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uralservicesnetwork-my.sharepoint.com/personal/richard_inman_sparse_gov_uk/Documents/RSN Shared Documents/12. Work areas/Daniel Worth/Cloud Folder/021020/"/>
    </mc:Choice>
  </mc:AlternateContent>
  <xr:revisionPtr revIDLastSave="206" documentId="8_{77DE2580-0F0C-4BB2-9C88-A65005A6E859}" xr6:coauthVersionLast="45" xr6:coauthVersionMax="45" xr10:uidLastSave="{786C2AF9-34F1-4EDF-B7F3-742168868708}"/>
  <workbookProtection workbookAlgorithmName="SHA-512" workbookHashValue="0AjVWn1xsImygL/l2Kn6tMDgQr/rh0sVfZNySIGzQDjeGqwpYUdlhWyavL6JKPhB9CrDy7f+kKW83YbPLxvmSQ==" workbookSaltValue="StTqFgA8NOwCDSA+kp/1sQ==" workbookSpinCount="100000" lockStructure="1"/>
  <bookViews>
    <workbookView xWindow="-108" yWindow="-108" windowWidth="23256" windowHeight="12576" xr2:uid="{00000000-000D-0000-FFFF-FFFF00000000}"/>
  </bookViews>
  <sheets>
    <sheet name="front sheet" sheetId="1" r:id="rId1"/>
    <sheet name="members" sheetId="2" state="veryHidden" r:id="rId2"/>
    <sheet name="class" sheetId="3" state="veryHidden" r:id="rId3"/>
    <sheet name="classification" sheetId="4" state="veryHidden" r:id="rId4"/>
    <sheet name="Sheet5" sheetId="5" state="veryHidden" r:id="rId5"/>
    <sheet name="Sheet6" sheetId="6" state="veryHidden" r:id="rId6"/>
    <sheet name="Sheet6 (2)" sheetId="7" state="veryHidden" r:id="rId7"/>
    <sheet name="Sheet6 (3)" sheetId="8" state="veryHidden" r:id="rId8"/>
  </sheets>
  <definedNames>
    <definedName name="members">members!$A$1:$A$110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" i="2"/>
  <c r="CC386" i="8" l="1"/>
  <c r="CD386" i="8"/>
  <c r="CE386" i="8"/>
  <c r="CF386" i="8"/>
  <c r="CC387" i="8"/>
  <c r="CD387" i="8"/>
  <c r="CE387" i="8"/>
  <c r="CF387" i="8"/>
  <c r="CC388" i="8"/>
  <c r="CD388" i="8"/>
  <c r="CE388" i="8"/>
  <c r="CF388" i="8"/>
  <c r="CA392" i="8"/>
  <c r="CL386" i="8"/>
  <c r="CM386" i="8"/>
  <c r="CN386" i="8"/>
  <c r="CO386" i="8"/>
  <c r="CL387" i="8"/>
  <c r="CM387" i="8"/>
  <c r="CN387" i="8"/>
  <c r="CO387" i="8"/>
  <c r="CL388" i="8"/>
  <c r="CM388" i="8"/>
  <c r="CN388" i="8"/>
  <c r="CO388" i="8"/>
  <c r="CJ392" i="8"/>
  <c r="CV386" i="8"/>
  <c r="CW386" i="8"/>
  <c r="CX386" i="8"/>
  <c r="CY386" i="8"/>
  <c r="CV387" i="8"/>
  <c r="CW387" i="8"/>
  <c r="CX387" i="8"/>
  <c r="CY387" i="8"/>
  <c r="CV388" i="8"/>
  <c r="CW388" i="8"/>
  <c r="CX388" i="8"/>
  <c r="CY388" i="8"/>
  <c r="CT392" i="8"/>
  <c r="BR392" i="8"/>
  <c r="BW392" i="8" s="1"/>
  <c r="BT387" i="8"/>
  <c r="BU387" i="8"/>
  <c r="BV387" i="8"/>
  <c r="BW387" i="8"/>
  <c r="BT388" i="8"/>
  <c r="BU388" i="8"/>
  <c r="BV388" i="8"/>
  <c r="BW388" i="8"/>
  <c r="BU386" i="8"/>
  <c r="BV386" i="8"/>
  <c r="BW386" i="8"/>
  <c r="BT386" i="8"/>
  <c r="CV392" i="8" l="1"/>
  <c r="CY392" i="8"/>
  <c r="CL392" i="8"/>
  <c r="CO392" i="8"/>
  <c r="CC392" i="8"/>
  <c r="CF392" i="8"/>
  <c r="BU392" i="8"/>
  <c r="BV392" i="8"/>
  <c r="BT392" i="8"/>
  <c r="CN392" i="8"/>
  <c r="CX392" i="8"/>
  <c r="CM392" i="8"/>
  <c r="CW392" i="8"/>
  <c r="CE392" i="8"/>
  <c r="CD392" i="8"/>
  <c r="CY382" i="6"/>
  <c r="CY383" i="6"/>
  <c r="CY384" i="6"/>
  <c r="CY385" i="6"/>
  <c r="CY381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Y25" i="6"/>
  <c r="CY26" i="6"/>
  <c r="CY27" i="6"/>
  <c r="CY28" i="6"/>
  <c r="CY29" i="6"/>
  <c r="CY30" i="6"/>
  <c r="CY31" i="6"/>
  <c r="CY32" i="6"/>
  <c r="CY33" i="6"/>
  <c r="CY34" i="6"/>
  <c r="CY35" i="6"/>
  <c r="CY36" i="6"/>
  <c r="CY37" i="6"/>
  <c r="CY38" i="6"/>
  <c r="CY39" i="6"/>
  <c r="CY40" i="6"/>
  <c r="CY41" i="6"/>
  <c r="CY42" i="6"/>
  <c r="CY43" i="6"/>
  <c r="CY44" i="6"/>
  <c r="CY45" i="6"/>
  <c r="CY46" i="6"/>
  <c r="CY47" i="6"/>
  <c r="CY48" i="6"/>
  <c r="CY49" i="6"/>
  <c r="CY50" i="6"/>
  <c r="CY51" i="6"/>
  <c r="CY52" i="6"/>
  <c r="CY53" i="6"/>
  <c r="CY54" i="6"/>
  <c r="CY55" i="6"/>
  <c r="CY56" i="6"/>
  <c r="CY57" i="6"/>
  <c r="CY58" i="6"/>
  <c r="CY59" i="6"/>
  <c r="CY60" i="6"/>
  <c r="CY61" i="6"/>
  <c r="CY62" i="6"/>
  <c r="CY63" i="6"/>
  <c r="CY64" i="6"/>
  <c r="CY65" i="6"/>
  <c r="CY66" i="6"/>
  <c r="CY67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Y82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Y97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Y112" i="6"/>
  <c r="CY113" i="6"/>
  <c r="CY114" i="6"/>
  <c r="CY115" i="6"/>
  <c r="CY116" i="6"/>
  <c r="CY117" i="6"/>
  <c r="CY118" i="6"/>
  <c r="CY119" i="6"/>
  <c r="CY120" i="6"/>
  <c r="CY121" i="6"/>
  <c r="CY122" i="6"/>
  <c r="CY123" i="6"/>
  <c r="CY124" i="6"/>
  <c r="CY125" i="6"/>
  <c r="CY126" i="6"/>
  <c r="CY127" i="6"/>
  <c r="CY128" i="6"/>
  <c r="CY129" i="6"/>
  <c r="CY130" i="6"/>
  <c r="CY131" i="6"/>
  <c r="CY132" i="6"/>
  <c r="CY133" i="6"/>
  <c r="CY134" i="6"/>
  <c r="CY135" i="6"/>
  <c r="CY136" i="6"/>
  <c r="CY137" i="6"/>
  <c r="CY138" i="6"/>
  <c r="CY139" i="6"/>
  <c r="CY140" i="6"/>
  <c r="CY141" i="6"/>
  <c r="CY142" i="6"/>
  <c r="CY143" i="6"/>
  <c r="CY144" i="6"/>
  <c r="CY145" i="6"/>
  <c r="CY146" i="6"/>
  <c r="CY147" i="6"/>
  <c r="CY148" i="6"/>
  <c r="CY149" i="6"/>
  <c r="CY150" i="6"/>
  <c r="CY151" i="6"/>
  <c r="CY152" i="6"/>
  <c r="CY153" i="6"/>
  <c r="CY154" i="6"/>
  <c r="CY155" i="6"/>
  <c r="CY156" i="6"/>
  <c r="CY157" i="6"/>
  <c r="CY158" i="6"/>
  <c r="CY159" i="6"/>
  <c r="CY160" i="6"/>
  <c r="CY161" i="6"/>
  <c r="CY162" i="6"/>
  <c r="CY163" i="6"/>
  <c r="CY164" i="6"/>
  <c r="CY165" i="6"/>
  <c r="CY166" i="6"/>
  <c r="CY167" i="6"/>
  <c r="CY168" i="6"/>
  <c r="CY169" i="6"/>
  <c r="CY170" i="6"/>
  <c r="CY171" i="6"/>
  <c r="CY172" i="6"/>
  <c r="CY173" i="6"/>
  <c r="CY174" i="6"/>
  <c r="CY175" i="6"/>
  <c r="CY176" i="6"/>
  <c r="CY177" i="6"/>
  <c r="CY178" i="6"/>
  <c r="CY179" i="6"/>
  <c r="CY180" i="6"/>
  <c r="CY181" i="6"/>
  <c r="CY182" i="6"/>
  <c r="CY183" i="6"/>
  <c r="CY184" i="6"/>
  <c r="CY185" i="6"/>
  <c r="CY186" i="6"/>
  <c r="CY187" i="6"/>
  <c r="CY188" i="6"/>
  <c r="CY189" i="6"/>
  <c r="CY190" i="6"/>
  <c r="CY191" i="6"/>
  <c r="CY192" i="6"/>
  <c r="CY193" i="6"/>
  <c r="CY194" i="6"/>
  <c r="CY195" i="6"/>
  <c r="CY196" i="6"/>
  <c r="CY197" i="6"/>
  <c r="CY198" i="6"/>
  <c r="CY199" i="6"/>
  <c r="CY200" i="6"/>
  <c r="CY201" i="6"/>
  <c r="CY202" i="6"/>
  <c r="CY203" i="6"/>
  <c r="CY204" i="6"/>
  <c r="CY205" i="6"/>
  <c r="CY206" i="6"/>
  <c r="CY207" i="6"/>
  <c r="CY208" i="6"/>
  <c r="CY209" i="6"/>
  <c r="CY210" i="6"/>
  <c r="CY211" i="6"/>
  <c r="CY212" i="6"/>
  <c r="CY213" i="6"/>
  <c r="CY214" i="6"/>
  <c r="CY215" i="6"/>
  <c r="CY216" i="6"/>
  <c r="CY217" i="6"/>
  <c r="CY218" i="6"/>
  <c r="CY219" i="6"/>
  <c r="CY220" i="6"/>
  <c r="CY221" i="6"/>
  <c r="CY222" i="6"/>
  <c r="CY223" i="6"/>
  <c r="CY224" i="6"/>
  <c r="CY225" i="6"/>
  <c r="CY226" i="6"/>
  <c r="CY227" i="6"/>
  <c r="CY228" i="6"/>
  <c r="CY229" i="6"/>
  <c r="CY230" i="6"/>
  <c r="CY231" i="6"/>
  <c r="CY232" i="6"/>
  <c r="CY233" i="6"/>
  <c r="CY234" i="6"/>
  <c r="CY235" i="6"/>
  <c r="CY236" i="6"/>
  <c r="CY237" i="6"/>
  <c r="CY238" i="6"/>
  <c r="CY239" i="6"/>
  <c r="CY240" i="6"/>
  <c r="CY241" i="6"/>
  <c r="CY242" i="6"/>
  <c r="CY243" i="6"/>
  <c r="CY244" i="6"/>
  <c r="CY245" i="6"/>
  <c r="CY246" i="6"/>
  <c r="CY247" i="6"/>
  <c r="CY248" i="6"/>
  <c r="CY249" i="6"/>
  <c r="CY250" i="6"/>
  <c r="CY251" i="6"/>
  <c r="CY252" i="6"/>
  <c r="CY253" i="6"/>
  <c r="CY254" i="6"/>
  <c r="CY255" i="6"/>
  <c r="CY256" i="6"/>
  <c r="CY257" i="6"/>
  <c r="CY258" i="6"/>
  <c r="CY259" i="6"/>
  <c r="CY260" i="6"/>
  <c r="CY261" i="6"/>
  <c r="CY262" i="6"/>
  <c r="CY263" i="6"/>
  <c r="CY264" i="6"/>
  <c r="CY265" i="6"/>
  <c r="CY266" i="6"/>
  <c r="CY267" i="6"/>
  <c r="CY268" i="6"/>
  <c r="CY269" i="6"/>
  <c r="CY270" i="6"/>
  <c r="CY271" i="6"/>
  <c r="CY272" i="6"/>
  <c r="CY273" i="6"/>
  <c r="CY274" i="6"/>
  <c r="CY275" i="6"/>
  <c r="CY276" i="6"/>
  <c r="CY277" i="6"/>
  <c r="CY278" i="6"/>
  <c r="CY279" i="6"/>
  <c r="CY280" i="6"/>
  <c r="CY281" i="6"/>
  <c r="CY282" i="6"/>
  <c r="CY283" i="6"/>
  <c r="CY284" i="6"/>
  <c r="CY285" i="6"/>
  <c r="CY286" i="6"/>
  <c r="CY287" i="6"/>
  <c r="CY288" i="6"/>
  <c r="CY289" i="6"/>
  <c r="CY290" i="6"/>
  <c r="CY291" i="6"/>
  <c r="CY292" i="6"/>
  <c r="CY293" i="6"/>
  <c r="CY294" i="6"/>
  <c r="CY295" i="6"/>
  <c r="CY296" i="6"/>
  <c r="CY297" i="6"/>
  <c r="CY298" i="6"/>
  <c r="CY299" i="6"/>
  <c r="CY300" i="6"/>
  <c r="CY301" i="6"/>
  <c r="CY302" i="6"/>
  <c r="CY303" i="6"/>
  <c r="CY304" i="6"/>
  <c r="CY305" i="6"/>
  <c r="CY306" i="6"/>
  <c r="CY307" i="6"/>
  <c r="CY308" i="6"/>
  <c r="CY309" i="6"/>
  <c r="CY310" i="6"/>
  <c r="CY311" i="6"/>
  <c r="CY312" i="6"/>
  <c r="CY313" i="6"/>
  <c r="CY314" i="6"/>
  <c r="CY315" i="6"/>
  <c r="CY316" i="6"/>
  <c r="CY317" i="6"/>
  <c r="CY318" i="6"/>
  <c r="CY319" i="6"/>
  <c r="CY320" i="6"/>
  <c r="CY321" i="6"/>
  <c r="CY322" i="6"/>
  <c r="CY323" i="6"/>
  <c r="CY324" i="6"/>
  <c r="CY325" i="6"/>
  <c r="CY326" i="6"/>
  <c r="CY327" i="6"/>
  <c r="CY328" i="6"/>
  <c r="CY329" i="6"/>
  <c r="CY330" i="6"/>
  <c r="CY331" i="6"/>
  <c r="CY332" i="6"/>
  <c r="CY333" i="6"/>
  <c r="CY334" i="6"/>
  <c r="CY335" i="6"/>
  <c r="CY336" i="6"/>
  <c r="CY337" i="6"/>
  <c r="CY338" i="6"/>
  <c r="CY339" i="6"/>
  <c r="CY340" i="6"/>
  <c r="CY341" i="6"/>
  <c r="CY342" i="6"/>
  <c r="CY343" i="6"/>
  <c r="CY344" i="6"/>
  <c r="CY345" i="6"/>
  <c r="CY346" i="6"/>
  <c r="CY347" i="6"/>
  <c r="CY348" i="6"/>
  <c r="CY349" i="6"/>
  <c r="CY350" i="6"/>
  <c r="CY351" i="6"/>
  <c r="CY352" i="6"/>
  <c r="CY353" i="6"/>
  <c r="CY354" i="6"/>
  <c r="CY355" i="6"/>
  <c r="CY356" i="6"/>
  <c r="CY357" i="6"/>
  <c r="CY358" i="6"/>
  <c r="CY359" i="6"/>
  <c r="CY360" i="6"/>
  <c r="CY361" i="6"/>
  <c r="CY362" i="6"/>
  <c r="CY363" i="6"/>
  <c r="CY364" i="6"/>
  <c r="CY365" i="6"/>
  <c r="CY366" i="6"/>
  <c r="CY367" i="6"/>
  <c r="CY368" i="6"/>
  <c r="CY369" i="6"/>
  <c r="CY370" i="6"/>
  <c r="CY371" i="6"/>
  <c r="CY372" i="6"/>
  <c r="CY373" i="6"/>
  <c r="CY374" i="6"/>
  <c r="CY375" i="6"/>
  <c r="CY376" i="6"/>
  <c r="CY377" i="6"/>
  <c r="CY378" i="6"/>
  <c r="CY379" i="6"/>
  <c r="CY10" i="6"/>
  <c r="CO382" i="6"/>
  <c r="CO383" i="6"/>
  <c r="CO384" i="6"/>
  <c r="CO385" i="6"/>
  <c r="CO381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O25" i="6"/>
  <c r="CO26" i="6"/>
  <c r="CO27" i="6"/>
  <c r="CO28" i="6"/>
  <c r="CO29" i="6"/>
  <c r="CO30" i="6"/>
  <c r="CO31" i="6"/>
  <c r="CO32" i="6"/>
  <c r="CO33" i="6"/>
  <c r="CO34" i="6"/>
  <c r="CO35" i="6"/>
  <c r="CO36" i="6"/>
  <c r="CO37" i="6"/>
  <c r="CO38" i="6"/>
  <c r="CO39" i="6"/>
  <c r="CO40" i="6"/>
  <c r="CO41" i="6"/>
  <c r="CO42" i="6"/>
  <c r="CO43" i="6"/>
  <c r="CO44" i="6"/>
  <c r="CO45" i="6"/>
  <c r="CO46" i="6"/>
  <c r="CO47" i="6"/>
  <c r="CO48" i="6"/>
  <c r="CO49" i="6"/>
  <c r="CO50" i="6"/>
  <c r="CO51" i="6"/>
  <c r="CO52" i="6"/>
  <c r="CO53" i="6"/>
  <c r="CO54" i="6"/>
  <c r="CO55" i="6"/>
  <c r="CO56" i="6"/>
  <c r="CO57" i="6"/>
  <c r="CO58" i="6"/>
  <c r="CO59" i="6"/>
  <c r="CO60" i="6"/>
  <c r="CO61" i="6"/>
  <c r="CO62" i="6"/>
  <c r="CO63" i="6"/>
  <c r="CO64" i="6"/>
  <c r="CO65" i="6"/>
  <c r="CO66" i="6"/>
  <c r="CO67" i="6"/>
  <c r="CO68" i="6"/>
  <c r="CO69" i="6"/>
  <c r="CO70" i="6"/>
  <c r="CO71" i="6"/>
  <c r="CO72" i="6"/>
  <c r="CO73" i="6"/>
  <c r="CO74" i="6"/>
  <c r="CO75" i="6"/>
  <c r="CO76" i="6"/>
  <c r="CO77" i="6"/>
  <c r="CO78" i="6"/>
  <c r="CO79" i="6"/>
  <c r="CO80" i="6"/>
  <c r="CO81" i="6"/>
  <c r="CO82" i="6"/>
  <c r="CO83" i="6"/>
  <c r="CO84" i="6"/>
  <c r="CO85" i="6"/>
  <c r="CO86" i="6"/>
  <c r="CO87" i="6"/>
  <c r="CO88" i="6"/>
  <c r="CO89" i="6"/>
  <c r="CO90" i="6"/>
  <c r="CO91" i="6"/>
  <c r="CO92" i="6"/>
  <c r="CO93" i="6"/>
  <c r="CO94" i="6"/>
  <c r="CO95" i="6"/>
  <c r="CO96" i="6"/>
  <c r="CO97" i="6"/>
  <c r="CO98" i="6"/>
  <c r="CO99" i="6"/>
  <c r="CO100" i="6"/>
  <c r="CO101" i="6"/>
  <c r="CO102" i="6"/>
  <c r="CO103" i="6"/>
  <c r="CO104" i="6"/>
  <c r="CO105" i="6"/>
  <c r="CO106" i="6"/>
  <c r="CO107" i="6"/>
  <c r="CO108" i="6"/>
  <c r="CO109" i="6"/>
  <c r="CO110" i="6"/>
  <c r="CO111" i="6"/>
  <c r="CO112" i="6"/>
  <c r="CO113" i="6"/>
  <c r="CO114" i="6"/>
  <c r="CO115" i="6"/>
  <c r="CO116" i="6"/>
  <c r="CO117" i="6"/>
  <c r="CO118" i="6"/>
  <c r="CO119" i="6"/>
  <c r="CO120" i="6"/>
  <c r="CO121" i="6"/>
  <c r="CO122" i="6"/>
  <c r="CO123" i="6"/>
  <c r="CO124" i="6"/>
  <c r="CO125" i="6"/>
  <c r="CO126" i="6"/>
  <c r="CO127" i="6"/>
  <c r="CO128" i="6"/>
  <c r="CO129" i="6"/>
  <c r="CO130" i="6"/>
  <c r="CO131" i="6"/>
  <c r="CO132" i="6"/>
  <c r="CO133" i="6"/>
  <c r="CO134" i="6"/>
  <c r="CO135" i="6"/>
  <c r="CO136" i="6"/>
  <c r="CO137" i="6"/>
  <c r="CO138" i="6"/>
  <c r="CO139" i="6"/>
  <c r="CO140" i="6"/>
  <c r="CO141" i="6"/>
  <c r="CO142" i="6"/>
  <c r="CO143" i="6"/>
  <c r="CO144" i="6"/>
  <c r="CO145" i="6"/>
  <c r="CO146" i="6"/>
  <c r="CO147" i="6"/>
  <c r="CO148" i="6"/>
  <c r="CO149" i="6"/>
  <c r="CO150" i="6"/>
  <c r="CO151" i="6"/>
  <c r="CO152" i="6"/>
  <c r="CO153" i="6"/>
  <c r="CO154" i="6"/>
  <c r="CO155" i="6"/>
  <c r="CO156" i="6"/>
  <c r="CO157" i="6"/>
  <c r="CO158" i="6"/>
  <c r="CO159" i="6"/>
  <c r="CO160" i="6"/>
  <c r="CO161" i="6"/>
  <c r="CO162" i="6"/>
  <c r="CO163" i="6"/>
  <c r="CO164" i="6"/>
  <c r="CO165" i="6"/>
  <c r="CO166" i="6"/>
  <c r="CO167" i="6"/>
  <c r="CO168" i="6"/>
  <c r="CO169" i="6"/>
  <c r="CO170" i="6"/>
  <c r="CO171" i="6"/>
  <c r="CO172" i="6"/>
  <c r="CO173" i="6"/>
  <c r="CO174" i="6"/>
  <c r="CO175" i="6"/>
  <c r="CO176" i="6"/>
  <c r="CO177" i="6"/>
  <c r="CO178" i="6"/>
  <c r="CO179" i="6"/>
  <c r="CO180" i="6"/>
  <c r="CO181" i="6"/>
  <c r="CO182" i="6"/>
  <c r="CO183" i="6"/>
  <c r="CO184" i="6"/>
  <c r="CO185" i="6"/>
  <c r="CO186" i="6"/>
  <c r="CO187" i="6"/>
  <c r="CO188" i="6"/>
  <c r="CO189" i="6"/>
  <c r="CO190" i="6"/>
  <c r="CO191" i="6"/>
  <c r="CO192" i="6"/>
  <c r="CO193" i="6"/>
  <c r="CO194" i="6"/>
  <c r="CO195" i="6"/>
  <c r="CO196" i="6"/>
  <c r="CO197" i="6"/>
  <c r="CO198" i="6"/>
  <c r="CO199" i="6"/>
  <c r="CO200" i="6"/>
  <c r="CO201" i="6"/>
  <c r="CO202" i="6"/>
  <c r="CO203" i="6"/>
  <c r="CO204" i="6"/>
  <c r="CO205" i="6"/>
  <c r="CO206" i="6"/>
  <c r="CO207" i="6"/>
  <c r="CO208" i="6"/>
  <c r="CO209" i="6"/>
  <c r="CO210" i="6"/>
  <c r="CO211" i="6"/>
  <c r="CO212" i="6"/>
  <c r="CO213" i="6"/>
  <c r="CO214" i="6"/>
  <c r="CO215" i="6"/>
  <c r="CO216" i="6"/>
  <c r="CO217" i="6"/>
  <c r="CO218" i="6"/>
  <c r="CO219" i="6"/>
  <c r="CO220" i="6"/>
  <c r="CO221" i="6"/>
  <c r="CO222" i="6"/>
  <c r="CO223" i="6"/>
  <c r="CO224" i="6"/>
  <c r="CO225" i="6"/>
  <c r="CO226" i="6"/>
  <c r="CO227" i="6"/>
  <c r="CO228" i="6"/>
  <c r="CO229" i="6"/>
  <c r="CO230" i="6"/>
  <c r="CO231" i="6"/>
  <c r="CO232" i="6"/>
  <c r="CO233" i="6"/>
  <c r="CO234" i="6"/>
  <c r="CO235" i="6"/>
  <c r="CO236" i="6"/>
  <c r="CO237" i="6"/>
  <c r="CO238" i="6"/>
  <c r="CO239" i="6"/>
  <c r="CO240" i="6"/>
  <c r="CO241" i="6"/>
  <c r="CO242" i="6"/>
  <c r="CO243" i="6"/>
  <c r="CO244" i="6"/>
  <c r="CO245" i="6"/>
  <c r="CO246" i="6"/>
  <c r="CO247" i="6"/>
  <c r="CO248" i="6"/>
  <c r="CO249" i="6"/>
  <c r="CO250" i="6"/>
  <c r="CO251" i="6"/>
  <c r="CO252" i="6"/>
  <c r="CO253" i="6"/>
  <c r="CO254" i="6"/>
  <c r="CO255" i="6"/>
  <c r="CO256" i="6"/>
  <c r="CO257" i="6"/>
  <c r="CO258" i="6"/>
  <c r="CO259" i="6"/>
  <c r="CO260" i="6"/>
  <c r="CO261" i="6"/>
  <c r="CO262" i="6"/>
  <c r="CO263" i="6"/>
  <c r="CO264" i="6"/>
  <c r="CO265" i="6"/>
  <c r="CO266" i="6"/>
  <c r="CO267" i="6"/>
  <c r="CO268" i="6"/>
  <c r="CO269" i="6"/>
  <c r="CO270" i="6"/>
  <c r="CO271" i="6"/>
  <c r="CO272" i="6"/>
  <c r="CO273" i="6"/>
  <c r="CO274" i="6"/>
  <c r="CO275" i="6"/>
  <c r="CO276" i="6"/>
  <c r="CO277" i="6"/>
  <c r="CO278" i="6"/>
  <c r="CO279" i="6"/>
  <c r="CO280" i="6"/>
  <c r="CO281" i="6"/>
  <c r="CO282" i="6"/>
  <c r="CO283" i="6"/>
  <c r="CO284" i="6"/>
  <c r="CO285" i="6"/>
  <c r="CO286" i="6"/>
  <c r="CO287" i="6"/>
  <c r="CO288" i="6"/>
  <c r="CO289" i="6"/>
  <c r="CO290" i="6"/>
  <c r="CO291" i="6"/>
  <c r="CO292" i="6"/>
  <c r="CO293" i="6"/>
  <c r="CO294" i="6"/>
  <c r="CO295" i="6"/>
  <c r="CO296" i="6"/>
  <c r="CO297" i="6"/>
  <c r="CO298" i="6"/>
  <c r="CO299" i="6"/>
  <c r="CO300" i="6"/>
  <c r="CO301" i="6"/>
  <c r="CO302" i="6"/>
  <c r="CO303" i="6"/>
  <c r="CO304" i="6"/>
  <c r="CO305" i="6"/>
  <c r="CO306" i="6"/>
  <c r="CO307" i="6"/>
  <c r="CO308" i="6"/>
  <c r="CO309" i="6"/>
  <c r="CO310" i="6"/>
  <c r="CO311" i="6"/>
  <c r="CO312" i="6"/>
  <c r="CO313" i="6"/>
  <c r="CO314" i="6"/>
  <c r="CO315" i="6"/>
  <c r="CO316" i="6"/>
  <c r="CO317" i="6"/>
  <c r="CO318" i="6"/>
  <c r="CO319" i="6"/>
  <c r="CO320" i="6"/>
  <c r="CO321" i="6"/>
  <c r="CO322" i="6"/>
  <c r="CO323" i="6"/>
  <c r="CO324" i="6"/>
  <c r="CO325" i="6"/>
  <c r="CO326" i="6"/>
  <c r="CO327" i="6"/>
  <c r="CO328" i="6"/>
  <c r="CO329" i="6"/>
  <c r="CO330" i="6"/>
  <c r="CO331" i="6"/>
  <c r="CO332" i="6"/>
  <c r="CO333" i="6"/>
  <c r="CO334" i="6"/>
  <c r="CO335" i="6"/>
  <c r="CO336" i="6"/>
  <c r="CO337" i="6"/>
  <c r="CO338" i="6"/>
  <c r="CO339" i="6"/>
  <c r="CO340" i="6"/>
  <c r="CO341" i="6"/>
  <c r="CO342" i="6"/>
  <c r="CO343" i="6"/>
  <c r="CO344" i="6"/>
  <c r="CO345" i="6"/>
  <c r="CO346" i="6"/>
  <c r="CO347" i="6"/>
  <c r="CO348" i="6"/>
  <c r="CO349" i="6"/>
  <c r="CO350" i="6"/>
  <c r="CO351" i="6"/>
  <c r="CO352" i="6"/>
  <c r="CO353" i="6"/>
  <c r="CO354" i="6"/>
  <c r="CO355" i="6"/>
  <c r="CO356" i="6"/>
  <c r="CO357" i="6"/>
  <c r="CO358" i="6"/>
  <c r="CO359" i="6"/>
  <c r="CO360" i="6"/>
  <c r="CO361" i="6"/>
  <c r="CO362" i="6"/>
  <c r="CO363" i="6"/>
  <c r="CO364" i="6"/>
  <c r="CO365" i="6"/>
  <c r="CO366" i="6"/>
  <c r="CO367" i="6"/>
  <c r="CO368" i="6"/>
  <c r="CO369" i="6"/>
  <c r="CO370" i="6"/>
  <c r="CO371" i="6"/>
  <c r="CO372" i="6"/>
  <c r="CO373" i="6"/>
  <c r="CO374" i="6"/>
  <c r="CO375" i="6"/>
  <c r="CO376" i="6"/>
  <c r="CO377" i="6"/>
  <c r="CO378" i="6"/>
  <c r="CO379" i="6"/>
  <c r="CO10" i="6"/>
  <c r="CF382" i="6"/>
  <c r="CF383" i="6"/>
  <c r="CF384" i="6"/>
  <c r="CF385" i="6"/>
  <c r="CF381" i="6"/>
  <c r="CT382" i="6"/>
  <c r="CT383" i="6"/>
  <c r="CT384" i="6"/>
  <c r="CT385" i="6"/>
  <c r="CT381" i="6"/>
  <c r="CJ382" i="6"/>
  <c r="CJ383" i="6"/>
  <c r="CJ384" i="6"/>
  <c r="CJ385" i="6"/>
  <c r="CJ381" i="6"/>
  <c r="CA382" i="6"/>
  <c r="CA383" i="6"/>
  <c r="CA384" i="6"/>
  <c r="CA385" i="6"/>
  <c r="CA381" i="6"/>
  <c r="CU385" i="6"/>
  <c r="CU384" i="6"/>
  <c r="CU383" i="6"/>
  <c r="CU382" i="6"/>
  <c r="CU381" i="6"/>
  <c r="CK385" i="6"/>
  <c r="CK384" i="6"/>
  <c r="CK383" i="6"/>
  <c r="CK382" i="6"/>
  <c r="CK381" i="6"/>
  <c r="CB385" i="6"/>
  <c r="CB384" i="6"/>
  <c r="CB383" i="6"/>
  <c r="CB382" i="6"/>
  <c r="CB381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CF25" i="6"/>
  <c r="CF26" i="6"/>
  <c r="CF27" i="6"/>
  <c r="CF28" i="6"/>
  <c r="CF29" i="6"/>
  <c r="CF30" i="6"/>
  <c r="CF31" i="6"/>
  <c r="CF32" i="6"/>
  <c r="CF33" i="6"/>
  <c r="CF34" i="6"/>
  <c r="CF35" i="6"/>
  <c r="CF36" i="6"/>
  <c r="CF37" i="6"/>
  <c r="CF38" i="6"/>
  <c r="CF39" i="6"/>
  <c r="CF40" i="6"/>
  <c r="CF41" i="6"/>
  <c r="CF42" i="6"/>
  <c r="CF43" i="6"/>
  <c r="CF44" i="6"/>
  <c r="CF45" i="6"/>
  <c r="CF46" i="6"/>
  <c r="CF47" i="6"/>
  <c r="CF48" i="6"/>
  <c r="CF49" i="6"/>
  <c r="CF50" i="6"/>
  <c r="CF51" i="6"/>
  <c r="CF52" i="6"/>
  <c r="CF53" i="6"/>
  <c r="CF54" i="6"/>
  <c r="CF55" i="6"/>
  <c r="CF56" i="6"/>
  <c r="CF57" i="6"/>
  <c r="CF58" i="6"/>
  <c r="CF59" i="6"/>
  <c r="CF60" i="6"/>
  <c r="CF61" i="6"/>
  <c r="CF62" i="6"/>
  <c r="CF63" i="6"/>
  <c r="CF64" i="6"/>
  <c r="CF65" i="6"/>
  <c r="CF66" i="6"/>
  <c r="CF67" i="6"/>
  <c r="CF68" i="6"/>
  <c r="CF69" i="6"/>
  <c r="CF70" i="6"/>
  <c r="CF71" i="6"/>
  <c r="CF72" i="6"/>
  <c r="CF73" i="6"/>
  <c r="CF74" i="6"/>
  <c r="CF75" i="6"/>
  <c r="CF76" i="6"/>
  <c r="CF77" i="6"/>
  <c r="CF78" i="6"/>
  <c r="CF79" i="6"/>
  <c r="CF80" i="6"/>
  <c r="CF81" i="6"/>
  <c r="CF82" i="6"/>
  <c r="CF83" i="6"/>
  <c r="CF84" i="6"/>
  <c r="CF85" i="6"/>
  <c r="CF86" i="6"/>
  <c r="CF87" i="6"/>
  <c r="CF88" i="6"/>
  <c r="CF89" i="6"/>
  <c r="CF90" i="6"/>
  <c r="CF91" i="6"/>
  <c r="CF92" i="6"/>
  <c r="CF93" i="6"/>
  <c r="CF94" i="6"/>
  <c r="CF95" i="6"/>
  <c r="CF96" i="6"/>
  <c r="CF97" i="6"/>
  <c r="CF98" i="6"/>
  <c r="CF99" i="6"/>
  <c r="CF100" i="6"/>
  <c r="CF101" i="6"/>
  <c r="CF102" i="6"/>
  <c r="CF103" i="6"/>
  <c r="CF104" i="6"/>
  <c r="CF105" i="6"/>
  <c r="CF106" i="6"/>
  <c r="CF107" i="6"/>
  <c r="CF108" i="6"/>
  <c r="CF109" i="6"/>
  <c r="CF110" i="6"/>
  <c r="CF111" i="6"/>
  <c r="CF112" i="6"/>
  <c r="CF113" i="6"/>
  <c r="CF114" i="6"/>
  <c r="CF115" i="6"/>
  <c r="CF116" i="6"/>
  <c r="CF117" i="6"/>
  <c r="CF118" i="6"/>
  <c r="CF119" i="6"/>
  <c r="CF120" i="6"/>
  <c r="CF121" i="6"/>
  <c r="CF122" i="6"/>
  <c r="CF123" i="6"/>
  <c r="CF124" i="6"/>
  <c r="CF125" i="6"/>
  <c r="CF126" i="6"/>
  <c r="CF127" i="6"/>
  <c r="CF128" i="6"/>
  <c r="CF129" i="6"/>
  <c r="CF130" i="6"/>
  <c r="CF131" i="6"/>
  <c r="CF132" i="6"/>
  <c r="CF133" i="6"/>
  <c r="CF134" i="6"/>
  <c r="CF135" i="6"/>
  <c r="CF136" i="6"/>
  <c r="CF137" i="6"/>
  <c r="CF138" i="6"/>
  <c r="CF139" i="6"/>
  <c r="CF140" i="6"/>
  <c r="CF141" i="6"/>
  <c r="CF142" i="6"/>
  <c r="CF143" i="6"/>
  <c r="CF144" i="6"/>
  <c r="CF145" i="6"/>
  <c r="CF146" i="6"/>
  <c r="CF147" i="6"/>
  <c r="CF148" i="6"/>
  <c r="CF149" i="6"/>
  <c r="CF150" i="6"/>
  <c r="CF151" i="6"/>
  <c r="CF152" i="6"/>
  <c r="CF153" i="6"/>
  <c r="CF154" i="6"/>
  <c r="CF155" i="6"/>
  <c r="CF156" i="6"/>
  <c r="CF157" i="6"/>
  <c r="CF158" i="6"/>
  <c r="CF159" i="6"/>
  <c r="CF160" i="6"/>
  <c r="CF161" i="6"/>
  <c r="CF162" i="6"/>
  <c r="CF163" i="6"/>
  <c r="CF164" i="6"/>
  <c r="CF165" i="6"/>
  <c r="CF166" i="6"/>
  <c r="CF167" i="6"/>
  <c r="CF168" i="6"/>
  <c r="CF169" i="6"/>
  <c r="CF170" i="6"/>
  <c r="CF171" i="6"/>
  <c r="CF172" i="6"/>
  <c r="CF173" i="6"/>
  <c r="CF174" i="6"/>
  <c r="CF175" i="6"/>
  <c r="CF176" i="6"/>
  <c r="CF177" i="6"/>
  <c r="CF178" i="6"/>
  <c r="CF179" i="6"/>
  <c r="CF180" i="6"/>
  <c r="CF181" i="6"/>
  <c r="CF182" i="6"/>
  <c r="CF183" i="6"/>
  <c r="CF184" i="6"/>
  <c r="CF185" i="6"/>
  <c r="CF186" i="6"/>
  <c r="CF187" i="6"/>
  <c r="CF188" i="6"/>
  <c r="CF189" i="6"/>
  <c r="CF190" i="6"/>
  <c r="CF191" i="6"/>
  <c r="CF192" i="6"/>
  <c r="CF193" i="6"/>
  <c r="CF194" i="6"/>
  <c r="CF195" i="6"/>
  <c r="CF196" i="6"/>
  <c r="CF197" i="6"/>
  <c r="CF198" i="6"/>
  <c r="CF199" i="6"/>
  <c r="CF200" i="6"/>
  <c r="CF201" i="6"/>
  <c r="CF202" i="6"/>
  <c r="CF203" i="6"/>
  <c r="CF204" i="6"/>
  <c r="CF205" i="6"/>
  <c r="CF206" i="6"/>
  <c r="CF207" i="6"/>
  <c r="CF208" i="6"/>
  <c r="CF209" i="6"/>
  <c r="CF210" i="6"/>
  <c r="CF211" i="6"/>
  <c r="CF212" i="6"/>
  <c r="CF213" i="6"/>
  <c r="CF214" i="6"/>
  <c r="CF215" i="6"/>
  <c r="CF216" i="6"/>
  <c r="CF217" i="6"/>
  <c r="CF218" i="6"/>
  <c r="CF219" i="6"/>
  <c r="CF220" i="6"/>
  <c r="CF221" i="6"/>
  <c r="CF222" i="6"/>
  <c r="CF223" i="6"/>
  <c r="CF224" i="6"/>
  <c r="CF225" i="6"/>
  <c r="CF226" i="6"/>
  <c r="CF227" i="6"/>
  <c r="CF228" i="6"/>
  <c r="CF229" i="6"/>
  <c r="CF230" i="6"/>
  <c r="CF231" i="6"/>
  <c r="CF232" i="6"/>
  <c r="CF233" i="6"/>
  <c r="CF234" i="6"/>
  <c r="CF235" i="6"/>
  <c r="CF236" i="6"/>
  <c r="CF237" i="6"/>
  <c r="CF238" i="6"/>
  <c r="CF239" i="6"/>
  <c r="CF240" i="6"/>
  <c r="CF241" i="6"/>
  <c r="CF242" i="6"/>
  <c r="CF243" i="6"/>
  <c r="CF244" i="6"/>
  <c r="CF245" i="6"/>
  <c r="CF246" i="6"/>
  <c r="CF247" i="6"/>
  <c r="CF248" i="6"/>
  <c r="CF249" i="6"/>
  <c r="CF250" i="6"/>
  <c r="CF251" i="6"/>
  <c r="CF252" i="6"/>
  <c r="CF253" i="6"/>
  <c r="CF254" i="6"/>
  <c r="CF255" i="6"/>
  <c r="CF256" i="6"/>
  <c r="CF257" i="6"/>
  <c r="CF258" i="6"/>
  <c r="CF259" i="6"/>
  <c r="CF260" i="6"/>
  <c r="CF261" i="6"/>
  <c r="CF262" i="6"/>
  <c r="CF263" i="6"/>
  <c r="CF264" i="6"/>
  <c r="CF265" i="6"/>
  <c r="CF266" i="6"/>
  <c r="CF267" i="6"/>
  <c r="CF268" i="6"/>
  <c r="CF269" i="6"/>
  <c r="CF270" i="6"/>
  <c r="CF271" i="6"/>
  <c r="CF272" i="6"/>
  <c r="CF273" i="6"/>
  <c r="CF274" i="6"/>
  <c r="CF275" i="6"/>
  <c r="CF276" i="6"/>
  <c r="CF277" i="6"/>
  <c r="CF278" i="6"/>
  <c r="CF279" i="6"/>
  <c r="CF280" i="6"/>
  <c r="CF281" i="6"/>
  <c r="CF282" i="6"/>
  <c r="CF283" i="6"/>
  <c r="CF284" i="6"/>
  <c r="CF285" i="6"/>
  <c r="CF286" i="6"/>
  <c r="CF287" i="6"/>
  <c r="CF288" i="6"/>
  <c r="CF289" i="6"/>
  <c r="CF290" i="6"/>
  <c r="CF291" i="6"/>
  <c r="CF292" i="6"/>
  <c r="CF293" i="6"/>
  <c r="CF294" i="6"/>
  <c r="CF295" i="6"/>
  <c r="CF296" i="6"/>
  <c r="CF297" i="6"/>
  <c r="CF298" i="6"/>
  <c r="CF299" i="6"/>
  <c r="CF300" i="6"/>
  <c r="CF301" i="6"/>
  <c r="CF302" i="6"/>
  <c r="CF303" i="6"/>
  <c r="CF304" i="6"/>
  <c r="CF305" i="6"/>
  <c r="CF306" i="6"/>
  <c r="CF307" i="6"/>
  <c r="CF308" i="6"/>
  <c r="CF309" i="6"/>
  <c r="CF310" i="6"/>
  <c r="CF311" i="6"/>
  <c r="CF312" i="6"/>
  <c r="CF313" i="6"/>
  <c r="CF314" i="6"/>
  <c r="CF315" i="6"/>
  <c r="CF316" i="6"/>
  <c r="CF317" i="6"/>
  <c r="CF318" i="6"/>
  <c r="CF319" i="6"/>
  <c r="CF320" i="6"/>
  <c r="CF321" i="6"/>
  <c r="CF322" i="6"/>
  <c r="CF323" i="6"/>
  <c r="CF324" i="6"/>
  <c r="CF325" i="6"/>
  <c r="CF326" i="6"/>
  <c r="CF327" i="6"/>
  <c r="CF328" i="6"/>
  <c r="CF329" i="6"/>
  <c r="CF330" i="6"/>
  <c r="CF331" i="6"/>
  <c r="CF332" i="6"/>
  <c r="CF333" i="6"/>
  <c r="CF334" i="6"/>
  <c r="CF335" i="6"/>
  <c r="CF336" i="6"/>
  <c r="CF337" i="6"/>
  <c r="CF338" i="6"/>
  <c r="CF339" i="6"/>
  <c r="CF340" i="6"/>
  <c r="CF341" i="6"/>
  <c r="CF342" i="6"/>
  <c r="CF343" i="6"/>
  <c r="CF344" i="6"/>
  <c r="CF345" i="6"/>
  <c r="CF346" i="6"/>
  <c r="CF347" i="6"/>
  <c r="CF348" i="6"/>
  <c r="CF349" i="6"/>
  <c r="CF350" i="6"/>
  <c r="CF351" i="6"/>
  <c r="CF352" i="6"/>
  <c r="CF353" i="6"/>
  <c r="CF354" i="6"/>
  <c r="CF355" i="6"/>
  <c r="CF356" i="6"/>
  <c r="CF357" i="6"/>
  <c r="CF358" i="6"/>
  <c r="CF359" i="6"/>
  <c r="CF360" i="6"/>
  <c r="CF361" i="6"/>
  <c r="CF362" i="6"/>
  <c r="CF363" i="6"/>
  <c r="CF364" i="6"/>
  <c r="CF365" i="6"/>
  <c r="CF366" i="6"/>
  <c r="CF367" i="6"/>
  <c r="CF368" i="6"/>
  <c r="CF369" i="6"/>
  <c r="CF370" i="6"/>
  <c r="CF371" i="6"/>
  <c r="CF372" i="6"/>
  <c r="CF373" i="6"/>
  <c r="CF374" i="6"/>
  <c r="CF375" i="6"/>
  <c r="CF376" i="6"/>
  <c r="CF377" i="6"/>
  <c r="CF378" i="6"/>
  <c r="CF379" i="6"/>
  <c r="CF10" i="6"/>
  <c r="BW382" i="6"/>
  <c r="BW383" i="6"/>
  <c r="BW384" i="6"/>
  <c r="BW385" i="6"/>
  <c r="BW381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W25" i="6"/>
  <c r="BW26" i="6"/>
  <c r="BW27" i="6"/>
  <c r="BW28" i="6"/>
  <c r="BW29" i="6"/>
  <c r="BW30" i="6"/>
  <c r="BW31" i="6"/>
  <c r="BW32" i="6"/>
  <c r="BW33" i="6"/>
  <c r="BW34" i="6"/>
  <c r="BW35" i="6"/>
  <c r="BW36" i="6"/>
  <c r="BW37" i="6"/>
  <c r="BW38" i="6"/>
  <c r="BW39" i="6"/>
  <c r="BW40" i="6"/>
  <c r="BW41" i="6"/>
  <c r="BW42" i="6"/>
  <c r="BW43" i="6"/>
  <c r="BW44" i="6"/>
  <c r="BW45" i="6"/>
  <c r="BW46" i="6"/>
  <c r="BW47" i="6"/>
  <c r="BW48" i="6"/>
  <c r="BW49" i="6"/>
  <c r="BW50" i="6"/>
  <c r="BW51" i="6"/>
  <c r="BW52" i="6"/>
  <c r="BW53" i="6"/>
  <c r="BW54" i="6"/>
  <c r="BW55" i="6"/>
  <c r="BW56" i="6"/>
  <c r="BW57" i="6"/>
  <c r="BW58" i="6"/>
  <c r="BW59" i="6"/>
  <c r="BW60" i="6"/>
  <c r="BW61" i="6"/>
  <c r="BW62" i="6"/>
  <c r="BW63" i="6"/>
  <c r="BW64" i="6"/>
  <c r="BW65" i="6"/>
  <c r="BW66" i="6"/>
  <c r="BW67" i="6"/>
  <c r="BW68" i="6"/>
  <c r="BW69" i="6"/>
  <c r="BW70" i="6"/>
  <c r="BW71" i="6"/>
  <c r="BW72" i="6"/>
  <c r="BW73" i="6"/>
  <c r="BW74" i="6"/>
  <c r="BW75" i="6"/>
  <c r="BW76" i="6"/>
  <c r="BW77" i="6"/>
  <c r="BW78" i="6"/>
  <c r="BW79" i="6"/>
  <c r="BW80" i="6"/>
  <c r="BW81" i="6"/>
  <c r="BW82" i="6"/>
  <c r="BW83" i="6"/>
  <c r="BW84" i="6"/>
  <c r="BW85" i="6"/>
  <c r="BW86" i="6"/>
  <c r="BW87" i="6"/>
  <c r="BW88" i="6"/>
  <c r="BW89" i="6"/>
  <c r="BW90" i="6"/>
  <c r="BW91" i="6"/>
  <c r="BW92" i="6"/>
  <c r="BW93" i="6"/>
  <c r="BW94" i="6"/>
  <c r="BW95" i="6"/>
  <c r="BW96" i="6"/>
  <c r="BW97" i="6"/>
  <c r="BW98" i="6"/>
  <c r="BW99" i="6"/>
  <c r="BW100" i="6"/>
  <c r="BW101" i="6"/>
  <c r="BW102" i="6"/>
  <c r="BW103" i="6"/>
  <c r="BW104" i="6"/>
  <c r="BW105" i="6"/>
  <c r="BW106" i="6"/>
  <c r="BW107" i="6"/>
  <c r="BW108" i="6"/>
  <c r="BW109" i="6"/>
  <c r="BW110" i="6"/>
  <c r="BW111" i="6"/>
  <c r="BW112" i="6"/>
  <c r="BW113" i="6"/>
  <c r="BW114" i="6"/>
  <c r="BW115" i="6"/>
  <c r="BW116" i="6"/>
  <c r="BW117" i="6"/>
  <c r="BW118" i="6"/>
  <c r="BW119" i="6"/>
  <c r="BW120" i="6"/>
  <c r="BW121" i="6"/>
  <c r="BW122" i="6"/>
  <c r="BW123" i="6"/>
  <c r="BW124" i="6"/>
  <c r="BW125" i="6"/>
  <c r="BW126" i="6"/>
  <c r="BW127" i="6"/>
  <c r="BW128" i="6"/>
  <c r="BW129" i="6"/>
  <c r="BW130" i="6"/>
  <c r="BW131" i="6"/>
  <c r="BW132" i="6"/>
  <c r="BW133" i="6"/>
  <c r="BW134" i="6"/>
  <c r="BW135" i="6"/>
  <c r="BW136" i="6"/>
  <c r="BW137" i="6"/>
  <c r="BW138" i="6"/>
  <c r="BW139" i="6"/>
  <c r="BW140" i="6"/>
  <c r="BW141" i="6"/>
  <c r="BW142" i="6"/>
  <c r="BW143" i="6"/>
  <c r="BW144" i="6"/>
  <c r="BW145" i="6"/>
  <c r="BW146" i="6"/>
  <c r="BW147" i="6"/>
  <c r="BW148" i="6"/>
  <c r="BW149" i="6"/>
  <c r="BW150" i="6"/>
  <c r="BW151" i="6"/>
  <c r="BW152" i="6"/>
  <c r="BW153" i="6"/>
  <c r="BW154" i="6"/>
  <c r="BW155" i="6"/>
  <c r="BW156" i="6"/>
  <c r="BW157" i="6"/>
  <c r="BW158" i="6"/>
  <c r="BW159" i="6"/>
  <c r="BW160" i="6"/>
  <c r="BW161" i="6"/>
  <c r="BW162" i="6"/>
  <c r="BW163" i="6"/>
  <c r="BW164" i="6"/>
  <c r="BW165" i="6"/>
  <c r="BW166" i="6"/>
  <c r="BW167" i="6"/>
  <c r="BW168" i="6"/>
  <c r="BW169" i="6"/>
  <c r="BW170" i="6"/>
  <c r="BW171" i="6"/>
  <c r="BW172" i="6"/>
  <c r="BW173" i="6"/>
  <c r="BW174" i="6"/>
  <c r="BW175" i="6"/>
  <c r="BW176" i="6"/>
  <c r="BW177" i="6"/>
  <c r="BW178" i="6"/>
  <c r="BW179" i="6"/>
  <c r="BW180" i="6"/>
  <c r="BW181" i="6"/>
  <c r="BW182" i="6"/>
  <c r="BW183" i="6"/>
  <c r="BW184" i="6"/>
  <c r="BW185" i="6"/>
  <c r="BW186" i="6"/>
  <c r="BW187" i="6"/>
  <c r="BW188" i="6"/>
  <c r="BW189" i="6"/>
  <c r="BW190" i="6"/>
  <c r="BW191" i="6"/>
  <c r="BW192" i="6"/>
  <c r="BW193" i="6"/>
  <c r="BW194" i="6"/>
  <c r="BW195" i="6"/>
  <c r="BW196" i="6"/>
  <c r="BW197" i="6"/>
  <c r="BW198" i="6"/>
  <c r="BW199" i="6"/>
  <c r="BW200" i="6"/>
  <c r="BW201" i="6"/>
  <c r="BW202" i="6"/>
  <c r="BW203" i="6"/>
  <c r="BW204" i="6"/>
  <c r="BW205" i="6"/>
  <c r="BW206" i="6"/>
  <c r="BW207" i="6"/>
  <c r="BW208" i="6"/>
  <c r="BW209" i="6"/>
  <c r="BW210" i="6"/>
  <c r="BW211" i="6"/>
  <c r="BW212" i="6"/>
  <c r="BW213" i="6"/>
  <c r="BW214" i="6"/>
  <c r="BW215" i="6"/>
  <c r="BW216" i="6"/>
  <c r="BW217" i="6"/>
  <c r="BW218" i="6"/>
  <c r="BW219" i="6"/>
  <c r="BW220" i="6"/>
  <c r="BW221" i="6"/>
  <c r="BW222" i="6"/>
  <c r="BW223" i="6"/>
  <c r="BW224" i="6"/>
  <c r="BW225" i="6"/>
  <c r="BW226" i="6"/>
  <c r="BW227" i="6"/>
  <c r="BW228" i="6"/>
  <c r="BW229" i="6"/>
  <c r="BW230" i="6"/>
  <c r="BW231" i="6"/>
  <c r="BW232" i="6"/>
  <c r="BW233" i="6"/>
  <c r="BW234" i="6"/>
  <c r="BW235" i="6"/>
  <c r="BW236" i="6"/>
  <c r="BW237" i="6"/>
  <c r="BW238" i="6"/>
  <c r="BW239" i="6"/>
  <c r="BW240" i="6"/>
  <c r="BW241" i="6"/>
  <c r="BW242" i="6"/>
  <c r="BW243" i="6"/>
  <c r="BW244" i="6"/>
  <c r="BW245" i="6"/>
  <c r="BW246" i="6"/>
  <c r="BW247" i="6"/>
  <c r="BW248" i="6"/>
  <c r="BW249" i="6"/>
  <c r="BW250" i="6"/>
  <c r="BW251" i="6"/>
  <c r="BW252" i="6"/>
  <c r="BW253" i="6"/>
  <c r="BW254" i="6"/>
  <c r="BW255" i="6"/>
  <c r="BW256" i="6"/>
  <c r="BW257" i="6"/>
  <c r="BW258" i="6"/>
  <c r="BW259" i="6"/>
  <c r="BW260" i="6"/>
  <c r="BW261" i="6"/>
  <c r="BW262" i="6"/>
  <c r="BW263" i="6"/>
  <c r="BW264" i="6"/>
  <c r="BW265" i="6"/>
  <c r="BW266" i="6"/>
  <c r="BW267" i="6"/>
  <c r="BW268" i="6"/>
  <c r="BW269" i="6"/>
  <c r="BW270" i="6"/>
  <c r="BW271" i="6"/>
  <c r="BW272" i="6"/>
  <c r="BW273" i="6"/>
  <c r="BW274" i="6"/>
  <c r="BW275" i="6"/>
  <c r="BW276" i="6"/>
  <c r="BW277" i="6"/>
  <c r="BW278" i="6"/>
  <c r="BW279" i="6"/>
  <c r="BW280" i="6"/>
  <c r="BW281" i="6"/>
  <c r="BW282" i="6"/>
  <c r="BW283" i="6"/>
  <c r="BW284" i="6"/>
  <c r="BW285" i="6"/>
  <c r="BW286" i="6"/>
  <c r="BW287" i="6"/>
  <c r="BW288" i="6"/>
  <c r="BW289" i="6"/>
  <c r="BW290" i="6"/>
  <c r="BW291" i="6"/>
  <c r="BW292" i="6"/>
  <c r="BW293" i="6"/>
  <c r="BW294" i="6"/>
  <c r="BW295" i="6"/>
  <c r="BW296" i="6"/>
  <c r="BW297" i="6"/>
  <c r="BW298" i="6"/>
  <c r="BW299" i="6"/>
  <c r="BW300" i="6"/>
  <c r="BW301" i="6"/>
  <c r="BW302" i="6"/>
  <c r="BW303" i="6"/>
  <c r="BW304" i="6"/>
  <c r="BW305" i="6"/>
  <c r="BW306" i="6"/>
  <c r="BW307" i="6"/>
  <c r="BW308" i="6"/>
  <c r="BW309" i="6"/>
  <c r="BW310" i="6"/>
  <c r="BW311" i="6"/>
  <c r="BW312" i="6"/>
  <c r="BW313" i="6"/>
  <c r="BW314" i="6"/>
  <c r="BW315" i="6"/>
  <c r="BW316" i="6"/>
  <c r="BW317" i="6"/>
  <c r="BW318" i="6"/>
  <c r="BW319" i="6"/>
  <c r="BW320" i="6"/>
  <c r="BW321" i="6"/>
  <c r="BW322" i="6"/>
  <c r="BW323" i="6"/>
  <c r="BW324" i="6"/>
  <c r="BW325" i="6"/>
  <c r="BW326" i="6"/>
  <c r="BW327" i="6"/>
  <c r="BW328" i="6"/>
  <c r="BW329" i="6"/>
  <c r="BW330" i="6"/>
  <c r="BW331" i="6"/>
  <c r="BW332" i="6"/>
  <c r="BW333" i="6"/>
  <c r="BW334" i="6"/>
  <c r="BW335" i="6"/>
  <c r="BW336" i="6"/>
  <c r="BW337" i="6"/>
  <c r="BW338" i="6"/>
  <c r="BW339" i="6"/>
  <c r="BW340" i="6"/>
  <c r="BW341" i="6"/>
  <c r="BW342" i="6"/>
  <c r="BW343" i="6"/>
  <c r="BW344" i="6"/>
  <c r="BW345" i="6"/>
  <c r="BW346" i="6"/>
  <c r="BW347" i="6"/>
  <c r="BW348" i="6"/>
  <c r="BW349" i="6"/>
  <c r="BW350" i="6"/>
  <c r="BW351" i="6"/>
  <c r="BW352" i="6"/>
  <c r="BW353" i="6"/>
  <c r="BW354" i="6"/>
  <c r="BW355" i="6"/>
  <c r="BW356" i="6"/>
  <c r="BW357" i="6"/>
  <c r="BW358" i="6"/>
  <c r="BW359" i="6"/>
  <c r="BW360" i="6"/>
  <c r="BW361" i="6"/>
  <c r="BW362" i="6"/>
  <c r="BW363" i="6"/>
  <c r="BW364" i="6"/>
  <c r="BW365" i="6"/>
  <c r="BW366" i="6"/>
  <c r="BW367" i="6"/>
  <c r="BW368" i="6"/>
  <c r="BW369" i="6"/>
  <c r="BW370" i="6"/>
  <c r="BW371" i="6"/>
  <c r="BW372" i="6"/>
  <c r="BW373" i="6"/>
  <c r="BW374" i="6"/>
  <c r="BW375" i="6"/>
  <c r="BW376" i="6"/>
  <c r="BW377" i="6"/>
  <c r="BW378" i="6"/>
  <c r="BW379" i="6"/>
  <c r="BW10" i="6"/>
  <c r="BS385" i="6"/>
  <c r="BR385" i="6"/>
  <c r="BS384" i="6"/>
  <c r="BR384" i="6"/>
  <c r="BS383" i="6"/>
  <c r="BR383" i="6"/>
  <c r="BS382" i="6"/>
  <c r="BR382" i="6"/>
  <c r="BS381" i="6"/>
  <c r="BR381" i="6"/>
  <c r="CE387" i="7" l="1"/>
  <c r="CI387" i="7" s="1"/>
  <c r="BV387" i="7"/>
  <c r="BZ387" i="7" s="1"/>
  <c r="BN387" i="7"/>
  <c r="BQ387" i="7" s="1"/>
  <c r="BF387" i="7"/>
  <c r="BH387" i="7" s="1"/>
  <c r="B9" i="1"/>
  <c r="B7" i="1"/>
  <c r="CG382" i="7"/>
  <c r="CH382" i="7"/>
  <c r="CI382" i="7"/>
  <c r="CG383" i="7"/>
  <c r="CH383" i="7"/>
  <c r="CI383" i="7"/>
  <c r="CH381" i="7"/>
  <c r="CI381" i="7"/>
  <c r="CG381" i="7"/>
  <c r="BY381" i="7"/>
  <c r="BZ381" i="7"/>
  <c r="BY382" i="7"/>
  <c r="BZ382" i="7"/>
  <c r="BY383" i="7"/>
  <c r="BZ383" i="7"/>
  <c r="BX382" i="7"/>
  <c r="BX383" i="7"/>
  <c r="BX381" i="7"/>
  <c r="BQ381" i="7"/>
  <c r="BR381" i="7"/>
  <c r="BQ382" i="7"/>
  <c r="BR382" i="7"/>
  <c r="BQ383" i="7"/>
  <c r="BR383" i="7"/>
  <c r="BP382" i="7"/>
  <c r="BP383" i="7"/>
  <c r="BP381" i="7"/>
  <c r="BI381" i="7"/>
  <c r="BJ381" i="7"/>
  <c r="BI382" i="7"/>
  <c r="BJ382" i="7"/>
  <c r="BI383" i="7"/>
  <c r="BJ383" i="7"/>
  <c r="BH382" i="7"/>
  <c r="BH383" i="7"/>
  <c r="BH381" i="7"/>
  <c r="BF389" i="7" l="1"/>
  <c r="BJ389" i="7" s="1"/>
  <c r="CA394" i="8"/>
  <c r="CJ394" i="8"/>
  <c r="CT394" i="8"/>
  <c r="BR394" i="8"/>
  <c r="CE388" i="7"/>
  <c r="CG388" i="7" s="1"/>
  <c r="CA393" i="8"/>
  <c r="BR393" i="8"/>
  <c r="CJ393" i="8"/>
  <c r="CT393" i="8"/>
  <c r="CG387" i="7"/>
  <c r="BF388" i="7"/>
  <c r="BI388" i="7" s="1"/>
  <c r="BN389" i="7"/>
  <c r="CH387" i="7"/>
  <c r="BN388" i="7"/>
  <c r="BR388" i="7" s="1"/>
  <c r="BV389" i="7"/>
  <c r="BX389" i="7" s="1"/>
  <c r="BV388" i="7"/>
  <c r="BY388" i="7" s="1"/>
  <c r="CE389" i="7"/>
  <c r="CI389" i="7" s="1"/>
  <c r="BR387" i="7"/>
  <c r="BI387" i="7"/>
  <c r="BX387" i="7"/>
  <c r="BY387" i="7"/>
  <c r="CI388" i="7"/>
  <c r="BJ387" i="7"/>
  <c r="BP387" i="7"/>
  <c r="CH388" i="7" l="1"/>
  <c r="BI389" i="7"/>
  <c r="BH389" i="7"/>
  <c r="CV393" i="8"/>
  <c r="CW393" i="8"/>
  <c r="CX393" i="8"/>
  <c r="CY393" i="8"/>
  <c r="CL393" i="8"/>
  <c r="CM393" i="8"/>
  <c r="CN393" i="8"/>
  <c r="CO393" i="8"/>
  <c r="BV393" i="8"/>
  <c r="BU393" i="8"/>
  <c r="BT393" i="8"/>
  <c r="BW393" i="8"/>
  <c r="CC393" i="8"/>
  <c r="CD393" i="8"/>
  <c r="CE393" i="8"/>
  <c r="CF393" i="8"/>
  <c r="BT394" i="8"/>
  <c r="BW394" i="8"/>
  <c r="BV394" i="8"/>
  <c r="BU394" i="8"/>
  <c r="CX394" i="8"/>
  <c r="CY394" i="8"/>
  <c r="CV394" i="8"/>
  <c r="CW394" i="8"/>
  <c r="CO394" i="8"/>
  <c r="CL394" i="8"/>
  <c r="CN394" i="8"/>
  <c r="CM394" i="8"/>
  <c r="CC394" i="8"/>
  <c r="CF394" i="8"/>
  <c r="CD394" i="8"/>
  <c r="CE394" i="8"/>
  <c r="CG389" i="7"/>
  <c r="BP388" i="7"/>
  <c r="BY389" i="7"/>
  <c r="BJ388" i="7"/>
  <c r="CH389" i="7"/>
  <c r="BQ388" i="7"/>
  <c r="BX388" i="7"/>
  <c r="BH388" i="7"/>
  <c r="BZ388" i="7"/>
  <c r="BZ389" i="7"/>
  <c r="BR389" i="7"/>
  <c r="BQ389" i="7"/>
  <c r="BP389" i="7"/>
  <c r="CV11" i="6" l="1"/>
  <c r="CW11" i="6"/>
  <c r="CX11" i="6"/>
  <c r="CV12" i="6"/>
  <c r="CW12" i="6"/>
  <c r="CX12" i="6"/>
  <c r="CV13" i="6"/>
  <c r="CW13" i="6"/>
  <c r="CX13" i="6"/>
  <c r="CV14" i="6"/>
  <c r="CW14" i="6"/>
  <c r="CX14" i="6"/>
  <c r="CV15" i="6"/>
  <c r="CW15" i="6"/>
  <c r="CX15" i="6"/>
  <c r="CV16" i="6"/>
  <c r="CW16" i="6"/>
  <c r="CX16" i="6"/>
  <c r="CV17" i="6"/>
  <c r="CW17" i="6"/>
  <c r="CX17" i="6"/>
  <c r="CV18" i="6"/>
  <c r="CW18" i="6"/>
  <c r="CX18" i="6"/>
  <c r="CV19" i="6"/>
  <c r="CW19" i="6"/>
  <c r="CX19" i="6"/>
  <c r="CV20" i="6"/>
  <c r="CW20" i="6"/>
  <c r="CX20" i="6"/>
  <c r="CV21" i="6"/>
  <c r="CW21" i="6"/>
  <c r="CX21" i="6"/>
  <c r="CV22" i="6"/>
  <c r="CW22" i="6"/>
  <c r="CX22" i="6"/>
  <c r="CV23" i="6"/>
  <c r="CW23" i="6"/>
  <c r="CX23" i="6"/>
  <c r="CV24" i="6"/>
  <c r="CW24" i="6"/>
  <c r="CX24" i="6"/>
  <c r="CV25" i="6"/>
  <c r="CW25" i="6"/>
  <c r="CX25" i="6"/>
  <c r="CV26" i="6"/>
  <c r="CW26" i="6"/>
  <c r="CX26" i="6"/>
  <c r="CV27" i="6"/>
  <c r="CW27" i="6"/>
  <c r="CX27" i="6"/>
  <c r="CV28" i="6"/>
  <c r="CW28" i="6"/>
  <c r="CX28" i="6"/>
  <c r="CV29" i="6"/>
  <c r="CW29" i="6"/>
  <c r="CX29" i="6"/>
  <c r="CV30" i="6"/>
  <c r="CW30" i="6"/>
  <c r="CX30" i="6"/>
  <c r="CV31" i="6"/>
  <c r="CW31" i="6"/>
  <c r="CX31" i="6"/>
  <c r="CV32" i="6"/>
  <c r="CW32" i="6"/>
  <c r="CX32" i="6"/>
  <c r="CV33" i="6"/>
  <c r="CW33" i="6"/>
  <c r="CX33" i="6"/>
  <c r="CV34" i="6"/>
  <c r="CW34" i="6"/>
  <c r="CX34" i="6"/>
  <c r="CV35" i="6"/>
  <c r="CW35" i="6"/>
  <c r="CX35" i="6"/>
  <c r="CV36" i="6"/>
  <c r="CW36" i="6"/>
  <c r="CX36" i="6"/>
  <c r="CV37" i="6"/>
  <c r="CW37" i="6"/>
  <c r="CX37" i="6"/>
  <c r="CV38" i="6"/>
  <c r="CW38" i="6"/>
  <c r="CX38" i="6"/>
  <c r="CV39" i="6"/>
  <c r="CW39" i="6"/>
  <c r="CX39" i="6"/>
  <c r="CV40" i="6"/>
  <c r="CW40" i="6"/>
  <c r="CX40" i="6"/>
  <c r="CV41" i="6"/>
  <c r="CW41" i="6"/>
  <c r="CX41" i="6"/>
  <c r="CV42" i="6"/>
  <c r="CW42" i="6"/>
  <c r="CX42" i="6"/>
  <c r="CV43" i="6"/>
  <c r="CW43" i="6"/>
  <c r="CX43" i="6"/>
  <c r="CV44" i="6"/>
  <c r="CW44" i="6"/>
  <c r="CX44" i="6"/>
  <c r="CV45" i="6"/>
  <c r="CW45" i="6"/>
  <c r="CX45" i="6"/>
  <c r="CV46" i="6"/>
  <c r="CW46" i="6"/>
  <c r="CX46" i="6"/>
  <c r="CV47" i="6"/>
  <c r="CW47" i="6"/>
  <c r="CX47" i="6"/>
  <c r="CV48" i="6"/>
  <c r="CW48" i="6"/>
  <c r="CX48" i="6"/>
  <c r="CV49" i="6"/>
  <c r="CW49" i="6"/>
  <c r="CX49" i="6"/>
  <c r="CV50" i="6"/>
  <c r="CW50" i="6"/>
  <c r="CX50" i="6"/>
  <c r="CV51" i="6"/>
  <c r="CW51" i="6"/>
  <c r="CX51" i="6"/>
  <c r="CV52" i="6"/>
  <c r="CW52" i="6"/>
  <c r="CX52" i="6"/>
  <c r="CV53" i="6"/>
  <c r="CW53" i="6"/>
  <c r="CX53" i="6"/>
  <c r="CV54" i="6"/>
  <c r="CW54" i="6"/>
  <c r="CX54" i="6"/>
  <c r="CV55" i="6"/>
  <c r="CW55" i="6"/>
  <c r="CX55" i="6"/>
  <c r="CV56" i="6"/>
  <c r="CW56" i="6"/>
  <c r="CX56" i="6"/>
  <c r="CV57" i="6"/>
  <c r="CW57" i="6"/>
  <c r="CX57" i="6"/>
  <c r="CV58" i="6"/>
  <c r="CW58" i="6"/>
  <c r="CX58" i="6"/>
  <c r="CV59" i="6"/>
  <c r="CW59" i="6"/>
  <c r="CX59" i="6"/>
  <c r="CV60" i="6"/>
  <c r="CW60" i="6"/>
  <c r="CX60" i="6"/>
  <c r="CV61" i="6"/>
  <c r="CW61" i="6"/>
  <c r="CX61" i="6"/>
  <c r="CV62" i="6"/>
  <c r="CW62" i="6"/>
  <c r="CX62" i="6"/>
  <c r="CV63" i="6"/>
  <c r="CW63" i="6"/>
  <c r="CX63" i="6"/>
  <c r="CV64" i="6"/>
  <c r="CW64" i="6"/>
  <c r="CX64" i="6"/>
  <c r="CV65" i="6"/>
  <c r="CW65" i="6"/>
  <c r="CX65" i="6"/>
  <c r="CV66" i="6"/>
  <c r="CW66" i="6"/>
  <c r="CX66" i="6"/>
  <c r="CV67" i="6"/>
  <c r="CW67" i="6"/>
  <c r="CX67" i="6"/>
  <c r="CV68" i="6"/>
  <c r="CW68" i="6"/>
  <c r="CX68" i="6"/>
  <c r="CV69" i="6"/>
  <c r="CW69" i="6"/>
  <c r="CX69" i="6"/>
  <c r="CV70" i="6"/>
  <c r="CW70" i="6"/>
  <c r="CX70" i="6"/>
  <c r="CV71" i="6"/>
  <c r="CW71" i="6"/>
  <c r="CX71" i="6"/>
  <c r="CV72" i="6"/>
  <c r="CW72" i="6"/>
  <c r="CX72" i="6"/>
  <c r="CV73" i="6"/>
  <c r="CW73" i="6"/>
  <c r="CX73" i="6"/>
  <c r="CV74" i="6"/>
  <c r="CW74" i="6"/>
  <c r="CX74" i="6"/>
  <c r="CV75" i="6"/>
  <c r="CW75" i="6"/>
  <c r="CX75" i="6"/>
  <c r="CV76" i="6"/>
  <c r="CW76" i="6"/>
  <c r="CX76" i="6"/>
  <c r="CV77" i="6"/>
  <c r="CW77" i="6"/>
  <c r="CX77" i="6"/>
  <c r="CV78" i="6"/>
  <c r="CW78" i="6"/>
  <c r="CX78" i="6"/>
  <c r="CV79" i="6"/>
  <c r="CW79" i="6"/>
  <c r="CX79" i="6"/>
  <c r="CV80" i="6"/>
  <c r="CW80" i="6"/>
  <c r="CX80" i="6"/>
  <c r="CV81" i="6"/>
  <c r="CW81" i="6"/>
  <c r="CX81" i="6"/>
  <c r="CV82" i="6"/>
  <c r="CW82" i="6"/>
  <c r="CX82" i="6"/>
  <c r="CV83" i="6"/>
  <c r="CW83" i="6"/>
  <c r="CX83" i="6"/>
  <c r="CV84" i="6"/>
  <c r="CW84" i="6"/>
  <c r="CX84" i="6"/>
  <c r="CV85" i="6"/>
  <c r="CW85" i="6"/>
  <c r="CX85" i="6"/>
  <c r="CV86" i="6"/>
  <c r="CW86" i="6"/>
  <c r="CX86" i="6"/>
  <c r="CV87" i="6"/>
  <c r="CW87" i="6"/>
  <c r="CX87" i="6"/>
  <c r="CV88" i="6"/>
  <c r="CW88" i="6"/>
  <c r="CX88" i="6"/>
  <c r="CV89" i="6"/>
  <c r="CW89" i="6"/>
  <c r="CX89" i="6"/>
  <c r="CV90" i="6"/>
  <c r="CW90" i="6"/>
  <c r="CX90" i="6"/>
  <c r="CV91" i="6"/>
  <c r="CW91" i="6"/>
  <c r="CX91" i="6"/>
  <c r="CV92" i="6"/>
  <c r="CW92" i="6"/>
  <c r="CX92" i="6"/>
  <c r="CV93" i="6"/>
  <c r="CW93" i="6"/>
  <c r="CX93" i="6"/>
  <c r="CV94" i="6"/>
  <c r="CW94" i="6"/>
  <c r="CX94" i="6"/>
  <c r="CV95" i="6"/>
  <c r="CW95" i="6"/>
  <c r="CX95" i="6"/>
  <c r="CV96" i="6"/>
  <c r="CW96" i="6"/>
  <c r="CX96" i="6"/>
  <c r="CV97" i="6"/>
  <c r="CW97" i="6"/>
  <c r="CX97" i="6"/>
  <c r="CV98" i="6"/>
  <c r="CW98" i="6"/>
  <c r="CX98" i="6"/>
  <c r="CV99" i="6"/>
  <c r="CW99" i="6"/>
  <c r="CX99" i="6"/>
  <c r="CV100" i="6"/>
  <c r="CW100" i="6"/>
  <c r="CX100" i="6"/>
  <c r="CV101" i="6"/>
  <c r="CW101" i="6"/>
  <c r="CX101" i="6"/>
  <c r="CV102" i="6"/>
  <c r="CW102" i="6"/>
  <c r="CX102" i="6"/>
  <c r="CV103" i="6"/>
  <c r="CW103" i="6"/>
  <c r="CX103" i="6"/>
  <c r="CV104" i="6"/>
  <c r="CW104" i="6"/>
  <c r="CX104" i="6"/>
  <c r="CV105" i="6"/>
  <c r="CW105" i="6"/>
  <c r="CX105" i="6"/>
  <c r="CV106" i="6"/>
  <c r="CW106" i="6"/>
  <c r="CX106" i="6"/>
  <c r="CV107" i="6"/>
  <c r="CW107" i="6"/>
  <c r="CX107" i="6"/>
  <c r="CV108" i="6"/>
  <c r="CW108" i="6"/>
  <c r="CX108" i="6"/>
  <c r="CV109" i="6"/>
  <c r="CW109" i="6"/>
  <c r="CX109" i="6"/>
  <c r="CV110" i="6"/>
  <c r="CW110" i="6"/>
  <c r="CX110" i="6"/>
  <c r="CV111" i="6"/>
  <c r="CW111" i="6"/>
  <c r="CX111" i="6"/>
  <c r="CV112" i="6"/>
  <c r="CW112" i="6"/>
  <c r="CX112" i="6"/>
  <c r="CV113" i="6"/>
  <c r="CW113" i="6"/>
  <c r="CX113" i="6"/>
  <c r="CV114" i="6"/>
  <c r="CW114" i="6"/>
  <c r="CX114" i="6"/>
  <c r="CV115" i="6"/>
  <c r="CW115" i="6"/>
  <c r="CX115" i="6"/>
  <c r="CV116" i="6"/>
  <c r="CW116" i="6"/>
  <c r="CX116" i="6"/>
  <c r="CV117" i="6"/>
  <c r="CW117" i="6"/>
  <c r="CX117" i="6"/>
  <c r="CV118" i="6"/>
  <c r="CW118" i="6"/>
  <c r="CX118" i="6"/>
  <c r="CV119" i="6"/>
  <c r="CW119" i="6"/>
  <c r="CX119" i="6"/>
  <c r="CV120" i="6"/>
  <c r="CW120" i="6"/>
  <c r="CX120" i="6"/>
  <c r="CV121" i="6"/>
  <c r="CW121" i="6"/>
  <c r="CX121" i="6"/>
  <c r="CV122" i="6"/>
  <c r="CW122" i="6"/>
  <c r="CX122" i="6"/>
  <c r="CV123" i="6"/>
  <c r="CW123" i="6"/>
  <c r="CX123" i="6"/>
  <c r="CV124" i="6"/>
  <c r="CW124" i="6"/>
  <c r="CX124" i="6"/>
  <c r="CV125" i="6"/>
  <c r="CW125" i="6"/>
  <c r="CX125" i="6"/>
  <c r="CV126" i="6"/>
  <c r="CW126" i="6"/>
  <c r="CX126" i="6"/>
  <c r="CV127" i="6"/>
  <c r="CW127" i="6"/>
  <c r="CX127" i="6"/>
  <c r="CV128" i="6"/>
  <c r="CW128" i="6"/>
  <c r="CX128" i="6"/>
  <c r="CV129" i="6"/>
  <c r="CW129" i="6"/>
  <c r="CX129" i="6"/>
  <c r="CV130" i="6"/>
  <c r="CW130" i="6"/>
  <c r="CX130" i="6"/>
  <c r="CV131" i="6"/>
  <c r="CW131" i="6"/>
  <c r="CX131" i="6"/>
  <c r="CV132" i="6"/>
  <c r="CW132" i="6"/>
  <c r="CX132" i="6"/>
  <c r="CV133" i="6"/>
  <c r="CW133" i="6"/>
  <c r="CX133" i="6"/>
  <c r="CV134" i="6"/>
  <c r="CW134" i="6"/>
  <c r="CX134" i="6"/>
  <c r="CV135" i="6"/>
  <c r="CW135" i="6"/>
  <c r="CX135" i="6"/>
  <c r="CV136" i="6"/>
  <c r="CW136" i="6"/>
  <c r="CX136" i="6"/>
  <c r="CV137" i="6"/>
  <c r="CW137" i="6"/>
  <c r="CX137" i="6"/>
  <c r="CV138" i="6"/>
  <c r="CW138" i="6"/>
  <c r="CX138" i="6"/>
  <c r="CV139" i="6"/>
  <c r="CW139" i="6"/>
  <c r="CX139" i="6"/>
  <c r="CV140" i="6"/>
  <c r="CW140" i="6"/>
  <c r="CX140" i="6"/>
  <c r="CV141" i="6"/>
  <c r="CW141" i="6"/>
  <c r="CX141" i="6"/>
  <c r="CV142" i="6"/>
  <c r="CW142" i="6"/>
  <c r="CX142" i="6"/>
  <c r="CV143" i="6"/>
  <c r="CW143" i="6"/>
  <c r="CX143" i="6"/>
  <c r="CV144" i="6"/>
  <c r="CW144" i="6"/>
  <c r="CX144" i="6"/>
  <c r="CV145" i="6"/>
  <c r="CW145" i="6"/>
  <c r="CX145" i="6"/>
  <c r="CV146" i="6"/>
  <c r="CW146" i="6"/>
  <c r="CX146" i="6"/>
  <c r="CV147" i="6"/>
  <c r="CW147" i="6"/>
  <c r="CX147" i="6"/>
  <c r="CV148" i="6"/>
  <c r="CW148" i="6"/>
  <c r="CX148" i="6"/>
  <c r="CV149" i="6"/>
  <c r="CW149" i="6"/>
  <c r="CX149" i="6"/>
  <c r="CV150" i="6"/>
  <c r="CW150" i="6"/>
  <c r="CX150" i="6"/>
  <c r="CV151" i="6"/>
  <c r="CW151" i="6"/>
  <c r="CX151" i="6"/>
  <c r="CV152" i="6"/>
  <c r="CW152" i="6"/>
  <c r="CX152" i="6"/>
  <c r="CV153" i="6"/>
  <c r="CW153" i="6"/>
  <c r="CX153" i="6"/>
  <c r="CV154" i="6"/>
  <c r="CW154" i="6"/>
  <c r="CX154" i="6"/>
  <c r="CV155" i="6"/>
  <c r="CW155" i="6"/>
  <c r="CX155" i="6"/>
  <c r="CV156" i="6"/>
  <c r="CW156" i="6"/>
  <c r="CX156" i="6"/>
  <c r="CV157" i="6"/>
  <c r="CW157" i="6"/>
  <c r="CX157" i="6"/>
  <c r="CV158" i="6"/>
  <c r="CW158" i="6"/>
  <c r="CX158" i="6"/>
  <c r="CV159" i="6"/>
  <c r="CW159" i="6"/>
  <c r="CX159" i="6"/>
  <c r="CV160" i="6"/>
  <c r="CW160" i="6"/>
  <c r="CX160" i="6"/>
  <c r="CV161" i="6"/>
  <c r="CW161" i="6"/>
  <c r="CX161" i="6"/>
  <c r="CV162" i="6"/>
  <c r="CW162" i="6"/>
  <c r="CX162" i="6"/>
  <c r="CV163" i="6"/>
  <c r="CW163" i="6"/>
  <c r="CX163" i="6"/>
  <c r="CV164" i="6"/>
  <c r="CW164" i="6"/>
  <c r="CX164" i="6"/>
  <c r="CV165" i="6"/>
  <c r="CW165" i="6"/>
  <c r="CX165" i="6"/>
  <c r="CV166" i="6"/>
  <c r="CW166" i="6"/>
  <c r="CX166" i="6"/>
  <c r="CV167" i="6"/>
  <c r="CW167" i="6"/>
  <c r="CX167" i="6"/>
  <c r="CV168" i="6"/>
  <c r="CW168" i="6"/>
  <c r="CX168" i="6"/>
  <c r="CV169" i="6"/>
  <c r="CW169" i="6"/>
  <c r="CX169" i="6"/>
  <c r="CV170" i="6"/>
  <c r="CW170" i="6"/>
  <c r="CX170" i="6"/>
  <c r="CV171" i="6"/>
  <c r="CW171" i="6"/>
  <c r="CX171" i="6"/>
  <c r="CV172" i="6"/>
  <c r="CW172" i="6"/>
  <c r="CX172" i="6"/>
  <c r="CV173" i="6"/>
  <c r="CW173" i="6"/>
  <c r="CX173" i="6"/>
  <c r="CV174" i="6"/>
  <c r="CW174" i="6"/>
  <c r="CX174" i="6"/>
  <c r="CV175" i="6"/>
  <c r="CW175" i="6"/>
  <c r="CX175" i="6"/>
  <c r="CV176" i="6"/>
  <c r="CW176" i="6"/>
  <c r="CX176" i="6"/>
  <c r="CV177" i="6"/>
  <c r="CW177" i="6"/>
  <c r="CX177" i="6"/>
  <c r="CV178" i="6"/>
  <c r="CW178" i="6"/>
  <c r="CX178" i="6"/>
  <c r="CV179" i="6"/>
  <c r="CW179" i="6"/>
  <c r="CX179" i="6"/>
  <c r="CV180" i="6"/>
  <c r="CW180" i="6"/>
  <c r="CX180" i="6"/>
  <c r="CV181" i="6"/>
  <c r="CW181" i="6"/>
  <c r="CX181" i="6"/>
  <c r="CV182" i="6"/>
  <c r="CW182" i="6"/>
  <c r="CX182" i="6"/>
  <c r="CV183" i="6"/>
  <c r="CW183" i="6"/>
  <c r="CX183" i="6"/>
  <c r="CV184" i="6"/>
  <c r="CW184" i="6"/>
  <c r="CX184" i="6"/>
  <c r="CV185" i="6"/>
  <c r="CW185" i="6"/>
  <c r="CX185" i="6"/>
  <c r="CV186" i="6"/>
  <c r="CW186" i="6"/>
  <c r="CX186" i="6"/>
  <c r="CV187" i="6"/>
  <c r="CW187" i="6"/>
  <c r="CX187" i="6"/>
  <c r="CV188" i="6"/>
  <c r="CW188" i="6"/>
  <c r="CX188" i="6"/>
  <c r="CV189" i="6"/>
  <c r="CW189" i="6"/>
  <c r="CX189" i="6"/>
  <c r="CV190" i="6"/>
  <c r="CW190" i="6"/>
  <c r="CX190" i="6"/>
  <c r="CV191" i="6"/>
  <c r="CW191" i="6"/>
  <c r="CX191" i="6"/>
  <c r="CV192" i="6"/>
  <c r="CW192" i="6"/>
  <c r="CX192" i="6"/>
  <c r="CV193" i="6"/>
  <c r="CW193" i="6"/>
  <c r="CX193" i="6"/>
  <c r="CV194" i="6"/>
  <c r="CW194" i="6"/>
  <c r="CX194" i="6"/>
  <c r="CV195" i="6"/>
  <c r="CW195" i="6"/>
  <c r="CX195" i="6"/>
  <c r="CV196" i="6"/>
  <c r="CW196" i="6"/>
  <c r="CX196" i="6"/>
  <c r="CV197" i="6"/>
  <c r="CW197" i="6"/>
  <c r="CX197" i="6"/>
  <c r="CV198" i="6"/>
  <c r="CW198" i="6"/>
  <c r="CX198" i="6"/>
  <c r="CV199" i="6"/>
  <c r="CW199" i="6"/>
  <c r="CX199" i="6"/>
  <c r="CV200" i="6"/>
  <c r="CW200" i="6"/>
  <c r="CX200" i="6"/>
  <c r="CV201" i="6"/>
  <c r="CW201" i="6"/>
  <c r="CX201" i="6"/>
  <c r="CV202" i="6"/>
  <c r="CW202" i="6"/>
  <c r="CX202" i="6"/>
  <c r="CV203" i="6"/>
  <c r="CW203" i="6"/>
  <c r="CX203" i="6"/>
  <c r="CV204" i="6"/>
  <c r="CW204" i="6"/>
  <c r="CX204" i="6"/>
  <c r="CV205" i="6"/>
  <c r="CW205" i="6"/>
  <c r="CX205" i="6"/>
  <c r="CV206" i="6"/>
  <c r="CW206" i="6"/>
  <c r="CX206" i="6"/>
  <c r="CV207" i="6"/>
  <c r="CW207" i="6"/>
  <c r="CX207" i="6"/>
  <c r="CV208" i="6"/>
  <c r="CW208" i="6"/>
  <c r="CX208" i="6"/>
  <c r="CV209" i="6"/>
  <c r="CW209" i="6"/>
  <c r="CX209" i="6"/>
  <c r="CV210" i="6"/>
  <c r="CW210" i="6"/>
  <c r="CX210" i="6"/>
  <c r="CV211" i="6"/>
  <c r="CW211" i="6"/>
  <c r="CX211" i="6"/>
  <c r="CV212" i="6"/>
  <c r="CW212" i="6"/>
  <c r="CX212" i="6"/>
  <c r="CV213" i="6"/>
  <c r="CW213" i="6"/>
  <c r="CX213" i="6"/>
  <c r="CV214" i="6"/>
  <c r="CW214" i="6"/>
  <c r="CX214" i="6"/>
  <c r="CV215" i="6"/>
  <c r="CW215" i="6"/>
  <c r="CX215" i="6"/>
  <c r="CV216" i="6"/>
  <c r="CW216" i="6"/>
  <c r="CX216" i="6"/>
  <c r="CV217" i="6"/>
  <c r="CW217" i="6"/>
  <c r="CX217" i="6"/>
  <c r="CV218" i="6"/>
  <c r="CW218" i="6"/>
  <c r="CX218" i="6"/>
  <c r="CV219" i="6"/>
  <c r="CW219" i="6"/>
  <c r="CX219" i="6"/>
  <c r="CV220" i="6"/>
  <c r="CW220" i="6"/>
  <c r="CX220" i="6"/>
  <c r="CV221" i="6"/>
  <c r="CW221" i="6"/>
  <c r="CX221" i="6"/>
  <c r="CV222" i="6"/>
  <c r="CW222" i="6"/>
  <c r="CX222" i="6"/>
  <c r="CV223" i="6"/>
  <c r="CW223" i="6"/>
  <c r="CX223" i="6"/>
  <c r="CV224" i="6"/>
  <c r="CW224" i="6"/>
  <c r="CX224" i="6"/>
  <c r="CV225" i="6"/>
  <c r="CW225" i="6"/>
  <c r="CX225" i="6"/>
  <c r="CV226" i="6"/>
  <c r="CW226" i="6"/>
  <c r="CX226" i="6"/>
  <c r="CV227" i="6"/>
  <c r="CW227" i="6"/>
  <c r="CX227" i="6"/>
  <c r="CV228" i="6"/>
  <c r="CW228" i="6"/>
  <c r="CX228" i="6"/>
  <c r="CV229" i="6"/>
  <c r="CW229" i="6"/>
  <c r="CX229" i="6"/>
  <c r="CV230" i="6"/>
  <c r="CW230" i="6"/>
  <c r="CX230" i="6"/>
  <c r="CV231" i="6"/>
  <c r="CW231" i="6"/>
  <c r="CX231" i="6"/>
  <c r="CV232" i="6"/>
  <c r="CW232" i="6"/>
  <c r="CX232" i="6"/>
  <c r="CV233" i="6"/>
  <c r="CW233" i="6"/>
  <c r="CX233" i="6"/>
  <c r="CV234" i="6"/>
  <c r="CW234" i="6"/>
  <c r="CX234" i="6"/>
  <c r="CV235" i="6"/>
  <c r="CW235" i="6"/>
  <c r="CX235" i="6"/>
  <c r="CV236" i="6"/>
  <c r="CW236" i="6"/>
  <c r="CX236" i="6"/>
  <c r="CV237" i="6"/>
  <c r="CW237" i="6"/>
  <c r="CX237" i="6"/>
  <c r="CV238" i="6"/>
  <c r="CW238" i="6"/>
  <c r="CX238" i="6"/>
  <c r="CV239" i="6"/>
  <c r="CW239" i="6"/>
  <c r="CX239" i="6"/>
  <c r="CV240" i="6"/>
  <c r="CW240" i="6"/>
  <c r="CX240" i="6"/>
  <c r="CV241" i="6"/>
  <c r="CW241" i="6"/>
  <c r="CX241" i="6"/>
  <c r="CV242" i="6"/>
  <c r="CW242" i="6"/>
  <c r="CX242" i="6"/>
  <c r="CV243" i="6"/>
  <c r="CW243" i="6"/>
  <c r="CX243" i="6"/>
  <c r="CV244" i="6"/>
  <c r="CW244" i="6"/>
  <c r="CX244" i="6"/>
  <c r="CV245" i="6"/>
  <c r="CW245" i="6"/>
  <c r="CX245" i="6"/>
  <c r="CV246" i="6"/>
  <c r="CW246" i="6"/>
  <c r="CX246" i="6"/>
  <c r="CV247" i="6"/>
  <c r="CW247" i="6"/>
  <c r="CX247" i="6"/>
  <c r="CV248" i="6"/>
  <c r="CW248" i="6"/>
  <c r="CX248" i="6"/>
  <c r="CV249" i="6"/>
  <c r="CW249" i="6"/>
  <c r="CX249" i="6"/>
  <c r="CV250" i="6"/>
  <c r="CW250" i="6"/>
  <c r="CX250" i="6"/>
  <c r="CV251" i="6"/>
  <c r="CW251" i="6"/>
  <c r="CX251" i="6"/>
  <c r="CV252" i="6"/>
  <c r="CW252" i="6"/>
  <c r="CX252" i="6"/>
  <c r="CV253" i="6"/>
  <c r="CW253" i="6"/>
  <c r="CX253" i="6"/>
  <c r="CV254" i="6"/>
  <c r="CW254" i="6"/>
  <c r="CX254" i="6"/>
  <c r="CV255" i="6"/>
  <c r="CW255" i="6"/>
  <c r="CX255" i="6"/>
  <c r="CV256" i="6"/>
  <c r="CW256" i="6"/>
  <c r="CX256" i="6"/>
  <c r="CV257" i="6"/>
  <c r="CW257" i="6"/>
  <c r="CX257" i="6"/>
  <c r="CV258" i="6"/>
  <c r="CW258" i="6"/>
  <c r="CX258" i="6"/>
  <c r="CV259" i="6"/>
  <c r="CW259" i="6"/>
  <c r="CX259" i="6"/>
  <c r="CV260" i="6"/>
  <c r="CW260" i="6"/>
  <c r="CX260" i="6"/>
  <c r="CV261" i="6"/>
  <c r="CW261" i="6"/>
  <c r="CX261" i="6"/>
  <c r="CV262" i="6"/>
  <c r="CW262" i="6"/>
  <c r="CX262" i="6"/>
  <c r="CV263" i="6"/>
  <c r="CW263" i="6"/>
  <c r="CX263" i="6"/>
  <c r="CV264" i="6"/>
  <c r="CW264" i="6"/>
  <c r="CX264" i="6"/>
  <c r="CV265" i="6"/>
  <c r="CW265" i="6"/>
  <c r="CX265" i="6"/>
  <c r="CV266" i="6"/>
  <c r="CW266" i="6"/>
  <c r="CX266" i="6"/>
  <c r="CV267" i="6"/>
  <c r="CW267" i="6"/>
  <c r="CX267" i="6"/>
  <c r="CV268" i="6"/>
  <c r="CW268" i="6"/>
  <c r="CX268" i="6"/>
  <c r="CV269" i="6"/>
  <c r="CW269" i="6"/>
  <c r="CX269" i="6"/>
  <c r="CV270" i="6"/>
  <c r="CW270" i="6"/>
  <c r="CX270" i="6"/>
  <c r="CV271" i="6"/>
  <c r="CW271" i="6"/>
  <c r="CX271" i="6"/>
  <c r="CV272" i="6"/>
  <c r="CW272" i="6"/>
  <c r="CX272" i="6"/>
  <c r="CV273" i="6"/>
  <c r="CW273" i="6"/>
  <c r="CX273" i="6"/>
  <c r="CV274" i="6"/>
  <c r="CW274" i="6"/>
  <c r="CX274" i="6"/>
  <c r="CV275" i="6"/>
  <c r="CW275" i="6"/>
  <c r="CX275" i="6"/>
  <c r="CV276" i="6"/>
  <c r="CW276" i="6"/>
  <c r="CX276" i="6"/>
  <c r="CV277" i="6"/>
  <c r="CW277" i="6"/>
  <c r="CX277" i="6"/>
  <c r="CV278" i="6"/>
  <c r="CW278" i="6"/>
  <c r="CX278" i="6"/>
  <c r="CV279" i="6"/>
  <c r="CW279" i="6"/>
  <c r="CX279" i="6"/>
  <c r="CV280" i="6"/>
  <c r="CW280" i="6"/>
  <c r="CX280" i="6"/>
  <c r="CV281" i="6"/>
  <c r="CW281" i="6"/>
  <c r="CX281" i="6"/>
  <c r="CV282" i="6"/>
  <c r="CW282" i="6"/>
  <c r="CX282" i="6"/>
  <c r="CV283" i="6"/>
  <c r="CW283" i="6"/>
  <c r="CX283" i="6"/>
  <c r="CV284" i="6"/>
  <c r="CW284" i="6"/>
  <c r="CX284" i="6"/>
  <c r="CV285" i="6"/>
  <c r="CW285" i="6"/>
  <c r="CX285" i="6"/>
  <c r="CV286" i="6"/>
  <c r="CW286" i="6"/>
  <c r="CX286" i="6"/>
  <c r="CV287" i="6"/>
  <c r="CW287" i="6"/>
  <c r="CX287" i="6"/>
  <c r="CV288" i="6"/>
  <c r="CW288" i="6"/>
  <c r="CX288" i="6"/>
  <c r="CV289" i="6"/>
  <c r="CW289" i="6"/>
  <c r="CX289" i="6"/>
  <c r="CV290" i="6"/>
  <c r="CW290" i="6"/>
  <c r="CX290" i="6"/>
  <c r="CV291" i="6"/>
  <c r="CW291" i="6"/>
  <c r="CX291" i="6"/>
  <c r="CV292" i="6"/>
  <c r="CW292" i="6"/>
  <c r="CX292" i="6"/>
  <c r="CV293" i="6"/>
  <c r="CW293" i="6"/>
  <c r="CX293" i="6"/>
  <c r="CV294" i="6"/>
  <c r="CW294" i="6"/>
  <c r="CX294" i="6"/>
  <c r="CV295" i="6"/>
  <c r="CW295" i="6"/>
  <c r="CX295" i="6"/>
  <c r="CV296" i="6"/>
  <c r="CW296" i="6"/>
  <c r="CX296" i="6"/>
  <c r="CV297" i="6"/>
  <c r="CW297" i="6"/>
  <c r="CX297" i="6"/>
  <c r="CV298" i="6"/>
  <c r="CW298" i="6"/>
  <c r="CX298" i="6"/>
  <c r="CV299" i="6"/>
  <c r="CW299" i="6"/>
  <c r="CX299" i="6"/>
  <c r="CV300" i="6"/>
  <c r="CW300" i="6"/>
  <c r="CX300" i="6"/>
  <c r="CV301" i="6"/>
  <c r="CW301" i="6"/>
  <c r="CX301" i="6"/>
  <c r="CV302" i="6"/>
  <c r="CW302" i="6"/>
  <c r="CX302" i="6"/>
  <c r="CV303" i="6"/>
  <c r="CW303" i="6"/>
  <c r="CX303" i="6"/>
  <c r="CV304" i="6"/>
  <c r="CW304" i="6"/>
  <c r="CX304" i="6"/>
  <c r="CV305" i="6"/>
  <c r="CW305" i="6"/>
  <c r="CX305" i="6"/>
  <c r="CV306" i="6"/>
  <c r="CW306" i="6"/>
  <c r="CX306" i="6"/>
  <c r="CV307" i="6"/>
  <c r="CW307" i="6"/>
  <c r="CX307" i="6"/>
  <c r="CV308" i="6"/>
  <c r="CW308" i="6"/>
  <c r="CX308" i="6"/>
  <c r="CV309" i="6"/>
  <c r="CW309" i="6"/>
  <c r="CX309" i="6"/>
  <c r="CV310" i="6"/>
  <c r="CW310" i="6"/>
  <c r="CX310" i="6"/>
  <c r="CV311" i="6"/>
  <c r="CW311" i="6"/>
  <c r="CX311" i="6"/>
  <c r="CV312" i="6"/>
  <c r="CW312" i="6"/>
  <c r="CX312" i="6"/>
  <c r="CV313" i="6"/>
  <c r="CW313" i="6"/>
  <c r="CX313" i="6"/>
  <c r="CV314" i="6"/>
  <c r="CW314" i="6"/>
  <c r="CX314" i="6"/>
  <c r="CV315" i="6"/>
  <c r="CW315" i="6"/>
  <c r="CX315" i="6"/>
  <c r="CV316" i="6"/>
  <c r="CW316" i="6"/>
  <c r="CX316" i="6"/>
  <c r="CV317" i="6"/>
  <c r="CW317" i="6"/>
  <c r="CX317" i="6"/>
  <c r="CV318" i="6"/>
  <c r="CW318" i="6"/>
  <c r="CX318" i="6"/>
  <c r="CV319" i="6"/>
  <c r="CW319" i="6"/>
  <c r="CX319" i="6"/>
  <c r="CV320" i="6"/>
  <c r="CW320" i="6"/>
  <c r="CX320" i="6"/>
  <c r="CV321" i="6"/>
  <c r="CW321" i="6"/>
  <c r="CX321" i="6"/>
  <c r="CV322" i="6"/>
  <c r="CW322" i="6"/>
  <c r="CX322" i="6"/>
  <c r="CV323" i="6"/>
  <c r="CW323" i="6"/>
  <c r="CX323" i="6"/>
  <c r="CV324" i="6"/>
  <c r="CW324" i="6"/>
  <c r="CX324" i="6"/>
  <c r="CV325" i="6"/>
  <c r="CW325" i="6"/>
  <c r="CX325" i="6"/>
  <c r="CV326" i="6"/>
  <c r="CW326" i="6"/>
  <c r="CX326" i="6"/>
  <c r="CV327" i="6"/>
  <c r="CW327" i="6"/>
  <c r="CX327" i="6"/>
  <c r="CV328" i="6"/>
  <c r="CW328" i="6"/>
  <c r="CX328" i="6"/>
  <c r="CV329" i="6"/>
  <c r="CW329" i="6"/>
  <c r="CX329" i="6"/>
  <c r="CV330" i="6"/>
  <c r="CW330" i="6"/>
  <c r="CX330" i="6"/>
  <c r="CV331" i="6"/>
  <c r="CW331" i="6"/>
  <c r="CX331" i="6"/>
  <c r="CV332" i="6"/>
  <c r="CW332" i="6"/>
  <c r="CX332" i="6"/>
  <c r="CV333" i="6"/>
  <c r="CW333" i="6"/>
  <c r="CX333" i="6"/>
  <c r="CV334" i="6"/>
  <c r="CW334" i="6"/>
  <c r="CX334" i="6"/>
  <c r="CV335" i="6"/>
  <c r="CW335" i="6"/>
  <c r="CX335" i="6"/>
  <c r="CV336" i="6"/>
  <c r="CW336" i="6"/>
  <c r="CX336" i="6"/>
  <c r="CV337" i="6"/>
  <c r="CW337" i="6"/>
  <c r="CX337" i="6"/>
  <c r="CV338" i="6"/>
  <c r="CW338" i="6"/>
  <c r="CX338" i="6"/>
  <c r="CV339" i="6"/>
  <c r="CW339" i="6"/>
  <c r="CX339" i="6"/>
  <c r="CV340" i="6"/>
  <c r="CW340" i="6"/>
  <c r="CX340" i="6"/>
  <c r="CV341" i="6"/>
  <c r="CW341" i="6"/>
  <c r="CX341" i="6"/>
  <c r="CV342" i="6"/>
  <c r="CW342" i="6"/>
  <c r="CX342" i="6"/>
  <c r="CV343" i="6"/>
  <c r="CW343" i="6"/>
  <c r="CX343" i="6"/>
  <c r="CV344" i="6"/>
  <c r="CW344" i="6"/>
  <c r="CX344" i="6"/>
  <c r="CV345" i="6"/>
  <c r="CW345" i="6"/>
  <c r="CX345" i="6"/>
  <c r="CV346" i="6"/>
  <c r="CW346" i="6"/>
  <c r="CX346" i="6"/>
  <c r="CV347" i="6"/>
  <c r="CW347" i="6"/>
  <c r="CX347" i="6"/>
  <c r="CV348" i="6"/>
  <c r="CW348" i="6"/>
  <c r="CX348" i="6"/>
  <c r="CV349" i="6"/>
  <c r="CW349" i="6"/>
  <c r="CX349" i="6"/>
  <c r="CV350" i="6"/>
  <c r="CW350" i="6"/>
  <c r="CX350" i="6"/>
  <c r="CV351" i="6"/>
  <c r="CW351" i="6"/>
  <c r="CX351" i="6"/>
  <c r="CV352" i="6"/>
  <c r="CW352" i="6"/>
  <c r="CX352" i="6"/>
  <c r="CV353" i="6"/>
  <c r="CW353" i="6"/>
  <c r="CX353" i="6"/>
  <c r="CV354" i="6"/>
  <c r="CW354" i="6"/>
  <c r="CX354" i="6"/>
  <c r="CV355" i="6"/>
  <c r="CW355" i="6"/>
  <c r="CX355" i="6"/>
  <c r="CV356" i="6"/>
  <c r="CW356" i="6"/>
  <c r="CX356" i="6"/>
  <c r="CV357" i="6"/>
  <c r="CW357" i="6"/>
  <c r="CX357" i="6"/>
  <c r="CV358" i="6"/>
  <c r="CW358" i="6"/>
  <c r="CX358" i="6"/>
  <c r="CV359" i="6"/>
  <c r="CW359" i="6"/>
  <c r="CX359" i="6"/>
  <c r="CV360" i="6"/>
  <c r="CW360" i="6"/>
  <c r="CX360" i="6"/>
  <c r="CV361" i="6"/>
  <c r="CW361" i="6"/>
  <c r="CX361" i="6"/>
  <c r="CV362" i="6"/>
  <c r="CW362" i="6"/>
  <c r="CX362" i="6"/>
  <c r="CV363" i="6"/>
  <c r="CW363" i="6"/>
  <c r="CX363" i="6"/>
  <c r="CV364" i="6"/>
  <c r="CW364" i="6"/>
  <c r="CX364" i="6"/>
  <c r="CV365" i="6"/>
  <c r="CW365" i="6"/>
  <c r="CX365" i="6"/>
  <c r="CV366" i="6"/>
  <c r="CW366" i="6"/>
  <c r="CX366" i="6"/>
  <c r="CV367" i="6"/>
  <c r="CW367" i="6"/>
  <c r="CX367" i="6"/>
  <c r="CV368" i="6"/>
  <c r="CW368" i="6"/>
  <c r="CX368" i="6"/>
  <c r="CV369" i="6"/>
  <c r="CW369" i="6"/>
  <c r="CX369" i="6"/>
  <c r="CV370" i="6"/>
  <c r="CW370" i="6"/>
  <c r="CX370" i="6"/>
  <c r="CV371" i="6"/>
  <c r="CW371" i="6"/>
  <c r="CX371" i="6"/>
  <c r="CV372" i="6"/>
  <c r="CW372" i="6"/>
  <c r="CX372" i="6"/>
  <c r="CV373" i="6"/>
  <c r="CW373" i="6"/>
  <c r="CX373" i="6"/>
  <c r="CV374" i="6"/>
  <c r="CW374" i="6"/>
  <c r="CX374" i="6"/>
  <c r="CV375" i="6"/>
  <c r="CW375" i="6"/>
  <c r="CX375" i="6"/>
  <c r="CV376" i="6"/>
  <c r="CW376" i="6"/>
  <c r="CX376" i="6"/>
  <c r="CV377" i="6"/>
  <c r="CW377" i="6"/>
  <c r="CX377" i="6"/>
  <c r="CV378" i="6"/>
  <c r="CW378" i="6"/>
  <c r="CX378" i="6"/>
  <c r="CV379" i="6"/>
  <c r="CW379" i="6"/>
  <c r="CX379" i="6"/>
  <c r="CX10" i="6"/>
  <c r="CW10" i="6"/>
  <c r="CV10" i="6"/>
  <c r="CL11" i="6"/>
  <c r="CM11" i="6"/>
  <c r="CN11" i="6"/>
  <c r="CL12" i="6"/>
  <c r="CM12" i="6"/>
  <c r="CN12" i="6"/>
  <c r="CL13" i="6"/>
  <c r="CM13" i="6"/>
  <c r="CN13" i="6"/>
  <c r="CL14" i="6"/>
  <c r="CM14" i="6"/>
  <c r="CN14" i="6"/>
  <c r="CL15" i="6"/>
  <c r="CM15" i="6"/>
  <c r="CN15" i="6"/>
  <c r="CL16" i="6"/>
  <c r="CM16" i="6"/>
  <c r="CN16" i="6"/>
  <c r="CL17" i="6"/>
  <c r="CM17" i="6"/>
  <c r="CN17" i="6"/>
  <c r="CL18" i="6"/>
  <c r="CM18" i="6"/>
  <c r="CN18" i="6"/>
  <c r="CL19" i="6"/>
  <c r="CM19" i="6"/>
  <c r="CN19" i="6"/>
  <c r="CL20" i="6"/>
  <c r="CM20" i="6"/>
  <c r="CN20" i="6"/>
  <c r="CL21" i="6"/>
  <c r="CM21" i="6"/>
  <c r="CN21" i="6"/>
  <c r="CL22" i="6"/>
  <c r="CM22" i="6"/>
  <c r="CN22" i="6"/>
  <c r="CL23" i="6"/>
  <c r="CM23" i="6"/>
  <c r="CN23" i="6"/>
  <c r="CL24" i="6"/>
  <c r="CM24" i="6"/>
  <c r="CN24" i="6"/>
  <c r="CL25" i="6"/>
  <c r="CM25" i="6"/>
  <c r="CN25" i="6"/>
  <c r="CL26" i="6"/>
  <c r="CM26" i="6"/>
  <c r="CN26" i="6"/>
  <c r="CL27" i="6"/>
  <c r="CM27" i="6"/>
  <c r="CN27" i="6"/>
  <c r="CL28" i="6"/>
  <c r="CM28" i="6"/>
  <c r="CN28" i="6"/>
  <c r="CL29" i="6"/>
  <c r="CM29" i="6"/>
  <c r="CN29" i="6"/>
  <c r="CL30" i="6"/>
  <c r="CM30" i="6"/>
  <c r="CN30" i="6"/>
  <c r="CL31" i="6"/>
  <c r="CM31" i="6"/>
  <c r="CN31" i="6"/>
  <c r="CL32" i="6"/>
  <c r="CM32" i="6"/>
  <c r="CN32" i="6"/>
  <c r="CL33" i="6"/>
  <c r="CM33" i="6"/>
  <c r="CN33" i="6"/>
  <c r="CL34" i="6"/>
  <c r="CM34" i="6"/>
  <c r="CN34" i="6"/>
  <c r="CL35" i="6"/>
  <c r="CM35" i="6"/>
  <c r="CN35" i="6"/>
  <c r="CL36" i="6"/>
  <c r="CM36" i="6"/>
  <c r="CN36" i="6"/>
  <c r="CL37" i="6"/>
  <c r="CM37" i="6"/>
  <c r="CN37" i="6"/>
  <c r="CL38" i="6"/>
  <c r="CM38" i="6"/>
  <c r="CN38" i="6"/>
  <c r="CL39" i="6"/>
  <c r="CM39" i="6"/>
  <c r="CN39" i="6"/>
  <c r="CL40" i="6"/>
  <c r="CM40" i="6"/>
  <c r="CN40" i="6"/>
  <c r="CL41" i="6"/>
  <c r="CM41" i="6"/>
  <c r="CN41" i="6"/>
  <c r="CL42" i="6"/>
  <c r="CM42" i="6"/>
  <c r="CN42" i="6"/>
  <c r="CL43" i="6"/>
  <c r="CM43" i="6"/>
  <c r="CN43" i="6"/>
  <c r="CL44" i="6"/>
  <c r="CM44" i="6"/>
  <c r="CN44" i="6"/>
  <c r="CL45" i="6"/>
  <c r="CM45" i="6"/>
  <c r="CN45" i="6"/>
  <c r="CL46" i="6"/>
  <c r="CM46" i="6"/>
  <c r="CN46" i="6"/>
  <c r="CL47" i="6"/>
  <c r="CM47" i="6"/>
  <c r="CN47" i="6"/>
  <c r="CL48" i="6"/>
  <c r="CM48" i="6"/>
  <c r="CN48" i="6"/>
  <c r="CL49" i="6"/>
  <c r="CM49" i="6"/>
  <c r="CN49" i="6"/>
  <c r="CL50" i="6"/>
  <c r="CM50" i="6"/>
  <c r="CN50" i="6"/>
  <c r="CL51" i="6"/>
  <c r="CM51" i="6"/>
  <c r="CN51" i="6"/>
  <c r="CL52" i="6"/>
  <c r="CM52" i="6"/>
  <c r="CN52" i="6"/>
  <c r="CL53" i="6"/>
  <c r="CM53" i="6"/>
  <c r="CN53" i="6"/>
  <c r="CL54" i="6"/>
  <c r="CM54" i="6"/>
  <c r="CN54" i="6"/>
  <c r="CL55" i="6"/>
  <c r="CM55" i="6"/>
  <c r="CN55" i="6"/>
  <c r="CL56" i="6"/>
  <c r="CM56" i="6"/>
  <c r="CN56" i="6"/>
  <c r="CL57" i="6"/>
  <c r="CM57" i="6"/>
  <c r="CN57" i="6"/>
  <c r="CL58" i="6"/>
  <c r="CM58" i="6"/>
  <c r="CN58" i="6"/>
  <c r="CL59" i="6"/>
  <c r="CM59" i="6"/>
  <c r="CN59" i="6"/>
  <c r="CL60" i="6"/>
  <c r="CM60" i="6"/>
  <c r="CN60" i="6"/>
  <c r="CL61" i="6"/>
  <c r="CM61" i="6"/>
  <c r="CN61" i="6"/>
  <c r="CL62" i="6"/>
  <c r="CM62" i="6"/>
  <c r="CN62" i="6"/>
  <c r="CL63" i="6"/>
  <c r="CM63" i="6"/>
  <c r="CN63" i="6"/>
  <c r="CL64" i="6"/>
  <c r="CM64" i="6"/>
  <c r="CN64" i="6"/>
  <c r="CL65" i="6"/>
  <c r="CM65" i="6"/>
  <c r="CN65" i="6"/>
  <c r="CL66" i="6"/>
  <c r="CM66" i="6"/>
  <c r="CN66" i="6"/>
  <c r="CL67" i="6"/>
  <c r="CM67" i="6"/>
  <c r="CN67" i="6"/>
  <c r="CL68" i="6"/>
  <c r="CM68" i="6"/>
  <c r="CN68" i="6"/>
  <c r="CL69" i="6"/>
  <c r="CM69" i="6"/>
  <c r="CN69" i="6"/>
  <c r="CL70" i="6"/>
  <c r="CM70" i="6"/>
  <c r="CN70" i="6"/>
  <c r="CL71" i="6"/>
  <c r="CM71" i="6"/>
  <c r="CN71" i="6"/>
  <c r="CL72" i="6"/>
  <c r="CM72" i="6"/>
  <c r="CN72" i="6"/>
  <c r="CL73" i="6"/>
  <c r="CM73" i="6"/>
  <c r="CN73" i="6"/>
  <c r="CL74" i="6"/>
  <c r="CM74" i="6"/>
  <c r="CN74" i="6"/>
  <c r="CL75" i="6"/>
  <c r="CM75" i="6"/>
  <c r="CN75" i="6"/>
  <c r="CL76" i="6"/>
  <c r="CM76" i="6"/>
  <c r="CN76" i="6"/>
  <c r="CL77" i="6"/>
  <c r="CM77" i="6"/>
  <c r="CN77" i="6"/>
  <c r="CL78" i="6"/>
  <c r="CM78" i="6"/>
  <c r="CN78" i="6"/>
  <c r="CL79" i="6"/>
  <c r="CM79" i="6"/>
  <c r="CN79" i="6"/>
  <c r="CL80" i="6"/>
  <c r="CM80" i="6"/>
  <c r="CN80" i="6"/>
  <c r="CL81" i="6"/>
  <c r="CM81" i="6"/>
  <c r="CN81" i="6"/>
  <c r="CL82" i="6"/>
  <c r="CM82" i="6"/>
  <c r="CN82" i="6"/>
  <c r="CL83" i="6"/>
  <c r="CM83" i="6"/>
  <c r="CN83" i="6"/>
  <c r="CL84" i="6"/>
  <c r="CM84" i="6"/>
  <c r="CN84" i="6"/>
  <c r="CL85" i="6"/>
  <c r="CM85" i="6"/>
  <c r="CN85" i="6"/>
  <c r="CL86" i="6"/>
  <c r="CM86" i="6"/>
  <c r="CN86" i="6"/>
  <c r="CL87" i="6"/>
  <c r="CM87" i="6"/>
  <c r="CN87" i="6"/>
  <c r="CL88" i="6"/>
  <c r="CM88" i="6"/>
  <c r="CN88" i="6"/>
  <c r="CL89" i="6"/>
  <c r="CM89" i="6"/>
  <c r="CN89" i="6"/>
  <c r="CL90" i="6"/>
  <c r="CM90" i="6"/>
  <c r="CN90" i="6"/>
  <c r="CL91" i="6"/>
  <c r="CM91" i="6"/>
  <c r="CN91" i="6"/>
  <c r="CL92" i="6"/>
  <c r="CM92" i="6"/>
  <c r="CN92" i="6"/>
  <c r="CL93" i="6"/>
  <c r="CM93" i="6"/>
  <c r="CN93" i="6"/>
  <c r="CL94" i="6"/>
  <c r="CM94" i="6"/>
  <c r="CN94" i="6"/>
  <c r="CL95" i="6"/>
  <c r="CM95" i="6"/>
  <c r="CN95" i="6"/>
  <c r="CL96" i="6"/>
  <c r="CM96" i="6"/>
  <c r="CN96" i="6"/>
  <c r="CL97" i="6"/>
  <c r="CM97" i="6"/>
  <c r="CN97" i="6"/>
  <c r="CL98" i="6"/>
  <c r="CM98" i="6"/>
  <c r="CN98" i="6"/>
  <c r="CL99" i="6"/>
  <c r="CM99" i="6"/>
  <c r="CN99" i="6"/>
  <c r="CL100" i="6"/>
  <c r="CM100" i="6"/>
  <c r="CN100" i="6"/>
  <c r="CL101" i="6"/>
  <c r="CM101" i="6"/>
  <c r="CN101" i="6"/>
  <c r="CL102" i="6"/>
  <c r="CM102" i="6"/>
  <c r="CN102" i="6"/>
  <c r="CL103" i="6"/>
  <c r="CM103" i="6"/>
  <c r="CN103" i="6"/>
  <c r="CL104" i="6"/>
  <c r="CM104" i="6"/>
  <c r="CN104" i="6"/>
  <c r="CL105" i="6"/>
  <c r="CM105" i="6"/>
  <c r="CN105" i="6"/>
  <c r="CL106" i="6"/>
  <c r="CM106" i="6"/>
  <c r="CN106" i="6"/>
  <c r="CL107" i="6"/>
  <c r="CM107" i="6"/>
  <c r="CN107" i="6"/>
  <c r="CL108" i="6"/>
  <c r="CM108" i="6"/>
  <c r="CN108" i="6"/>
  <c r="CL109" i="6"/>
  <c r="CM109" i="6"/>
  <c r="CN109" i="6"/>
  <c r="CL110" i="6"/>
  <c r="CM110" i="6"/>
  <c r="CN110" i="6"/>
  <c r="CL111" i="6"/>
  <c r="CM111" i="6"/>
  <c r="CN111" i="6"/>
  <c r="CL112" i="6"/>
  <c r="CM112" i="6"/>
  <c r="CN112" i="6"/>
  <c r="CL113" i="6"/>
  <c r="CM113" i="6"/>
  <c r="CN113" i="6"/>
  <c r="CL114" i="6"/>
  <c r="CM114" i="6"/>
  <c r="CN114" i="6"/>
  <c r="CL115" i="6"/>
  <c r="CM115" i="6"/>
  <c r="CN115" i="6"/>
  <c r="CL116" i="6"/>
  <c r="CM116" i="6"/>
  <c r="CN116" i="6"/>
  <c r="CL117" i="6"/>
  <c r="CM117" i="6"/>
  <c r="CN117" i="6"/>
  <c r="CL118" i="6"/>
  <c r="CM118" i="6"/>
  <c r="CN118" i="6"/>
  <c r="CL119" i="6"/>
  <c r="CM119" i="6"/>
  <c r="CN119" i="6"/>
  <c r="CL120" i="6"/>
  <c r="CM120" i="6"/>
  <c r="CN120" i="6"/>
  <c r="CL121" i="6"/>
  <c r="CM121" i="6"/>
  <c r="CN121" i="6"/>
  <c r="CL122" i="6"/>
  <c r="CM122" i="6"/>
  <c r="CN122" i="6"/>
  <c r="CL123" i="6"/>
  <c r="CM123" i="6"/>
  <c r="CN123" i="6"/>
  <c r="CL124" i="6"/>
  <c r="CM124" i="6"/>
  <c r="CN124" i="6"/>
  <c r="CL125" i="6"/>
  <c r="CM125" i="6"/>
  <c r="CN125" i="6"/>
  <c r="CL126" i="6"/>
  <c r="CM126" i="6"/>
  <c r="CN126" i="6"/>
  <c r="CL127" i="6"/>
  <c r="CM127" i="6"/>
  <c r="CN127" i="6"/>
  <c r="CL128" i="6"/>
  <c r="CM128" i="6"/>
  <c r="CN128" i="6"/>
  <c r="CL129" i="6"/>
  <c r="CM129" i="6"/>
  <c r="CN129" i="6"/>
  <c r="CL130" i="6"/>
  <c r="CM130" i="6"/>
  <c r="CN130" i="6"/>
  <c r="CL131" i="6"/>
  <c r="CM131" i="6"/>
  <c r="CN131" i="6"/>
  <c r="CL132" i="6"/>
  <c r="CM132" i="6"/>
  <c r="CN132" i="6"/>
  <c r="CL133" i="6"/>
  <c r="CM133" i="6"/>
  <c r="CN133" i="6"/>
  <c r="CL134" i="6"/>
  <c r="CM134" i="6"/>
  <c r="CN134" i="6"/>
  <c r="CL135" i="6"/>
  <c r="CM135" i="6"/>
  <c r="CN135" i="6"/>
  <c r="CL136" i="6"/>
  <c r="CM136" i="6"/>
  <c r="CN136" i="6"/>
  <c r="CL137" i="6"/>
  <c r="CM137" i="6"/>
  <c r="CN137" i="6"/>
  <c r="CL138" i="6"/>
  <c r="CM138" i="6"/>
  <c r="CN138" i="6"/>
  <c r="CL139" i="6"/>
  <c r="CM139" i="6"/>
  <c r="CN139" i="6"/>
  <c r="CL140" i="6"/>
  <c r="CM140" i="6"/>
  <c r="CN140" i="6"/>
  <c r="CL141" i="6"/>
  <c r="CM141" i="6"/>
  <c r="CN141" i="6"/>
  <c r="CL142" i="6"/>
  <c r="CM142" i="6"/>
  <c r="CN142" i="6"/>
  <c r="CL143" i="6"/>
  <c r="CM143" i="6"/>
  <c r="CN143" i="6"/>
  <c r="CL144" i="6"/>
  <c r="CM144" i="6"/>
  <c r="CN144" i="6"/>
  <c r="CL145" i="6"/>
  <c r="CM145" i="6"/>
  <c r="CN145" i="6"/>
  <c r="CL146" i="6"/>
  <c r="CM146" i="6"/>
  <c r="CN146" i="6"/>
  <c r="CL147" i="6"/>
  <c r="CM147" i="6"/>
  <c r="CN147" i="6"/>
  <c r="CL148" i="6"/>
  <c r="CM148" i="6"/>
  <c r="CN148" i="6"/>
  <c r="CL149" i="6"/>
  <c r="CM149" i="6"/>
  <c r="CN149" i="6"/>
  <c r="CL150" i="6"/>
  <c r="CM150" i="6"/>
  <c r="CN150" i="6"/>
  <c r="CL151" i="6"/>
  <c r="CM151" i="6"/>
  <c r="CN151" i="6"/>
  <c r="CL152" i="6"/>
  <c r="CM152" i="6"/>
  <c r="CN152" i="6"/>
  <c r="CL153" i="6"/>
  <c r="CM153" i="6"/>
  <c r="CN153" i="6"/>
  <c r="CL154" i="6"/>
  <c r="CM154" i="6"/>
  <c r="CN154" i="6"/>
  <c r="CL155" i="6"/>
  <c r="CM155" i="6"/>
  <c r="CN155" i="6"/>
  <c r="CL156" i="6"/>
  <c r="CM156" i="6"/>
  <c r="CN156" i="6"/>
  <c r="CL157" i="6"/>
  <c r="CM157" i="6"/>
  <c r="CN157" i="6"/>
  <c r="CL158" i="6"/>
  <c r="CM158" i="6"/>
  <c r="CN158" i="6"/>
  <c r="CL159" i="6"/>
  <c r="CM159" i="6"/>
  <c r="CN159" i="6"/>
  <c r="CL160" i="6"/>
  <c r="CM160" i="6"/>
  <c r="CN160" i="6"/>
  <c r="CL161" i="6"/>
  <c r="CM161" i="6"/>
  <c r="CN161" i="6"/>
  <c r="CL162" i="6"/>
  <c r="CM162" i="6"/>
  <c r="CN162" i="6"/>
  <c r="CL163" i="6"/>
  <c r="CM163" i="6"/>
  <c r="CN163" i="6"/>
  <c r="CL164" i="6"/>
  <c r="CM164" i="6"/>
  <c r="CN164" i="6"/>
  <c r="CL165" i="6"/>
  <c r="CM165" i="6"/>
  <c r="CN165" i="6"/>
  <c r="CL166" i="6"/>
  <c r="CM166" i="6"/>
  <c r="CN166" i="6"/>
  <c r="CL167" i="6"/>
  <c r="CM167" i="6"/>
  <c r="CN167" i="6"/>
  <c r="CL168" i="6"/>
  <c r="CM168" i="6"/>
  <c r="CN168" i="6"/>
  <c r="CL169" i="6"/>
  <c r="CM169" i="6"/>
  <c r="CN169" i="6"/>
  <c r="CL170" i="6"/>
  <c r="CM170" i="6"/>
  <c r="CN170" i="6"/>
  <c r="CL171" i="6"/>
  <c r="CM171" i="6"/>
  <c r="CN171" i="6"/>
  <c r="CL172" i="6"/>
  <c r="CM172" i="6"/>
  <c r="CN172" i="6"/>
  <c r="CL173" i="6"/>
  <c r="CM173" i="6"/>
  <c r="CN173" i="6"/>
  <c r="CL174" i="6"/>
  <c r="CM174" i="6"/>
  <c r="CN174" i="6"/>
  <c r="CL175" i="6"/>
  <c r="CM175" i="6"/>
  <c r="CN175" i="6"/>
  <c r="CL176" i="6"/>
  <c r="CM176" i="6"/>
  <c r="CN176" i="6"/>
  <c r="CL177" i="6"/>
  <c r="CM177" i="6"/>
  <c r="CN177" i="6"/>
  <c r="CL178" i="6"/>
  <c r="CM178" i="6"/>
  <c r="CN178" i="6"/>
  <c r="CL179" i="6"/>
  <c r="CM179" i="6"/>
  <c r="CN179" i="6"/>
  <c r="CL180" i="6"/>
  <c r="CM180" i="6"/>
  <c r="CN180" i="6"/>
  <c r="CL181" i="6"/>
  <c r="CM181" i="6"/>
  <c r="CN181" i="6"/>
  <c r="CL182" i="6"/>
  <c r="CM182" i="6"/>
  <c r="CN182" i="6"/>
  <c r="CL183" i="6"/>
  <c r="CM183" i="6"/>
  <c r="CN183" i="6"/>
  <c r="CL184" i="6"/>
  <c r="CM184" i="6"/>
  <c r="CN184" i="6"/>
  <c r="CL185" i="6"/>
  <c r="CM185" i="6"/>
  <c r="CN185" i="6"/>
  <c r="CL186" i="6"/>
  <c r="CM186" i="6"/>
  <c r="CN186" i="6"/>
  <c r="CL187" i="6"/>
  <c r="CM187" i="6"/>
  <c r="CN187" i="6"/>
  <c r="CL188" i="6"/>
  <c r="CM188" i="6"/>
  <c r="CN188" i="6"/>
  <c r="CL189" i="6"/>
  <c r="CM189" i="6"/>
  <c r="CN189" i="6"/>
  <c r="CL190" i="6"/>
  <c r="CM190" i="6"/>
  <c r="CN190" i="6"/>
  <c r="CL191" i="6"/>
  <c r="CM191" i="6"/>
  <c r="CN191" i="6"/>
  <c r="CL192" i="6"/>
  <c r="CM192" i="6"/>
  <c r="CN192" i="6"/>
  <c r="CL193" i="6"/>
  <c r="CM193" i="6"/>
  <c r="CN193" i="6"/>
  <c r="CL194" i="6"/>
  <c r="CM194" i="6"/>
  <c r="CN194" i="6"/>
  <c r="CL195" i="6"/>
  <c r="CM195" i="6"/>
  <c r="CN195" i="6"/>
  <c r="CL196" i="6"/>
  <c r="CM196" i="6"/>
  <c r="CN196" i="6"/>
  <c r="CL197" i="6"/>
  <c r="CM197" i="6"/>
  <c r="CN197" i="6"/>
  <c r="CL198" i="6"/>
  <c r="CM198" i="6"/>
  <c r="CN198" i="6"/>
  <c r="CL199" i="6"/>
  <c r="CM199" i="6"/>
  <c r="CN199" i="6"/>
  <c r="CL200" i="6"/>
  <c r="CM200" i="6"/>
  <c r="CN200" i="6"/>
  <c r="CL201" i="6"/>
  <c r="CM201" i="6"/>
  <c r="CN201" i="6"/>
  <c r="CL202" i="6"/>
  <c r="CM202" i="6"/>
  <c r="CN202" i="6"/>
  <c r="CL203" i="6"/>
  <c r="CM203" i="6"/>
  <c r="CN203" i="6"/>
  <c r="CL204" i="6"/>
  <c r="CM204" i="6"/>
  <c r="CN204" i="6"/>
  <c r="CL205" i="6"/>
  <c r="CM205" i="6"/>
  <c r="CN205" i="6"/>
  <c r="CL206" i="6"/>
  <c r="CM206" i="6"/>
  <c r="CN206" i="6"/>
  <c r="CL207" i="6"/>
  <c r="CM207" i="6"/>
  <c r="CN207" i="6"/>
  <c r="CL208" i="6"/>
  <c r="CM208" i="6"/>
  <c r="CN208" i="6"/>
  <c r="CL209" i="6"/>
  <c r="CM209" i="6"/>
  <c r="CN209" i="6"/>
  <c r="CL210" i="6"/>
  <c r="CM210" i="6"/>
  <c r="CN210" i="6"/>
  <c r="CL211" i="6"/>
  <c r="CM211" i="6"/>
  <c r="CN211" i="6"/>
  <c r="CL212" i="6"/>
  <c r="CM212" i="6"/>
  <c r="CN212" i="6"/>
  <c r="CL213" i="6"/>
  <c r="CM213" i="6"/>
  <c r="CN213" i="6"/>
  <c r="CL214" i="6"/>
  <c r="CM214" i="6"/>
  <c r="CN214" i="6"/>
  <c r="CL215" i="6"/>
  <c r="CM215" i="6"/>
  <c r="CN215" i="6"/>
  <c r="CL216" i="6"/>
  <c r="CM216" i="6"/>
  <c r="CN216" i="6"/>
  <c r="CL217" i="6"/>
  <c r="CM217" i="6"/>
  <c r="CN217" i="6"/>
  <c r="CL218" i="6"/>
  <c r="CM218" i="6"/>
  <c r="CN218" i="6"/>
  <c r="CL219" i="6"/>
  <c r="CM219" i="6"/>
  <c r="CN219" i="6"/>
  <c r="CL220" i="6"/>
  <c r="CM220" i="6"/>
  <c r="CN220" i="6"/>
  <c r="CL221" i="6"/>
  <c r="CM221" i="6"/>
  <c r="CN221" i="6"/>
  <c r="CL222" i="6"/>
  <c r="CM222" i="6"/>
  <c r="CN222" i="6"/>
  <c r="CL223" i="6"/>
  <c r="CM223" i="6"/>
  <c r="CN223" i="6"/>
  <c r="CL224" i="6"/>
  <c r="CM224" i="6"/>
  <c r="CN224" i="6"/>
  <c r="CL225" i="6"/>
  <c r="CM225" i="6"/>
  <c r="CN225" i="6"/>
  <c r="CL226" i="6"/>
  <c r="CM226" i="6"/>
  <c r="CN226" i="6"/>
  <c r="CL227" i="6"/>
  <c r="CM227" i="6"/>
  <c r="CN227" i="6"/>
  <c r="CL228" i="6"/>
  <c r="CM228" i="6"/>
  <c r="CN228" i="6"/>
  <c r="CL229" i="6"/>
  <c r="CM229" i="6"/>
  <c r="CN229" i="6"/>
  <c r="CL230" i="6"/>
  <c r="CM230" i="6"/>
  <c r="CN230" i="6"/>
  <c r="CL231" i="6"/>
  <c r="CM231" i="6"/>
  <c r="CN231" i="6"/>
  <c r="CL232" i="6"/>
  <c r="CM232" i="6"/>
  <c r="CN232" i="6"/>
  <c r="CL233" i="6"/>
  <c r="CM233" i="6"/>
  <c r="CN233" i="6"/>
  <c r="CL234" i="6"/>
  <c r="CM234" i="6"/>
  <c r="CN234" i="6"/>
  <c r="CL235" i="6"/>
  <c r="CM235" i="6"/>
  <c r="CN235" i="6"/>
  <c r="CL236" i="6"/>
  <c r="CM236" i="6"/>
  <c r="CN236" i="6"/>
  <c r="CL237" i="6"/>
  <c r="CM237" i="6"/>
  <c r="CN237" i="6"/>
  <c r="CL238" i="6"/>
  <c r="CM238" i="6"/>
  <c r="CN238" i="6"/>
  <c r="CL239" i="6"/>
  <c r="CM239" i="6"/>
  <c r="CN239" i="6"/>
  <c r="CL240" i="6"/>
  <c r="CM240" i="6"/>
  <c r="CN240" i="6"/>
  <c r="CL241" i="6"/>
  <c r="CM241" i="6"/>
  <c r="CN241" i="6"/>
  <c r="CL242" i="6"/>
  <c r="CM242" i="6"/>
  <c r="CN242" i="6"/>
  <c r="CL243" i="6"/>
  <c r="CM243" i="6"/>
  <c r="CN243" i="6"/>
  <c r="CL244" i="6"/>
  <c r="CM244" i="6"/>
  <c r="CN244" i="6"/>
  <c r="CL245" i="6"/>
  <c r="CM245" i="6"/>
  <c r="CN245" i="6"/>
  <c r="CL246" i="6"/>
  <c r="CM246" i="6"/>
  <c r="CN246" i="6"/>
  <c r="CL247" i="6"/>
  <c r="CM247" i="6"/>
  <c r="CN247" i="6"/>
  <c r="CL248" i="6"/>
  <c r="CM248" i="6"/>
  <c r="CN248" i="6"/>
  <c r="CL249" i="6"/>
  <c r="CM249" i="6"/>
  <c r="CN249" i="6"/>
  <c r="CL250" i="6"/>
  <c r="CM250" i="6"/>
  <c r="CN250" i="6"/>
  <c r="CL251" i="6"/>
  <c r="CM251" i="6"/>
  <c r="CN251" i="6"/>
  <c r="CL252" i="6"/>
  <c r="CM252" i="6"/>
  <c r="CN252" i="6"/>
  <c r="CL253" i="6"/>
  <c r="CM253" i="6"/>
  <c r="CN253" i="6"/>
  <c r="CL254" i="6"/>
  <c r="CM254" i="6"/>
  <c r="CN254" i="6"/>
  <c r="CL255" i="6"/>
  <c r="CM255" i="6"/>
  <c r="CN255" i="6"/>
  <c r="CL256" i="6"/>
  <c r="CM256" i="6"/>
  <c r="CN256" i="6"/>
  <c r="CL257" i="6"/>
  <c r="CM257" i="6"/>
  <c r="CN257" i="6"/>
  <c r="CL258" i="6"/>
  <c r="CM258" i="6"/>
  <c r="CN258" i="6"/>
  <c r="CL259" i="6"/>
  <c r="CM259" i="6"/>
  <c r="CN259" i="6"/>
  <c r="CL260" i="6"/>
  <c r="CM260" i="6"/>
  <c r="CN260" i="6"/>
  <c r="CL261" i="6"/>
  <c r="CM261" i="6"/>
  <c r="CN261" i="6"/>
  <c r="CL262" i="6"/>
  <c r="CM262" i="6"/>
  <c r="CN262" i="6"/>
  <c r="CL263" i="6"/>
  <c r="CM263" i="6"/>
  <c r="CN263" i="6"/>
  <c r="CL264" i="6"/>
  <c r="CM264" i="6"/>
  <c r="CN264" i="6"/>
  <c r="CL265" i="6"/>
  <c r="CM265" i="6"/>
  <c r="CN265" i="6"/>
  <c r="CL266" i="6"/>
  <c r="CM266" i="6"/>
  <c r="CN266" i="6"/>
  <c r="CL267" i="6"/>
  <c r="CM267" i="6"/>
  <c r="CN267" i="6"/>
  <c r="CL268" i="6"/>
  <c r="CM268" i="6"/>
  <c r="CN268" i="6"/>
  <c r="CL269" i="6"/>
  <c r="CM269" i="6"/>
  <c r="CN269" i="6"/>
  <c r="CL270" i="6"/>
  <c r="CM270" i="6"/>
  <c r="CN270" i="6"/>
  <c r="CL271" i="6"/>
  <c r="CM271" i="6"/>
  <c r="CN271" i="6"/>
  <c r="CL272" i="6"/>
  <c r="CM272" i="6"/>
  <c r="CN272" i="6"/>
  <c r="CL273" i="6"/>
  <c r="CM273" i="6"/>
  <c r="CN273" i="6"/>
  <c r="CL274" i="6"/>
  <c r="CM274" i="6"/>
  <c r="CN274" i="6"/>
  <c r="CL275" i="6"/>
  <c r="CM275" i="6"/>
  <c r="CN275" i="6"/>
  <c r="CL276" i="6"/>
  <c r="CM276" i="6"/>
  <c r="CN276" i="6"/>
  <c r="CL277" i="6"/>
  <c r="CM277" i="6"/>
  <c r="CN277" i="6"/>
  <c r="CL278" i="6"/>
  <c r="CM278" i="6"/>
  <c r="CN278" i="6"/>
  <c r="CL279" i="6"/>
  <c r="CM279" i="6"/>
  <c r="CN279" i="6"/>
  <c r="CL280" i="6"/>
  <c r="CM280" i="6"/>
  <c r="CN280" i="6"/>
  <c r="CL281" i="6"/>
  <c r="CM281" i="6"/>
  <c r="CN281" i="6"/>
  <c r="CL282" i="6"/>
  <c r="CM282" i="6"/>
  <c r="CN282" i="6"/>
  <c r="CL283" i="6"/>
  <c r="CM283" i="6"/>
  <c r="CN283" i="6"/>
  <c r="CL284" i="6"/>
  <c r="CM284" i="6"/>
  <c r="CN284" i="6"/>
  <c r="CL285" i="6"/>
  <c r="CM285" i="6"/>
  <c r="CN285" i="6"/>
  <c r="CL286" i="6"/>
  <c r="CM286" i="6"/>
  <c r="CN286" i="6"/>
  <c r="CL287" i="6"/>
  <c r="CM287" i="6"/>
  <c r="CN287" i="6"/>
  <c r="CL288" i="6"/>
  <c r="CM288" i="6"/>
  <c r="CN288" i="6"/>
  <c r="CL289" i="6"/>
  <c r="CM289" i="6"/>
  <c r="CN289" i="6"/>
  <c r="CL290" i="6"/>
  <c r="CM290" i="6"/>
  <c r="CN290" i="6"/>
  <c r="CL291" i="6"/>
  <c r="CM291" i="6"/>
  <c r="CN291" i="6"/>
  <c r="CL292" i="6"/>
  <c r="CM292" i="6"/>
  <c r="CN292" i="6"/>
  <c r="CL293" i="6"/>
  <c r="CM293" i="6"/>
  <c r="CN293" i="6"/>
  <c r="CL294" i="6"/>
  <c r="CM294" i="6"/>
  <c r="CN294" i="6"/>
  <c r="CL295" i="6"/>
  <c r="CM295" i="6"/>
  <c r="CN295" i="6"/>
  <c r="CL296" i="6"/>
  <c r="CM296" i="6"/>
  <c r="CN296" i="6"/>
  <c r="CL297" i="6"/>
  <c r="CM297" i="6"/>
  <c r="CN297" i="6"/>
  <c r="CL298" i="6"/>
  <c r="CM298" i="6"/>
  <c r="CN298" i="6"/>
  <c r="CL299" i="6"/>
  <c r="CM299" i="6"/>
  <c r="CN299" i="6"/>
  <c r="CL300" i="6"/>
  <c r="CM300" i="6"/>
  <c r="CN300" i="6"/>
  <c r="CL301" i="6"/>
  <c r="CM301" i="6"/>
  <c r="CN301" i="6"/>
  <c r="CL302" i="6"/>
  <c r="CM302" i="6"/>
  <c r="CN302" i="6"/>
  <c r="CL303" i="6"/>
  <c r="CM303" i="6"/>
  <c r="CN303" i="6"/>
  <c r="CL304" i="6"/>
  <c r="CM304" i="6"/>
  <c r="CN304" i="6"/>
  <c r="CL305" i="6"/>
  <c r="CM305" i="6"/>
  <c r="CN305" i="6"/>
  <c r="CL306" i="6"/>
  <c r="CM306" i="6"/>
  <c r="CN306" i="6"/>
  <c r="CL307" i="6"/>
  <c r="CM307" i="6"/>
  <c r="CN307" i="6"/>
  <c r="CL308" i="6"/>
  <c r="CM308" i="6"/>
  <c r="CN308" i="6"/>
  <c r="CL309" i="6"/>
  <c r="CM309" i="6"/>
  <c r="CN309" i="6"/>
  <c r="CL310" i="6"/>
  <c r="CM310" i="6"/>
  <c r="CN310" i="6"/>
  <c r="CL311" i="6"/>
  <c r="CM311" i="6"/>
  <c r="CN311" i="6"/>
  <c r="CL312" i="6"/>
  <c r="CM312" i="6"/>
  <c r="CN312" i="6"/>
  <c r="CL313" i="6"/>
  <c r="CM313" i="6"/>
  <c r="CN313" i="6"/>
  <c r="CL314" i="6"/>
  <c r="CM314" i="6"/>
  <c r="CN314" i="6"/>
  <c r="CL315" i="6"/>
  <c r="CM315" i="6"/>
  <c r="CN315" i="6"/>
  <c r="CL316" i="6"/>
  <c r="CM316" i="6"/>
  <c r="CN316" i="6"/>
  <c r="CL317" i="6"/>
  <c r="CM317" i="6"/>
  <c r="CN317" i="6"/>
  <c r="CL318" i="6"/>
  <c r="CM318" i="6"/>
  <c r="CN318" i="6"/>
  <c r="CL319" i="6"/>
  <c r="CM319" i="6"/>
  <c r="CN319" i="6"/>
  <c r="CL320" i="6"/>
  <c r="CM320" i="6"/>
  <c r="CN320" i="6"/>
  <c r="CL321" i="6"/>
  <c r="CM321" i="6"/>
  <c r="CN321" i="6"/>
  <c r="CL322" i="6"/>
  <c r="CM322" i="6"/>
  <c r="CN322" i="6"/>
  <c r="CL323" i="6"/>
  <c r="CM323" i="6"/>
  <c r="CN323" i="6"/>
  <c r="CL324" i="6"/>
  <c r="CM324" i="6"/>
  <c r="CN324" i="6"/>
  <c r="CL325" i="6"/>
  <c r="CM325" i="6"/>
  <c r="CN325" i="6"/>
  <c r="CL326" i="6"/>
  <c r="CM326" i="6"/>
  <c r="CN326" i="6"/>
  <c r="CL327" i="6"/>
  <c r="CM327" i="6"/>
  <c r="CN327" i="6"/>
  <c r="CL328" i="6"/>
  <c r="CM328" i="6"/>
  <c r="CN328" i="6"/>
  <c r="CL329" i="6"/>
  <c r="CM329" i="6"/>
  <c r="CN329" i="6"/>
  <c r="CL330" i="6"/>
  <c r="CM330" i="6"/>
  <c r="CN330" i="6"/>
  <c r="CL331" i="6"/>
  <c r="CM331" i="6"/>
  <c r="CN331" i="6"/>
  <c r="CL332" i="6"/>
  <c r="CM332" i="6"/>
  <c r="CN332" i="6"/>
  <c r="CL333" i="6"/>
  <c r="CM333" i="6"/>
  <c r="CN333" i="6"/>
  <c r="CL334" i="6"/>
  <c r="CM334" i="6"/>
  <c r="CN334" i="6"/>
  <c r="CL335" i="6"/>
  <c r="CM335" i="6"/>
  <c r="CN335" i="6"/>
  <c r="CL336" i="6"/>
  <c r="CM336" i="6"/>
  <c r="CN336" i="6"/>
  <c r="CL337" i="6"/>
  <c r="CM337" i="6"/>
  <c r="CN337" i="6"/>
  <c r="CL338" i="6"/>
  <c r="CM338" i="6"/>
  <c r="CN338" i="6"/>
  <c r="CL339" i="6"/>
  <c r="CM339" i="6"/>
  <c r="CN339" i="6"/>
  <c r="CL340" i="6"/>
  <c r="CM340" i="6"/>
  <c r="CN340" i="6"/>
  <c r="CL341" i="6"/>
  <c r="CM341" i="6"/>
  <c r="CN341" i="6"/>
  <c r="CL342" i="6"/>
  <c r="CM342" i="6"/>
  <c r="CN342" i="6"/>
  <c r="CL343" i="6"/>
  <c r="CM343" i="6"/>
  <c r="CN343" i="6"/>
  <c r="CL344" i="6"/>
  <c r="CM344" i="6"/>
  <c r="CN344" i="6"/>
  <c r="CL345" i="6"/>
  <c r="CM345" i="6"/>
  <c r="CN345" i="6"/>
  <c r="CL346" i="6"/>
  <c r="CM346" i="6"/>
  <c r="CN346" i="6"/>
  <c r="CL347" i="6"/>
  <c r="CM347" i="6"/>
  <c r="CN347" i="6"/>
  <c r="CL348" i="6"/>
  <c r="CM348" i="6"/>
  <c r="CN348" i="6"/>
  <c r="CL349" i="6"/>
  <c r="CM349" i="6"/>
  <c r="CN349" i="6"/>
  <c r="CL350" i="6"/>
  <c r="CM350" i="6"/>
  <c r="CN350" i="6"/>
  <c r="CL351" i="6"/>
  <c r="CM351" i="6"/>
  <c r="CN351" i="6"/>
  <c r="CL352" i="6"/>
  <c r="CM352" i="6"/>
  <c r="CN352" i="6"/>
  <c r="CL353" i="6"/>
  <c r="CM353" i="6"/>
  <c r="CN353" i="6"/>
  <c r="CL354" i="6"/>
  <c r="CM354" i="6"/>
  <c r="CN354" i="6"/>
  <c r="CL355" i="6"/>
  <c r="CM355" i="6"/>
  <c r="CN355" i="6"/>
  <c r="CL356" i="6"/>
  <c r="CM356" i="6"/>
  <c r="CN356" i="6"/>
  <c r="CL357" i="6"/>
  <c r="CM357" i="6"/>
  <c r="CN357" i="6"/>
  <c r="CL358" i="6"/>
  <c r="CM358" i="6"/>
  <c r="CN358" i="6"/>
  <c r="CL359" i="6"/>
  <c r="CM359" i="6"/>
  <c r="CN359" i="6"/>
  <c r="CL360" i="6"/>
  <c r="CM360" i="6"/>
  <c r="CN360" i="6"/>
  <c r="CL361" i="6"/>
  <c r="CM361" i="6"/>
  <c r="CN361" i="6"/>
  <c r="CL362" i="6"/>
  <c r="CM362" i="6"/>
  <c r="CN362" i="6"/>
  <c r="CL363" i="6"/>
  <c r="CM363" i="6"/>
  <c r="CN363" i="6"/>
  <c r="CL364" i="6"/>
  <c r="CM364" i="6"/>
  <c r="CN364" i="6"/>
  <c r="CL365" i="6"/>
  <c r="CM365" i="6"/>
  <c r="CN365" i="6"/>
  <c r="CL366" i="6"/>
  <c r="CM366" i="6"/>
  <c r="CN366" i="6"/>
  <c r="CL367" i="6"/>
  <c r="CM367" i="6"/>
  <c r="CN367" i="6"/>
  <c r="CL368" i="6"/>
  <c r="CM368" i="6"/>
  <c r="CN368" i="6"/>
  <c r="CL369" i="6"/>
  <c r="CM369" i="6"/>
  <c r="CN369" i="6"/>
  <c r="CL370" i="6"/>
  <c r="CM370" i="6"/>
  <c r="CN370" i="6"/>
  <c r="CL371" i="6"/>
  <c r="CM371" i="6"/>
  <c r="CN371" i="6"/>
  <c r="CL372" i="6"/>
  <c r="CM372" i="6"/>
  <c r="CN372" i="6"/>
  <c r="CL373" i="6"/>
  <c r="CM373" i="6"/>
  <c r="CN373" i="6"/>
  <c r="CL374" i="6"/>
  <c r="CM374" i="6"/>
  <c r="CN374" i="6"/>
  <c r="CL375" i="6"/>
  <c r="CM375" i="6"/>
  <c r="CN375" i="6"/>
  <c r="CL376" i="6"/>
  <c r="CM376" i="6"/>
  <c r="CN376" i="6"/>
  <c r="CL377" i="6"/>
  <c r="CM377" i="6"/>
  <c r="CN377" i="6"/>
  <c r="CL378" i="6"/>
  <c r="CM378" i="6"/>
  <c r="CN378" i="6"/>
  <c r="CL379" i="6"/>
  <c r="CM379" i="6"/>
  <c r="CN379" i="6"/>
  <c r="CN10" i="6"/>
  <c r="CM10" i="6"/>
  <c r="CL10" i="6"/>
  <c r="CC11" i="6"/>
  <c r="CD11" i="6"/>
  <c r="CE11" i="6"/>
  <c r="CC12" i="6"/>
  <c r="CD12" i="6"/>
  <c r="CE12" i="6"/>
  <c r="CC13" i="6"/>
  <c r="CD13" i="6"/>
  <c r="CE13" i="6"/>
  <c r="CC14" i="6"/>
  <c r="CD14" i="6"/>
  <c r="CE14" i="6"/>
  <c r="CC15" i="6"/>
  <c r="CD15" i="6"/>
  <c r="CE15" i="6"/>
  <c r="CC16" i="6"/>
  <c r="CD16" i="6"/>
  <c r="CE16" i="6"/>
  <c r="CC17" i="6"/>
  <c r="CD17" i="6"/>
  <c r="CE17" i="6"/>
  <c r="CC18" i="6"/>
  <c r="CD18" i="6"/>
  <c r="CE18" i="6"/>
  <c r="CC19" i="6"/>
  <c r="CD19" i="6"/>
  <c r="CE19" i="6"/>
  <c r="CC20" i="6"/>
  <c r="CD20" i="6"/>
  <c r="CE20" i="6"/>
  <c r="CC21" i="6"/>
  <c r="CD21" i="6"/>
  <c r="CE21" i="6"/>
  <c r="CC22" i="6"/>
  <c r="CD22" i="6"/>
  <c r="CE22" i="6"/>
  <c r="CC23" i="6"/>
  <c r="CD23" i="6"/>
  <c r="CE23" i="6"/>
  <c r="CC24" i="6"/>
  <c r="CD24" i="6"/>
  <c r="CE24" i="6"/>
  <c r="CC25" i="6"/>
  <c r="CD25" i="6"/>
  <c r="CE25" i="6"/>
  <c r="CC26" i="6"/>
  <c r="CD26" i="6"/>
  <c r="CE26" i="6"/>
  <c r="CC27" i="6"/>
  <c r="CD27" i="6"/>
  <c r="CE27" i="6"/>
  <c r="CC28" i="6"/>
  <c r="CD28" i="6"/>
  <c r="CE28" i="6"/>
  <c r="CC29" i="6"/>
  <c r="CD29" i="6"/>
  <c r="CE29" i="6"/>
  <c r="CC30" i="6"/>
  <c r="CD30" i="6"/>
  <c r="CE30" i="6"/>
  <c r="CC31" i="6"/>
  <c r="CD31" i="6"/>
  <c r="CE31" i="6"/>
  <c r="CC32" i="6"/>
  <c r="CD32" i="6"/>
  <c r="CE32" i="6"/>
  <c r="CC33" i="6"/>
  <c r="CD33" i="6"/>
  <c r="CE33" i="6"/>
  <c r="CC34" i="6"/>
  <c r="CD34" i="6"/>
  <c r="CE34" i="6"/>
  <c r="CC35" i="6"/>
  <c r="CD35" i="6"/>
  <c r="CE35" i="6"/>
  <c r="CC36" i="6"/>
  <c r="CD36" i="6"/>
  <c r="CE36" i="6"/>
  <c r="CC37" i="6"/>
  <c r="CD37" i="6"/>
  <c r="CE37" i="6"/>
  <c r="CC38" i="6"/>
  <c r="CD38" i="6"/>
  <c r="CE38" i="6"/>
  <c r="CC39" i="6"/>
  <c r="CD39" i="6"/>
  <c r="CE39" i="6"/>
  <c r="CC40" i="6"/>
  <c r="CD40" i="6"/>
  <c r="CE40" i="6"/>
  <c r="CC41" i="6"/>
  <c r="CD41" i="6"/>
  <c r="CE41" i="6"/>
  <c r="CC42" i="6"/>
  <c r="CD42" i="6"/>
  <c r="CE42" i="6"/>
  <c r="CC43" i="6"/>
  <c r="CD43" i="6"/>
  <c r="CE43" i="6"/>
  <c r="CC44" i="6"/>
  <c r="CD44" i="6"/>
  <c r="CE44" i="6"/>
  <c r="CC45" i="6"/>
  <c r="CD45" i="6"/>
  <c r="CE45" i="6"/>
  <c r="CC46" i="6"/>
  <c r="CD46" i="6"/>
  <c r="CE46" i="6"/>
  <c r="CC47" i="6"/>
  <c r="CD47" i="6"/>
  <c r="CE47" i="6"/>
  <c r="CC48" i="6"/>
  <c r="CD48" i="6"/>
  <c r="CE48" i="6"/>
  <c r="CC49" i="6"/>
  <c r="CD49" i="6"/>
  <c r="CE49" i="6"/>
  <c r="CC50" i="6"/>
  <c r="CD50" i="6"/>
  <c r="CE50" i="6"/>
  <c r="CC51" i="6"/>
  <c r="CD51" i="6"/>
  <c r="CE51" i="6"/>
  <c r="CC52" i="6"/>
  <c r="CD52" i="6"/>
  <c r="CE52" i="6"/>
  <c r="CC53" i="6"/>
  <c r="CD53" i="6"/>
  <c r="CE53" i="6"/>
  <c r="CC54" i="6"/>
  <c r="CD54" i="6"/>
  <c r="CE54" i="6"/>
  <c r="CC55" i="6"/>
  <c r="CD55" i="6"/>
  <c r="CE55" i="6"/>
  <c r="CC56" i="6"/>
  <c r="CD56" i="6"/>
  <c r="CE56" i="6"/>
  <c r="CC57" i="6"/>
  <c r="CD57" i="6"/>
  <c r="CE57" i="6"/>
  <c r="CC58" i="6"/>
  <c r="CD58" i="6"/>
  <c r="CE58" i="6"/>
  <c r="CC59" i="6"/>
  <c r="CD59" i="6"/>
  <c r="CE59" i="6"/>
  <c r="CC60" i="6"/>
  <c r="CD60" i="6"/>
  <c r="CE60" i="6"/>
  <c r="CC61" i="6"/>
  <c r="CD61" i="6"/>
  <c r="CE61" i="6"/>
  <c r="CC62" i="6"/>
  <c r="CD62" i="6"/>
  <c r="CE62" i="6"/>
  <c r="CC63" i="6"/>
  <c r="CD63" i="6"/>
  <c r="CE63" i="6"/>
  <c r="CC64" i="6"/>
  <c r="CD64" i="6"/>
  <c r="CE64" i="6"/>
  <c r="CC65" i="6"/>
  <c r="CD65" i="6"/>
  <c r="CE65" i="6"/>
  <c r="CC66" i="6"/>
  <c r="CD66" i="6"/>
  <c r="CE66" i="6"/>
  <c r="CC67" i="6"/>
  <c r="CD67" i="6"/>
  <c r="CE67" i="6"/>
  <c r="CC68" i="6"/>
  <c r="CD68" i="6"/>
  <c r="CE68" i="6"/>
  <c r="CC69" i="6"/>
  <c r="CD69" i="6"/>
  <c r="CE69" i="6"/>
  <c r="CC70" i="6"/>
  <c r="CD70" i="6"/>
  <c r="CE70" i="6"/>
  <c r="CC71" i="6"/>
  <c r="CD71" i="6"/>
  <c r="CE71" i="6"/>
  <c r="CC72" i="6"/>
  <c r="CD72" i="6"/>
  <c r="CE72" i="6"/>
  <c r="CC73" i="6"/>
  <c r="CD73" i="6"/>
  <c r="CE73" i="6"/>
  <c r="CC74" i="6"/>
  <c r="CD74" i="6"/>
  <c r="CE74" i="6"/>
  <c r="CC75" i="6"/>
  <c r="CD75" i="6"/>
  <c r="CE75" i="6"/>
  <c r="CC76" i="6"/>
  <c r="CD76" i="6"/>
  <c r="CE76" i="6"/>
  <c r="CC77" i="6"/>
  <c r="CD77" i="6"/>
  <c r="CE77" i="6"/>
  <c r="CC78" i="6"/>
  <c r="CD78" i="6"/>
  <c r="CE78" i="6"/>
  <c r="CC79" i="6"/>
  <c r="CD79" i="6"/>
  <c r="CE79" i="6"/>
  <c r="CC80" i="6"/>
  <c r="CD80" i="6"/>
  <c r="CE80" i="6"/>
  <c r="CC81" i="6"/>
  <c r="CD81" i="6"/>
  <c r="CE81" i="6"/>
  <c r="CC82" i="6"/>
  <c r="CD82" i="6"/>
  <c r="CE82" i="6"/>
  <c r="CC83" i="6"/>
  <c r="CD83" i="6"/>
  <c r="CE83" i="6"/>
  <c r="CC84" i="6"/>
  <c r="CD84" i="6"/>
  <c r="CE84" i="6"/>
  <c r="CC85" i="6"/>
  <c r="CD85" i="6"/>
  <c r="CE85" i="6"/>
  <c r="CC86" i="6"/>
  <c r="CD86" i="6"/>
  <c r="CE86" i="6"/>
  <c r="CC87" i="6"/>
  <c r="CD87" i="6"/>
  <c r="CE87" i="6"/>
  <c r="CC88" i="6"/>
  <c r="CD88" i="6"/>
  <c r="CE88" i="6"/>
  <c r="CC89" i="6"/>
  <c r="CD89" i="6"/>
  <c r="CE89" i="6"/>
  <c r="CC90" i="6"/>
  <c r="CD90" i="6"/>
  <c r="CE90" i="6"/>
  <c r="CC91" i="6"/>
  <c r="CD91" i="6"/>
  <c r="CE91" i="6"/>
  <c r="CC92" i="6"/>
  <c r="CD92" i="6"/>
  <c r="CE92" i="6"/>
  <c r="CC93" i="6"/>
  <c r="CD93" i="6"/>
  <c r="CE93" i="6"/>
  <c r="CC94" i="6"/>
  <c r="CD94" i="6"/>
  <c r="CE94" i="6"/>
  <c r="CC95" i="6"/>
  <c r="CD95" i="6"/>
  <c r="CE95" i="6"/>
  <c r="CC96" i="6"/>
  <c r="CD96" i="6"/>
  <c r="CE96" i="6"/>
  <c r="CC97" i="6"/>
  <c r="CD97" i="6"/>
  <c r="CE97" i="6"/>
  <c r="CC98" i="6"/>
  <c r="CD98" i="6"/>
  <c r="CE98" i="6"/>
  <c r="CC99" i="6"/>
  <c r="CD99" i="6"/>
  <c r="CE99" i="6"/>
  <c r="CC100" i="6"/>
  <c r="CD100" i="6"/>
  <c r="CE100" i="6"/>
  <c r="CC101" i="6"/>
  <c r="CD101" i="6"/>
  <c r="CE101" i="6"/>
  <c r="CC102" i="6"/>
  <c r="CD102" i="6"/>
  <c r="CE102" i="6"/>
  <c r="CC103" i="6"/>
  <c r="CD103" i="6"/>
  <c r="CE103" i="6"/>
  <c r="CC104" i="6"/>
  <c r="CD104" i="6"/>
  <c r="CE104" i="6"/>
  <c r="CC105" i="6"/>
  <c r="CD105" i="6"/>
  <c r="CE105" i="6"/>
  <c r="CC106" i="6"/>
  <c r="CD106" i="6"/>
  <c r="CE106" i="6"/>
  <c r="CC107" i="6"/>
  <c r="CD107" i="6"/>
  <c r="CE107" i="6"/>
  <c r="CC108" i="6"/>
  <c r="CD108" i="6"/>
  <c r="CE108" i="6"/>
  <c r="CC109" i="6"/>
  <c r="CD109" i="6"/>
  <c r="CE109" i="6"/>
  <c r="CC110" i="6"/>
  <c r="CD110" i="6"/>
  <c r="CE110" i="6"/>
  <c r="CC111" i="6"/>
  <c r="CD111" i="6"/>
  <c r="CE111" i="6"/>
  <c r="CC112" i="6"/>
  <c r="CD112" i="6"/>
  <c r="CE112" i="6"/>
  <c r="CC113" i="6"/>
  <c r="CD113" i="6"/>
  <c r="CE113" i="6"/>
  <c r="CC114" i="6"/>
  <c r="CD114" i="6"/>
  <c r="CE114" i="6"/>
  <c r="CC115" i="6"/>
  <c r="CD115" i="6"/>
  <c r="CE115" i="6"/>
  <c r="CC116" i="6"/>
  <c r="CD116" i="6"/>
  <c r="CE116" i="6"/>
  <c r="CC117" i="6"/>
  <c r="CD117" i="6"/>
  <c r="CE117" i="6"/>
  <c r="CC118" i="6"/>
  <c r="CD118" i="6"/>
  <c r="CE118" i="6"/>
  <c r="CC119" i="6"/>
  <c r="CD119" i="6"/>
  <c r="CE119" i="6"/>
  <c r="CC120" i="6"/>
  <c r="CD120" i="6"/>
  <c r="CE120" i="6"/>
  <c r="CC121" i="6"/>
  <c r="CD121" i="6"/>
  <c r="CE121" i="6"/>
  <c r="CC122" i="6"/>
  <c r="CD122" i="6"/>
  <c r="CE122" i="6"/>
  <c r="CC123" i="6"/>
  <c r="CD123" i="6"/>
  <c r="CE123" i="6"/>
  <c r="CC124" i="6"/>
  <c r="CD124" i="6"/>
  <c r="CE124" i="6"/>
  <c r="CC125" i="6"/>
  <c r="CD125" i="6"/>
  <c r="CE125" i="6"/>
  <c r="CC126" i="6"/>
  <c r="CD126" i="6"/>
  <c r="CE126" i="6"/>
  <c r="CC127" i="6"/>
  <c r="CD127" i="6"/>
  <c r="CE127" i="6"/>
  <c r="CC128" i="6"/>
  <c r="CD128" i="6"/>
  <c r="CE128" i="6"/>
  <c r="CC129" i="6"/>
  <c r="CD129" i="6"/>
  <c r="CE129" i="6"/>
  <c r="CC130" i="6"/>
  <c r="CD130" i="6"/>
  <c r="CE130" i="6"/>
  <c r="CC131" i="6"/>
  <c r="CD131" i="6"/>
  <c r="CE131" i="6"/>
  <c r="CC132" i="6"/>
  <c r="CD132" i="6"/>
  <c r="CE132" i="6"/>
  <c r="CC133" i="6"/>
  <c r="CD133" i="6"/>
  <c r="CE133" i="6"/>
  <c r="CC134" i="6"/>
  <c r="CD134" i="6"/>
  <c r="CE134" i="6"/>
  <c r="CC135" i="6"/>
  <c r="CD135" i="6"/>
  <c r="CE135" i="6"/>
  <c r="CC136" i="6"/>
  <c r="CD136" i="6"/>
  <c r="CE136" i="6"/>
  <c r="CC137" i="6"/>
  <c r="CD137" i="6"/>
  <c r="CE137" i="6"/>
  <c r="CC138" i="6"/>
  <c r="CD138" i="6"/>
  <c r="CE138" i="6"/>
  <c r="CC139" i="6"/>
  <c r="CD139" i="6"/>
  <c r="CE139" i="6"/>
  <c r="CC140" i="6"/>
  <c r="CD140" i="6"/>
  <c r="CE140" i="6"/>
  <c r="CC141" i="6"/>
  <c r="CD141" i="6"/>
  <c r="CE141" i="6"/>
  <c r="CC142" i="6"/>
  <c r="CD142" i="6"/>
  <c r="CE142" i="6"/>
  <c r="CC143" i="6"/>
  <c r="CD143" i="6"/>
  <c r="CE143" i="6"/>
  <c r="CC144" i="6"/>
  <c r="CD144" i="6"/>
  <c r="CE144" i="6"/>
  <c r="CC145" i="6"/>
  <c r="CD145" i="6"/>
  <c r="CE145" i="6"/>
  <c r="CC146" i="6"/>
  <c r="CD146" i="6"/>
  <c r="CE146" i="6"/>
  <c r="CC147" i="6"/>
  <c r="CD147" i="6"/>
  <c r="CE147" i="6"/>
  <c r="CC148" i="6"/>
  <c r="CD148" i="6"/>
  <c r="CE148" i="6"/>
  <c r="CC149" i="6"/>
  <c r="CD149" i="6"/>
  <c r="CE149" i="6"/>
  <c r="CC150" i="6"/>
  <c r="CD150" i="6"/>
  <c r="CE150" i="6"/>
  <c r="CC151" i="6"/>
  <c r="CD151" i="6"/>
  <c r="CE151" i="6"/>
  <c r="CC152" i="6"/>
  <c r="CD152" i="6"/>
  <c r="CE152" i="6"/>
  <c r="CC153" i="6"/>
  <c r="CD153" i="6"/>
  <c r="CE153" i="6"/>
  <c r="CC154" i="6"/>
  <c r="CD154" i="6"/>
  <c r="CE154" i="6"/>
  <c r="CC155" i="6"/>
  <c r="CD155" i="6"/>
  <c r="CE155" i="6"/>
  <c r="CC156" i="6"/>
  <c r="CD156" i="6"/>
  <c r="CE156" i="6"/>
  <c r="CC157" i="6"/>
  <c r="CD157" i="6"/>
  <c r="CE157" i="6"/>
  <c r="CC158" i="6"/>
  <c r="CD158" i="6"/>
  <c r="CE158" i="6"/>
  <c r="CC159" i="6"/>
  <c r="CD159" i="6"/>
  <c r="CE159" i="6"/>
  <c r="CC160" i="6"/>
  <c r="CD160" i="6"/>
  <c r="CE160" i="6"/>
  <c r="CC161" i="6"/>
  <c r="CD161" i="6"/>
  <c r="CE161" i="6"/>
  <c r="CC162" i="6"/>
  <c r="CD162" i="6"/>
  <c r="CE162" i="6"/>
  <c r="CC163" i="6"/>
  <c r="CD163" i="6"/>
  <c r="CE163" i="6"/>
  <c r="CC164" i="6"/>
  <c r="CD164" i="6"/>
  <c r="CE164" i="6"/>
  <c r="CC165" i="6"/>
  <c r="CD165" i="6"/>
  <c r="CE165" i="6"/>
  <c r="CC166" i="6"/>
  <c r="CD166" i="6"/>
  <c r="CE166" i="6"/>
  <c r="CC167" i="6"/>
  <c r="CD167" i="6"/>
  <c r="CE167" i="6"/>
  <c r="CC168" i="6"/>
  <c r="CD168" i="6"/>
  <c r="CE168" i="6"/>
  <c r="CC169" i="6"/>
  <c r="CD169" i="6"/>
  <c r="CE169" i="6"/>
  <c r="CC170" i="6"/>
  <c r="CD170" i="6"/>
  <c r="CE170" i="6"/>
  <c r="CC171" i="6"/>
  <c r="CD171" i="6"/>
  <c r="CE171" i="6"/>
  <c r="CC172" i="6"/>
  <c r="CD172" i="6"/>
  <c r="CE172" i="6"/>
  <c r="CC173" i="6"/>
  <c r="CD173" i="6"/>
  <c r="CE173" i="6"/>
  <c r="CC174" i="6"/>
  <c r="CD174" i="6"/>
  <c r="CE174" i="6"/>
  <c r="CC175" i="6"/>
  <c r="CD175" i="6"/>
  <c r="CE175" i="6"/>
  <c r="CC176" i="6"/>
  <c r="CD176" i="6"/>
  <c r="CE176" i="6"/>
  <c r="CC177" i="6"/>
  <c r="CD177" i="6"/>
  <c r="CE177" i="6"/>
  <c r="CC178" i="6"/>
  <c r="CD178" i="6"/>
  <c r="CE178" i="6"/>
  <c r="CC179" i="6"/>
  <c r="CD179" i="6"/>
  <c r="CE179" i="6"/>
  <c r="CC180" i="6"/>
  <c r="CD180" i="6"/>
  <c r="CE180" i="6"/>
  <c r="CC181" i="6"/>
  <c r="CD181" i="6"/>
  <c r="CE181" i="6"/>
  <c r="CC182" i="6"/>
  <c r="CD182" i="6"/>
  <c r="CE182" i="6"/>
  <c r="CC183" i="6"/>
  <c r="CD183" i="6"/>
  <c r="CE183" i="6"/>
  <c r="CC184" i="6"/>
  <c r="CD184" i="6"/>
  <c r="CE184" i="6"/>
  <c r="CC185" i="6"/>
  <c r="CD185" i="6"/>
  <c r="CE185" i="6"/>
  <c r="CC186" i="6"/>
  <c r="CD186" i="6"/>
  <c r="CE186" i="6"/>
  <c r="CC187" i="6"/>
  <c r="CD187" i="6"/>
  <c r="CE187" i="6"/>
  <c r="CC188" i="6"/>
  <c r="CD188" i="6"/>
  <c r="CE188" i="6"/>
  <c r="CC189" i="6"/>
  <c r="CD189" i="6"/>
  <c r="CE189" i="6"/>
  <c r="CC190" i="6"/>
  <c r="CD190" i="6"/>
  <c r="CE190" i="6"/>
  <c r="CC191" i="6"/>
  <c r="CD191" i="6"/>
  <c r="CE191" i="6"/>
  <c r="CC192" i="6"/>
  <c r="CD192" i="6"/>
  <c r="CE192" i="6"/>
  <c r="CC193" i="6"/>
  <c r="CD193" i="6"/>
  <c r="CE193" i="6"/>
  <c r="CC194" i="6"/>
  <c r="CD194" i="6"/>
  <c r="CE194" i="6"/>
  <c r="CC195" i="6"/>
  <c r="CD195" i="6"/>
  <c r="CE195" i="6"/>
  <c r="CC196" i="6"/>
  <c r="CD196" i="6"/>
  <c r="CE196" i="6"/>
  <c r="CC197" i="6"/>
  <c r="CD197" i="6"/>
  <c r="CE197" i="6"/>
  <c r="CC198" i="6"/>
  <c r="CD198" i="6"/>
  <c r="CE198" i="6"/>
  <c r="CC199" i="6"/>
  <c r="CD199" i="6"/>
  <c r="CE199" i="6"/>
  <c r="CC200" i="6"/>
  <c r="CD200" i="6"/>
  <c r="CE200" i="6"/>
  <c r="CC201" i="6"/>
  <c r="CD201" i="6"/>
  <c r="CE201" i="6"/>
  <c r="CC202" i="6"/>
  <c r="CD202" i="6"/>
  <c r="CE202" i="6"/>
  <c r="CC203" i="6"/>
  <c r="CD203" i="6"/>
  <c r="CE203" i="6"/>
  <c r="CC204" i="6"/>
  <c r="CD204" i="6"/>
  <c r="CE204" i="6"/>
  <c r="CC205" i="6"/>
  <c r="CD205" i="6"/>
  <c r="CE205" i="6"/>
  <c r="CC206" i="6"/>
  <c r="CD206" i="6"/>
  <c r="CE206" i="6"/>
  <c r="CC207" i="6"/>
  <c r="CD207" i="6"/>
  <c r="CE207" i="6"/>
  <c r="CC208" i="6"/>
  <c r="CD208" i="6"/>
  <c r="CE208" i="6"/>
  <c r="CC209" i="6"/>
  <c r="CD209" i="6"/>
  <c r="CE209" i="6"/>
  <c r="CC210" i="6"/>
  <c r="CD210" i="6"/>
  <c r="CE210" i="6"/>
  <c r="CC211" i="6"/>
  <c r="CD211" i="6"/>
  <c r="CE211" i="6"/>
  <c r="CC212" i="6"/>
  <c r="CD212" i="6"/>
  <c r="CE212" i="6"/>
  <c r="CC213" i="6"/>
  <c r="CD213" i="6"/>
  <c r="CE213" i="6"/>
  <c r="CC214" i="6"/>
  <c r="CD214" i="6"/>
  <c r="CE214" i="6"/>
  <c r="CC215" i="6"/>
  <c r="CD215" i="6"/>
  <c r="CE215" i="6"/>
  <c r="CC216" i="6"/>
  <c r="CD216" i="6"/>
  <c r="CE216" i="6"/>
  <c r="CC217" i="6"/>
  <c r="CD217" i="6"/>
  <c r="CE217" i="6"/>
  <c r="CC218" i="6"/>
  <c r="CD218" i="6"/>
  <c r="CE218" i="6"/>
  <c r="CC219" i="6"/>
  <c r="CD219" i="6"/>
  <c r="CE219" i="6"/>
  <c r="CC220" i="6"/>
  <c r="CD220" i="6"/>
  <c r="CE220" i="6"/>
  <c r="CC221" i="6"/>
  <c r="CD221" i="6"/>
  <c r="CE221" i="6"/>
  <c r="CC222" i="6"/>
  <c r="CD222" i="6"/>
  <c r="CE222" i="6"/>
  <c r="CC223" i="6"/>
  <c r="CD223" i="6"/>
  <c r="CE223" i="6"/>
  <c r="CC224" i="6"/>
  <c r="CD224" i="6"/>
  <c r="CE224" i="6"/>
  <c r="CC225" i="6"/>
  <c r="CD225" i="6"/>
  <c r="CE225" i="6"/>
  <c r="CC226" i="6"/>
  <c r="CD226" i="6"/>
  <c r="CE226" i="6"/>
  <c r="CC227" i="6"/>
  <c r="CD227" i="6"/>
  <c r="CE227" i="6"/>
  <c r="CC228" i="6"/>
  <c r="CD228" i="6"/>
  <c r="CE228" i="6"/>
  <c r="CC229" i="6"/>
  <c r="CD229" i="6"/>
  <c r="CE229" i="6"/>
  <c r="CC230" i="6"/>
  <c r="CD230" i="6"/>
  <c r="CE230" i="6"/>
  <c r="CC231" i="6"/>
  <c r="CD231" i="6"/>
  <c r="CE231" i="6"/>
  <c r="CC232" i="6"/>
  <c r="CD232" i="6"/>
  <c r="CE232" i="6"/>
  <c r="CC233" i="6"/>
  <c r="CD233" i="6"/>
  <c r="CE233" i="6"/>
  <c r="CC234" i="6"/>
  <c r="CD234" i="6"/>
  <c r="CE234" i="6"/>
  <c r="CC235" i="6"/>
  <c r="CD235" i="6"/>
  <c r="CE235" i="6"/>
  <c r="CC236" i="6"/>
  <c r="CD236" i="6"/>
  <c r="CE236" i="6"/>
  <c r="CC237" i="6"/>
  <c r="CD237" i="6"/>
  <c r="CE237" i="6"/>
  <c r="CC238" i="6"/>
  <c r="CD238" i="6"/>
  <c r="CE238" i="6"/>
  <c r="CC239" i="6"/>
  <c r="CD239" i="6"/>
  <c r="CE239" i="6"/>
  <c r="CC240" i="6"/>
  <c r="CD240" i="6"/>
  <c r="CE240" i="6"/>
  <c r="CC241" i="6"/>
  <c r="CD241" i="6"/>
  <c r="CE241" i="6"/>
  <c r="CC242" i="6"/>
  <c r="CD242" i="6"/>
  <c r="CE242" i="6"/>
  <c r="CC243" i="6"/>
  <c r="CD243" i="6"/>
  <c r="CE243" i="6"/>
  <c r="CC244" i="6"/>
  <c r="CD244" i="6"/>
  <c r="CE244" i="6"/>
  <c r="CC245" i="6"/>
  <c r="CD245" i="6"/>
  <c r="CE245" i="6"/>
  <c r="CC246" i="6"/>
  <c r="CD246" i="6"/>
  <c r="CE246" i="6"/>
  <c r="CC247" i="6"/>
  <c r="CD247" i="6"/>
  <c r="CE247" i="6"/>
  <c r="CC248" i="6"/>
  <c r="CD248" i="6"/>
  <c r="CE248" i="6"/>
  <c r="CC249" i="6"/>
  <c r="CD249" i="6"/>
  <c r="CE249" i="6"/>
  <c r="CC250" i="6"/>
  <c r="CD250" i="6"/>
  <c r="CE250" i="6"/>
  <c r="CC251" i="6"/>
  <c r="CD251" i="6"/>
  <c r="CE251" i="6"/>
  <c r="CC252" i="6"/>
  <c r="CD252" i="6"/>
  <c r="CE252" i="6"/>
  <c r="CC253" i="6"/>
  <c r="CD253" i="6"/>
  <c r="CE253" i="6"/>
  <c r="CC254" i="6"/>
  <c r="CD254" i="6"/>
  <c r="CE254" i="6"/>
  <c r="CC255" i="6"/>
  <c r="CD255" i="6"/>
  <c r="CE255" i="6"/>
  <c r="CC256" i="6"/>
  <c r="CD256" i="6"/>
  <c r="CE256" i="6"/>
  <c r="CC257" i="6"/>
  <c r="CD257" i="6"/>
  <c r="CE257" i="6"/>
  <c r="CC258" i="6"/>
  <c r="CD258" i="6"/>
  <c r="CE258" i="6"/>
  <c r="CC259" i="6"/>
  <c r="CD259" i="6"/>
  <c r="CE259" i="6"/>
  <c r="CC260" i="6"/>
  <c r="CD260" i="6"/>
  <c r="CE260" i="6"/>
  <c r="CC261" i="6"/>
  <c r="CD261" i="6"/>
  <c r="CE261" i="6"/>
  <c r="CC262" i="6"/>
  <c r="CD262" i="6"/>
  <c r="CE262" i="6"/>
  <c r="CC263" i="6"/>
  <c r="CD263" i="6"/>
  <c r="CE263" i="6"/>
  <c r="CC264" i="6"/>
  <c r="CD264" i="6"/>
  <c r="CE264" i="6"/>
  <c r="CC265" i="6"/>
  <c r="CD265" i="6"/>
  <c r="CE265" i="6"/>
  <c r="CC266" i="6"/>
  <c r="CD266" i="6"/>
  <c r="CE266" i="6"/>
  <c r="CC267" i="6"/>
  <c r="CD267" i="6"/>
  <c r="CE267" i="6"/>
  <c r="CC268" i="6"/>
  <c r="CD268" i="6"/>
  <c r="CE268" i="6"/>
  <c r="CC269" i="6"/>
  <c r="CD269" i="6"/>
  <c r="CE269" i="6"/>
  <c r="CC270" i="6"/>
  <c r="CD270" i="6"/>
  <c r="CE270" i="6"/>
  <c r="CC271" i="6"/>
  <c r="CD271" i="6"/>
  <c r="CE271" i="6"/>
  <c r="CC272" i="6"/>
  <c r="CD272" i="6"/>
  <c r="CE272" i="6"/>
  <c r="CC273" i="6"/>
  <c r="CD273" i="6"/>
  <c r="CE273" i="6"/>
  <c r="CC274" i="6"/>
  <c r="CD274" i="6"/>
  <c r="CE274" i="6"/>
  <c r="CC275" i="6"/>
  <c r="CD275" i="6"/>
  <c r="CE275" i="6"/>
  <c r="CC276" i="6"/>
  <c r="CD276" i="6"/>
  <c r="CE276" i="6"/>
  <c r="CC277" i="6"/>
  <c r="CD277" i="6"/>
  <c r="CE277" i="6"/>
  <c r="CC278" i="6"/>
  <c r="CD278" i="6"/>
  <c r="CE278" i="6"/>
  <c r="CC279" i="6"/>
  <c r="CD279" i="6"/>
  <c r="CE279" i="6"/>
  <c r="CC280" i="6"/>
  <c r="CD280" i="6"/>
  <c r="CE280" i="6"/>
  <c r="CC281" i="6"/>
  <c r="CD281" i="6"/>
  <c r="CE281" i="6"/>
  <c r="CC282" i="6"/>
  <c r="CD282" i="6"/>
  <c r="CE282" i="6"/>
  <c r="CC283" i="6"/>
  <c r="CD283" i="6"/>
  <c r="CE283" i="6"/>
  <c r="CC284" i="6"/>
  <c r="CD284" i="6"/>
  <c r="CE284" i="6"/>
  <c r="CC285" i="6"/>
  <c r="CD285" i="6"/>
  <c r="CE285" i="6"/>
  <c r="CC286" i="6"/>
  <c r="CD286" i="6"/>
  <c r="CE286" i="6"/>
  <c r="CC287" i="6"/>
  <c r="CD287" i="6"/>
  <c r="CE287" i="6"/>
  <c r="CC288" i="6"/>
  <c r="CD288" i="6"/>
  <c r="CE288" i="6"/>
  <c r="CC289" i="6"/>
  <c r="CD289" i="6"/>
  <c r="CE289" i="6"/>
  <c r="CC290" i="6"/>
  <c r="CD290" i="6"/>
  <c r="CE290" i="6"/>
  <c r="CC291" i="6"/>
  <c r="CD291" i="6"/>
  <c r="CE291" i="6"/>
  <c r="CC292" i="6"/>
  <c r="CD292" i="6"/>
  <c r="CE292" i="6"/>
  <c r="CC293" i="6"/>
  <c r="CD293" i="6"/>
  <c r="CE293" i="6"/>
  <c r="CC294" i="6"/>
  <c r="CD294" i="6"/>
  <c r="CE294" i="6"/>
  <c r="CC295" i="6"/>
  <c r="CD295" i="6"/>
  <c r="CE295" i="6"/>
  <c r="CC296" i="6"/>
  <c r="CD296" i="6"/>
  <c r="CE296" i="6"/>
  <c r="CC297" i="6"/>
  <c r="CD297" i="6"/>
  <c r="CE297" i="6"/>
  <c r="CC298" i="6"/>
  <c r="CD298" i="6"/>
  <c r="CE298" i="6"/>
  <c r="CC299" i="6"/>
  <c r="CD299" i="6"/>
  <c r="CE299" i="6"/>
  <c r="CC300" i="6"/>
  <c r="CD300" i="6"/>
  <c r="CE300" i="6"/>
  <c r="CC301" i="6"/>
  <c r="CD301" i="6"/>
  <c r="CE301" i="6"/>
  <c r="CC302" i="6"/>
  <c r="CD302" i="6"/>
  <c r="CE302" i="6"/>
  <c r="CC303" i="6"/>
  <c r="CD303" i="6"/>
  <c r="CE303" i="6"/>
  <c r="CC304" i="6"/>
  <c r="CD304" i="6"/>
  <c r="CE304" i="6"/>
  <c r="CC305" i="6"/>
  <c r="CD305" i="6"/>
  <c r="CE305" i="6"/>
  <c r="CC306" i="6"/>
  <c r="CD306" i="6"/>
  <c r="CE306" i="6"/>
  <c r="CC307" i="6"/>
  <c r="CD307" i="6"/>
  <c r="CE307" i="6"/>
  <c r="CC308" i="6"/>
  <c r="CD308" i="6"/>
  <c r="CE308" i="6"/>
  <c r="CC309" i="6"/>
  <c r="CD309" i="6"/>
  <c r="CE309" i="6"/>
  <c r="CC310" i="6"/>
  <c r="CD310" i="6"/>
  <c r="CE310" i="6"/>
  <c r="CC311" i="6"/>
  <c r="CD311" i="6"/>
  <c r="CE311" i="6"/>
  <c r="CC312" i="6"/>
  <c r="CD312" i="6"/>
  <c r="CE312" i="6"/>
  <c r="CC313" i="6"/>
  <c r="CD313" i="6"/>
  <c r="CE313" i="6"/>
  <c r="CC314" i="6"/>
  <c r="CD314" i="6"/>
  <c r="CE314" i="6"/>
  <c r="CC315" i="6"/>
  <c r="CD315" i="6"/>
  <c r="CE315" i="6"/>
  <c r="CC316" i="6"/>
  <c r="CD316" i="6"/>
  <c r="CE316" i="6"/>
  <c r="CC317" i="6"/>
  <c r="CD317" i="6"/>
  <c r="CE317" i="6"/>
  <c r="CC318" i="6"/>
  <c r="CD318" i="6"/>
  <c r="CE318" i="6"/>
  <c r="CC319" i="6"/>
  <c r="CD319" i="6"/>
  <c r="CE319" i="6"/>
  <c r="CC320" i="6"/>
  <c r="CD320" i="6"/>
  <c r="CE320" i="6"/>
  <c r="CC321" i="6"/>
  <c r="CD321" i="6"/>
  <c r="CE321" i="6"/>
  <c r="CC322" i="6"/>
  <c r="CD322" i="6"/>
  <c r="CE322" i="6"/>
  <c r="CC323" i="6"/>
  <c r="CD323" i="6"/>
  <c r="CE323" i="6"/>
  <c r="CC324" i="6"/>
  <c r="CD324" i="6"/>
  <c r="CE324" i="6"/>
  <c r="CC325" i="6"/>
  <c r="CD325" i="6"/>
  <c r="CE325" i="6"/>
  <c r="CC326" i="6"/>
  <c r="CD326" i="6"/>
  <c r="CE326" i="6"/>
  <c r="CC327" i="6"/>
  <c r="CD327" i="6"/>
  <c r="CE327" i="6"/>
  <c r="CC328" i="6"/>
  <c r="CD328" i="6"/>
  <c r="CE328" i="6"/>
  <c r="CC329" i="6"/>
  <c r="CD329" i="6"/>
  <c r="CE329" i="6"/>
  <c r="CC330" i="6"/>
  <c r="CD330" i="6"/>
  <c r="CE330" i="6"/>
  <c r="CC331" i="6"/>
  <c r="CD331" i="6"/>
  <c r="CE331" i="6"/>
  <c r="CC332" i="6"/>
  <c r="CD332" i="6"/>
  <c r="CE332" i="6"/>
  <c r="CC333" i="6"/>
  <c r="CD333" i="6"/>
  <c r="CE333" i="6"/>
  <c r="CC334" i="6"/>
  <c r="CD334" i="6"/>
  <c r="CE334" i="6"/>
  <c r="CC335" i="6"/>
  <c r="CD335" i="6"/>
  <c r="CE335" i="6"/>
  <c r="CC336" i="6"/>
  <c r="CD336" i="6"/>
  <c r="CE336" i="6"/>
  <c r="CC337" i="6"/>
  <c r="CD337" i="6"/>
  <c r="CE337" i="6"/>
  <c r="CC338" i="6"/>
  <c r="CD338" i="6"/>
  <c r="CE338" i="6"/>
  <c r="CC339" i="6"/>
  <c r="CD339" i="6"/>
  <c r="CE339" i="6"/>
  <c r="CC340" i="6"/>
  <c r="CD340" i="6"/>
  <c r="CE340" i="6"/>
  <c r="CC341" i="6"/>
  <c r="CD341" i="6"/>
  <c r="CE341" i="6"/>
  <c r="CC342" i="6"/>
  <c r="CD342" i="6"/>
  <c r="CE342" i="6"/>
  <c r="CC343" i="6"/>
  <c r="CD343" i="6"/>
  <c r="CE343" i="6"/>
  <c r="CC344" i="6"/>
  <c r="CD344" i="6"/>
  <c r="CE344" i="6"/>
  <c r="CC345" i="6"/>
  <c r="CD345" i="6"/>
  <c r="CE345" i="6"/>
  <c r="CC346" i="6"/>
  <c r="CD346" i="6"/>
  <c r="CE346" i="6"/>
  <c r="CC347" i="6"/>
  <c r="CD347" i="6"/>
  <c r="CE347" i="6"/>
  <c r="CC348" i="6"/>
  <c r="CD348" i="6"/>
  <c r="CE348" i="6"/>
  <c r="CC349" i="6"/>
  <c r="CD349" i="6"/>
  <c r="CE349" i="6"/>
  <c r="CC350" i="6"/>
  <c r="CD350" i="6"/>
  <c r="CE350" i="6"/>
  <c r="CC351" i="6"/>
  <c r="CD351" i="6"/>
  <c r="CE351" i="6"/>
  <c r="CC352" i="6"/>
  <c r="CD352" i="6"/>
  <c r="CE352" i="6"/>
  <c r="CC353" i="6"/>
  <c r="CD353" i="6"/>
  <c r="CE353" i="6"/>
  <c r="CC354" i="6"/>
  <c r="CD354" i="6"/>
  <c r="CE354" i="6"/>
  <c r="CC355" i="6"/>
  <c r="CD355" i="6"/>
  <c r="CE355" i="6"/>
  <c r="CC356" i="6"/>
  <c r="CD356" i="6"/>
  <c r="CE356" i="6"/>
  <c r="CC357" i="6"/>
  <c r="CD357" i="6"/>
  <c r="CE357" i="6"/>
  <c r="CC358" i="6"/>
  <c r="CD358" i="6"/>
  <c r="CE358" i="6"/>
  <c r="CC359" i="6"/>
  <c r="CD359" i="6"/>
  <c r="CE359" i="6"/>
  <c r="CC360" i="6"/>
  <c r="CD360" i="6"/>
  <c r="CE360" i="6"/>
  <c r="CC361" i="6"/>
  <c r="CD361" i="6"/>
  <c r="CE361" i="6"/>
  <c r="CC362" i="6"/>
  <c r="CD362" i="6"/>
  <c r="CE362" i="6"/>
  <c r="CC363" i="6"/>
  <c r="CD363" i="6"/>
  <c r="CE363" i="6"/>
  <c r="CC364" i="6"/>
  <c r="CD364" i="6"/>
  <c r="CE364" i="6"/>
  <c r="CC365" i="6"/>
  <c r="CD365" i="6"/>
  <c r="CE365" i="6"/>
  <c r="CC366" i="6"/>
  <c r="CD366" i="6"/>
  <c r="CE366" i="6"/>
  <c r="CC367" i="6"/>
  <c r="CD367" i="6"/>
  <c r="CE367" i="6"/>
  <c r="CC368" i="6"/>
  <c r="CD368" i="6"/>
  <c r="CE368" i="6"/>
  <c r="CC369" i="6"/>
  <c r="CD369" i="6"/>
  <c r="CE369" i="6"/>
  <c r="CC370" i="6"/>
  <c r="CD370" i="6"/>
  <c r="CE370" i="6"/>
  <c r="CC371" i="6"/>
  <c r="CD371" i="6"/>
  <c r="CE371" i="6"/>
  <c r="CC372" i="6"/>
  <c r="CD372" i="6"/>
  <c r="CE372" i="6"/>
  <c r="CC373" i="6"/>
  <c r="CD373" i="6"/>
  <c r="CE373" i="6"/>
  <c r="CC374" i="6"/>
  <c r="CD374" i="6"/>
  <c r="CE374" i="6"/>
  <c r="CC375" i="6"/>
  <c r="CD375" i="6"/>
  <c r="CE375" i="6"/>
  <c r="CC376" i="6"/>
  <c r="CD376" i="6"/>
  <c r="CE376" i="6"/>
  <c r="CC377" i="6"/>
  <c r="CD377" i="6"/>
  <c r="CE377" i="6"/>
  <c r="CC378" i="6"/>
  <c r="CD378" i="6"/>
  <c r="CE378" i="6"/>
  <c r="CC379" i="6"/>
  <c r="CD379" i="6"/>
  <c r="CE379" i="6"/>
  <c r="CE10" i="6"/>
  <c r="CD10" i="6"/>
  <c r="CC10" i="6"/>
  <c r="BU11" i="6"/>
  <c r="BV11" i="6"/>
  <c r="BU12" i="6"/>
  <c r="BV12" i="6"/>
  <c r="BU13" i="6"/>
  <c r="BV13" i="6"/>
  <c r="BU14" i="6"/>
  <c r="BV14" i="6"/>
  <c r="BU15" i="6"/>
  <c r="BV15" i="6"/>
  <c r="BU16" i="6"/>
  <c r="BV16" i="6"/>
  <c r="BU17" i="6"/>
  <c r="BV17" i="6"/>
  <c r="BU18" i="6"/>
  <c r="BV18" i="6"/>
  <c r="BU19" i="6"/>
  <c r="BV19" i="6"/>
  <c r="BU20" i="6"/>
  <c r="BV20" i="6"/>
  <c r="BU21" i="6"/>
  <c r="BV21" i="6"/>
  <c r="BU22" i="6"/>
  <c r="BV22" i="6"/>
  <c r="BU23" i="6"/>
  <c r="BV23" i="6"/>
  <c r="BU24" i="6"/>
  <c r="BV24" i="6"/>
  <c r="BU25" i="6"/>
  <c r="BV25" i="6"/>
  <c r="BU26" i="6"/>
  <c r="BV26" i="6"/>
  <c r="BU27" i="6"/>
  <c r="BV27" i="6"/>
  <c r="BU28" i="6"/>
  <c r="BV28" i="6"/>
  <c r="BU29" i="6"/>
  <c r="BV29" i="6"/>
  <c r="BU30" i="6"/>
  <c r="BV30" i="6"/>
  <c r="BU31" i="6"/>
  <c r="BV31" i="6"/>
  <c r="BU32" i="6"/>
  <c r="BV32" i="6"/>
  <c r="BU33" i="6"/>
  <c r="BV33" i="6"/>
  <c r="BU34" i="6"/>
  <c r="BV34" i="6"/>
  <c r="BU35" i="6"/>
  <c r="BV35" i="6"/>
  <c r="BU36" i="6"/>
  <c r="BV36" i="6"/>
  <c r="BU37" i="6"/>
  <c r="BV37" i="6"/>
  <c r="BU38" i="6"/>
  <c r="BV38" i="6"/>
  <c r="BU39" i="6"/>
  <c r="BV39" i="6"/>
  <c r="BU40" i="6"/>
  <c r="BV40" i="6"/>
  <c r="BU41" i="6"/>
  <c r="BV41" i="6"/>
  <c r="BU42" i="6"/>
  <c r="BV42" i="6"/>
  <c r="BU43" i="6"/>
  <c r="BV43" i="6"/>
  <c r="BU44" i="6"/>
  <c r="BV44" i="6"/>
  <c r="BU45" i="6"/>
  <c r="BV45" i="6"/>
  <c r="BU46" i="6"/>
  <c r="BV46" i="6"/>
  <c r="BU47" i="6"/>
  <c r="BV47" i="6"/>
  <c r="BU48" i="6"/>
  <c r="BV48" i="6"/>
  <c r="BU49" i="6"/>
  <c r="BV49" i="6"/>
  <c r="BU50" i="6"/>
  <c r="BV50" i="6"/>
  <c r="BU51" i="6"/>
  <c r="BV51" i="6"/>
  <c r="BU52" i="6"/>
  <c r="BV52" i="6"/>
  <c r="BU53" i="6"/>
  <c r="BV53" i="6"/>
  <c r="BU54" i="6"/>
  <c r="BV54" i="6"/>
  <c r="BU55" i="6"/>
  <c r="BV55" i="6"/>
  <c r="BU56" i="6"/>
  <c r="BV56" i="6"/>
  <c r="BU57" i="6"/>
  <c r="BV57" i="6"/>
  <c r="BU58" i="6"/>
  <c r="BV58" i="6"/>
  <c r="BU59" i="6"/>
  <c r="BV59" i="6"/>
  <c r="BU60" i="6"/>
  <c r="BV60" i="6"/>
  <c r="BU61" i="6"/>
  <c r="BV61" i="6"/>
  <c r="BU62" i="6"/>
  <c r="BV62" i="6"/>
  <c r="BU63" i="6"/>
  <c r="BV63" i="6"/>
  <c r="BU64" i="6"/>
  <c r="BV64" i="6"/>
  <c r="BU65" i="6"/>
  <c r="BV65" i="6"/>
  <c r="BU66" i="6"/>
  <c r="BV66" i="6"/>
  <c r="BU67" i="6"/>
  <c r="BV67" i="6"/>
  <c r="BU68" i="6"/>
  <c r="BV68" i="6"/>
  <c r="BU69" i="6"/>
  <c r="BV69" i="6"/>
  <c r="BU70" i="6"/>
  <c r="BV70" i="6"/>
  <c r="BU71" i="6"/>
  <c r="BV71" i="6"/>
  <c r="BU72" i="6"/>
  <c r="BV72" i="6"/>
  <c r="BU73" i="6"/>
  <c r="BV73" i="6"/>
  <c r="BU74" i="6"/>
  <c r="BV74" i="6"/>
  <c r="BU75" i="6"/>
  <c r="BV75" i="6"/>
  <c r="BU76" i="6"/>
  <c r="BV76" i="6"/>
  <c r="BU77" i="6"/>
  <c r="BV77" i="6"/>
  <c r="BU78" i="6"/>
  <c r="BV78" i="6"/>
  <c r="BU79" i="6"/>
  <c r="BV79" i="6"/>
  <c r="BU80" i="6"/>
  <c r="BV80" i="6"/>
  <c r="BU81" i="6"/>
  <c r="BV81" i="6"/>
  <c r="BU82" i="6"/>
  <c r="BV82" i="6"/>
  <c r="BU83" i="6"/>
  <c r="BV83" i="6"/>
  <c r="BU84" i="6"/>
  <c r="BV84" i="6"/>
  <c r="BU85" i="6"/>
  <c r="BV85" i="6"/>
  <c r="BU86" i="6"/>
  <c r="BV86" i="6"/>
  <c r="BU87" i="6"/>
  <c r="BV87" i="6"/>
  <c r="BU88" i="6"/>
  <c r="BV88" i="6"/>
  <c r="BU89" i="6"/>
  <c r="BV89" i="6"/>
  <c r="BU90" i="6"/>
  <c r="BV90" i="6"/>
  <c r="BU91" i="6"/>
  <c r="BV91" i="6"/>
  <c r="BU92" i="6"/>
  <c r="BV92" i="6"/>
  <c r="BU93" i="6"/>
  <c r="BV93" i="6"/>
  <c r="BU94" i="6"/>
  <c r="BV94" i="6"/>
  <c r="BU95" i="6"/>
  <c r="BV95" i="6"/>
  <c r="BU96" i="6"/>
  <c r="BV96" i="6"/>
  <c r="BU97" i="6"/>
  <c r="BV97" i="6"/>
  <c r="BU98" i="6"/>
  <c r="BV98" i="6"/>
  <c r="BU99" i="6"/>
  <c r="BV99" i="6"/>
  <c r="BU100" i="6"/>
  <c r="BV100" i="6"/>
  <c r="BU101" i="6"/>
  <c r="BV101" i="6"/>
  <c r="BU102" i="6"/>
  <c r="BV102" i="6"/>
  <c r="BU103" i="6"/>
  <c r="BV103" i="6"/>
  <c r="BU104" i="6"/>
  <c r="BV104" i="6"/>
  <c r="BU105" i="6"/>
  <c r="BV105" i="6"/>
  <c r="BU106" i="6"/>
  <c r="BV106" i="6"/>
  <c r="BU107" i="6"/>
  <c r="BV107" i="6"/>
  <c r="BU108" i="6"/>
  <c r="BV108" i="6"/>
  <c r="BU109" i="6"/>
  <c r="BV109" i="6"/>
  <c r="BU110" i="6"/>
  <c r="BV110" i="6"/>
  <c r="BU111" i="6"/>
  <c r="BV111" i="6"/>
  <c r="BU112" i="6"/>
  <c r="BV112" i="6"/>
  <c r="BU113" i="6"/>
  <c r="BV113" i="6"/>
  <c r="BU114" i="6"/>
  <c r="BV114" i="6"/>
  <c r="BU115" i="6"/>
  <c r="BV115" i="6"/>
  <c r="BU116" i="6"/>
  <c r="BV116" i="6"/>
  <c r="BU117" i="6"/>
  <c r="BV117" i="6"/>
  <c r="BU118" i="6"/>
  <c r="BV118" i="6"/>
  <c r="BU119" i="6"/>
  <c r="BV119" i="6"/>
  <c r="BU120" i="6"/>
  <c r="BV120" i="6"/>
  <c r="BU121" i="6"/>
  <c r="BV121" i="6"/>
  <c r="BU122" i="6"/>
  <c r="BV122" i="6"/>
  <c r="BU123" i="6"/>
  <c r="BV123" i="6"/>
  <c r="BU124" i="6"/>
  <c r="BV124" i="6"/>
  <c r="BU125" i="6"/>
  <c r="BV125" i="6"/>
  <c r="BU126" i="6"/>
  <c r="BV126" i="6"/>
  <c r="BU127" i="6"/>
  <c r="BV127" i="6"/>
  <c r="BU128" i="6"/>
  <c r="BV128" i="6"/>
  <c r="BU129" i="6"/>
  <c r="BV129" i="6"/>
  <c r="BU130" i="6"/>
  <c r="BV130" i="6"/>
  <c r="BU131" i="6"/>
  <c r="BV131" i="6"/>
  <c r="BU132" i="6"/>
  <c r="BV132" i="6"/>
  <c r="BU133" i="6"/>
  <c r="BV133" i="6"/>
  <c r="BU134" i="6"/>
  <c r="BV134" i="6"/>
  <c r="BU135" i="6"/>
  <c r="BV135" i="6"/>
  <c r="BU136" i="6"/>
  <c r="BV136" i="6"/>
  <c r="BU137" i="6"/>
  <c r="BV137" i="6"/>
  <c r="BU138" i="6"/>
  <c r="BV138" i="6"/>
  <c r="BU139" i="6"/>
  <c r="BV139" i="6"/>
  <c r="BU140" i="6"/>
  <c r="BV140" i="6"/>
  <c r="BU141" i="6"/>
  <c r="BV141" i="6"/>
  <c r="BU142" i="6"/>
  <c r="BV142" i="6"/>
  <c r="BU143" i="6"/>
  <c r="BV143" i="6"/>
  <c r="BU144" i="6"/>
  <c r="BV144" i="6"/>
  <c r="BU145" i="6"/>
  <c r="BV145" i="6"/>
  <c r="BU146" i="6"/>
  <c r="BV146" i="6"/>
  <c r="BU147" i="6"/>
  <c r="BV147" i="6"/>
  <c r="BU148" i="6"/>
  <c r="BV148" i="6"/>
  <c r="BU149" i="6"/>
  <c r="BV149" i="6"/>
  <c r="BU150" i="6"/>
  <c r="BV150" i="6"/>
  <c r="BU151" i="6"/>
  <c r="BV151" i="6"/>
  <c r="BU152" i="6"/>
  <c r="BV152" i="6"/>
  <c r="BU153" i="6"/>
  <c r="BV153" i="6"/>
  <c r="BU154" i="6"/>
  <c r="BV154" i="6"/>
  <c r="BU155" i="6"/>
  <c r="BV155" i="6"/>
  <c r="BU156" i="6"/>
  <c r="BV156" i="6"/>
  <c r="BU157" i="6"/>
  <c r="BV157" i="6"/>
  <c r="BU158" i="6"/>
  <c r="BV158" i="6"/>
  <c r="BU159" i="6"/>
  <c r="BV159" i="6"/>
  <c r="BU160" i="6"/>
  <c r="BV160" i="6"/>
  <c r="BU161" i="6"/>
  <c r="BV161" i="6"/>
  <c r="BU162" i="6"/>
  <c r="BV162" i="6"/>
  <c r="BU163" i="6"/>
  <c r="BV163" i="6"/>
  <c r="BU164" i="6"/>
  <c r="BV164" i="6"/>
  <c r="BU165" i="6"/>
  <c r="BV165" i="6"/>
  <c r="BU166" i="6"/>
  <c r="BV166" i="6"/>
  <c r="BU167" i="6"/>
  <c r="BV167" i="6"/>
  <c r="BU168" i="6"/>
  <c r="BV168" i="6"/>
  <c r="BU169" i="6"/>
  <c r="BV169" i="6"/>
  <c r="BU170" i="6"/>
  <c r="BV170" i="6"/>
  <c r="BU171" i="6"/>
  <c r="BV171" i="6"/>
  <c r="BU172" i="6"/>
  <c r="BV172" i="6"/>
  <c r="BU173" i="6"/>
  <c r="BV173" i="6"/>
  <c r="BU174" i="6"/>
  <c r="BV174" i="6"/>
  <c r="BU175" i="6"/>
  <c r="BV175" i="6"/>
  <c r="BU176" i="6"/>
  <c r="BV176" i="6"/>
  <c r="BU177" i="6"/>
  <c r="BV177" i="6"/>
  <c r="BU178" i="6"/>
  <c r="BV178" i="6"/>
  <c r="BU179" i="6"/>
  <c r="BV179" i="6"/>
  <c r="BU180" i="6"/>
  <c r="BV180" i="6"/>
  <c r="BU181" i="6"/>
  <c r="BV181" i="6"/>
  <c r="BU182" i="6"/>
  <c r="BV182" i="6"/>
  <c r="BU183" i="6"/>
  <c r="BV183" i="6"/>
  <c r="BU184" i="6"/>
  <c r="BV184" i="6"/>
  <c r="BU185" i="6"/>
  <c r="BV185" i="6"/>
  <c r="BU186" i="6"/>
  <c r="BV186" i="6"/>
  <c r="BU187" i="6"/>
  <c r="BV187" i="6"/>
  <c r="BU188" i="6"/>
  <c r="BV188" i="6"/>
  <c r="BU189" i="6"/>
  <c r="BV189" i="6"/>
  <c r="BU190" i="6"/>
  <c r="BV190" i="6"/>
  <c r="BU191" i="6"/>
  <c r="BV191" i="6"/>
  <c r="BU192" i="6"/>
  <c r="BV192" i="6"/>
  <c r="BU193" i="6"/>
  <c r="BV193" i="6"/>
  <c r="BU194" i="6"/>
  <c r="BV194" i="6"/>
  <c r="BU195" i="6"/>
  <c r="BV195" i="6"/>
  <c r="BU196" i="6"/>
  <c r="BV196" i="6"/>
  <c r="BU197" i="6"/>
  <c r="BV197" i="6"/>
  <c r="BU198" i="6"/>
  <c r="BV198" i="6"/>
  <c r="BU199" i="6"/>
  <c r="BV199" i="6"/>
  <c r="BU200" i="6"/>
  <c r="BV200" i="6"/>
  <c r="BU201" i="6"/>
  <c r="BV201" i="6"/>
  <c r="BU202" i="6"/>
  <c r="BV202" i="6"/>
  <c r="BU203" i="6"/>
  <c r="BV203" i="6"/>
  <c r="BU204" i="6"/>
  <c r="BV204" i="6"/>
  <c r="BU205" i="6"/>
  <c r="BV205" i="6"/>
  <c r="BU206" i="6"/>
  <c r="BV206" i="6"/>
  <c r="BU207" i="6"/>
  <c r="BV207" i="6"/>
  <c r="BU208" i="6"/>
  <c r="BV208" i="6"/>
  <c r="BU209" i="6"/>
  <c r="BV209" i="6"/>
  <c r="BU210" i="6"/>
  <c r="BV210" i="6"/>
  <c r="BU211" i="6"/>
  <c r="BV211" i="6"/>
  <c r="BU212" i="6"/>
  <c r="BV212" i="6"/>
  <c r="BU213" i="6"/>
  <c r="BV213" i="6"/>
  <c r="BU214" i="6"/>
  <c r="BV214" i="6"/>
  <c r="BU215" i="6"/>
  <c r="BV215" i="6"/>
  <c r="BU216" i="6"/>
  <c r="BV216" i="6"/>
  <c r="BU217" i="6"/>
  <c r="BV217" i="6"/>
  <c r="BU218" i="6"/>
  <c r="BV218" i="6"/>
  <c r="BU219" i="6"/>
  <c r="BV219" i="6"/>
  <c r="BU220" i="6"/>
  <c r="BV220" i="6"/>
  <c r="BU221" i="6"/>
  <c r="BV221" i="6"/>
  <c r="BU222" i="6"/>
  <c r="BV222" i="6"/>
  <c r="BU223" i="6"/>
  <c r="BV223" i="6"/>
  <c r="BU224" i="6"/>
  <c r="BV224" i="6"/>
  <c r="BU225" i="6"/>
  <c r="BV225" i="6"/>
  <c r="BU226" i="6"/>
  <c r="BV226" i="6"/>
  <c r="BU227" i="6"/>
  <c r="BV227" i="6"/>
  <c r="BU228" i="6"/>
  <c r="BV228" i="6"/>
  <c r="BU229" i="6"/>
  <c r="BV229" i="6"/>
  <c r="BU230" i="6"/>
  <c r="BV230" i="6"/>
  <c r="BU231" i="6"/>
  <c r="BV231" i="6"/>
  <c r="BU232" i="6"/>
  <c r="BV232" i="6"/>
  <c r="BU233" i="6"/>
  <c r="BV233" i="6"/>
  <c r="BU234" i="6"/>
  <c r="BV234" i="6"/>
  <c r="BU235" i="6"/>
  <c r="BV235" i="6"/>
  <c r="BU236" i="6"/>
  <c r="BV236" i="6"/>
  <c r="BU237" i="6"/>
  <c r="BV237" i="6"/>
  <c r="BU238" i="6"/>
  <c r="BV238" i="6"/>
  <c r="BU239" i="6"/>
  <c r="BV239" i="6"/>
  <c r="BU240" i="6"/>
  <c r="BV240" i="6"/>
  <c r="BU241" i="6"/>
  <c r="BV241" i="6"/>
  <c r="BU242" i="6"/>
  <c r="BV242" i="6"/>
  <c r="BU243" i="6"/>
  <c r="BV243" i="6"/>
  <c r="BU244" i="6"/>
  <c r="BV244" i="6"/>
  <c r="BU245" i="6"/>
  <c r="BV245" i="6"/>
  <c r="BU246" i="6"/>
  <c r="BV246" i="6"/>
  <c r="BU247" i="6"/>
  <c r="BV247" i="6"/>
  <c r="BU248" i="6"/>
  <c r="BV248" i="6"/>
  <c r="BU249" i="6"/>
  <c r="BV249" i="6"/>
  <c r="BU250" i="6"/>
  <c r="BV250" i="6"/>
  <c r="BU251" i="6"/>
  <c r="BV251" i="6"/>
  <c r="BU252" i="6"/>
  <c r="BV252" i="6"/>
  <c r="BU253" i="6"/>
  <c r="BV253" i="6"/>
  <c r="BU254" i="6"/>
  <c r="BV254" i="6"/>
  <c r="BU255" i="6"/>
  <c r="BV255" i="6"/>
  <c r="BU256" i="6"/>
  <c r="BV256" i="6"/>
  <c r="BU257" i="6"/>
  <c r="BV257" i="6"/>
  <c r="BU258" i="6"/>
  <c r="BV258" i="6"/>
  <c r="BU259" i="6"/>
  <c r="BV259" i="6"/>
  <c r="BU260" i="6"/>
  <c r="BV260" i="6"/>
  <c r="BU261" i="6"/>
  <c r="BV261" i="6"/>
  <c r="BU262" i="6"/>
  <c r="BV262" i="6"/>
  <c r="BU263" i="6"/>
  <c r="BV263" i="6"/>
  <c r="BU264" i="6"/>
  <c r="BV264" i="6"/>
  <c r="BU265" i="6"/>
  <c r="BV265" i="6"/>
  <c r="BU266" i="6"/>
  <c r="BV266" i="6"/>
  <c r="BU267" i="6"/>
  <c r="BV267" i="6"/>
  <c r="BU268" i="6"/>
  <c r="BV268" i="6"/>
  <c r="BU269" i="6"/>
  <c r="BV269" i="6"/>
  <c r="BU270" i="6"/>
  <c r="BV270" i="6"/>
  <c r="BU271" i="6"/>
  <c r="BV271" i="6"/>
  <c r="BU272" i="6"/>
  <c r="BV272" i="6"/>
  <c r="BU273" i="6"/>
  <c r="BV273" i="6"/>
  <c r="BU274" i="6"/>
  <c r="BV274" i="6"/>
  <c r="BU275" i="6"/>
  <c r="BV275" i="6"/>
  <c r="BU276" i="6"/>
  <c r="BV276" i="6"/>
  <c r="BU277" i="6"/>
  <c r="BV277" i="6"/>
  <c r="BU278" i="6"/>
  <c r="BV278" i="6"/>
  <c r="BU279" i="6"/>
  <c r="BV279" i="6"/>
  <c r="BU280" i="6"/>
  <c r="BV280" i="6"/>
  <c r="BU281" i="6"/>
  <c r="BV281" i="6"/>
  <c r="BU282" i="6"/>
  <c r="BV282" i="6"/>
  <c r="BU283" i="6"/>
  <c r="BV283" i="6"/>
  <c r="BU284" i="6"/>
  <c r="BV284" i="6"/>
  <c r="BU285" i="6"/>
  <c r="BV285" i="6"/>
  <c r="BU286" i="6"/>
  <c r="BV286" i="6"/>
  <c r="BU287" i="6"/>
  <c r="BV287" i="6"/>
  <c r="BU288" i="6"/>
  <c r="BV288" i="6"/>
  <c r="BU289" i="6"/>
  <c r="BV289" i="6"/>
  <c r="BU290" i="6"/>
  <c r="BV290" i="6"/>
  <c r="BU291" i="6"/>
  <c r="BV291" i="6"/>
  <c r="BU292" i="6"/>
  <c r="BV292" i="6"/>
  <c r="BU293" i="6"/>
  <c r="BV293" i="6"/>
  <c r="BU294" i="6"/>
  <c r="BV294" i="6"/>
  <c r="BU295" i="6"/>
  <c r="BV295" i="6"/>
  <c r="BU296" i="6"/>
  <c r="BV296" i="6"/>
  <c r="BU297" i="6"/>
  <c r="BV297" i="6"/>
  <c r="BU298" i="6"/>
  <c r="BV298" i="6"/>
  <c r="BU299" i="6"/>
  <c r="BV299" i="6"/>
  <c r="BU300" i="6"/>
  <c r="BV300" i="6"/>
  <c r="BU301" i="6"/>
  <c r="BV301" i="6"/>
  <c r="BU302" i="6"/>
  <c r="BV302" i="6"/>
  <c r="BU303" i="6"/>
  <c r="BV303" i="6"/>
  <c r="BU304" i="6"/>
  <c r="BV304" i="6"/>
  <c r="BU305" i="6"/>
  <c r="BV305" i="6"/>
  <c r="BU306" i="6"/>
  <c r="BV306" i="6"/>
  <c r="BU307" i="6"/>
  <c r="BV307" i="6"/>
  <c r="BU308" i="6"/>
  <c r="BV308" i="6"/>
  <c r="BU309" i="6"/>
  <c r="BV309" i="6"/>
  <c r="BU310" i="6"/>
  <c r="BV310" i="6"/>
  <c r="BU311" i="6"/>
  <c r="BV311" i="6"/>
  <c r="BU312" i="6"/>
  <c r="BV312" i="6"/>
  <c r="BU313" i="6"/>
  <c r="BV313" i="6"/>
  <c r="BU314" i="6"/>
  <c r="BV314" i="6"/>
  <c r="BU315" i="6"/>
  <c r="BV315" i="6"/>
  <c r="BU316" i="6"/>
  <c r="BV316" i="6"/>
  <c r="BU317" i="6"/>
  <c r="BV317" i="6"/>
  <c r="BU318" i="6"/>
  <c r="BV318" i="6"/>
  <c r="BU319" i="6"/>
  <c r="BV319" i="6"/>
  <c r="BU320" i="6"/>
  <c r="BV320" i="6"/>
  <c r="BU321" i="6"/>
  <c r="BV321" i="6"/>
  <c r="BU322" i="6"/>
  <c r="BV322" i="6"/>
  <c r="BU323" i="6"/>
  <c r="BV323" i="6"/>
  <c r="BU324" i="6"/>
  <c r="BV324" i="6"/>
  <c r="BU325" i="6"/>
  <c r="BV325" i="6"/>
  <c r="BU326" i="6"/>
  <c r="BV326" i="6"/>
  <c r="BU327" i="6"/>
  <c r="BV327" i="6"/>
  <c r="BU328" i="6"/>
  <c r="BV328" i="6"/>
  <c r="BU329" i="6"/>
  <c r="BV329" i="6"/>
  <c r="BU330" i="6"/>
  <c r="BV330" i="6"/>
  <c r="BU331" i="6"/>
  <c r="BV331" i="6"/>
  <c r="BU332" i="6"/>
  <c r="BV332" i="6"/>
  <c r="BU333" i="6"/>
  <c r="BV333" i="6"/>
  <c r="BU334" i="6"/>
  <c r="BV334" i="6"/>
  <c r="BU335" i="6"/>
  <c r="BV335" i="6"/>
  <c r="BU336" i="6"/>
  <c r="BV336" i="6"/>
  <c r="BU337" i="6"/>
  <c r="BV337" i="6"/>
  <c r="BU338" i="6"/>
  <c r="BV338" i="6"/>
  <c r="BU339" i="6"/>
  <c r="BV339" i="6"/>
  <c r="BU340" i="6"/>
  <c r="BV340" i="6"/>
  <c r="BU341" i="6"/>
  <c r="BV341" i="6"/>
  <c r="BU342" i="6"/>
  <c r="BV342" i="6"/>
  <c r="BU343" i="6"/>
  <c r="BV343" i="6"/>
  <c r="BU344" i="6"/>
  <c r="BV344" i="6"/>
  <c r="BU345" i="6"/>
  <c r="BV345" i="6"/>
  <c r="BU346" i="6"/>
  <c r="BV346" i="6"/>
  <c r="BU347" i="6"/>
  <c r="BV347" i="6"/>
  <c r="BU348" i="6"/>
  <c r="BV348" i="6"/>
  <c r="BU349" i="6"/>
  <c r="BV349" i="6"/>
  <c r="BU350" i="6"/>
  <c r="BV350" i="6"/>
  <c r="BU351" i="6"/>
  <c r="BV351" i="6"/>
  <c r="BU352" i="6"/>
  <c r="BV352" i="6"/>
  <c r="BU353" i="6"/>
  <c r="BV353" i="6"/>
  <c r="BU354" i="6"/>
  <c r="BV354" i="6"/>
  <c r="BU355" i="6"/>
  <c r="BV355" i="6"/>
  <c r="BU356" i="6"/>
  <c r="BV356" i="6"/>
  <c r="BU357" i="6"/>
  <c r="BV357" i="6"/>
  <c r="BU358" i="6"/>
  <c r="BV358" i="6"/>
  <c r="BU359" i="6"/>
  <c r="BV359" i="6"/>
  <c r="BU360" i="6"/>
  <c r="BV360" i="6"/>
  <c r="BU361" i="6"/>
  <c r="BV361" i="6"/>
  <c r="BU362" i="6"/>
  <c r="BV362" i="6"/>
  <c r="BU363" i="6"/>
  <c r="BV363" i="6"/>
  <c r="BU364" i="6"/>
  <c r="BV364" i="6"/>
  <c r="BU365" i="6"/>
  <c r="BV365" i="6"/>
  <c r="BU366" i="6"/>
  <c r="BV366" i="6"/>
  <c r="BU367" i="6"/>
  <c r="BV367" i="6"/>
  <c r="BU368" i="6"/>
  <c r="BV368" i="6"/>
  <c r="BU369" i="6"/>
  <c r="BV369" i="6"/>
  <c r="BU370" i="6"/>
  <c r="BV370" i="6"/>
  <c r="BU371" i="6"/>
  <c r="BV371" i="6"/>
  <c r="BU372" i="6"/>
  <c r="BV372" i="6"/>
  <c r="BU373" i="6"/>
  <c r="BV373" i="6"/>
  <c r="BU374" i="6"/>
  <c r="BV374" i="6"/>
  <c r="BU375" i="6"/>
  <c r="BV375" i="6"/>
  <c r="BU376" i="6"/>
  <c r="BV376" i="6"/>
  <c r="BU377" i="6"/>
  <c r="BV377" i="6"/>
  <c r="BU378" i="6"/>
  <c r="BV378" i="6"/>
  <c r="BU379" i="6"/>
  <c r="BV379" i="6"/>
  <c r="BV10" i="6"/>
  <c r="BU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T25" i="6"/>
  <c r="BT26" i="6"/>
  <c r="BT27" i="6"/>
  <c r="BT28" i="6"/>
  <c r="BT29" i="6"/>
  <c r="BT30" i="6"/>
  <c r="BT31" i="6"/>
  <c r="BT32" i="6"/>
  <c r="BT33" i="6"/>
  <c r="BT34" i="6"/>
  <c r="BT35" i="6"/>
  <c r="BT36" i="6"/>
  <c r="BT37" i="6"/>
  <c r="BT38" i="6"/>
  <c r="BT39" i="6"/>
  <c r="BT40" i="6"/>
  <c r="BT41" i="6"/>
  <c r="BT42" i="6"/>
  <c r="BT43" i="6"/>
  <c r="BT44" i="6"/>
  <c r="BT45" i="6"/>
  <c r="BT46" i="6"/>
  <c r="BT47" i="6"/>
  <c r="BT48" i="6"/>
  <c r="BT49" i="6"/>
  <c r="BT50" i="6"/>
  <c r="BT51" i="6"/>
  <c r="BT52" i="6"/>
  <c r="BT53" i="6"/>
  <c r="BT54" i="6"/>
  <c r="BT55" i="6"/>
  <c r="BT56" i="6"/>
  <c r="BT57" i="6"/>
  <c r="BT58" i="6"/>
  <c r="BT59" i="6"/>
  <c r="BT60" i="6"/>
  <c r="BT61" i="6"/>
  <c r="BT62" i="6"/>
  <c r="BT63" i="6"/>
  <c r="BT64" i="6"/>
  <c r="BT65" i="6"/>
  <c r="BT66" i="6"/>
  <c r="BT67" i="6"/>
  <c r="BT68" i="6"/>
  <c r="BT69" i="6"/>
  <c r="BT70" i="6"/>
  <c r="BT71" i="6"/>
  <c r="BT72" i="6"/>
  <c r="BT73" i="6"/>
  <c r="BT74" i="6"/>
  <c r="BT75" i="6"/>
  <c r="BT76" i="6"/>
  <c r="BT77" i="6"/>
  <c r="BT78" i="6"/>
  <c r="BT79" i="6"/>
  <c r="BT80" i="6"/>
  <c r="BT81" i="6"/>
  <c r="BT82" i="6"/>
  <c r="BT83" i="6"/>
  <c r="BT84" i="6"/>
  <c r="BT85" i="6"/>
  <c r="BT86" i="6"/>
  <c r="BT87" i="6"/>
  <c r="BT88" i="6"/>
  <c r="BT89" i="6"/>
  <c r="BT90" i="6"/>
  <c r="BT91" i="6"/>
  <c r="BT92" i="6"/>
  <c r="BT93" i="6"/>
  <c r="BT94" i="6"/>
  <c r="BT95" i="6"/>
  <c r="BT96" i="6"/>
  <c r="BT97" i="6"/>
  <c r="BT98" i="6"/>
  <c r="BT99" i="6"/>
  <c r="BT100" i="6"/>
  <c r="BT101" i="6"/>
  <c r="BT102" i="6"/>
  <c r="BT103" i="6"/>
  <c r="BT104" i="6"/>
  <c r="BT105" i="6"/>
  <c r="BT106" i="6"/>
  <c r="BT107" i="6"/>
  <c r="BT108" i="6"/>
  <c r="BT109" i="6"/>
  <c r="BT110" i="6"/>
  <c r="BT111" i="6"/>
  <c r="BT112" i="6"/>
  <c r="BT113" i="6"/>
  <c r="BT114" i="6"/>
  <c r="BT115" i="6"/>
  <c r="BT116" i="6"/>
  <c r="BT117" i="6"/>
  <c r="BT118" i="6"/>
  <c r="BT119" i="6"/>
  <c r="BT120" i="6"/>
  <c r="BT121" i="6"/>
  <c r="BT122" i="6"/>
  <c r="BT123" i="6"/>
  <c r="BT124" i="6"/>
  <c r="BT125" i="6"/>
  <c r="BT126" i="6"/>
  <c r="BT127" i="6"/>
  <c r="BT128" i="6"/>
  <c r="BT129" i="6"/>
  <c r="BT130" i="6"/>
  <c r="BT131" i="6"/>
  <c r="BT132" i="6"/>
  <c r="BT133" i="6"/>
  <c r="BT134" i="6"/>
  <c r="BT135" i="6"/>
  <c r="BT136" i="6"/>
  <c r="BT137" i="6"/>
  <c r="BT138" i="6"/>
  <c r="BT139" i="6"/>
  <c r="BT140" i="6"/>
  <c r="BT141" i="6"/>
  <c r="BT142" i="6"/>
  <c r="BT143" i="6"/>
  <c r="BT144" i="6"/>
  <c r="BT145" i="6"/>
  <c r="BT146" i="6"/>
  <c r="BT147" i="6"/>
  <c r="BT148" i="6"/>
  <c r="BT149" i="6"/>
  <c r="BT150" i="6"/>
  <c r="BT151" i="6"/>
  <c r="BT152" i="6"/>
  <c r="BT153" i="6"/>
  <c r="BT154" i="6"/>
  <c r="BT155" i="6"/>
  <c r="BT156" i="6"/>
  <c r="BT157" i="6"/>
  <c r="BT158" i="6"/>
  <c r="BT159" i="6"/>
  <c r="BT160" i="6"/>
  <c r="BT161" i="6"/>
  <c r="BT162" i="6"/>
  <c r="BT163" i="6"/>
  <c r="BT164" i="6"/>
  <c r="BT165" i="6"/>
  <c r="BT166" i="6"/>
  <c r="BT167" i="6"/>
  <c r="BT168" i="6"/>
  <c r="BT169" i="6"/>
  <c r="BT170" i="6"/>
  <c r="BT171" i="6"/>
  <c r="BT172" i="6"/>
  <c r="BT173" i="6"/>
  <c r="BT174" i="6"/>
  <c r="BT175" i="6"/>
  <c r="BT176" i="6"/>
  <c r="BT177" i="6"/>
  <c r="BT178" i="6"/>
  <c r="BT179" i="6"/>
  <c r="BT180" i="6"/>
  <c r="BT181" i="6"/>
  <c r="BT182" i="6"/>
  <c r="BT183" i="6"/>
  <c r="BT184" i="6"/>
  <c r="BT185" i="6"/>
  <c r="BT186" i="6"/>
  <c r="BT187" i="6"/>
  <c r="BT188" i="6"/>
  <c r="BT189" i="6"/>
  <c r="BT190" i="6"/>
  <c r="BT191" i="6"/>
  <c r="BT192" i="6"/>
  <c r="BT193" i="6"/>
  <c r="BT194" i="6"/>
  <c r="BT195" i="6"/>
  <c r="BT196" i="6"/>
  <c r="BT197" i="6"/>
  <c r="BT198" i="6"/>
  <c r="BT199" i="6"/>
  <c r="BT200" i="6"/>
  <c r="BT201" i="6"/>
  <c r="BT202" i="6"/>
  <c r="BT203" i="6"/>
  <c r="BT204" i="6"/>
  <c r="BT205" i="6"/>
  <c r="BT206" i="6"/>
  <c r="BT207" i="6"/>
  <c r="BT208" i="6"/>
  <c r="BT209" i="6"/>
  <c r="BT210" i="6"/>
  <c r="BT211" i="6"/>
  <c r="BT212" i="6"/>
  <c r="BT213" i="6"/>
  <c r="BT214" i="6"/>
  <c r="BT215" i="6"/>
  <c r="BT216" i="6"/>
  <c r="BT217" i="6"/>
  <c r="BT218" i="6"/>
  <c r="BT219" i="6"/>
  <c r="BT220" i="6"/>
  <c r="BT221" i="6"/>
  <c r="BT222" i="6"/>
  <c r="BT223" i="6"/>
  <c r="BT224" i="6"/>
  <c r="BT225" i="6"/>
  <c r="BT226" i="6"/>
  <c r="BT227" i="6"/>
  <c r="BT228" i="6"/>
  <c r="BT229" i="6"/>
  <c r="BT230" i="6"/>
  <c r="BT231" i="6"/>
  <c r="BT232" i="6"/>
  <c r="BT233" i="6"/>
  <c r="BT234" i="6"/>
  <c r="BT235" i="6"/>
  <c r="BT236" i="6"/>
  <c r="BT237" i="6"/>
  <c r="BT238" i="6"/>
  <c r="BT239" i="6"/>
  <c r="BT240" i="6"/>
  <c r="BT241" i="6"/>
  <c r="BT242" i="6"/>
  <c r="BT243" i="6"/>
  <c r="BT244" i="6"/>
  <c r="BT245" i="6"/>
  <c r="BT246" i="6"/>
  <c r="BT247" i="6"/>
  <c r="BT248" i="6"/>
  <c r="BT249" i="6"/>
  <c r="BT250" i="6"/>
  <c r="BT251" i="6"/>
  <c r="BT252" i="6"/>
  <c r="BT253" i="6"/>
  <c r="BT254" i="6"/>
  <c r="BT255" i="6"/>
  <c r="BT256" i="6"/>
  <c r="BT257" i="6"/>
  <c r="BT258" i="6"/>
  <c r="BT259" i="6"/>
  <c r="BT260" i="6"/>
  <c r="BT261" i="6"/>
  <c r="BT262" i="6"/>
  <c r="BT263" i="6"/>
  <c r="BT264" i="6"/>
  <c r="BT265" i="6"/>
  <c r="BT266" i="6"/>
  <c r="BT267" i="6"/>
  <c r="BT268" i="6"/>
  <c r="BT269" i="6"/>
  <c r="BT270" i="6"/>
  <c r="BT271" i="6"/>
  <c r="BT272" i="6"/>
  <c r="BT273" i="6"/>
  <c r="BT274" i="6"/>
  <c r="BT275" i="6"/>
  <c r="BT276" i="6"/>
  <c r="BT277" i="6"/>
  <c r="BT278" i="6"/>
  <c r="BT279" i="6"/>
  <c r="BT280" i="6"/>
  <c r="BT281" i="6"/>
  <c r="BT282" i="6"/>
  <c r="BT283" i="6"/>
  <c r="BT284" i="6"/>
  <c r="BT285" i="6"/>
  <c r="BT286" i="6"/>
  <c r="BT287" i="6"/>
  <c r="BT288" i="6"/>
  <c r="BT289" i="6"/>
  <c r="BT290" i="6"/>
  <c r="BT291" i="6"/>
  <c r="BT292" i="6"/>
  <c r="BT293" i="6"/>
  <c r="BT294" i="6"/>
  <c r="BT295" i="6"/>
  <c r="BT296" i="6"/>
  <c r="BT297" i="6"/>
  <c r="BT298" i="6"/>
  <c r="BT299" i="6"/>
  <c r="BT300" i="6"/>
  <c r="BT301" i="6"/>
  <c r="BT302" i="6"/>
  <c r="BT303" i="6"/>
  <c r="BT304" i="6"/>
  <c r="BT305" i="6"/>
  <c r="BT306" i="6"/>
  <c r="BT307" i="6"/>
  <c r="BT308" i="6"/>
  <c r="BT309" i="6"/>
  <c r="BT310" i="6"/>
  <c r="BT311" i="6"/>
  <c r="BT312" i="6"/>
  <c r="BT313" i="6"/>
  <c r="BT314" i="6"/>
  <c r="BT315" i="6"/>
  <c r="BT316" i="6"/>
  <c r="BT317" i="6"/>
  <c r="BT318" i="6"/>
  <c r="BT319" i="6"/>
  <c r="BT320" i="6"/>
  <c r="BT321" i="6"/>
  <c r="BT322" i="6"/>
  <c r="BT323" i="6"/>
  <c r="BT324" i="6"/>
  <c r="BT325" i="6"/>
  <c r="BT326" i="6"/>
  <c r="BT327" i="6"/>
  <c r="BT328" i="6"/>
  <c r="BT329" i="6"/>
  <c r="BT330" i="6"/>
  <c r="BT331" i="6"/>
  <c r="BT332" i="6"/>
  <c r="BT333" i="6"/>
  <c r="BT334" i="6"/>
  <c r="BT335" i="6"/>
  <c r="BT336" i="6"/>
  <c r="BT337" i="6"/>
  <c r="BT338" i="6"/>
  <c r="BT339" i="6"/>
  <c r="BT340" i="6"/>
  <c r="BT341" i="6"/>
  <c r="BT342" i="6"/>
  <c r="BT343" i="6"/>
  <c r="BT344" i="6"/>
  <c r="BT345" i="6"/>
  <c r="BT346" i="6"/>
  <c r="BT347" i="6"/>
  <c r="BT348" i="6"/>
  <c r="BT349" i="6"/>
  <c r="BT350" i="6"/>
  <c r="BT351" i="6"/>
  <c r="BT352" i="6"/>
  <c r="BT353" i="6"/>
  <c r="BT354" i="6"/>
  <c r="BT355" i="6"/>
  <c r="BT356" i="6"/>
  <c r="BT357" i="6"/>
  <c r="BT358" i="6"/>
  <c r="BT359" i="6"/>
  <c r="BT360" i="6"/>
  <c r="BT361" i="6"/>
  <c r="BT362" i="6"/>
  <c r="BT363" i="6"/>
  <c r="BT364" i="6"/>
  <c r="BT365" i="6"/>
  <c r="BT366" i="6"/>
  <c r="BT367" i="6"/>
  <c r="BT368" i="6"/>
  <c r="BT369" i="6"/>
  <c r="BT370" i="6"/>
  <c r="BT371" i="6"/>
  <c r="BT372" i="6"/>
  <c r="BT373" i="6"/>
  <c r="BT374" i="6"/>
  <c r="BT375" i="6"/>
  <c r="BT376" i="6"/>
  <c r="BT377" i="6"/>
  <c r="BT378" i="6"/>
  <c r="BT379" i="6"/>
  <c r="BT10" i="6"/>
  <c r="CB11" i="6"/>
  <c r="CB12" i="6"/>
  <c r="CB13" i="6"/>
  <c r="CB14" i="6"/>
  <c r="CB15" i="6"/>
  <c r="CB16" i="6"/>
  <c r="CB17" i="6"/>
  <c r="CB18" i="6"/>
  <c r="CB19" i="6"/>
  <c r="CB20" i="6"/>
  <c r="CB21" i="6"/>
  <c r="CB22" i="6"/>
  <c r="CB23" i="6"/>
  <c r="CB24" i="6"/>
  <c r="CB25" i="6"/>
  <c r="CB26" i="6"/>
  <c r="CB27" i="6"/>
  <c r="CB28" i="6"/>
  <c r="CB29" i="6"/>
  <c r="CB30" i="6"/>
  <c r="CB31" i="6"/>
  <c r="CB32" i="6"/>
  <c r="CB33" i="6"/>
  <c r="CB34" i="6"/>
  <c r="CB35" i="6"/>
  <c r="CB36" i="6"/>
  <c r="CB37" i="6"/>
  <c r="CB38" i="6"/>
  <c r="CB39" i="6"/>
  <c r="CB40" i="6"/>
  <c r="CB41" i="6"/>
  <c r="CB42" i="6"/>
  <c r="CB43" i="6"/>
  <c r="CB44" i="6"/>
  <c r="CB45" i="6"/>
  <c r="CB46" i="6"/>
  <c r="CB47" i="6"/>
  <c r="CB48" i="6"/>
  <c r="CB49" i="6"/>
  <c r="CB50" i="6"/>
  <c r="CB51" i="6"/>
  <c r="CB52" i="6"/>
  <c r="CB53" i="6"/>
  <c r="CB54" i="6"/>
  <c r="CB55" i="6"/>
  <c r="CB56" i="6"/>
  <c r="CB57" i="6"/>
  <c r="CB58" i="6"/>
  <c r="CB59" i="6"/>
  <c r="CB60" i="6"/>
  <c r="CB61" i="6"/>
  <c r="CB62" i="6"/>
  <c r="CB63" i="6"/>
  <c r="CB64" i="6"/>
  <c r="CB65" i="6"/>
  <c r="CB66" i="6"/>
  <c r="CB67" i="6"/>
  <c r="CB68" i="6"/>
  <c r="CB69" i="6"/>
  <c r="CB70" i="6"/>
  <c r="CB71" i="6"/>
  <c r="CB72" i="6"/>
  <c r="CB73" i="6"/>
  <c r="CB74" i="6"/>
  <c r="CB75" i="6"/>
  <c r="CB76" i="6"/>
  <c r="CB77" i="6"/>
  <c r="CB78" i="6"/>
  <c r="CB79" i="6"/>
  <c r="CB80" i="6"/>
  <c r="CB81" i="6"/>
  <c r="CB82" i="6"/>
  <c r="CB83" i="6"/>
  <c r="CB84" i="6"/>
  <c r="CB85" i="6"/>
  <c r="CB86" i="6"/>
  <c r="CB87" i="6"/>
  <c r="CB88" i="6"/>
  <c r="CB89" i="6"/>
  <c r="CB90" i="6"/>
  <c r="CB91" i="6"/>
  <c r="CB92" i="6"/>
  <c r="CB93" i="6"/>
  <c r="CB94" i="6"/>
  <c r="CB95" i="6"/>
  <c r="CB96" i="6"/>
  <c r="CB97" i="6"/>
  <c r="CB98" i="6"/>
  <c r="CB99" i="6"/>
  <c r="CB100" i="6"/>
  <c r="CB101" i="6"/>
  <c r="CB102" i="6"/>
  <c r="CB103" i="6"/>
  <c r="CB104" i="6"/>
  <c r="CB105" i="6"/>
  <c r="CB106" i="6"/>
  <c r="CB107" i="6"/>
  <c r="CB108" i="6"/>
  <c r="CB109" i="6"/>
  <c r="CB110" i="6"/>
  <c r="CB111" i="6"/>
  <c r="CB112" i="6"/>
  <c r="CB113" i="6"/>
  <c r="CB114" i="6"/>
  <c r="CB115" i="6"/>
  <c r="CB116" i="6"/>
  <c r="CB117" i="6"/>
  <c r="CB118" i="6"/>
  <c r="CB119" i="6"/>
  <c r="CB120" i="6"/>
  <c r="CB121" i="6"/>
  <c r="CB122" i="6"/>
  <c r="CB123" i="6"/>
  <c r="CB124" i="6"/>
  <c r="CB125" i="6"/>
  <c r="CB126" i="6"/>
  <c r="CB127" i="6"/>
  <c r="CB128" i="6"/>
  <c r="CB129" i="6"/>
  <c r="CB130" i="6"/>
  <c r="CB131" i="6"/>
  <c r="CB132" i="6"/>
  <c r="CB133" i="6"/>
  <c r="CB134" i="6"/>
  <c r="CB135" i="6"/>
  <c r="CB136" i="6"/>
  <c r="CB137" i="6"/>
  <c r="CB138" i="6"/>
  <c r="CB139" i="6"/>
  <c r="CB140" i="6"/>
  <c r="CB141" i="6"/>
  <c r="CB142" i="6"/>
  <c r="CB143" i="6"/>
  <c r="CB144" i="6"/>
  <c r="CB145" i="6"/>
  <c r="CB146" i="6"/>
  <c r="CB147" i="6"/>
  <c r="CB148" i="6"/>
  <c r="CB149" i="6"/>
  <c r="CB150" i="6"/>
  <c r="CB151" i="6"/>
  <c r="CB152" i="6"/>
  <c r="CB153" i="6"/>
  <c r="CB154" i="6"/>
  <c r="CB155" i="6"/>
  <c r="CB156" i="6"/>
  <c r="CB157" i="6"/>
  <c r="CB158" i="6"/>
  <c r="CB159" i="6"/>
  <c r="CB160" i="6"/>
  <c r="CB161" i="6"/>
  <c r="CB162" i="6"/>
  <c r="CB163" i="6"/>
  <c r="CB164" i="6"/>
  <c r="CB165" i="6"/>
  <c r="CB166" i="6"/>
  <c r="CB167" i="6"/>
  <c r="CB168" i="6"/>
  <c r="CB169" i="6"/>
  <c r="CB170" i="6"/>
  <c r="CB171" i="6"/>
  <c r="CB172" i="6"/>
  <c r="CB173" i="6"/>
  <c r="CB174" i="6"/>
  <c r="CB175" i="6"/>
  <c r="CB176" i="6"/>
  <c r="CB177" i="6"/>
  <c r="CB178" i="6"/>
  <c r="CB179" i="6"/>
  <c r="CB180" i="6"/>
  <c r="CB181" i="6"/>
  <c r="CB182" i="6"/>
  <c r="CB183" i="6"/>
  <c r="CB184" i="6"/>
  <c r="CB185" i="6"/>
  <c r="CB186" i="6"/>
  <c r="CB187" i="6"/>
  <c r="CB188" i="6"/>
  <c r="CB189" i="6"/>
  <c r="CB190" i="6"/>
  <c r="CB191" i="6"/>
  <c r="CB192" i="6"/>
  <c r="CB193" i="6"/>
  <c r="CB194" i="6"/>
  <c r="CB195" i="6"/>
  <c r="CB196" i="6"/>
  <c r="CB197" i="6"/>
  <c r="CB198" i="6"/>
  <c r="CB199" i="6"/>
  <c r="CB200" i="6"/>
  <c r="CB201" i="6"/>
  <c r="CB202" i="6"/>
  <c r="CB203" i="6"/>
  <c r="CB204" i="6"/>
  <c r="CB205" i="6"/>
  <c r="CB206" i="6"/>
  <c r="CB207" i="6"/>
  <c r="CB208" i="6"/>
  <c r="CB209" i="6"/>
  <c r="CB210" i="6"/>
  <c r="CB211" i="6"/>
  <c r="CB212" i="6"/>
  <c r="CB213" i="6"/>
  <c r="CB214" i="6"/>
  <c r="CB215" i="6"/>
  <c r="CB216" i="6"/>
  <c r="CB217" i="6"/>
  <c r="CB218" i="6"/>
  <c r="CB219" i="6"/>
  <c r="CB220" i="6"/>
  <c r="CB221" i="6"/>
  <c r="CB222" i="6"/>
  <c r="CB223" i="6"/>
  <c r="CB224" i="6"/>
  <c r="CB225" i="6"/>
  <c r="CB226" i="6"/>
  <c r="CB227" i="6"/>
  <c r="CB228" i="6"/>
  <c r="CB229" i="6"/>
  <c r="CB230" i="6"/>
  <c r="CB231" i="6"/>
  <c r="CB232" i="6"/>
  <c r="CB233" i="6"/>
  <c r="CB234" i="6"/>
  <c r="CB235" i="6"/>
  <c r="CB236" i="6"/>
  <c r="CB237" i="6"/>
  <c r="CB238" i="6"/>
  <c r="CB239" i="6"/>
  <c r="CB240" i="6"/>
  <c r="CB241" i="6"/>
  <c r="CB242" i="6"/>
  <c r="CB243" i="6"/>
  <c r="CB244" i="6"/>
  <c r="CB245" i="6"/>
  <c r="CB246" i="6"/>
  <c r="CB247" i="6"/>
  <c r="CB248" i="6"/>
  <c r="CB249" i="6"/>
  <c r="CB250" i="6"/>
  <c r="CB251" i="6"/>
  <c r="CB252" i="6"/>
  <c r="CB253" i="6"/>
  <c r="CB254" i="6"/>
  <c r="CB255" i="6"/>
  <c r="CB256" i="6"/>
  <c r="CB257" i="6"/>
  <c r="CB258" i="6"/>
  <c r="CB259" i="6"/>
  <c r="CB260" i="6"/>
  <c r="CB261" i="6"/>
  <c r="CB262" i="6"/>
  <c r="CB263" i="6"/>
  <c r="CB264" i="6"/>
  <c r="CB265" i="6"/>
  <c r="CB266" i="6"/>
  <c r="CB267" i="6"/>
  <c r="CB268" i="6"/>
  <c r="CB269" i="6"/>
  <c r="CB270" i="6"/>
  <c r="CB271" i="6"/>
  <c r="CB272" i="6"/>
  <c r="CB273" i="6"/>
  <c r="CB274" i="6"/>
  <c r="CB275" i="6"/>
  <c r="CB276" i="6"/>
  <c r="CB277" i="6"/>
  <c r="CB278" i="6"/>
  <c r="CB279" i="6"/>
  <c r="CB280" i="6"/>
  <c r="CB281" i="6"/>
  <c r="CB282" i="6"/>
  <c r="CB283" i="6"/>
  <c r="CB284" i="6"/>
  <c r="CB285" i="6"/>
  <c r="CB286" i="6"/>
  <c r="CB287" i="6"/>
  <c r="CB288" i="6"/>
  <c r="CB289" i="6"/>
  <c r="CB290" i="6"/>
  <c r="CB291" i="6"/>
  <c r="CB292" i="6"/>
  <c r="CB293" i="6"/>
  <c r="CB294" i="6"/>
  <c r="CB295" i="6"/>
  <c r="CB296" i="6"/>
  <c r="CB297" i="6"/>
  <c r="CB298" i="6"/>
  <c r="CB299" i="6"/>
  <c r="CB300" i="6"/>
  <c r="CB301" i="6"/>
  <c r="CB302" i="6"/>
  <c r="CB303" i="6"/>
  <c r="CB304" i="6"/>
  <c r="CB305" i="6"/>
  <c r="CB306" i="6"/>
  <c r="CB307" i="6"/>
  <c r="CB308" i="6"/>
  <c r="CB309" i="6"/>
  <c r="CB310" i="6"/>
  <c r="CB311" i="6"/>
  <c r="CB312" i="6"/>
  <c r="CB313" i="6"/>
  <c r="CB314" i="6"/>
  <c r="CB315" i="6"/>
  <c r="CB316" i="6"/>
  <c r="CB317" i="6"/>
  <c r="CB318" i="6"/>
  <c r="CB319" i="6"/>
  <c r="CB320" i="6"/>
  <c r="CB321" i="6"/>
  <c r="CB322" i="6"/>
  <c r="CB323" i="6"/>
  <c r="CB324" i="6"/>
  <c r="CB325" i="6"/>
  <c r="CB326" i="6"/>
  <c r="CB327" i="6"/>
  <c r="CB328" i="6"/>
  <c r="CB329" i="6"/>
  <c r="CB330" i="6"/>
  <c r="CB331" i="6"/>
  <c r="CB332" i="6"/>
  <c r="CB333" i="6"/>
  <c r="CB334" i="6"/>
  <c r="CB335" i="6"/>
  <c r="CB336" i="6"/>
  <c r="CB337" i="6"/>
  <c r="CB338" i="6"/>
  <c r="CB339" i="6"/>
  <c r="CB340" i="6"/>
  <c r="CB341" i="6"/>
  <c r="CB342" i="6"/>
  <c r="CB343" i="6"/>
  <c r="CB344" i="6"/>
  <c r="CB345" i="6"/>
  <c r="CB346" i="6"/>
  <c r="CB347" i="6"/>
  <c r="CB348" i="6"/>
  <c r="CB349" i="6"/>
  <c r="CB350" i="6"/>
  <c r="CB351" i="6"/>
  <c r="CB352" i="6"/>
  <c r="CB353" i="6"/>
  <c r="CB354" i="6"/>
  <c r="CB355" i="6"/>
  <c r="CB356" i="6"/>
  <c r="CB357" i="6"/>
  <c r="CB358" i="6"/>
  <c r="CB359" i="6"/>
  <c r="CB360" i="6"/>
  <c r="CB361" i="6"/>
  <c r="CB362" i="6"/>
  <c r="CB363" i="6"/>
  <c r="CB364" i="6"/>
  <c r="CB365" i="6"/>
  <c r="CB366" i="6"/>
  <c r="CB367" i="6"/>
  <c r="CB368" i="6"/>
  <c r="CB369" i="6"/>
  <c r="CB370" i="6"/>
  <c r="CB371" i="6"/>
  <c r="CB372" i="6"/>
  <c r="CB373" i="6"/>
  <c r="CB374" i="6"/>
  <c r="CB375" i="6"/>
  <c r="CB376" i="6"/>
  <c r="CB377" i="6"/>
  <c r="CB378" i="6"/>
  <c r="CB379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CK25" i="6"/>
  <c r="CK26" i="6"/>
  <c r="CK27" i="6"/>
  <c r="CK28" i="6"/>
  <c r="CK29" i="6"/>
  <c r="CK30" i="6"/>
  <c r="CK31" i="6"/>
  <c r="CK32" i="6"/>
  <c r="CK33" i="6"/>
  <c r="CK34" i="6"/>
  <c r="CK35" i="6"/>
  <c r="CK36" i="6"/>
  <c r="CK37" i="6"/>
  <c r="CK38" i="6"/>
  <c r="CK39" i="6"/>
  <c r="CK40" i="6"/>
  <c r="CK41" i="6"/>
  <c r="CK42" i="6"/>
  <c r="CK43" i="6"/>
  <c r="CK44" i="6"/>
  <c r="CK45" i="6"/>
  <c r="CK46" i="6"/>
  <c r="CK47" i="6"/>
  <c r="CK48" i="6"/>
  <c r="CK49" i="6"/>
  <c r="CK50" i="6"/>
  <c r="CK51" i="6"/>
  <c r="CK52" i="6"/>
  <c r="CK53" i="6"/>
  <c r="CK54" i="6"/>
  <c r="CK55" i="6"/>
  <c r="CK56" i="6"/>
  <c r="CK57" i="6"/>
  <c r="CK58" i="6"/>
  <c r="CK59" i="6"/>
  <c r="CK60" i="6"/>
  <c r="CK61" i="6"/>
  <c r="CK62" i="6"/>
  <c r="CK63" i="6"/>
  <c r="CK64" i="6"/>
  <c r="CK65" i="6"/>
  <c r="CK66" i="6"/>
  <c r="CK67" i="6"/>
  <c r="CK68" i="6"/>
  <c r="CK69" i="6"/>
  <c r="CK70" i="6"/>
  <c r="CK71" i="6"/>
  <c r="CK72" i="6"/>
  <c r="CK73" i="6"/>
  <c r="CK74" i="6"/>
  <c r="CK75" i="6"/>
  <c r="CK76" i="6"/>
  <c r="CK77" i="6"/>
  <c r="CK78" i="6"/>
  <c r="CK79" i="6"/>
  <c r="CK80" i="6"/>
  <c r="CK81" i="6"/>
  <c r="CK82" i="6"/>
  <c r="CK83" i="6"/>
  <c r="CK84" i="6"/>
  <c r="CK85" i="6"/>
  <c r="CK86" i="6"/>
  <c r="CK87" i="6"/>
  <c r="CK88" i="6"/>
  <c r="CK89" i="6"/>
  <c r="CK90" i="6"/>
  <c r="CK91" i="6"/>
  <c r="CK92" i="6"/>
  <c r="CK93" i="6"/>
  <c r="CK94" i="6"/>
  <c r="CK95" i="6"/>
  <c r="CK96" i="6"/>
  <c r="CK97" i="6"/>
  <c r="CK98" i="6"/>
  <c r="CK99" i="6"/>
  <c r="CK100" i="6"/>
  <c r="CK101" i="6"/>
  <c r="CK102" i="6"/>
  <c r="CK103" i="6"/>
  <c r="CK104" i="6"/>
  <c r="CK105" i="6"/>
  <c r="CK106" i="6"/>
  <c r="CK107" i="6"/>
  <c r="CK108" i="6"/>
  <c r="CK109" i="6"/>
  <c r="CK110" i="6"/>
  <c r="CK111" i="6"/>
  <c r="CK112" i="6"/>
  <c r="CK113" i="6"/>
  <c r="CK114" i="6"/>
  <c r="CK115" i="6"/>
  <c r="CK116" i="6"/>
  <c r="CK117" i="6"/>
  <c r="CK118" i="6"/>
  <c r="CK119" i="6"/>
  <c r="CK120" i="6"/>
  <c r="CK121" i="6"/>
  <c r="CK122" i="6"/>
  <c r="CK123" i="6"/>
  <c r="CK124" i="6"/>
  <c r="CK125" i="6"/>
  <c r="CK126" i="6"/>
  <c r="CK127" i="6"/>
  <c r="CK128" i="6"/>
  <c r="CK129" i="6"/>
  <c r="CK130" i="6"/>
  <c r="CK131" i="6"/>
  <c r="CK132" i="6"/>
  <c r="CK133" i="6"/>
  <c r="CK134" i="6"/>
  <c r="CK135" i="6"/>
  <c r="CK136" i="6"/>
  <c r="CK137" i="6"/>
  <c r="CK138" i="6"/>
  <c r="CK139" i="6"/>
  <c r="CK140" i="6"/>
  <c r="CK141" i="6"/>
  <c r="CK142" i="6"/>
  <c r="CK143" i="6"/>
  <c r="CK144" i="6"/>
  <c r="CK145" i="6"/>
  <c r="CK146" i="6"/>
  <c r="CK147" i="6"/>
  <c r="CK148" i="6"/>
  <c r="CK149" i="6"/>
  <c r="CK150" i="6"/>
  <c r="CK151" i="6"/>
  <c r="CK152" i="6"/>
  <c r="CK153" i="6"/>
  <c r="CK154" i="6"/>
  <c r="CK155" i="6"/>
  <c r="CK156" i="6"/>
  <c r="CK157" i="6"/>
  <c r="CK158" i="6"/>
  <c r="CK159" i="6"/>
  <c r="CK160" i="6"/>
  <c r="CK161" i="6"/>
  <c r="CK162" i="6"/>
  <c r="CK163" i="6"/>
  <c r="CK164" i="6"/>
  <c r="CK165" i="6"/>
  <c r="CK166" i="6"/>
  <c r="CK167" i="6"/>
  <c r="CK168" i="6"/>
  <c r="CK169" i="6"/>
  <c r="CK170" i="6"/>
  <c r="CK171" i="6"/>
  <c r="CK172" i="6"/>
  <c r="CK173" i="6"/>
  <c r="CK174" i="6"/>
  <c r="CK175" i="6"/>
  <c r="CK176" i="6"/>
  <c r="CK177" i="6"/>
  <c r="CK178" i="6"/>
  <c r="CK179" i="6"/>
  <c r="CK180" i="6"/>
  <c r="CK181" i="6"/>
  <c r="CK182" i="6"/>
  <c r="CK183" i="6"/>
  <c r="CK184" i="6"/>
  <c r="CK185" i="6"/>
  <c r="CK186" i="6"/>
  <c r="CK187" i="6"/>
  <c r="CK188" i="6"/>
  <c r="CK189" i="6"/>
  <c r="CK190" i="6"/>
  <c r="CK191" i="6"/>
  <c r="CK192" i="6"/>
  <c r="CK193" i="6"/>
  <c r="CK194" i="6"/>
  <c r="CK195" i="6"/>
  <c r="CK196" i="6"/>
  <c r="CK197" i="6"/>
  <c r="CK198" i="6"/>
  <c r="CK199" i="6"/>
  <c r="CK200" i="6"/>
  <c r="CK201" i="6"/>
  <c r="CK202" i="6"/>
  <c r="CK203" i="6"/>
  <c r="CK204" i="6"/>
  <c r="CK205" i="6"/>
  <c r="CK206" i="6"/>
  <c r="CK207" i="6"/>
  <c r="CK208" i="6"/>
  <c r="CK209" i="6"/>
  <c r="CK210" i="6"/>
  <c r="CK211" i="6"/>
  <c r="CK212" i="6"/>
  <c r="CK213" i="6"/>
  <c r="CK214" i="6"/>
  <c r="CK215" i="6"/>
  <c r="CK216" i="6"/>
  <c r="CK217" i="6"/>
  <c r="CK218" i="6"/>
  <c r="CK219" i="6"/>
  <c r="CK220" i="6"/>
  <c r="CK221" i="6"/>
  <c r="CK222" i="6"/>
  <c r="CK223" i="6"/>
  <c r="CK224" i="6"/>
  <c r="CK225" i="6"/>
  <c r="CK226" i="6"/>
  <c r="CK227" i="6"/>
  <c r="CK228" i="6"/>
  <c r="CK229" i="6"/>
  <c r="CK230" i="6"/>
  <c r="CK231" i="6"/>
  <c r="CK232" i="6"/>
  <c r="CK233" i="6"/>
  <c r="CK234" i="6"/>
  <c r="CK235" i="6"/>
  <c r="CK236" i="6"/>
  <c r="CK237" i="6"/>
  <c r="CK238" i="6"/>
  <c r="CK239" i="6"/>
  <c r="CK240" i="6"/>
  <c r="CK241" i="6"/>
  <c r="CK242" i="6"/>
  <c r="CK243" i="6"/>
  <c r="CK244" i="6"/>
  <c r="CK245" i="6"/>
  <c r="CK246" i="6"/>
  <c r="CK247" i="6"/>
  <c r="CK248" i="6"/>
  <c r="CK249" i="6"/>
  <c r="CK250" i="6"/>
  <c r="CK251" i="6"/>
  <c r="CK252" i="6"/>
  <c r="CK253" i="6"/>
  <c r="CK254" i="6"/>
  <c r="CK255" i="6"/>
  <c r="CK256" i="6"/>
  <c r="CK257" i="6"/>
  <c r="CK258" i="6"/>
  <c r="CK259" i="6"/>
  <c r="CK260" i="6"/>
  <c r="CK261" i="6"/>
  <c r="CK262" i="6"/>
  <c r="CK263" i="6"/>
  <c r="CK264" i="6"/>
  <c r="CK265" i="6"/>
  <c r="CK266" i="6"/>
  <c r="CK267" i="6"/>
  <c r="CK268" i="6"/>
  <c r="CK269" i="6"/>
  <c r="CK270" i="6"/>
  <c r="CK271" i="6"/>
  <c r="CK272" i="6"/>
  <c r="CK273" i="6"/>
  <c r="CK274" i="6"/>
  <c r="CK275" i="6"/>
  <c r="CK276" i="6"/>
  <c r="CK277" i="6"/>
  <c r="CK278" i="6"/>
  <c r="CK279" i="6"/>
  <c r="CK280" i="6"/>
  <c r="CK281" i="6"/>
  <c r="CK282" i="6"/>
  <c r="CK283" i="6"/>
  <c r="CK284" i="6"/>
  <c r="CK285" i="6"/>
  <c r="CK286" i="6"/>
  <c r="CK287" i="6"/>
  <c r="CK288" i="6"/>
  <c r="CK289" i="6"/>
  <c r="CK290" i="6"/>
  <c r="CK291" i="6"/>
  <c r="CK292" i="6"/>
  <c r="CK293" i="6"/>
  <c r="CK294" i="6"/>
  <c r="CK295" i="6"/>
  <c r="CK296" i="6"/>
  <c r="CK297" i="6"/>
  <c r="CK298" i="6"/>
  <c r="CK299" i="6"/>
  <c r="CK300" i="6"/>
  <c r="CK301" i="6"/>
  <c r="CK302" i="6"/>
  <c r="CK303" i="6"/>
  <c r="CK304" i="6"/>
  <c r="CK305" i="6"/>
  <c r="CK306" i="6"/>
  <c r="CK307" i="6"/>
  <c r="CK308" i="6"/>
  <c r="CK309" i="6"/>
  <c r="CK310" i="6"/>
  <c r="CK311" i="6"/>
  <c r="CK312" i="6"/>
  <c r="CK313" i="6"/>
  <c r="CK314" i="6"/>
  <c r="CK315" i="6"/>
  <c r="CK316" i="6"/>
  <c r="CK317" i="6"/>
  <c r="CK318" i="6"/>
  <c r="CK319" i="6"/>
  <c r="CK320" i="6"/>
  <c r="CK321" i="6"/>
  <c r="CK322" i="6"/>
  <c r="CK323" i="6"/>
  <c r="CK324" i="6"/>
  <c r="CK325" i="6"/>
  <c r="CK326" i="6"/>
  <c r="CK327" i="6"/>
  <c r="CK328" i="6"/>
  <c r="CK329" i="6"/>
  <c r="CK330" i="6"/>
  <c r="CK331" i="6"/>
  <c r="CK332" i="6"/>
  <c r="CK333" i="6"/>
  <c r="CK334" i="6"/>
  <c r="CK335" i="6"/>
  <c r="CK336" i="6"/>
  <c r="CK337" i="6"/>
  <c r="CK338" i="6"/>
  <c r="CK339" i="6"/>
  <c r="CK340" i="6"/>
  <c r="CK341" i="6"/>
  <c r="CK342" i="6"/>
  <c r="CK343" i="6"/>
  <c r="CK344" i="6"/>
  <c r="CK345" i="6"/>
  <c r="CK346" i="6"/>
  <c r="CK347" i="6"/>
  <c r="CK348" i="6"/>
  <c r="CK349" i="6"/>
  <c r="CK350" i="6"/>
  <c r="CK351" i="6"/>
  <c r="CK352" i="6"/>
  <c r="CK353" i="6"/>
  <c r="CK354" i="6"/>
  <c r="CK355" i="6"/>
  <c r="CK356" i="6"/>
  <c r="CK357" i="6"/>
  <c r="CK358" i="6"/>
  <c r="CK359" i="6"/>
  <c r="CK360" i="6"/>
  <c r="CK361" i="6"/>
  <c r="CK362" i="6"/>
  <c r="CK363" i="6"/>
  <c r="CK364" i="6"/>
  <c r="CK365" i="6"/>
  <c r="CK366" i="6"/>
  <c r="CK367" i="6"/>
  <c r="CK368" i="6"/>
  <c r="CK369" i="6"/>
  <c r="CK370" i="6"/>
  <c r="CK371" i="6"/>
  <c r="CK372" i="6"/>
  <c r="CK373" i="6"/>
  <c r="CK374" i="6"/>
  <c r="CK375" i="6"/>
  <c r="CK376" i="6"/>
  <c r="CK377" i="6"/>
  <c r="CK378" i="6"/>
  <c r="CK379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U25" i="6"/>
  <c r="CU26" i="6"/>
  <c r="CU27" i="6"/>
  <c r="CU28" i="6"/>
  <c r="CU29" i="6"/>
  <c r="CU30" i="6"/>
  <c r="CU31" i="6"/>
  <c r="CU32" i="6"/>
  <c r="CU33" i="6"/>
  <c r="CU34" i="6"/>
  <c r="CU35" i="6"/>
  <c r="CU36" i="6"/>
  <c r="CU37" i="6"/>
  <c r="CU38" i="6"/>
  <c r="CU39" i="6"/>
  <c r="CU40" i="6"/>
  <c r="CU41" i="6"/>
  <c r="CU42" i="6"/>
  <c r="CU43" i="6"/>
  <c r="CU44" i="6"/>
  <c r="CU45" i="6"/>
  <c r="CU46" i="6"/>
  <c r="CU47" i="6"/>
  <c r="CU48" i="6"/>
  <c r="CU49" i="6"/>
  <c r="CU50" i="6"/>
  <c r="CU51" i="6"/>
  <c r="CU52" i="6"/>
  <c r="CU53" i="6"/>
  <c r="CU54" i="6"/>
  <c r="CU55" i="6"/>
  <c r="CU56" i="6"/>
  <c r="CU57" i="6"/>
  <c r="CU58" i="6"/>
  <c r="CU59" i="6"/>
  <c r="CU60" i="6"/>
  <c r="CU61" i="6"/>
  <c r="CU62" i="6"/>
  <c r="CU63" i="6"/>
  <c r="CU64" i="6"/>
  <c r="CU65" i="6"/>
  <c r="CU66" i="6"/>
  <c r="CU67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U81" i="6"/>
  <c r="CU82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U96" i="6"/>
  <c r="CU97" i="6"/>
  <c r="CU98" i="6"/>
  <c r="CU99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U112" i="6"/>
  <c r="CU113" i="6"/>
  <c r="CU114" i="6"/>
  <c r="CU115" i="6"/>
  <c r="CU116" i="6"/>
  <c r="CU117" i="6"/>
  <c r="CU118" i="6"/>
  <c r="CU119" i="6"/>
  <c r="CU120" i="6"/>
  <c r="CU121" i="6"/>
  <c r="CU122" i="6"/>
  <c r="CU123" i="6"/>
  <c r="CU124" i="6"/>
  <c r="CU125" i="6"/>
  <c r="CU126" i="6"/>
  <c r="CU127" i="6"/>
  <c r="CU128" i="6"/>
  <c r="CU129" i="6"/>
  <c r="CU130" i="6"/>
  <c r="CU131" i="6"/>
  <c r="CU132" i="6"/>
  <c r="CU133" i="6"/>
  <c r="CU134" i="6"/>
  <c r="CU135" i="6"/>
  <c r="CU136" i="6"/>
  <c r="CU137" i="6"/>
  <c r="CU138" i="6"/>
  <c r="CU139" i="6"/>
  <c r="CU140" i="6"/>
  <c r="CU141" i="6"/>
  <c r="CU142" i="6"/>
  <c r="CU143" i="6"/>
  <c r="CU144" i="6"/>
  <c r="CU145" i="6"/>
  <c r="CU146" i="6"/>
  <c r="CU147" i="6"/>
  <c r="CU148" i="6"/>
  <c r="CU149" i="6"/>
  <c r="CU150" i="6"/>
  <c r="CU151" i="6"/>
  <c r="CU152" i="6"/>
  <c r="CU153" i="6"/>
  <c r="CU154" i="6"/>
  <c r="CU155" i="6"/>
  <c r="CU156" i="6"/>
  <c r="CU157" i="6"/>
  <c r="CU158" i="6"/>
  <c r="CU159" i="6"/>
  <c r="CU160" i="6"/>
  <c r="CU161" i="6"/>
  <c r="CU162" i="6"/>
  <c r="CU163" i="6"/>
  <c r="CU164" i="6"/>
  <c r="CU165" i="6"/>
  <c r="CU166" i="6"/>
  <c r="CU167" i="6"/>
  <c r="CU168" i="6"/>
  <c r="CU169" i="6"/>
  <c r="CU170" i="6"/>
  <c r="CU171" i="6"/>
  <c r="CU172" i="6"/>
  <c r="CU173" i="6"/>
  <c r="CU174" i="6"/>
  <c r="CU175" i="6"/>
  <c r="CU176" i="6"/>
  <c r="CU177" i="6"/>
  <c r="CU178" i="6"/>
  <c r="CU179" i="6"/>
  <c r="CU180" i="6"/>
  <c r="CU181" i="6"/>
  <c r="CU182" i="6"/>
  <c r="CU183" i="6"/>
  <c r="CU184" i="6"/>
  <c r="CU185" i="6"/>
  <c r="CU186" i="6"/>
  <c r="CU187" i="6"/>
  <c r="CU188" i="6"/>
  <c r="CU189" i="6"/>
  <c r="CU190" i="6"/>
  <c r="CU191" i="6"/>
  <c r="CU192" i="6"/>
  <c r="CU193" i="6"/>
  <c r="CU194" i="6"/>
  <c r="CU195" i="6"/>
  <c r="CU196" i="6"/>
  <c r="CU197" i="6"/>
  <c r="CU198" i="6"/>
  <c r="CU199" i="6"/>
  <c r="CU200" i="6"/>
  <c r="CU201" i="6"/>
  <c r="CU202" i="6"/>
  <c r="CU203" i="6"/>
  <c r="CU204" i="6"/>
  <c r="CU205" i="6"/>
  <c r="CU206" i="6"/>
  <c r="CU207" i="6"/>
  <c r="CU208" i="6"/>
  <c r="CU209" i="6"/>
  <c r="CU210" i="6"/>
  <c r="CU211" i="6"/>
  <c r="CU212" i="6"/>
  <c r="CU213" i="6"/>
  <c r="CU214" i="6"/>
  <c r="CU215" i="6"/>
  <c r="CU216" i="6"/>
  <c r="CU217" i="6"/>
  <c r="CU218" i="6"/>
  <c r="CU219" i="6"/>
  <c r="CU220" i="6"/>
  <c r="CU221" i="6"/>
  <c r="CU222" i="6"/>
  <c r="CU223" i="6"/>
  <c r="CU224" i="6"/>
  <c r="CU225" i="6"/>
  <c r="CU226" i="6"/>
  <c r="CU227" i="6"/>
  <c r="CU228" i="6"/>
  <c r="CU229" i="6"/>
  <c r="CU230" i="6"/>
  <c r="CU231" i="6"/>
  <c r="CU232" i="6"/>
  <c r="CU233" i="6"/>
  <c r="CU234" i="6"/>
  <c r="CU235" i="6"/>
  <c r="CU236" i="6"/>
  <c r="CU237" i="6"/>
  <c r="CU238" i="6"/>
  <c r="CU239" i="6"/>
  <c r="CU240" i="6"/>
  <c r="CU241" i="6"/>
  <c r="CU242" i="6"/>
  <c r="CU243" i="6"/>
  <c r="CU244" i="6"/>
  <c r="CU245" i="6"/>
  <c r="CU246" i="6"/>
  <c r="CU247" i="6"/>
  <c r="CU248" i="6"/>
  <c r="CU249" i="6"/>
  <c r="CU250" i="6"/>
  <c r="CU251" i="6"/>
  <c r="CU252" i="6"/>
  <c r="CU253" i="6"/>
  <c r="CU254" i="6"/>
  <c r="CU255" i="6"/>
  <c r="CU256" i="6"/>
  <c r="CU257" i="6"/>
  <c r="CU258" i="6"/>
  <c r="CU259" i="6"/>
  <c r="CU260" i="6"/>
  <c r="CU261" i="6"/>
  <c r="CU262" i="6"/>
  <c r="CU263" i="6"/>
  <c r="CU264" i="6"/>
  <c r="CU265" i="6"/>
  <c r="CU266" i="6"/>
  <c r="CU267" i="6"/>
  <c r="CU268" i="6"/>
  <c r="CU269" i="6"/>
  <c r="CU270" i="6"/>
  <c r="CU271" i="6"/>
  <c r="CU272" i="6"/>
  <c r="CU273" i="6"/>
  <c r="CU274" i="6"/>
  <c r="CU275" i="6"/>
  <c r="CU276" i="6"/>
  <c r="CU277" i="6"/>
  <c r="CU278" i="6"/>
  <c r="CU279" i="6"/>
  <c r="CU280" i="6"/>
  <c r="CU281" i="6"/>
  <c r="CU282" i="6"/>
  <c r="CU283" i="6"/>
  <c r="CU284" i="6"/>
  <c r="CU285" i="6"/>
  <c r="CU286" i="6"/>
  <c r="CU287" i="6"/>
  <c r="CU288" i="6"/>
  <c r="CU289" i="6"/>
  <c r="CU290" i="6"/>
  <c r="CU291" i="6"/>
  <c r="CU292" i="6"/>
  <c r="CU293" i="6"/>
  <c r="CU294" i="6"/>
  <c r="CU295" i="6"/>
  <c r="CU296" i="6"/>
  <c r="CU297" i="6"/>
  <c r="CU298" i="6"/>
  <c r="CU299" i="6"/>
  <c r="CU300" i="6"/>
  <c r="CU301" i="6"/>
  <c r="CU302" i="6"/>
  <c r="CU303" i="6"/>
  <c r="CU304" i="6"/>
  <c r="CU305" i="6"/>
  <c r="CU306" i="6"/>
  <c r="CU307" i="6"/>
  <c r="CU308" i="6"/>
  <c r="CU309" i="6"/>
  <c r="CU310" i="6"/>
  <c r="CU311" i="6"/>
  <c r="CU312" i="6"/>
  <c r="CU313" i="6"/>
  <c r="CU314" i="6"/>
  <c r="CU315" i="6"/>
  <c r="CU316" i="6"/>
  <c r="CU317" i="6"/>
  <c r="CU318" i="6"/>
  <c r="CU319" i="6"/>
  <c r="CU320" i="6"/>
  <c r="CU321" i="6"/>
  <c r="CU322" i="6"/>
  <c r="CU323" i="6"/>
  <c r="CU324" i="6"/>
  <c r="CU325" i="6"/>
  <c r="CU326" i="6"/>
  <c r="CU327" i="6"/>
  <c r="CU328" i="6"/>
  <c r="CU329" i="6"/>
  <c r="CU330" i="6"/>
  <c r="CU331" i="6"/>
  <c r="CU332" i="6"/>
  <c r="CU333" i="6"/>
  <c r="CU334" i="6"/>
  <c r="CU335" i="6"/>
  <c r="CU336" i="6"/>
  <c r="CU337" i="6"/>
  <c r="CU338" i="6"/>
  <c r="CU339" i="6"/>
  <c r="CU340" i="6"/>
  <c r="CU341" i="6"/>
  <c r="CU342" i="6"/>
  <c r="CU343" i="6"/>
  <c r="CU344" i="6"/>
  <c r="CU345" i="6"/>
  <c r="CU346" i="6"/>
  <c r="CU347" i="6"/>
  <c r="CU348" i="6"/>
  <c r="CU349" i="6"/>
  <c r="CU350" i="6"/>
  <c r="CU351" i="6"/>
  <c r="CU352" i="6"/>
  <c r="CU353" i="6"/>
  <c r="CU354" i="6"/>
  <c r="CU355" i="6"/>
  <c r="CU356" i="6"/>
  <c r="CU357" i="6"/>
  <c r="CU358" i="6"/>
  <c r="CU359" i="6"/>
  <c r="CU360" i="6"/>
  <c r="CU361" i="6"/>
  <c r="CU362" i="6"/>
  <c r="CU363" i="6"/>
  <c r="CU364" i="6"/>
  <c r="CU365" i="6"/>
  <c r="CU366" i="6"/>
  <c r="CU367" i="6"/>
  <c r="CU368" i="6"/>
  <c r="CU369" i="6"/>
  <c r="CU370" i="6"/>
  <c r="CU371" i="6"/>
  <c r="CU372" i="6"/>
  <c r="CU373" i="6"/>
  <c r="CU374" i="6"/>
  <c r="CU375" i="6"/>
  <c r="CU376" i="6"/>
  <c r="CU377" i="6"/>
  <c r="CU378" i="6"/>
  <c r="CU379" i="6"/>
  <c r="CU10" i="6"/>
  <c r="CK10" i="6"/>
  <c r="CB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S25" i="6"/>
  <c r="BS26" i="6"/>
  <c r="BS27" i="6"/>
  <c r="BS28" i="6"/>
  <c r="BS29" i="6"/>
  <c r="BS30" i="6"/>
  <c r="BS31" i="6"/>
  <c r="BS32" i="6"/>
  <c r="BS33" i="6"/>
  <c r="BS34" i="6"/>
  <c r="BS35" i="6"/>
  <c r="BS36" i="6"/>
  <c r="BS37" i="6"/>
  <c r="BS38" i="6"/>
  <c r="BS39" i="6"/>
  <c r="BS40" i="6"/>
  <c r="BS41" i="6"/>
  <c r="BS42" i="6"/>
  <c r="BS43" i="6"/>
  <c r="BS44" i="6"/>
  <c r="BS45" i="6"/>
  <c r="BS46" i="6"/>
  <c r="BS47" i="6"/>
  <c r="BS48" i="6"/>
  <c r="BS49" i="6"/>
  <c r="BS50" i="6"/>
  <c r="BS51" i="6"/>
  <c r="BS52" i="6"/>
  <c r="BS53" i="6"/>
  <c r="BS54" i="6"/>
  <c r="BS55" i="6"/>
  <c r="BS56" i="6"/>
  <c r="BS57" i="6"/>
  <c r="BS58" i="6"/>
  <c r="BS59" i="6"/>
  <c r="BS60" i="6"/>
  <c r="BS61" i="6"/>
  <c r="BS62" i="6"/>
  <c r="BS63" i="6"/>
  <c r="BS64" i="6"/>
  <c r="BS65" i="6"/>
  <c r="BS66" i="6"/>
  <c r="BS67" i="6"/>
  <c r="BS68" i="6"/>
  <c r="BS69" i="6"/>
  <c r="BS70" i="6"/>
  <c r="BS71" i="6"/>
  <c r="BS72" i="6"/>
  <c r="BS73" i="6"/>
  <c r="BS74" i="6"/>
  <c r="BS75" i="6"/>
  <c r="BS76" i="6"/>
  <c r="BS77" i="6"/>
  <c r="BS78" i="6"/>
  <c r="BS79" i="6"/>
  <c r="BS80" i="6"/>
  <c r="BS81" i="6"/>
  <c r="BS82" i="6"/>
  <c r="BS83" i="6"/>
  <c r="BS84" i="6"/>
  <c r="BS85" i="6"/>
  <c r="BS86" i="6"/>
  <c r="BS87" i="6"/>
  <c r="BS88" i="6"/>
  <c r="BS89" i="6"/>
  <c r="BS90" i="6"/>
  <c r="BS91" i="6"/>
  <c r="BS92" i="6"/>
  <c r="BS93" i="6"/>
  <c r="BS94" i="6"/>
  <c r="BS95" i="6"/>
  <c r="BS96" i="6"/>
  <c r="BS97" i="6"/>
  <c r="BS98" i="6"/>
  <c r="BS99" i="6"/>
  <c r="BS100" i="6"/>
  <c r="BS101" i="6"/>
  <c r="BS102" i="6"/>
  <c r="BS103" i="6"/>
  <c r="BS104" i="6"/>
  <c r="BS105" i="6"/>
  <c r="BS106" i="6"/>
  <c r="BS107" i="6"/>
  <c r="BS108" i="6"/>
  <c r="BS109" i="6"/>
  <c r="BS110" i="6"/>
  <c r="BS111" i="6"/>
  <c r="BS112" i="6"/>
  <c r="BS113" i="6"/>
  <c r="BS114" i="6"/>
  <c r="BS115" i="6"/>
  <c r="BS116" i="6"/>
  <c r="BS117" i="6"/>
  <c r="BS118" i="6"/>
  <c r="BS119" i="6"/>
  <c r="BS120" i="6"/>
  <c r="BS121" i="6"/>
  <c r="BS122" i="6"/>
  <c r="BS123" i="6"/>
  <c r="BS124" i="6"/>
  <c r="BS125" i="6"/>
  <c r="BS126" i="6"/>
  <c r="BS127" i="6"/>
  <c r="BS128" i="6"/>
  <c r="BS129" i="6"/>
  <c r="BS130" i="6"/>
  <c r="BS131" i="6"/>
  <c r="BS132" i="6"/>
  <c r="BS133" i="6"/>
  <c r="BS134" i="6"/>
  <c r="BS135" i="6"/>
  <c r="BS136" i="6"/>
  <c r="BS137" i="6"/>
  <c r="BS138" i="6"/>
  <c r="BS139" i="6"/>
  <c r="BS140" i="6"/>
  <c r="BS141" i="6"/>
  <c r="BS142" i="6"/>
  <c r="BS143" i="6"/>
  <c r="BS144" i="6"/>
  <c r="BS145" i="6"/>
  <c r="BS146" i="6"/>
  <c r="BS147" i="6"/>
  <c r="BS148" i="6"/>
  <c r="BS149" i="6"/>
  <c r="BS150" i="6"/>
  <c r="BS151" i="6"/>
  <c r="BS152" i="6"/>
  <c r="BS153" i="6"/>
  <c r="BS154" i="6"/>
  <c r="BS155" i="6"/>
  <c r="BS156" i="6"/>
  <c r="BS157" i="6"/>
  <c r="BS158" i="6"/>
  <c r="BS159" i="6"/>
  <c r="BS160" i="6"/>
  <c r="BS161" i="6"/>
  <c r="BS162" i="6"/>
  <c r="BS163" i="6"/>
  <c r="BS164" i="6"/>
  <c r="BS165" i="6"/>
  <c r="BS166" i="6"/>
  <c r="BS167" i="6"/>
  <c r="BS168" i="6"/>
  <c r="BS169" i="6"/>
  <c r="BS170" i="6"/>
  <c r="BS171" i="6"/>
  <c r="BS172" i="6"/>
  <c r="BS173" i="6"/>
  <c r="BS174" i="6"/>
  <c r="BS175" i="6"/>
  <c r="BS176" i="6"/>
  <c r="BS177" i="6"/>
  <c r="BS178" i="6"/>
  <c r="BS179" i="6"/>
  <c r="BS180" i="6"/>
  <c r="BS181" i="6"/>
  <c r="BS182" i="6"/>
  <c r="BS183" i="6"/>
  <c r="BS184" i="6"/>
  <c r="BS185" i="6"/>
  <c r="BS186" i="6"/>
  <c r="BS187" i="6"/>
  <c r="BS188" i="6"/>
  <c r="BS189" i="6"/>
  <c r="BS190" i="6"/>
  <c r="BS191" i="6"/>
  <c r="BS192" i="6"/>
  <c r="BS193" i="6"/>
  <c r="BS194" i="6"/>
  <c r="BS195" i="6"/>
  <c r="BS196" i="6"/>
  <c r="BS197" i="6"/>
  <c r="BS198" i="6"/>
  <c r="BS199" i="6"/>
  <c r="BS200" i="6"/>
  <c r="BS201" i="6"/>
  <c r="BS202" i="6"/>
  <c r="BS203" i="6"/>
  <c r="BS204" i="6"/>
  <c r="BS205" i="6"/>
  <c r="BS206" i="6"/>
  <c r="BS207" i="6"/>
  <c r="BS208" i="6"/>
  <c r="BS209" i="6"/>
  <c r="BS210" i="6"/>
  <c r="BS211" i="6"/>
  <c r="BS212" i="6"/>
  <c r="BS213" i="6"/>
  <c r="BS214" i="6"/>
  <c r="BS215" i="6"/>
  <c r="BS216" i="6"/>
  <c r="BS217" i="6"/>
  <c r="BS218" i="6"/>
  <c r="BS219" i="6"/>
  <c r="BS220" i="6"/>
  <c r="BS221" i="6"/>
  <c r="BS222" i="6"/>
  <c r="BS223" i="6"/>
  <c r="BS224" i="6"/>
  <c r="BS225" i="6"/>
  <c r="BS226" i="6"/>
  <c r="BS227" i="6"/>
  <c r="BS228" i="6"/>
  <c r="BS229" i="6"/>
  <c r="BS230" i="6"/>
  <c r="BS231" i="6"/>
  <c r="BS232" i="6"/>
  <c r="BS233" i="6"/>
  <c r="BS234" i="6"/>
  <c r="BS235" i="6"/>
  <c r="BS236" i="6"/>
  <c r="BS237" i="6"/>
  <c r="BS238" i="6"/>
  <c r="BS239" i="6"/>
  <c r="BS240" i="6"/>
  <c r="BS241" i="6"/>
  <c r="BS242" i="6"/>
  <c r="BS243" i="6"/>
  <c r="BS244" i="6"/>
  <c r="BS245" i="6"/>
  <c r="BS246" i="6"/>
  <c r="BS247" i="6"/>
  <c r="BS248" i="6"/>
  <c r="BS249" i="6"/>
  <c r="BS250" i="6"/>
  <c r="BS251" i="6"/>
  <c r="BS252" i="6"/>
  <c r="BS253" i="6"/>
  <c r="BS254" i="6"/>
  <c r="BS255" i="6"/>
  <c r="BS256" i="6"/>
  <c r="BS257" i="6"/>
  <c r="BS258" i="6"/>
  <c r="BS259" i="6"/>
  <c r="BS260" i="6"/>
  <c r="BS261" i="6"/>
  <c r="BS262" i="6"/>
  <c r="BS263" i="6"/>
  <c r="BS264" i="6"/>
  <c r="BS265" i="6"/>
  <c r="BS266" i="6"/>
  <c r="BS267" i="6"/>
  <c r="BS268" i="6"/>
  <c r="BS269" i="6"/>
  <c r="BS270" i="6"/>
  <c r="BS271" i="6"/>
  <c r="BS272" i="6"/>
  <c r="BS273" i="6"/>
  <c r="BS274" i="6"/>
  <c r="BS275" i="6"/>
  <c r="BS276" i="6"/>
  <c r="BS277" i="6"/>
  <c r="BS278" i="6"/>
  <c r="BS279" i="6"/>
  <c r="BS280" i="6"/>
  <c r="BS281" i="6"/>
  <c r="BS282" i="6"/>
  <c r="BS283" i="6"/>
  <c r="BS284" i="6"/>
  <c r="BS285" i="6"/>
  <c r="BS286" i="6"/>
  <c r="BS287" i="6"/>
  <c r="BS288" i="6"/>
  <c r="BS289" i="6"/>
  <c r="BS290" i="6"/>
  <c r="BS291" i="6"/>
  <c r="BS292" i="6"/>
  <c r="BS293" i="6"/>
  <c r="BS294" i="6"/>
  <c r="BS295" i="6"/>
  <c r="BS296" i="6"/>
  <c r="BS297" i="6"/>
  <c r="BS298" i="6"/>
  <c r="BS299" i="6"/>
  <c r="BS300" i="6"/>
  <c r="BS301" i="6"/>
  <c r="BS302" i="6"/>
  <c r="BS303" i="6"/>
  <c r="BS304" i="6"/>
  <c r="BS305" i="6"/>
  <c r="BS306" i="6"/>
  <c r="BS307" i="6"/>
  <c r="BS308" i="6"/>
  <c r="BS309" i="6"/>
  <c r="BS310" i="6"/>
  <c r="BS311" i="6"/>
  <c r="BS312" i="6"/>
  <c r="BS313" i="6"/>
  <c r="BS314" i="6"/>
  <c r="BS315" i="6"/>
  <c r="BS316" i="6"/>
  <c r="BS317" i="6"/>
  <c r="BS318" i="6"/>
  <c r="BS319" i="6"/>
  <c r="BS320" i="6"/>
  <c r="BS321" i="6"/>
  <c r="BS322" i="6"/>
  <c r="BS323" i="6"/>
  <c r="BS324" i="6"/>
  <c r="BS325" i="6"/>
  <c r="BS326" i="6"/>
  <c r="BS327" i="6"/>
  <c r="BS328" i="6"/>
  <c r="BS329" i="6"/>
  <c r="BS330" i="6"/>
  <c r="BS331" i="6"/>
  <c r="BS332" i="6"/>
  <c r="BS333" i="6"/>
  <c r="BS334" i="6"/>
  <c r="BS335" i="6"/>
  <c r="BS336" i="6"/>
  <c r="BS337" i="6"/>
  <c r="BS338" i="6"/>
  <c r="BS339" i="6"/>
  <c r="BS340" i="6"/>
  <c r="BS341" i="6"/>
  <c r="BS342" i="6"/>
  <c r="BS343" i="6"/>
  <c r="BS344" i="6"/>
  <c r="BS345" i="6"/>
  <c r="BS346" i="6"/>
  <c r="BS347" i="6"/>
  <c r="BS348" i="6"/>
  <c r="BS349" i="6"/>
  <c r="BS350" i="6"/>
  <c r="BS351" i="6"/>
  <c r="BS352" i="6"/>
  <c r="BS353" i="6"/>
  <c r="BS354" i="6"/>
  <c r="BS355" i="6"/>
  <c r="BS356" i="6"/>
  <c r="BS357" i="6"/>
  <c r="BS358" i="6"/>
  <c r="BS359" i="6"/>
  <c r="BS360" i="6"/>
  <c r="BS361" i="6"/>
  <c r="BS362" i="6"/>
  <c r="BS363" i="6"/>
  <c r="BS364" i="6"/>
  <c r="BS365" i="6"/>
  <c r="BS366" i="6"/>
  <c r="BS367" i="6"/>
  <c r="BS368" i="6"/>
  <c r="BS369" i="6"/>
  <c r="BS370" i="6"/>
  <c r="BS371" i="6"/>
  <c r="BS372" i="6"/>
  <c r="BS373" i="6"/>
  <c r="BS374" i="6"/>
  <c r="BS375" i="6"/>
  <c r="BS376" i="6"/>
  <c r="BS377" i="6"/>
  <c r="BS378" i="6"/>
  <c r="BS379" i="6"/>
  <c r="BS10" i="6"/>
  <c r="CT11" i="6"/>
  <c r="CT12" i="6"/>
  <c r="CT13" i="6"/>
  <c r="CT14" i="6"/>
  <c r="CT15" i="6"/>
  <c r="CT16" i="6"/>
  <c r="CT17" i="6"/>
  <c r="CT18" i="6"/>
  <c r="CT19" i="6"/>
  <c r="CT20" i="6"/>
  <c r="CT21" i="6"/>
  <c r="CT22" i="6"/>
  <c r="CT23" i="6"/>
  <c r="CT24" i="6"/>
  <c r="CT25" i="6"/>
  <c r="CT26" i="6"/>
  <c r="CT27" i="6"/>
  <c r="CT28" i="6"/>
  <c r="CT29" i="6"/>
  <c r="CT30" i="6"/>
  <c r="CT31" i="6"/>
  <c r="CT32" i="6"/>
  <c r="CT33" i="6"/>
  <c r="CT34" i="6"/>
  <c r="CT35" i="6"/>
  <c r="CT36" i="6"/>
  <c r="CT37" i="6"/>
  <c r="CT38" i="6"/>
  <c r="CT39" i="6"/>
  <c r="CT40" i="6"/>
  <c r="CT41" i="6"/>
  <c r="CT42" i="6"/>
  <c r="CT43" i="6"/>
  <c r="CT44" i="6"/>
  <c r="CT45" i="6"/>
  <c r="CT46" i="6"/>
  <c r="CT47" i="6"/>
  <c r="CT48" i="6"/>
  <c r="CT49" i="6"/>
  <c r="CT50" i="6"/>
  <c r="CT51" i="6"/>
  <c r="CT52" i="6"/>
  <c r="CT53" i="6"/>
  <c r="CT54" i="6"/>
  <c r="CT55" i="6"/>
  <c r="CT56" i="6"/>
  <c r="CT57" i="6"/>
  <c r="CT58" i="6"/>
  <c r="CT59" i="6"/>
  <c r="CT60" i="6"/>
  <c r="CT61" i="6"/>
  <c r="CT62" i="6"/>
  <c r="CT63" i="6"/>
  <c r="CT64" i="6"/>
  <c r="CT65" i="6"/>
  <c r="CT66" i="6"/>
  <c r="CT67" i="6"/>
  <c r="CT68" i="6"/>
  <c r="CT69" i="6"/>
  <c r="CT70" i="6"/>
  <c r="CT71" i="6"/>
  <c r="CT72" i="6"/>
  <c r="CT73" i="6"/>
  <c r="CT74" i="6"/>
  <c r="CT75" i="6"/>
  <c r="CT76" i="6"/>
  <c r="CT77" i="6"/>
  <c r="CT78" i="6"/>
  <c r="CT79" i="6"/>
  <c r="CT80" i="6"/>
  <c r="CT81" i="6"/>
  <c r="CT82" i="6"/>
  <c r="CT83" i="6"/>
  <c r="CT84" i="6"/>
  <c r="CT85" i="6"/>
  <c r="CT86" i="6"/>
  <c r="CT87" i="6"/>
  <c r="CT88" i="6"/>
  <c r="CT89" i="6"/>
  <c r="CT90" i="6"/>
  <c r="CT91" i="6"/>
  <c r="CT92" i="6"/>
  <c r="CT93" i="6"/>
  <c r="CT94" i="6"/>
  <c r="CT95" i="6"/>
  <c r="CT96" i="6"/>
  <c r="CT97" i="6"/>
  <c r="CT98" i="6"/>
  <c r="CT99" i="6"/>
  <c r="CT100" i="6"/>
  <c r="CT101" i="6"/>
  <c r="CT102" i="6"/>
  <c r="CT103" i="6"/>
  <c r="CT104" i="6"/>
  <c r="CT105" i="6"/>
  <c r="CT106" i="6"/>
  <c r="CT107" i="6"/>
  <c r="CT108" i="6"/>
  <c r="CT109" i="6"/>
  <c r="CT110" i="6"/>
  <c r="CT111" i="6"/>
  <c r="CT112" i="6"/>
  <c r="CT113" i="6"/>
  <c r="CT114" i="6"/>
  <c r="CT115" i="6"/>
  <c r="CT116" i="6"/>
  <c r="CT117" i="6"/>
  <c r="CT118" i="6"/>
  <c r="CT119" i="6"/>
  <c r="CT120" i="6"/>
  <c r="CT121" i="6"/>
  <c r="CT122" i="6"/>
  <c r="CT123" i="6"/>
  <c r="CT124" i="6"/>
  <c r="CT125" i="6"/>
  <c r="CT126" i="6"/>
  <c r="CT127" i="6"/>
  <c r="CT128" i="6"/>
  <c r="CT129" i="6"/>
  <c r="CT130" i="6"/>
  <c r="CT131" i="6"/>
  <c r="CT132" i="6"/>
  <c r="CT133" i="6"/>
  <c r="CT134" i="6"/>
  <c r="CT135" i="6"/>
  <c r="CT136" i="6"/>
  <c r="CT137" i="6"/>
  <c r="CT138" i="6"/>
  <c r="CT139" i="6"/>
  <c r="CT140" i="6"/>
  <c r="CT141" i="6"/>
  <c r="CT142" i="6"/>
  <c r="CT143" i="6"/>
  <c r="CT144" i="6"/>
  <c r="CT145" i="6"/>
  <c r="CT146" i="6"/>
  <c r="CT147" i="6"/>
  <c r="CT148" i="6"/>
  <c r="CT149" i="6"/>
  <c r="CT150" i="6"/>
  <c r="CT151" i="6"/>
  <c r="CT152" i="6"/>
  <c r="CT153" i="6"/>
  <c r="CT154" i="6"/>
  <c r="CT155" i="6"/>
  <c r="CT156" i="6"/>
  <c r="CT157" i="6"/>
  <c r="CT158" i="6"/>
  <c r="CT159" i="6"/>
  <c r="CT160" i="6"/>
  <c r="CT161" i="6"/>
  <c r="CT162" i="6"/>
  <c r="CT163" i="6"/>
  <c r="CT164" i="6"/>
  <c r="CT165" i="6"/>
  <c r="CT166" i="6"/>
  <c r="CT167" i="6"/>
  <c r="CT168" i="6"/>
  <c r="CT169" i="6"/>
  <c r="CT170" i="6"/>
  <c r="CT171" i="6"/>
  <c r="CT172" i="6"/>
  <c r="CT173" i="6"/>
  <c r="CT174" i="6"/>
  <c r="CT175" i="6"/>
  <c r="CT176" i="6"/>
  <c r="CT177" i="6"/>
  <c r="CT178" i="6"/>
  <c r="CT179" i="6"/>
  <c r="CT180" i="6"/>
  <c r="CT181" i="6"/>
  <c r="CT182" i="6"/>
  <c r="CT183" i="6"/>
  <c r="CT184" i="6"/>
  <c r="CT185" i="6"/>
  <c r="CT186" i="6"/>
  <c r="CT187" i="6"/>
  <c r="CT188" i="6"/>
  <c r="CT189" i="6"/>
  <c r="CT190" i="6"/>
  <c r="CT191" i="6"/>
  <c r="CT192" i="6"/>
  <c r="CT193" i="6"/>
  <c r="CT194" i="6"/>
  <c r="CT195" i="6"/>
  <c r="CT196" i="6"/>
  <c r="CT197" i="6"/>
  <c r="CT198" i="6"/>
  <c r="CT199" i="6"/>
  <c r="CT200" i="6"/>
  <c r="CT201" i="6"/>
  <c r="CT202" i="6"/>
  <c r="CT203" i="6"/>
  <c r="CT204" i="6"/>
  <c r="CT205" i="6"/>
  <c r="CT206" i="6"/>
  <c r="CT207" i="6"/>
  <c r="CT208" i="6"/>
  <c r="CT209" i="6"/>
  <c r="CT210" i="6"/>
  <c r="CT211" i="6"/>
  <c r="CT212" i="6"/>
  <c r="CT213" i="6"/>
  <c r="CT214" i="6"/>
  <c r="CT215" i="6"/>
  <c r="CT216" i="6"/>
  <c r="CT217" i="6"/>
  <c r="CT218" i="6"/>
  <c r="CT219" i="6"/>
  <c r="CT220" i="6"/>
  <c r="CT221" i="6"/>
  <c r="CT222" i="6"/>
  <c r="CT223" i="6"/>
  <c r="CT224" i="6"/>
  <c r="CT225" i="6"/>
  <c r="CT226" i="6"/>
  <c r="CT227" i="6"/>
  <c r="CT228" i="6"/>
  <c r="CT229" i="6"/>
  <c r="CT230" i="6"/>
  <c r="CT231" i="6"/>
  <c r="CT232" i="6"/>
  <c r="CT233" i="6"/>
  <c r="CT234" i="6"/>
  <c r="CT235" i="6"/>
  <c r="CT236" i="6"/>
  <c r="CT237" i="6"/>
  <c r="CT238" i="6"/>
  <c r="CT239" i="6"/>
  <c r="CT240" i="6"/>
  <c r="CT241" i="6"/>
  <c r="CT242" i="6"/>
  <c r="CT243" i="6"/>
  <c r="CT244" i="6"/>
  <c r="CT245" i="6"/>
  <c r="CT246" i="6"/>
  <c r="CT247" i="6"/>
  <c r="CT248" i="6"/>
  <c r="CT249" i="6"/>
  <c r="CT250" i="6"/>
  <c r="CT251" i="6"/>
  <c r="CT252" i="6"/>
  <c r="CT253" i="6"/>
  <c r="CT254" i="6"/>
  <c r="CT255" i="6"/>
  <c r="CT256" i="6"/>
  <c r="CT257" i="6"/>
  <c r="CT258" i="6"/>
  <c r="CT259" i="6"/>
  <c r="CT260" i="6"/>
  <c r="CT261" i="6"/>
  <c r="CT262" i="6"/>
  <c r="CT263" i="6"/>
  <c r="CT264" i="6"/>
  <c r="CT265" i="6"/>
  <c r="CT266" i="6"/>
  <c r="CT267" i="6"/>
  <c r="CT268" i="6"/>
  <c r="CT269" i="6"/>
  <c r="CT270" i="6"/>
  <c r="CT271" i="6"/>
  <c r="CT272" i="6"/>
  <c r="CT273" i="6"/>
  <c r="CT274" i="6"/>
  <c r="CT275" i="6"/>
  <c r="CT276" i="6"/>
  <c r="CT277" i="6"/>
  <c r="CT278" i="6"/>
  <c r="CT279" i="6"/>
  <c r="CT280" i="6"/>
  <c r="CT281" i="6"/>
  <c r="CT282" i="6"/>
  <c r="CT283" i="6"/>
  <c r="CT284" i="6"/>
  <c r="CT285" i="6"/>
  <c r="CT286" i="6"/>
  <c r="CT287" i="6"/>
  <c r="CT288" i="6"/>
  <c r="CT289" i="6"/>
  <c r="CT290" i="6"/>
  <c r="CT291" i="6"/>
  <c r="CT292" i="6"/>
  <c r="CT293" i="6"/>
  <c r="CT294" i="6"/>
  <c r="CT295" i="6"/>
  <c r="CT296" i="6"/>
  <c r="CT297" i="6"/>
  <c r="CT298" i="6"/>
  <c r="CT299" i="6"/>
  <c r="CT300" i="6"/>
  <c r="CT301" i="6"/>
  <c r="CT302" i="6"/>
  <c r="CT303" i="6"/>
  <c r="CT304" i="6"/>
  <c r="CT305" i="6"/>
  <c r="CT306" i="6"/>
  <c r="CT307" i="6"/>
  <c r="CT308" i="6"/>
  <c r="CT309" i="6"/>
  <c r="CT310" i="6"/>
  <c r="CT311" i="6"/>
  <c r="CT312" i="6"/>
  <c r="CT313" i="6"/>
  <c r="CT314" i="6"/>
  <c r="CT315" i="6"/>
  <c r="CT316" i="6"/>
  <c r="CT317" i="6"/>
  <c r="CT318" i="6"/>
  <c r="CT319" i="6"/>
  <c r="CT320" i="6"/>
  <c r="CT321" i="6"/>
  <c r="CT322" i="6"/>
  <c r="CT323" i="6"/>
  <c r="CT324" i="6"/>
  <c r="CT325" i="6"/>
  <c r="CT326" i="6"/>
  <c r="CT327" i="6"/>
  <c r="CT328" i="6"/>
  <c r="CT329" i="6"/>
  <c r="CT330" i="6"/>
  <c r="CT331" i="6"/>
  <c r="CT332" i="6"/>
  <c r="CT333" i="6"/>
  <c r="CT334" i="6"/>
  <c r="CT335" i="6"/>
  <c r="CT336" i="6"/>
  <c r="CT337" i="6"/>
  <c r="CT338" i="6"/>
  <c r="CT339" i="6"/>
  <c r="CT340" i="6"/>
  <c r="CT341" i="6"/>
  <c r="CT342" i="6"/>
  <c r="CT343" i="6"/>
  <c r="CT344" i="6"/>
  <c r="CT345" i="6"/>
  <c r="CT346" i="6"/>
  <c r="CT347" i="6"/>
  <c r="CT348" i="6"/>
  <c r="CT349" i="6"/>
  <c r="CT350" i="6"/>
  <c r="CT351" i="6"/>
  <c r="CT352" i="6"/>
  <c r="CT353" i="6"/>
  <c r="CT354" i="6"/>
  <c r="CT355" i="6"/>
  <c r="CT356" i="6"/>
  <c r="CT357" i="6"/>
  <c r="CT358" i="6"/>
  <c r="CT359" i="6"/>
  <c r="CT360" i="6"/>
  <c r="CT361" i="6"/>
  <c r="CT362" i="6"/>
  <c r="CT363" i="6"/>
  <c r="CT364" i="6"/>
  <c r="CT365" i="6"/>
  <c r="CT366" i="6"/>
  <c r="CT367" i="6"/>
  <c r="CT368" i="6"/>
  <c r="CT369" i="6"/>
  <c r="CT370" i="6"/>
  <c r="CT371" i="6"/>
  <c r="CT372" i="6"/>
  <c r="CT373" i="6"/>
  <c r="CT374" i="6"/>
  <c r="CT375" i="6"/>
  <c r="CT376" i="6"/>
  <c r="CT377" i="6"/>
  <c r="CT378" i="6"/>
  <c r="CT379" i="6"/>
  <c r="CT10" i="6"/>
  <c r="CA11" i="6"/>
  <c r="CA12" i="6"/>
  <c r="CA13" i="6"/>
  <c r="CA14" i="6"/>
  <c r="CA15" i="6"/>
  <c r="CA16" i="6"/>
  <c r="CA17" i="6"/>
  <c r="CA18" i="6"/>
  <c r="CA19" i="6"/>
  <c r="CA20" i="6"/>
  <c r="CA21" i="6"/>
  <c r="CA22" i="6"/>
  <c r="CA23" i="6"/>
  <c r="CA24" i="6"/>
  <c r="CA25" i="6"/>
  <c r="CA26" i="6"/>
  <c r="CA27" i="6"/>
  <c r="CA28" i="6"/>
  <c r="CA29" i="6"/>
  <c r="CA30" i="6"/>
  <c r="CA31" i="6"/>
  <c r="CA32" i="6"/>
  <c r="CA33" i="6"/>
  <c r="CA34" i="6"/>
  <c r="CA35" i="6"/>
  <c r="CA36" i="6"/>
  <c r="CA37" i="6"/>
  <c r="CA38" i="6"/>
  <c r="CA39" i="6"/>
  <c r="CA40" i="6"/>
  <c r="CA41" i="6"/>
  <c r="CA42" i="6"/>
  <c r="CA43" i="6"/>
  <c r="CA44" i="6"/>
  <c r="CA45" i="6"/>
  <c r="CA46" i="6"/>
  <c r="CA47" i="6"/>
  <c r="CA48" i="6"/>
  <c r="CA49" i="6"/>
  <c r="CA50" i="6"/>
  <c r="CA51" i="6"/>
  <c r="CA52" i="6"/>
  <c r="CA53" i="6"/>
  <c r="CA54" i="6"/>
  <c r="CA55" i="6"/>
  <c r="CA56" i="6"/>
  <c r="CA57" i="6"/>
  <c r="CA58" i="6"/>
  <c r="CA59" i="6"/>
  <c r="CA60" i="6"/>
  <c r="CA61" i="6"/>
  <c r="CA62" i="6"/>
  <c r="CA63" i="6"/>
  <c r="CA64" i="6"/>
  <c r="CA65" i="6"/>
  <c r="CA66" i="6"/>
  <c r="CA67" i="6"/>
  <c r="CA68" i="6"/>
  <c r="CA69" i="6"/>
  <c r="CA70" i="6"/>
  <c r="CA71" i="6"/>
  <c r="CA72" i="6"/>
  <c r="CA73" i="6"/>
  <c r="CA74" i="6"/>
  <c r="CA75" i="6"/>
  <c r="CA76" i="6"/>
  <c r="CA77" i="6"/>
  <c r="CA78" i="6"/>
  <c r="CA79" i="6"/>
  <c r="CA80" i="6"/>
  <c r="CA81" i="6"/>
  <c r="CA82" i="6"/>
  <c r="CA83" i="6"/>
  <c r="CA84" i="6"/>
  <c r="CA85" i="6"/>
  <c r="CA86" i="6"/>
  <c r="CA87" i="6"/>
  <c r="CA88" i="6"/>
  <c r="CA89" i="6"/>
  <c r="CA90" i="6"/>
  <c r="CA91" i="6"/>
  <c r="CA92" i="6"/>
  <c r="CA93" i="6"/>
  <c r="CA94" i="6"/>
  <c r="CA95" i="6"/>
  <c r="CA96" i="6"/>
  <c r="CA97" i="6"/>
  <c r="CA98" i="6"/>
  <c r="CA99" i="6"/>
  <c r="CA100" i="6"/>
  <c r="CA101" i="6"/>
  <c r="CA102" i="6"/>
  <c r="CA103" i="6"/>
  <c r="CA104" i="6"/>
  <c r="CA105" i="6"/>
  <c r="CA106" i="6"/>
  <c r="CA107" i="6"/>
  <c r="CA108" i="6"/>
  <c r="CA109" i="6"/>
  <c r="CA110" i="6"/>
  <c r="CA111" i="6"/>
  <c r="CA112" i="6"/>
  <c r="CA113" i="6"/>
  <c r="CA114" i="6"/>
  <c r="CA115" i="6"/>
  <c r="CA116" i="6"/>
  <c r="CA117" i="6"/>
  <c r="CA118" i="6"/>
  <c r="CA119" i="6"/>
  <c r="CA120" i="6"/>
  <c r="CA121" i="6"/>
  <c r="CA122" i="6"/>
  <c r="CA123" i="6"/>
  <c r="CA124" i="6"/>
  <c r="CA125" i="6"/>
  <c r="CA126" i="6"/>
  <c r="CA127" i="6"/>
  <c r="CA128" i="6"/>
  <c r="CA129" i="6"/>
  <c r="CA130" i="6"/>
  <c r="CA131" i="6"/>
  <c r="CA132" i="6"/>
  <c r="CA133" i="6"/>
  <c r="CA134" i="6"/>
  <c r="CA135" i="6"/>
  <c r="CA136" i="6"/>
  <c r="CA137" i="6"/>
  <c r="CA138" i="6"/>
  <c r="CA139" i="6"/>
  <c r="CA140" i="6"/>
  <c r="CA141" i="6"/>
  <c r="CA142" i="6"/>
  <c r="CA143" i="6"/>
  <c r="CA144" i="6"/>
  <c r="CA145" i="6"/>
  <c r="CA146" i="6"/>
  <c r="CA147" i="6"/>
  <c r="CA148" i="6"/>
  <c r="CA149" i="6"/>
  <c r="CA150" i="6"/>
  <c r="CA151" i="6"/>
  <c r="CA152" i="6"/>
  <c r="CA153" i="6"/>
  <c r="CA154" i="6"/>
  <c r="CA155" i="6"/>
  <c r="CA156" i="6"/>
  <c r="CA157" i="6"/>
  <c r="CA158" i="6"/>
  <c r="CA159" i="6"/>
  <c r="CA160" i="6"/>
  <c r="CA161" i="6"/>
  <c r="CA162" i="6"/>
  <c r="CA163" i="6"/>
  <c r="CA164" i="6"/>
  <c r="CA165" i="6"/>
  <c r="CA166" i="6"/>
  <c r="CA167" i="6"/>
  <c r="CA168" i="6"/>
  <c r="CA169" i="6"/>
  <c r="CA170" i="6"/>
  <c r="CA171" i="6"/>
  <c r="CA172" i="6"/>
  <c r="CA173" i="6"/>
  <c r="CA174" i="6"/>
  <c r="CA175" i="6"/>
  <c r="CA176" i="6"/>
  <c r="CA177" i="6"/>
  <c r="CA178" i="6"/>
  <c r="CA179" i="6"/>
  <c r="CA180" i="6"/>
  <c r="CA181" i="6"/>
  <c r="CA182" i="6"/>
  <c r="CA183" i="6"/>
  <c r="CA184" i="6"/>
  <c r="CA185" i="6"/>
  <c r="CA186" i="6"/>
  <c r="CA187" i="6"/>
  <c r="CA188" i="6"/>
  <c r="CA189" i="6"/>
  <c r="CA190" i="6"/>
  <c r="CA191" i="6"/>
  <c r="CA192" i="6"/>
  <c r="CA193" i="6"/>
  <c r="CA194" i="6"/>
  <c r="CA195" i="6"/>
  <c r="CA196" i="6"/>
  <c r="CA197" i="6"/>
  <c r="CA198" i="6"/>
  <c r="CA199" i="6"/>
  <c r="CA200" i="6"/>
  <c r="CA201" i="6"/>
  <c r="CA202" i="6"/>
  <c r="CA203" i="6"/>
  <c r="CA204" i="6"/>
  <c r="CA205" i="6"/>
  <c r="CA206" i="6"/>
  <c r="CA207" i="6"/>
  <c r="CA208" i="6"/>
  <c r="CA209" i="6"/>
  <c r="CA210" i="6"/>
  <c r="CA211" i="6"/>
  <c r="CA212" i="6"/>
  <c r="CA213" i="6"/>
  <c r="CA214" i="6"/>
  <c r="CA215" i="6"/>
  <c r="CA216" i="6"/>
  <c r="CA217" i="6"/>
  <c r="CA218" i="6"/>
  <c r="CA219" i="6"/>
  <c r="CA220" i="6"/>
  <c r="CA221" i="6"/>
  <c r="CA222" i="6"/>
  <c r="CA223" i="6"/>
  <c r="CA224" i="6"/>
  <c r="CA225" i="6"/>
  <c r="CA226" i="6"/>
  <c r="CA227" i="6"/>
  <c r="CA228" i="6"/>
  <c r="CA229" i="6"/>
  <c r="CA230" i="6"/>
  <c r="CA231" i="6"/>
  <c r="CA232" i="6"/>
  <c r="CA233" i="6"/>
  <c r="CA234" i="6"/>
  <c r="CA235" i="6"/>
  <c r="CA236" i="6"/>
  <c r="CA237" i="6"/>
  <c r="CA238" i="6"/>
  <c r="CA239" i="6"/>
  <c r="CA240" i="6"/>
  <c r="CA241" i="6"/>
  <c r="CA242" i="6"/>
  <c r="CA243" i="6"/>
  <c r="CA244" i="6"/>
  <c r="CA245" i="6"/>
  <c r="CA246" i="6"/>
  <c r="CA247" i="6"/>
  <c r="CA248" i="6"/>
  <c r="CA249" i="6"/>
  <c r="CA250" i="6"/>
  <c r="CA251" i="6"/>
  <c r="CA252" i="6"/>
  <c r="CA253" i="6"/>
  <c r="CA254" i="6"/>
  <c r="CA255" i="6"/>
  <c r="CA256" i="6"/>
  <c r="CA257" i="6"/>
  <c r="CA258" i="6"/>
  <c r="CA259" i="6"/>
  <c r="CA260" i="6"/>
  <c r="CA261" i="6"/>
  <c r="CA262" i="6"/>
  <c r="CA263" i="6"/>
  <c r="CA264" i="6"/>
  <c r="CA265" i="6"/>
  <c r="CA266" i="6"/>
  <c r="CA267" i="6"/>
  <c r="CA268" i="6"/>
  <c r="CA269" i="6"/>
  <c r="CA270" i="6"/>
  <c r="CA271" i="6"/>
  <c r="CA272" i="6"/>
  <c r="CA273" i="6"/>
  <c r="CA274" i="6"/>
  <c r="CA275" i="6"/>
  <c r="CA276" i="6"/>
  <c r="CA277" i="6"/>
  <c r="CA278" i="6"/>
  <c r="CA279" i="6"/>
  <c r="CA280" i="6"/>
  <c r="CA281" i="6"/>
  <c r="CA282" i="6"/>
  <c r="CA283" i="6"/>
  <c r="CA284" i="6"/>
  <c r="CA285" i="6"/>
  <c r="CA286" i="6"/>
  <c r="CA287" i="6"/>
  <c r="CA288" i="6"/>
  <c r="CA289" i="6"/>
  <c r="CA290" i="6"/>
  <c r="CA291" i="6"/>
  <c r="CA292" i="6"/>
  <c r="CA293" i="6"/>
  <c r="CA294" i="6"/>
  <c r="CA295" i="6"/>
  <c r="CA296" i="6"/>
  <c r="CA297" i="6"/>
  <c r="CA298" i="6"/>
  <c r="CA299" i="6"/>
  <c r="CA300" i="6"/>
  <c r="CA301" i="6"/>
  <c r="CA302" i="6"/>
  <c r="CA303" i="6"/>
  <c r="CA304" i="6"/>
  <c r="CA305" i="6"/>
  <c r="CA306" i="6"/>
  <c r="CA307" i="6"/>
  <c r="CA308" i="6"/>
  <c r="CA309" i="6"/>
  <c r="CA310" i="6"/>
  <c r="CA311" i="6"/>
  <c r="CA312" i="6"/>
  <c r="CA313" i="6"/>
  <c r="CA314" i="6"/>
  <c r="CA315" i="6"/>
  <c r="CA316" i="6"/>
  <c r="CA317" i="6"/>
  <c r="CA318" i="6"/>
  <c r="CA319" i="6"/>
  <c r="CA320" i="6"/>
  <c r="CA321" i="6"/>
  <c r="CA322" i="6"/>
  <c r="CA323" i="6"/>
  <c r="CA324" i="6"/>
  <c r="CA325" i="6"/>
  <c r="CA326" i="6"/>
  <c r="CA327" i="6"/>
  <c r="CA328" i="6"/>
  <c r="CA329" i="6"/>
  <c r="CA330" i="6"/>
  <c r="CA331" i="6"/>
  <c r="CA332" i="6"/>
  <c r="CA333" i="6"/>
  <c r="CA334" i="6"/>
  <c r="CA335" i="6"/>
  <c r="CA336" i="6"/>
  <c r="CA337" i="6"/>
  <c r="CA338" i="6"/>
  <c r="CA339" i="6"/>
  <c r="CA340" i="6"/>
  <c r="CA341" i="6"/>
  <c r="CA342" i="6"/>
  <c r="CA343" i="6"/>
  <c r="CA344" i="6"/>
  <c r="CA345" i="6"/>
  <c r="CA346" i="6"/>
  <c r="CA347" i="6"/>
  <c r="CA348" i="6"/>
  <c r="CA349" i="6"/>
  <c r="CA350" i="6"/>
  <c r="CA351" i="6"/>
  <c r="CA352" i="6"/>
  <c r="CA353" i="6"/>
  <c r="CA354" i="6"/>
  <c r="CA355" i="6"/>
  <c r="CA356" i="6"/>
  <c r="CA357" i="6"/>
  <c r="CA358" i="6"/>
  <c r="CA359" i="6"/>
  <c r="CA360" i="6"/>
  <c r="CA361" i="6"/>
  <c r="CA362" i="6"/>
  <c r="CA363" i="6"/>
  <c r="CA364" i="6"/>
  <c r="CA365" i="6"/>
  <c r="CA366" i="6"/>
  <c r="CA367" i="6"/>
  <c r="CA368" i="6"/>
  <c r="CA369" i="6"/>
  <c r="CA370" i="6"/>
  <c r="CA371" i="6"/>
  <c r="CA372" i="6"/>
  <c r="CA373" i="6"/>
  <c r="CA374" i="6"/>
  <c r="CA375" i="6"/>
  <c r="CA376" i="6"/>
  <c r="CA377" i="6"/>
  <c r="CA378" i="6"/>
  <c r="CA379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CJ25" i="6"/>
  <c r="CJ26" i="6"/>
  <c r="CJ27" i="6"/>
  <c r="CJ28" i="6"/>
  <c r="CJ29" i="6"/>
  <c r="CJ30" i="6"/>
  <c r="CJ31" i="6"/>
  <c r="CJ32" i="6"/>
  <c r="CJ33" i="6"/>
  <c r="CJ34" i="6"/>
  <c r="CJ35" i="6"/>
  <c r="CJ36" i="6"/>
  <c r="CJ37" i="6"/>
  <c r="CJ38" i="6"/>
  <c r="CJ39" i="6"/>
  <c r="CJ40" i="6"/>
  <c r="CJ41" i="6"/>
  <c r="CJ42" i="6"/>
  <c r="CJ43" i="6"/>
  <c r="CJ44" i="6"/>
  <c r="CJ45" i="6"/>
  <c r="CJ46" i="6"/>
  <c r="CJ47" i="6"/>
  <c r="CJ48" i="6"/>
  <c r="CJ49" i="6"/>
  <c r="CJ50" i="6"/>
  <c r="CJ51" i="6"/>
  <c r="CJ52" i="6"/>
  <c r="CJ53" i="6"/>
  <c r="CJ54" i="6"/>
  <c r="CJ55" i="6"/>
  <c r="CJ56" i="6"/>
  <c r="CJ57" i="6"/>
  <c r="CJ58" i="6"/>
  <c r="CJ59" i="6"/>
  <c r="CJ60" i="6"/>
  <c r="CJ61" i="6"/>
  <c r="CJ62" i="6"/>
  <c r="CJ63" i="6"/>
  <c r="CJ64" i="6"/>
  <c r="CJ65" i="6"/>
  <c r="CJ66" i="6"/>
  <c r="CJ67" i="6"/>
  <c r="CJ68" i="6"/>
  <c r="CJ69" i="6"/>
  <c r="CJ70" i="6"/>
  <c r="CJ71" i="6"/>
  <c r="CJ72" i="6"/>
  <c r="CJ73" i="6"/>
  <c r="CJ74" i="6"/>
  <c r="CJ75" i="6"/>
  <c r="CJ76" i="6"/>
  <c r="CJ77" i="6"/>
  <c r="CJ78" i="6"/>
  <c r="CJ79" i="6"/>
  <c r="CJ80" i="6"/>
  <c r="CJ81" i="6"/>
  <c r="CJ82" i="6"/>
  <c r="CJ83" i="6"/>
  <c r="CJ84" i="6"/>
  <c r="CJ85" i="6"/>
  <c r="CJ86" i="6"/>
  <c r="CJ87" i="6"/>
  <c r="CJ88" i="6"/>
  <c r="CJ89" i="6"/>
  <c r="CJ90" i="6"/>
  <c r="CJ91" i="6"/>
  <c r="CJ92" i="6"/>
  <c r="CJ93" i="6"/>
  <c r="CJ94" i="6"/>
  <c r="CJ95" i="6"/>
  <c r="CJ96" i="6"/>
  <c r="CJ97" i="6"/>
  <c r="CJ98" i="6"/>
  <c r="CJ99" i="6"/>
  <c r="CJ100" i="6"/>
  <c r="CJ101" i="6"/>
  <c r="CJ102" i="6"/>
  <c r="CJ103" i="6"/>
  <c r="CJ104" i="6"/>
  <c r="CJ105" i="6"/>
  <c r="CJ106" i="6"/>
  <c r="CJ107" i="6"/>
  <c r="CJ108" i="6"/>
  <c r="CJ109" i="6"/>
  <c r="CJ110" i="6"/>
  <c r="CJ111" i="6"/>
  <c r="CJ112" i="6"/>
  <c r="CJ113" i="6"/>
  <c r="CJ114" i="6"/>
  <c r="CJ115" i="6"/>
  <c r="CJ116" i="6"/>
  <c r="CJ117" i="6"/>
  <c r="CJ118" i="6"/>
  <c r="CJ119" i="6"/>
  <c r="CJ120" i="6"/>
  <c r="CJ121" i="6"/>
  <c r="CJ122" i="6"/>
  <c r="CJ123" i="6"/>
  <c r="CJ124" i="6"/>
  <c r="CJ125" i="6"/>
  <c r="CJ126" i="6"/>
  <c r="CJ127" i="6"/>
  <c r="CJ128" i="6"/>
  <c r="CJ129" i="6"/>
  <c r="CJ130" i="6"/>
  <c r="CJ131" i="6"/>
  <c r="CJ132" i="6"/>
  <c r="CJ133" i="6"/>
  <c r="CJ134" i="6"/>
  <c r="CJ135" i="6"/>
  <c r="CJ136" i="6"/>
  <c r="CJ137" i="6"/>
  <c r="CJ138" i="6"/>
  <c r="CJ139" i="6"/>
  <c r="CJ140" i="6"/>
  <c r="CJ141" i="6"/>
  <c r="CJ142" i="6"/>
  <c r="CJ143" i="6"/>
  <c r="CJ144" i="6"/>
  <c r="CJ145" i="6"/>
  <c r="CJ146" i="6"/>
  <c r="CJ147" i="6"/>
  <c r="CJ148" i="6"/>
  <c r="CJ149" i="6"/>
  <c r="CJ150" i="6"/>
  <c r="CJ151" i="6"/>
  <c r="CJ152" i="6"/>
  <c r="CJ153" i="6"/>
  <c r="CJ154" i="6"/>
  <c r="CJ155" i="6"/>
  <c r="CJ156" i="6"/>
  <c r="CJ157" i="6"/>
  <c r="CJ158" i="6"/>
  <c r="CJ159" i="6"/>
  <c r="CJ160" i="6"/>
  <c r="CJ161" i="6"/>
  <c r="CJ162" i="6"/>
  <c r="CJ163" i="6"/>
  <c r="CJ164" i="6"/>
  <c r="CJ165" i="6"/>
  <c r="CJ166" i="6"/>
  <c r="CJ167" i="6"/>
  <c r="CJ168" i="6"/>
  <c r="CJ169" i="6"/>
  <c r="CJ170" i="6"/>
  <c r="CJ171" i="6"/>
  <c r="CJ172" i="6"/>
  <c r="CJ173" i="6"/>
  <c r="CJ174" i="6"/>
  <c r="CJ175" i="6"/>
  <c r="CJ176" i="6"/>
  <c r="CJ177" i="6"/>
  <c r="CJ178" i="6"/>
  <c r="CJ179" i="6"/>
  <c r="CJ180" i="6"/>
  <c r="CJ181" i="6"/>
  <c r="CJ182" i="6"/>
  <c r="CJ183" i="6"/>
  <c r="CJ184" i="6"/>
  <c r="CJ185" i="6"/>
  <c r="CJ186" i="6"/>
  <c r="CJ187" i="6"/>
  <c r="CJ188" i="6"/>
  <c r="CJ189" i="6"/>
  <c r="CJ190" i="6"/>
  <c r="CJ191" i="6"/>
  <c r="CJ192" i="6"/>
  <c r="CJ193" i="6"/>
  <c r="CJ194" i="6"/>
  <c r="CJ195" i="6"/>
  <c r="CJ196" i="6"/>
  <c r="CJ197" i="6"/>
  <c r="CJ198" i="6"/>
  <c r="CJ199" i="6"/>
  <c r="CJ200" i="6"/>
  <c r="CJ201" i="6"/>
  <c r="CJ202" i="6"/>
  <c r="CJ203" i="6"/>
  <c r="CJ204" i="6"/>
  <c r="CJ205" i="6"/>
  <c r="CJ206" i="6"/>
  <c r="CJ207" i="6"/>
  <c r="CJ208" i="6"/>
  <c r="CJ209" i="6"/>
  <c r="CJ210" i="6"/>
  <c r="CJ211" i="6"/>
  <c r="CJ212" i="6"/>
  <c r="CJ213" i="6"/>
  <c r="CJ214" i="6"/>
  <c r="CJ215" i="6"/>
  <c r="CJ216" i="6"/>
  <c r="CJ217" i="6"/>
  <c r="CJ218" i="6"/>
  <c r="CJ219" i="6"/>
  <c r="CJ220" i="6"/>
  <c r="CJ221" i="6"/>
  <c r="CJ222" i="6"/>
  <c r="CJ223" i="6"/>
  <c r="CJ224" i="6"/>
  <c r="CJ225" i="6"/>
  <c r="CJ226" i="6"/>
  <c r="CJ227" i="6"/>
  <c r="CJ228" i="6"/>
  <c r="CJ229" i="6"/>
  <c r="CJ230" i="6"/>
  <c r="CJ231" i="6"/>
  <c r="CJ232" i="6"/>
  <c r="CJ233" i="6"/>
  <c r="CJ234" i="6"/>
  <c r="CJ235" i="6"/>
  <c r="CJ236" i="6"/>
  <c r="CJ237" i="6"/>
  <c r="CJ238" i="6"/>
  <c r="CJ239" i="6"/>
  <c r="CJ240" i="6"/>
  <c r="CJ241" i="6"/>
  <c r="CJ242" i="6"/>
  <c r="CJ243" i="6"/>
  <c r="CJ244" i="6"/>
  <c r="CJ245" i="6"/>
  <c r="CJ246" i="6"/>
  <c r="CJ247" i="6"/>
  <c r="CJ248" i="6"/>
  <c r="CJ249" i="6"/>
  <c r="CJ250" i="6"/>
  <c r="CJ251" i="6"/>
  <c r="CJ252" i="6"/>
  <c r="CJ253" i="6"/>
  <c r="CJ254" i="6"/>
  <c r="CJ255" i="6"/>
  <c r="CJ256" i="6"/>
  <c r="CJ257" i="6"/>
  <c r="CJ258" i="6"/>
  <c r="CJ259" i="6"/>
  <c r="CJ260" i="6"/>
  <c r="CJ261" i="6"/>
  <c r="CJ262" i="6"/>
  <c r="CJ263" i="6"/>
  <c r="CJ264" i="6"/>
  <c r="CJ265" i="6"/>
  <c r="CJ266" i="6"/>
  <c r="CJ267" i="6"/>
  <c r="CJ268" i="6"/>
  <c r="CJ269" i="6"/>
  <c r="CJ270" i="6"/>
  <c r="CJ271" i="6"/>
  <c r="CJ272" i="6"/>
  <c r="CJ273" i="6"/>
  <c r="CJ274" i="6"/>
  <c r="CJ275" i="6"/>
  <c r="CJ276" i="6"/>
  <c r="CJ277" i="6"/>
  <c r="CJ278" i="6"/>
  <c r="CJ279" i="6"/>
  <c r="CJ280" i="6"/>
  <c r="CJ281" i="6"/>
  <c r="CJ282" i="6"/>
  <c r="CJ283" i="6"/>
  <c r="CJ284" i="6"/>
  <c r="CJ285" i="6"/>
  <c r="CJ286" i="6"/>
  <c r="CJ287" i="6"/>
  <c r="CJ288" i="6"/>
  <c r="CJ289" i="6"/>
  <c r="CJ290" i="6"/>
  <c r="CJ291" i="6"/>
  <c r="CJ292" i="6"/>
  <c r="CJ293" i="6"/>
  <c r="CJ294" i="6"/>
  <c r="CJ295" i="6"/>
  <c r="CJ296" i="6"/>
  <c r="CJ297" i="6"/>
  <c r="CJ298" i="6"/>
  <c r="CJ299" i="6"/>
  <c r="CJ300" i="6"/>
  <c r="CJ301" i="6"/>
  <c r="CJ302" i="6"/>
  <c r="CJ303" i="6"/>
  <c r="CJ304" i="6"/>
  <c r="CJ305" i="6"/>
  <c r="CJ306" i="6"/>
  <c r="CJ307" i="6"/>
  <c r="CJ308" i="6"/>
  <c r="CJ309" i="6"/>
  <c r="CJ310" i="6"/>
  <c r="CJ311" i="6"/>
  <c r="CJ312" i="6"/>
  <c r="CJ313" i="6"/>
  <c r="CJ314" i="6"/>
  <c r="CJ315" i="6"/>
  <c r="CJ316" i="6"/>
  <c r="CJ317" i="6"/>
  <c r="CJ318" i="6"/>
  <c r="CJ319" i="6"/>
  <c r="CJ320" i="6"/>
  <c r="CJ321" i="6"/>
  <c r="CJ322" i="6"/>
  <c r="CJ323" i="6"/>
  <c r="CJ324" i="6"/>
  <c r="CJ325" i="6"/>
  <c r="CJ326" i="6"/>
  <c r="CJ327" i="6"/>
  <c r="CJ328" i="6"/>
  <c r="CJ329" i="6"/>
  <c r="CJ330" i="6"/>
  <c r="CJ331" i="6"/>
  <c r="CJ332" i="6"/>
  <c r="CJ333" i="6"/>
  <c r="CJ334" i="6"/>
  <c r="CJ335" i="6"/>
  <c r="CJ336" i="6"/>
  <c r="CJ337" i="6"/>
  <c r="CJ338" i="6"/>
  <c r="CJ339" i="6"/>
  <c r="CJ340" i="6"/>
  <c r="CJ341" i="6"/>
  <c r="CJ342" i="6"/>
  <c r="CJ343" i="6"/>
  <c r="CJ344" i="6"/>
  <c r="CJ345" i="6"/>
  <c r="CJ346" i="6"/>
  <c r="CJ347" i="6"/>
  <c r="CJ348" i="6"/>
  <c r="CJ349" i="6"/>
  <c r="CJ350" i="6"/>
  <c r="CJ351" i="6"/>
  <c r="CJ352" i="6"/>
  <c r="CJ353" i="6"/>
  <c r="CJ354" i="6"/>
  <c r="CJ355" i="6"/>
  <c r="CJ356" i="6"/>
  <c r="CJ357" i="6"/>
  <c r="CJ358" i="6"/>
  <c r="CJ359" i="6"/>
  <c r="CJ360" i="6"/>
  <c r="CJ361" i="6"/>
  <c r="CJ362" i="6"/>
  <c r="CJ363" i="6"/>
  <c r="CJ364" i="6"/>
  <c r="CJ365" i="6"/>
  <c r="CJ366" i="6"/>
  <c r="CJ367" i="6"/>
  <c r="CJ368" i="6"/>
  <c r="CJ369" i="6"/>
  <c r="CJ370" i="6"/>
  <c r="CJ371" i="6"/>
  <c r="CJ372" i="6"/>
  <c r="CJ373" i="6"/>
  <c r="CJ374" i="6"/>
  <c r="CJ375" i="6"/>
  <c r="CJ376" i="6"/>
  <c r="CJ377" i="6"/>
  <c r="CJ378" i="6"/>
  <c r="CJ379" i="6"/>
  <c r="CJ10" i="6"/>
  <c r="CA10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R25" i="6"/>
  <c r="BR26" i="6"/>
  <c r="BR27" i="6"/>
  <c r="BR28" i="6"/>
  <c r="BR29" i="6"/>
  <c r="BR30" i="6"/>
  <c r="BR31" i="6"/>
  <c r="BR32" i="6"/>
  <c r="BR33" i="6"/>
  <c r="BR34" i="6"/>
  <c r="BR35" i="6"/>
  <c r="BR36" i="6"/>
  <c r="BR37" i="6"/>
  <c r="BR38" i="6"/>
  <c r="BR39" i="6"/>
  <c r="BR40" i="6"/>
  <c r="BR41" i="6"/>
  <c r="BR42" i="6"/>
  <c r="BR43" i="6"/>
  <c r="BR44" i="6"/>
  <c r="BR45" i="6"/>
  <c r="BR46" i="6"/>
  <c r="BR47" i="6"/>
  <c r="BR48" i="6"/>
  <c r="BR49" i="6"/>
  <c r="BR50" i="6"/>
  <c r="BR51" i="6"/>
  <c r="BR52" i="6"/>
  <c r="BR53" i="6"/>
  <c r="BR54" i="6"/>
  <c r="BR55" i="6"/>
  <c r="BR56" i="6"/>
  <c r="BR57" i="6"/>
  <c r="BR58" i="6"/>
  <c r="BR59" i="6"/>
  <c r="BR60" i="6"/>
  <c r="BR61" i="6"/>
  <c r="BR62" i="6"/>
  <c r="BR63" i="6"/>
  <c r="BR64" i="6"/>
  <c r="BR65" i="6"/>
  <c r="BR66" i="6"/>
  <c r="BR67" i="6"/>
  <c r="BR68" i="6"/>
  <c r="BR69" i="6"/>
  <c r="BR70" i="6"/>
  <c r="BR71" i="6"/>
  <c r="BR72" i="6"/>
  <c r="BR73" i="6"/>
  <c r="BR74" i="6"/>
  <c r="BR75" i="6"/>
  <c r="BR76" i="6"/>
  <c r="BR77" i="6"/>
  <c r="BR78" i="6"/>
  <c r="BR79" i="6"/>
  <c r="BR80" i="6"/>
  <c r="BR81" i="6"/>
  <c r="BR82" i="6"/>
  <c r="BR83" i="6"/>
  <c r="BR84" i="6"/>
  <c r="BR85" i="6"/>
  <c r="BR86" i="6"/>
  <c r="BR87" i="6"/>
  <c r="BR88" i="6"/>
  <c r="BR89" i="6"/>
  <c r="BR90" i="6"/>
  <c r="BR91" i="6"/>
  <c r="BR92" i="6"/>
  <c r="BR93" i="6"/>
  <c r="BR94" i="6"/>
  <c r="BR95" i="6"/>
  <c r="BR96" i="6"/>
  <c r="BR97" i="6"/>
  <c r="BR98" i="6"/>
  <c r="BR99" i="6"/>
  <c r="BR100" i="6"/>
  <c r="BR101" i="6"/>
  <c r="BR102" i="6"/>
  <c r="BR103" i="6"/>
  <c r="BR104" i="6"/>
  <c r="BR105" i="6"/>
  <c r="BR106" i="6"/>
  <c r="BR107" i="6"/>
  <c r="BR108" i="6"/>
  <c r="BR109" i="6"/>
  <c r="BR110" i="6"/>
  <c r="BR111" i="6"/>
  <c r="BR112" i="6"/>
  <c r="BR113" i="6"/>
  <c r="BR114" i="6"/>
  <c r="BR115" i="6"/>
  <c r="BR116" i="6"/>
  <c r="BR117" i="6"/>
  <c r="BR118" i="6"/>
  <c r="BR119" i="6"/>
  <c r="BR120" i="6"/>
  <c r="BR121" i="6"/>
  <c r="BR122" i="6"/>
  <c r="BR123" i="6"/>
  <c r="BR124" i="6"/>
  <c r="BR125" i="6"/>
  <c r="BR126" i="6"/>
  <c r="BR127" i="6"/>
  <c r="BR128" i="6"/>
  <c r="BR129" i="6"/>
  <c r="BR130" i="6"/>
  <c r="BR131" i="6"/>
  <c r="BR132" i="6"/>
  <c r="BR133" i="6"/>
  <c r="BR134" i="6"/>
  <c r="BR135" i="6"/>
  <c r="BR136" i="6"/>
  <c r="BR137" i="6"/>
  <c r="BR138" i="6"/>
  <c r="BR139" i="6"/>
  <c r="BR140" i="6"/>
  <c r="BR141" i="6"/>
  <c r="BR142" i="6"/>
  <c r="BR143" i="6"/>
  <c r="BR144" i="6"/>
  <c r="BR145" i="6"/>
  <c r="BR146" i="6"/>
  <c r="BR147" i="6"/>
  <c r="BR148" i="6"/>
  <c r="BR149" i="6"/>
  <c r="BR150" i="6"/>
  <c r="BR151" i="6"/>
  <c r="BR152" i="6"/>
  <c r="BR153" i="6"/>
  <c r="BR154" i="6"/>
  <c r="BR155" i="6"/>
  <c r="BR156" i="6"/>
  <c r="BR157" i="6"/>
  <c r="BR158" i="6"/>
  <c r="BR159" i="6"/>
  <c r="BR160" i="6"/>
  <c r="BR161" i="6"/>
  <c r="BR162" i="6"/>
  <c r="BR163" i="6"/>
  <c r="BR164" i="6"/>
  <c r="BR165" i="6"/>
  <c r="BR166" i="6"/>
  <c r="BR167" i="6"/>
  <c r="BR168" i="6"/>
  <c r="BR169" i="6"/>
  <c r="BR170" i="6"/>
  <c r="BR171" i="6"/>
  <c r="BR172" i="6"/>
  <c r="BR173" i="6"/>
  <c r="BR174" i="6"/>
  <c r="BR175" i="6"/>
  <c r="BR176" i="6"/>
  <c r="BR177" i="6"/>
  <c r="BR178" i="6"/>
  <c r="BR179" i="6"/>
  <c r="BR180" i="6"/>
  <c r="BR181" i="6"/>
  <c r="BR182" i="6"/>
  <c r="BR183" i="6"/>
  <c r="BR184" i="6"/>
  <c r="BR185" i="6"/>
  <c r="BR186" i="6"/>
  <c r="BR187" i="6"/>
  <c r="BR188" i="6"/>
  <c r="BR189" i="6"/>
  <c r="BR190" i="6"/>
  <c r="BR191" i="6"/>
  <c r="BR192" i="6"/>
  <c r="BR193" i="6"/>
  <c r="BR194" i="6"/>
  <c r="BR195" i="6"/>
  <c r="BR196" i="6"/>
  <c r="BR197" i="6"/>
  <c r="BR198" i="6"/>
  <c r="BR199" i="6"/>
  <c r="BR200" i="6"/>
  <c r="BR201" i="6"/>
  <c r="BR202" i="6"/>
  <c r="BR203" i="6"/>
  <c r="BR204" i="6"/>
  <c r="BR205" i="6"/>
  <c r="BR206" i="6"/>
  <c r="BR207" i="6"/>
  <c r="BR208" i="6"/>
  <c r="BR209" i="6"/>
  <c r="BR210" i="6"/>
  <c r="BR211" i="6"/>
  <c r="BR212" i="6"/>
  <c r="BR213" i="6"/>
  <c r="BR214" i="6"/>
  <c r="BR215" i="6"/>
  <c r="BR216" i="6"/>
  <c r="BR217" i="6"/>
  <c r="BR218" i="6"/>
  <c r="BR219" i="6"/>
  <c r="BR220" i="6"/>
  <c r="BR221" i="6"/>
  <c r="BR222" i="6"/>
  <c r="BR223" i="6"/>
  <c r="BR224" i="6"/>
  <c r="BR225" i="6"/>
  <c r="BR226" i="6"/>
  <c r="BR227" i="6"/>
  <c r="BR228" i="6"/>
  <c r="BR229" i="6"/>
  <c r="BR230" i="6"/>
  <c r="BR231" i="6"/>
  <c r="BR232" i="6"/>
  <c r="BR233" i="6"/>
  <c r="BR234" i="6"/>
  <c r="BR235" i="6"/>
  <c r="BR236" i="6"/>
  <c r="BR237" i="6"/>
  <c r="BR238" i="6"/>
  <c r="BR239" i="6"/>
  <c r="BR240" i="6"/>
  <c r="BR241" i="6"/>
  <c r="BR242" i="6"/>
  <c r="BR243" i="6"/>
  <c r="BR244" i="6"/>
  <c r="BR245" i="6"/>
  <c r="BR246" i="6"/>
  <c r="BR247" i="6"/>
  <c r="BR248" i="6"/>
  <c r="BR249" i="6"/>
  <c r="BR250" i="6"/>
  <c r="BR251" i="6"/>
  <c r="BR252" i="6"/>
  <c r="BR253" i="6"/>
  <c r="BR254" i="6"/>
  <c r="BR255" i="6"/>
  <c r="BR256" i="6"/>
  <c r="BR257" i="6"/>
  <c r="BR258" i="6"/>
  <c r="BR259" i="6"/>
  <c r="BR260" i="6"/>
  <c r="BR261" i="6"/>
  <c r="BR262" i="6"/>
  <c r="BR263" i="6"/>
  <c r="BR264" i="6"/>
  <c r="BR265" i="6"/>
  <c r="BR266" i="6"/>
  <c r="BR267" i="6"/>
  <c r="BR268" i="6"/>
  <c r="BR269" i="6"/>
  <c r="BR270" i="6"/>
  <c r="BR271" i="6"/>
  <c r="BR272" i="6"/>
  <c r="BR273" i="6"/>
  <c r="BR274" i="6"/>
  <c r="BR275" i="6"/>
  <c r="BR276" i="6"/>
  <c r="BR277" i="6"/>
  <c r="BR278" i="6"/>
  <c r="BR279" i="6"/>
  <c r="BR280" i="6"/>
  <c r="BR281" i="6"/>
  <c r="BR282" i="6"/>
  <c r="BR283" i="6"/>
  <c r="BR284" i="6"/>
  <c r="BR285" i="6"/>
  <c r="BR286" i="6"/>
  <c r="BR287" i="6"/>
  <c r="BR288" i="6"/>
  <c r="BR289" i="6"/>
  <c r="BR290" i="6"/>
  <c r="BR291" i="6"/>
  <c r="BR292" i="6"/>
  <c r="BR293" i="6"/>
  <c r="BR294" i="6"/>
  <c r="BR295" i="6"/>
  <c r="BR296" i="6"/>
  <c r="BR297" i="6"/>
  <c r="BR298" i="6"/>
  <c r="BR299" i="6"/>
  <c r="BR300" i="6"/>
  <c r="BR301" i="6"/>
  <c r="BR302" i="6"/>
  <c r="BR303" i="6"/>
  <c r="BR304" i="6"/>
  <c r="BR305" i="6"/>
  <c r="BR306" i="6"/>
  <c r="BR307" i="6"/>
  <c r="BR308" i="6"/>
  <c r="BR309" i="6"/>
  <c r="BR310" i="6"/>
  <c r="BR311" i="6"/>
  <c r="BR312" i="6"/>
  <c r="BR313" i="6"/>
  <c r="BR314" i="6"/>
  <c r="BR315" i="6"/>
  <c r="BR316" i="6"/>
  <c r="BR317" i="6"/>
  <c r="BR318" i="6"/>
  <c r="BR319" i="6"/>
  <c r="BR320" i="6"/>
  <c r="BR321" i="6"/>
  <c r="BR322" i="6"/>
  <c r="BR323" i="6"/>
  <c r="BR324" i="6"/>
  <c r="BR325" i="6"/>
  <c r="BR326" i="6"/>
  <c r="BR327" i="6"/>
  <c r="BR328" i="6"/>
  <c r="BR329" i="6"/>
  <c r="BR330" i="6"/>
  <c r="BR331" i="6"/>
  <c r="BR332" i="6"/>
  <c r="BR333" i="6"/>
  <c r="BR334" i="6"/>
  <c r="BR335" i="6"/>
  <c r="BR336" i="6"/>
  <c r="BR337" i="6"/>
  <c r="BR338" i="6"/>
  <c r="BR339" i="6"/>
  <c r="BR340" i="6"/>
  <c r="BR341" i="6"/>
  <c r="BR342" i="6"/>
  <c r="BR343" i="6"/>
  <c r="BR344" i="6"/>
  <c r="BR345" i="6"/>
  <c r="BR346" i="6"/>
  <c r="BR347" i="6"/>
  <c r="BR348" i="6"/>
  <c r="BR349" i="6"/>
  <c r="BR350" i="6"/>
  <c r="BR351" i="6"/>
  <c r="BR352" i="6"/>
  <c r="BR353" i="6"/>
  <c r="BR354" i="6"/>
  <c r="BR355" i="6"/>
  <c r="BR356" i="6"/>
  <c r="BR357" i="6"/>
  <c r="BR358" i="6"/>
  <c r="BR359" i="6"/>
  <c r="BR360" i="6"/>
  <c r="BR361" i="6"/>
  <c r="BR362" i="6"/>
  <c r="BR363" i="6"/>
  <c r="BR364" i="6"/>
  <c r="BR365" i="6"/>
  <c r="BR366" i="6"/>
  <c r="BR367" i="6"/>
  <c r="BR368" i="6"/>
  <c r="BR369" i="6"/>
  <c r="BR370" i="6"/>
  <c r="BR371" i="6"/>
  <c r="BR372" i="6"/>
  <c r="BR373" i="6"/>
  <c r="BR374" i="6"/>
  <c r="BR375" i="6"/>
  <c r="BR376" i="6"/>
  <c r="BR377" i="6"/>
  <c r="BR378" i="6"/>
  <c r="BR379" i="6"/>
</calcChain>
</file>

<file path=xl/sharedStrings.xml><?xml version="1.0" encoding="utf-8"?>
<sst xmlns="http://schemas.openxmlformats.org/spreadsheetml/2006/main" count="49966" uniqueCount="842">
  <si>
    <t>Cycling for travel</t>
  </si>
  <si>
    <t>Allerdale</t>
  </si>
  <si>
    <t>Ashford</t>
  </si>
  <si>
    <t>Babergh</t>
  </si>
  <si>
    <t>Boston</t>
  </si>
  <si>
    <t>Braintree</t>
  </si>
  <si>
    <t>Breckland</t>
  </si>
  <si>
    <t>Cherwell</t>
  </si>
  <si>
    <t>Cheshire East</t>
  </si>
  <si>
    <t>Chichester</t>
  </si>
  <si>
    <t>Copeland</t>
  </si>
  <si>
    <t>Cornwall</t>
  </si>
  <si>
    <t>Cotswold</t>
  </si>
  <si>
    <t>Craven</t>
  </si>
  <si>
    <t>Cumbria</t>
  </si>
  <si>
    <t>Daventry</t>
  </si>
  <si>
    <t>Derbyshire</t>
  </si>
  <si>
    <t>Derbyshire Dales</t>
  </si>
  <si>
    <t>Devon</t>
  </si>
  <si>
    <t>Dorset</t>
  </si>
  <si>
    <t>East Cambridgeshire</t>
  </si>
  <si>
    <t>East Devon</t>
  </si>
  <si>
    <t>East Dorset</t>
  </si>
  <si>
    <t>East Hertfordshire</t>
  </si>
  <si>
    <t>East Lindsey</t>
  </si>
  <si>
    <t>East Northamptonshire</t>
  </si>
  <si>
    <t>East Riding of Yorkshire</t>
  </si>
  <si>
    <t>East Sussex</t>
  </si>
  <si>
    <t>Eden</t>
  </si>
  <si>
    <t>Essex</t>
  </si>
  <si>
    <t>Folkestone &amp; Hythe</t>
  </si>
  <si>
    <t>Forest Heath</t>
  </si>
  <si>
    <t>Forest of Dean</t>
  </si>
  <si>
    <t>Hambleton</t>
  </si>
  <si>
    <t>Hampshire</t>
  </si>
  <si>
    <t>Harborough</t>
  </si>
  <si>
    <t>Harrogate</t>
  </si>
  <si>
    <t>Horsham</t>
  </si>
  <si>
    <t>Huntingdonshire</t>
  </si>
  <si>
    <t>Isle of Wight</t>
  </si>
  <si>
    <t>King's Lynn and West Norfolk</t>
  </si>
  <si>
    <t>Lancashire</t>
  </si>
  <si>
    <t>Leicestershire</t>
  </si>
  <si>
    <t>Lewes</t>
  </si>
  <si>
    <t>Lichfield</t>
  </si>
  <si>
    <t>Lincolnshire</t>
  </si>
  <si>
    <t>Malvern Hills</t>
  </si>
  <si>
    <t>Melton</t>
  </si>
  <si>
    <t>Mendip</t>
  </si>
  <si>
    <t>Mid Devon</t>
  </si>
  <si>
    <t>Mid Suffolk</t>
  </si>
  <si>
    <t>Mid Sussex</t>
  </si>
  <si>
    <t>New Forest</t>
  </si>
  <si>
    <t>Newark and Sherwood</t>
  </si>
  <si>
    <t>Norfolk</t>
  </si>
  <si>
    <t>North Devon</t>
  </si>
  <si>
    <t>North Dorset</t>
  </si>
  <si>
    <t>North Kesteven</t>
  </si>
  <si>
    <t>North Lincolnshire</t>
  </si>
  <si>
    <t>North Norfolk</t>
  </si>
  <si>
    <t>North Somerset</t>
  </si>
  <si>
    <t>North Warwickshire</t>
  </si>
  <si>
    <t>North West Leicestershire</t>
  </si>
  <si>
    <t>North Yorkshire</t>
  </si>
  <si>
    <t>Northamptonshire</t>
  </si>
  <si>
    <t>Northumberland</t>
  </si>
  <si>
    <t>Nottinghamshire</t>
  </si>
  <si>
    <t>Purbeck</t>
  </si>
  <si>
    <t>Ribble Valley</t>
  </si>
  <si>
    <t>Richmondshire</t>
  </si>
  <si>
    <t>Rother</t>
  </si>
  <si>
    <t>Rugby</t>
  </si>
  <si>
    <t>Rutland</t>
  </si>
  <si>
    <t>Ryedale</t>
  </si>
  <si>
    <t>Scarborough</t>
  </si>
  <si>
    <t>Sedgemoor</t>
  </si>
  <si>
    <t>Selby</t>
  </si>
  <si>
    <t>Sevenoaks</t>
  </si>
  <si>
    <t>Shropshire</t>
  </si>
  <si>
    <t>Somerset</t>
  </si>
  <si>
    <t>South Cambridgeshire</t>
  </si>
  <si>
    <t>South Derbyshire</t>
  </si>
  <si>
    <t>South Hams</t>
  </si>
  <si>
    <t>South Holland</t>
  </si>
  <si>
    <t>South Kesteven</t>
  </si>
  <si>
    <t>South Lakeland</t>
  </si>
  <si>
    <t>South Norfolk</t>
  </si>
  <si>
    <t>South Northamptonshire</t>
  </si>
  <si>
    <t>South Oxfordshire</t>
  </si>
  <si>
    <t>South Somerset</t>
  </si>
  <si>
    <t>South Staffordshire</t>
  </si>
  <si>
    <t>St Edmundsbury</t>
  </si>
  <si>
    <t>Stafford</t>
  </si>
  <si>
    <t>Staffordshire</t>
  </si>
  <si>
    <t>Stratford-on-Avon</t>
  </si>
  <si>
    <t>Stroud</t>
  </si>
  <si>
    <t>Suffolk</t>
  </si>
  <si>
    <t>Suffolk Coastal</t>
  </si>
  <si>
    <t>Tandridge</t>
  </si>
  <si>
    <t>Taunton Deane</t>
  </si>
  <si>
    <t>Teignbridge</t>
  </si>
  <si>
    <t>Tewkesbury</t>
  </si>
  <si>
    <t>Torridge</t>
  </si>
  <si>
    <t>Tunbridge Wells</t>
  </si>
  <si>
    <t>Uttlesford</t>
  </si>
  <si>
    <t>Vale of White Horse</t>
  </si>
  <si>
    <t>Warwickshire</t>
  </si>
  <si>
    <t>Waveney</t>
  </si>
  <si>
    <t>Wealden</t>
  </si>
  <si>
    <t>West Devon</t>
  </si>
  <si>
    <t>West Dorset</t>
  </si>
  <si>
    <t>West Lindsey</t>
  </si>
  <si>
    <t>West Oxfordshire</t>
  </si>
  <si>
    <t>West Somerset</t>
  </si>
  <si>
    <t>West Sussex</t>
  </si>
  <si>
    <t>Weymouth and Portland</t>
  </si>
  <si>
    <t>Worcestershire</t>
  </si>
  <si>
    <t>Wychavon</t>
  </si>
  <si>
    <t>Department for Transport statistics</t>
  </si>
  <si>
    <t>Walking and Cycling Statistics (https://www.gov.uk/government/collections/walking-and-cycling-statistics)</t>
  </si>
  <si>
    <t>Table CW0302</t>
  </si>
  <si>
    <r>
      <t>Proportion of adults that cycle</t>
    </r>
    <r>
      <rPr>
        <b/>
        <vertAlign val="superscript"/>
        <sz val="12"/>
        <color rgb="FF008080"/>
        <rFont val="Arial"/>
        <family val="2"/>
      </rPr>
      <t>1</t>
    </r>
    <r>
      <rPr>
        <b/>
        <sz val="12"/>
        <color rgb="FF008080"/>
        <rFont val="Arial"/>
        <family val="2"/>
      </rPr>
      <t>, by frequency, purpose and local authority, England, 2015-2016</t>
    </r>
    <r>
      <rPr>
        <b/>
        <vertAlign val="superscript"/>
        <sz val="12"/>
        <color rgb="FF008080"/>
        <rFont val="Arial"/>
        <family val="2"/>
      </rPr>
      <t>2</t>
    </r>
  </si>
  <si>
    <t>The figures in this table are outside the scope of National Statistics</t>
  </si>
  <si>
    <t>Percentage</t>
  </si>
  <si>
    <t>Any cycling</t>
  </si>
  <si>
    <r>
      <t>Cycling for leisure</t>
    </r>
    <r>
      <rPr>
        <b/>
        <vertAlign val="superscript"/>
        <sz val="10"/>
        <color rgb="FF000000"/>
        <rFont val="Arial"/>
        <family val="2"/>
      </rPr>
      <t>3</t>
    </r>
  </si>
  <si>
    <t>LA code</t>
  </si>
  <si>
    <r>
      <t>Local Authority</t>
    </r>
    <r>
      <rPr>
        <b/>
        <vertAlign val="superscript"/>
        <sz val="10"/>
        <color rgb="FF000000"/>
        <rFont val="Arial"/>
        <family val="2"/>
      </rPr>
      <t>4</t>
    </r>
  </si>
  <si>
    <t>At least:</t>
  </si>
  <si>
    <t>Once per month</t>
  </si>
  <si>
    <t>Once per week</t>
  </si>
  <si>
    <t>Three times per week</t>
  </si>
  <si>
    <t>Five times per week</t>
  </si>
  <si>
    <t>E92000001</t>
  </si>
  <si>
    <t>ENGLAND</t>
  </si>
  <si>
    <t>E12000001</t>
  </si>
  <si>
    <t>North East</t>
  </si>
  <si>
    <t>E06000047</t>
  </si>
  <si>
    <t>County Durham</t>
  </si>
  <si>
    <t>E06000005</t>
  </si>
  <si>
    <t>Darlington</t>
  </si>
  <si>
    <t>E06000001</t>
  </si>
  <si>
    <t>Hartlepool</t>
  </si>
  <si>
    <t>E06000002</t>
  </si>
  <si>
    <t>Middlesbrough</t>
  </si>
  <si>
    <t>E06000057</t>
  </si>
  <si>
    <t>E06000003</t>
  </si>
  <si>
    <t>Redcar and Cleveland</t>
  </si>
  <si>
    <t>E06000004</t>
  </si>
  <si>
    <t>Stockton-on-Tees</t>
  </si>
  <si>
    <t>E11000007</t>
  </si>
  <si>
    <t>Tyne and Wear (Met County)</t>
  </si>
  <si>
    <t>E08000037</t>
  </si>
  <si>
    <t>Gateshead</t>
  </si>
  <si>
    <t>E08000021</t>
  </si>
  <si>
    <t>Newcastle upon Tyne</t>
  </si>
  <si>
    <t>E08000022</t>
  </si>
  <si>
    <t>North Tyneside</t>
  </si>
  <si>
    <t>E08000023</t>
  </si>
  <si>
    <t>South Tyneside</t>
  </si>
  <si>
    <t>E08000024</t>
  </si>
  <si>
    <t>Sunderland</t>
  </si>
  <si>
    <t>E12000002</t>
  </si>
  <si>
    <t>North West</t>
  </si>
  <si>
    <t>E06000008</t>
  </si>
  <si>
    <t>Blackburn with Darwen</t>
  </si>
  <si>
    <t>E06000009</t>
  </si>
  <si>
    <t>Blackpool</t>
  </si>
  <si>
    <t>E06000049</t>
  </si>
  <si>
    <t>E06000050</t>
  </si>
  <si>
    <t>Cheshire West and Chester</t>
  </si>
  <si>
    <t>E06000006</t>
  </si>
  <si>
    <t>Halton</t>
  </si>
  <si>
    <t>E06000007</t>
  </si>
  <si>
    <t>Warrington</t>
  </si>
  <si>
    <t>E10000006</t>
  </si>
  <si>
    <t>E07000026</t>
  </si>
  <si>
    <t>E07000027</t>
  </si>
  <si>
    <t>Barrow-in-Furness</t>
  </si>
  <si>
    <t>E07000028</t>
  </si>
  <si>
    <t>Carlisle</t>
  </si>
  <si>
    <t>E07000029</t>
  </si>
  <si>
    <t>E07000030</t>
  </si>
  <si>
    <t>E07000031</t>
  </si>
  <si>
    <t>E11000001</t>
  </si>
  <si>
    <t>Greater Manchester (Met County)</t>
  </si>
  <si>
    <t>E08000001</t>
  </si>
  <si>
    <t>Bolton</t>
  </si>
  <si>
    <t>E08000002</t>
  </si>
  <si>
    <t>Bury</t>
  </si>
  <si>
    <t>E08000003</t>
  </si>
  <si>
    <t>Manchester</t>
  </si>
  <si>
    <t>E08000004</t>
  </si>
  <si>
    <t>Oldham</t>
  </si>
  <si>
    <t>E08000005</t>
  </si>
  <si>
    <t>Rochdale</t>
  </si>
  <si>
    <t>E08000006</t>
  </si>
  <si>
    <t>Salford</t>
  </si>
  <si>
    <t>E08000007</t>
  </si>
  <si>
    <t>Stockport</t>
  </si>
  <si>
    <t>E08000008</t>
  </si>
  <si>
    <t>Tameside</t>
  </si>
  <si>
    <t>E08000009</t>
  </si>
  <si>
    <t>Trafford</t>
  </si>
  <si>
    <t>E08000010</t>
  </si>
  <si>
    <t>Wigan</t>
  </si>
  <si>
    <t>E10000017</t>
  </si>
  <si>
    <t>E07000117</t>
  </si>
  <si>
    <t>Burnley</t>
  </si>
  <si>
    <t>E07000118</t>
  </si>
  <si>
    <t>Chorley</t>
  </si>
  <si>
    <t>E07000119</t>
  </si>
  <si>
    <t>Fylde</t>
  </si>
  <si>
    <t>E07000120</t>
  </si>
  <si>
    <t>Hyndburn</t>
  </si>
  <si>
    <t>E07000121</t>
  </si>
  <si>
    <t>Lancaster</t>
  </si>
  <si>
    <t>E07000122</t>
  </si>
  <si>
    <t>Pendle</t>
  </si>
  <si>
    <t>E07000123</t>
  </si>
  <si>
    <t>Preston</t>
  </si>
  <si>
    <t>E07000124</t>
  </si>
  <si>
    <t>E07000125</t>
  </si>
  <si>
    <t>Rossendale</t>
  </si>
  <si>
    <t>E07000126</t>
  </si>
  <si>
    <t>South Ribble</t>
  </si>
  <si>
    <t>E07000127</t>
  </si>
  <si>
    <t>West Lancashire</t>
  </si>
  <si>
    <t>E07000128</t>
  </si>
  <si>
    <t>Wyre</t>
  </si>
  <si>
    <t>E11000002</t>
  </si>
  <si>
    <t>Merseyside (Met County)</t>
  </si>
  <si>
    <t>E08000011</t>
  </si>
  <si>
    <t>Knowsley</t>
  </si>
  <si>
    <t>E08000012</t>
  </si>
  <si>
    <t>Liverpool</t>
  </si>
  <si>
    <t>E08000014</t>
  </si>
  <si>
    <t>Sefton</t>
  </si>
  <si>
    <t>E08000013</t>
  </si>
  <si>
    <t>St. Helens</t>
  </si>
  <si>
    <t>E08000015</t>
  </si>
  <si>
    <t>Wirral</t>
  </si>
  <si>
    <t>E12000003</t>
  </si>
  <si>
    <t>Yorkshire and The Humber</t>
  </si>
  <si>
    <t>E06000011</t>
  </si>
  <si>
    <t>E06000010</t>
  </si>
  <si>
    <t>Kingston upon Hull, City of</t>
  </si>
  <si>
    <t>E06000012</t>
  </si>
  <si>
    <t>North East Lincolnshire</t>
  </si>
  <si>
    <t>E06000013</t>
  </si>
  <si>
    <t>E06000014</t>
  </si>
  <si>
    <t>York</t>
  </si>
  <si>
    <t>E10000023</t>
  </si>
  <si>
    <t>E07000163</t>
  </si>
  <si>
    <t>E07000164</t>
  </si>
  <si>
    <t>E07000165</t>
  </si>
  <si>
    <t>E07000166</t>
  </si>
  <si>
    <t>E07000167</t>
  </si>
  <si>
    <t>E07000168</t>
  </si>
  <si>
    <t>E07000169</t>
  </si>
  <si>
    <t>E11000003</t>
  </si>
  <si>
    <t>South Yorkshire (Met County)</t>
  </si>
  <si>
    <t>E08000016</t>
  </si>
  <si>
    <t>Barnsley</t>
  </si>
  <si>
    <t>E08000017</t>
  </si>
  <si>
    <t>Doncaster</t>
  </si>
  <si>
    <t>E08000018</t>
  </si>
  <si>
    <t>Rotherham</t>
  </si>
  <si>
    <t>E08000019</t>
  </si>
  <si>
    <t>Sheffield</t>
  </si>
  <si>
    <t>E11000006</t>
  </si>
  <si>
    <t>West Yorkshire (Met County)</t>
  </si>
  <si>
    <t>E08000032</t>
  </si>
  <si>
    <t>Bradford</t>
  </si>
  <si>
    <t>E08000033</t>
  </si>
  <si>
    <t>Calderdale</t>
  </si>
  <si>
    <t>E08000034</t>
  </si>
  <si>
    <t>Kirklees</t>
  </si>
  <si>
    <t>E08000035</t>
  </si>
  <si>
    <t>Leeds</t>
  </si>
  <si>
    <t>E08000036</t>
  </si>
  <si>
    <t>Wakefield</t>
  </si>
  <si>
    <t>E12000004</t>
  </si>
  <si>
    <t>East Midlands</t>
  </si>
  <si>
    <t>E06000015</t>
  </si>
  <si>
    <t>Derby</t>
  </si>
  <si>
    <t>E06000016</t>
  </si>
  <si>
    <t>Leicester</t>
  </si>
  <si>
    <t>E06000018</t>
  </si>
  <si>
    <t>Nottingham</t>
  </si>
  <si>
    <t>E06000017</t>
  </si>
  <si>
    <t>E10000007</t>
  </si>
  <si>
    <t>E07000032</t>
  </si>
  <si>
    <t>Amber Valley</t>
  </si>
  <si>
    <t>E07000033</t>
  </si>
  <si>
    <t>Bolsover</t>
  </si>
  <si>
    <t>E07000034</t>
  </si>
  <si>
    <t>Chesterfield</t>
  </si>
  <si>
    <t>E07000035</t>
  </si>
  <si>
    <t>E07000036</t>
  </si>
  <si>
    <t>Erewash</t>
  </si>
  <si>
    <t>E07000037</t>
  </si>
  <si>
    <t>High Peak</t>
  </si>
  <si>
    <t>E07000038</t>
  </si>
  <si>
    <t>North East Derbyshire</t>
  </si>
  <si>
    <t>E07000039</t>
  </si>
  <si>
    <t>E10000018</t>
  </si>
  <si>
    <t>E07000129</t>
  </si>
  <si>
    <t>Blaby</t>
  </si>
  <si>
    <t>E07000130</t>
  </si>
  <si>
    <t>Charnwood</t>
  </si>
  <si>
    <t>E07000131</t>
  </si>
  <si>
    <t>E07000132</t>
  </si>
  <si>
    <t>Hinckley and Bosworth</t>
  </si>
  <si>
    <t>E07000133</t>
  </si>
  <si>
    <t>E07000134</t>
  </si>
  <si>
    <t>E07000135</t>
  </si>
  <si>
    <t>Oadby and Wigston</t>
  </si>
  <si>
    <t>E10000019</t>
  </si>
  <si>
    <t>E07000136</t>
  </si>
  <si>
    <t>E07000137</t>
  </si>
  <si>
    <t>E07000138</t>
  </si>
  <si>
    <t>Lincoln</t>
  </si>
  <si>
    <t>E07000139</t>
  </si>
  <si>
    <t>E07000140</t>
  </si>
  <si>
    <t>E07000141</t>
  </si>
  <si>
    <t>E07000142</t>
  </si>
  <si>
    <t>E10000021</t>
  </si>
  <si>
    <t>E07000150</t>
  </si>
  <si>
    <t>Corby</t>
  </si>
  <si>
    <t>E07000151</t>
  </si>
  <si>
    <t>E07000152</t>
  </si>
  <si>
    <t>E07000153</t>
  </si>
  <si>
    <t>Kettering</t>
  </si>
  <si>
    <t>E07000154</t>
  </si>
  <si>
    <t>Northampton</t>
  </si>
  <si>
    <t>E07000155</t>
  </si>
  <si>
    <t>E07000156</t>
  </si>
  <si>
    <t>Wellingborough</t>
  </si>
  <si>
    <t>E10000024</t>
  </si>
  <si>
    <t>E07000170</t>
  </si>
  <si>
    <t>Ashfield</t>
  </si>
  <si>
    <t>E07000171</t>
  </si>
  <si>
    <t>Bassetlaw</t>
  </si>
  <si>
    <t>E07000172</t>
  </si>
  <si>
    <t>Broxtowe</t>
  </si>
  <si>
    <t>E07000173</t>
  </si>
  <si>
    <t>Gedling</t>
  </si>
  <si>
    <t>E07000174</t>
  </si>
  <si>
    <t>Mansfield</t>
  </si>
  <si>
    <t>E07000175</t>
  </si>
  <si>
    <t>E07000176</t>
  </si>
  <si>
    <t>Rushcliffe</t>
  </si>
  <si>
    <t>E12000005</t>
  </si>
  <si>
    <t>West Midlands</t>
  </si>
  <si>
    <t>E06000019</t>
  </si>
  <si>
    <t>Herefordshire, County of</t>
  </si>
  <si>
    <t>E06000051</t>
  </si>
  <si>
    <t>E06000021</t>
  </si>
  <si>
    <t>Stoke-on-Trent</t>
  </si>
  <si>
    <t>E06000020</t>
  </si>
  <si>
    <t>Telford and Wrekin</t>
  </si>
  <si>
    <t>E10000028</t>
  </si>
  <si>
    <t>E07000192</t>
  </si>
  <si>
    <t>Cannock Chase</t>
  </si>
  <si>
    <t>E07000193</t>
  </si>
  <si>
    <t>East Staffordshire</t>
  </si>
  <si>
    <t>E07000194</t>
  </si>
  <si>
    <t>E07000195</t>
  </si>
  <si>
    <t>Newcastle-under-Lyme</t>
  </si>
  <si>
    <t>E07000196</t>
  </si>
  <si>
    <t>E07000197</t>
  </si>
  <si>
    <t>E07000198</t>
  </si>
  <si>
    <t>Staffordshire Moorlands</t>
  </si>
  <si>
    <t>E07000199</t>
  </si>
  <si>
    <t>Tamworth</t>
  </si>
  <si>
    <t>E10000031</t>
  </si>
  <si>
    <t>E07000218</t>
  </si>
  <si>
    <t>E07000219</t>
  </si>
  <si>
    <t>Nuneaton and Bedworth</t>
  </si>
  <si>
    <t>E07000220</t>
  </si>
  <si>
    <t>E07000221</t>
  </si>
  <si>
    <t>E07000222</t>
  </si>
  <si>
    <t>Warwick</t>
  </si>
  <si>
    <t>E11000005</t>
  </si>
  <si>
    <t>West Midlands (Met County)</t>
  </si>
  <si>
    <t>E08000025</t>
  </si>
  <si>
    <t>Birmingham</t>
  </si>
  <si>
    <t>E08000026</t>
  </si>
  <si>
    <t>Coventry</t>
  </si>
  <si>
    <t>E08000027</t>
  </si>
  <si>
    <t>Dudley</t>
  </si>
  <si>
    <t>E08000028</t>
  </si>
  <si>
    <t>Sandwell</t>
  </si>
  <si>
    <t>E08000029</t>
  </si>
  <si>
    <t>Solihull</t>
  </si>
  <si>
    <t>E08000030</t>
  </si>
  <si>
    <t>Walsall</t>
  </si>
  <si>
    <t>E08000031</t>
  </si>
  <si>
    <t>Wolverhampton</t>
  </si>
  <si>
    <t>E10000034</t>
  </si>
  <si>
    <t>E07000234</t>
  </si>
  <si>
    <t>Bromsgrove</t>
  </si>
  <si>
    <t>E07000235</t>
  </si>
  <si>
    <t>E07000236</t>
  </si>
  <si>
    <t>Redditch</t>
  </si>
  <si>
    <t>E07000237</t>
  </si>
  <si>
    <t>Worcester</t>
  </si>
  <si>
    <t>E07000238</t>
  </si>
  <si>
    <t>E07000239</t>
  </si>
  <si>
    <t>Wyre Forest</t>
  </si>
  <si>
    <t>E12000006</t>
  </si>
  <si>
    <t>East</t>
  </si>
  <si>
    <t>E06000055</t>
  </si>
  <si>
    <t>Bedford</t>
  </si>
  <si>
    <t>E06000056</t>
  </si>
  <si>
    <t>Central Bedfordshire</t>
  </si>
  <si>
    <t>E06000032</t>
  </si>
  <si>
    <t>Luton</t>
  </si>
  <si>
    <t>E06000031</t>
  </si>
  <si>
    <t>Peterborough</t>
  </si>
  <si>
    <t>E06000033</t>
  </si>
  <si>
    <t>Southend-on-Sea</t>
  </si>
  <si>
    <t>E06000034</t>
  </si>
  <si>
    <t>Thurrock</t>
  </si>
  <si>
    <t>E10000003</t>
  </si>
  <si>
    <t>Cambridgeshire</t>
  </si>
  <si>
    <t>E07000008</t>
  </si>
  <si>
    <t>Cambridge</t>
  </si>
  <si>
    <t>E07000009</t>
  </si>
  <si>
    <t>E07000010</t>
  </si>
  <si>
    <t>Fenland</t>
  </si>
  <si>
    <t>E07000011</t>
  </si>
  <si>
    <t>E07000012</t>
  </si>
  <si>
    <t>E10000012</t>
  </si>
  <si>
    <t>E07000066</t>
  </si>
  <si>
    <t>Basildon</t>
  </si>
  <si>
    <t>E07000067</t>
  </si>
  <si>
    <t>E07000068</t>
  </si>
  <si>
    <t>Brentwood</t>
  </si>
  <si>
    <t>E07000069</t>
  </si>
  <si>
    <t>Castle Point</t>
  </si>
  <si>
    <t>E07000070</t>
  </si>
  <si>
    <t>Chelmsford</t>
  </si>
  <si>
    <t>E07000071</t>
  </si>
  <si>
    <t>Colchester</t>
  </si>
  <si>
    <t>E07000072</t>
  </si>
  <si>
    <t>Epping Forest</t>
  </si>
  <si>
    <t>E07000073</t>
  </si>
  <si>
    <t>Harlow</t>
  </si>
  <si>
    <t>E07000074</t>
  </si>
  <si>
    <t>Maldon</t>
  </si>
  <si>
    <t>E07000075</t>
  </si>
  <si>
    <t>Rochford</t>
  </si>
  <si>
    <t>E07000076</t>
  </si>
  <si>
    <t>Tendring</t>
  </si>
  <si>
    <t>E07000077</t>
  </si>
  <si>
    <t>E10000015</t>
  </si>
  <si>
    <t>Hertfordshire</t>
  </si>
  <si>
    <t>E07000095</t>
  </si>
  <si>
    <t>Broxbourne</t>
  </si>
  <si>
    <t>E07000096</t>
  </si>
  <si>
    <t>Dacorum</t>
  </si>
  <si>
    <t>E07000242</t>
  </si>
  <si>
    <t>E07000098</t>
  </si>
  <si>
    <t>Hertsmere</t>
  </si>
  <si>
    <t>E07000099</t>
  </si>
  <si>
    <t>North Hertfordshire</t>
  </si>
  <si>
    <t>E07000240</t>
  </si>
  <si>
    <t>St Albans</t>
  </si>
  <si>
    <t>E07000243</t>
  </si>
  <si>
    <t>Stevenage</t>
  </si>
  <si>
    <t>E07000102</t>
  </si>
  <si>
    <t>Three Rivers</t>
  </si>
  <si>
    <t>E07000103</t>
  </si>
  <si>
    <t>Watford</t>
  </si>
  <si>
    <t>E07000241</t>
  </si>
  <si>
    <t>Welwyn Hatfield</t>
  </si>
  <si>
    <t>E10000020</t>
  </si>
  <si>
    <t>E07000143</t>
  </si>
  <si>
    <t>E07000144</t>
  </si>
  <si>
    <t>Broadland</t>
  </si>
  <si>
    <t>E07000145</t>
  </si>
  <si>
    <t>Great Yarmouth</t>
  </si>
  <si>
    <t>E07000146</t>
  </si>
  <si>
    <t>E07000147</t>
  </si>
  <si>
    <t>E07000148</t>
  </si>
  <si>
    <t>Norwich</t>
  </si>
  <si>
    <t>E07000149</t>
  </si>
  <si>
    <t>E10000029</t>
  </si>
  <si>
    <t>E07000200</t>
  </si>
  <si>
    <t>E07000201</t>
  </si>
  <si>
    <t>E07000202</t>
  </si>
  <si>
    <t>Ipswich</t>
  </si>
  <si>
    <t>E07000203</t>
  </si>
  <si>
    <t>E07000204</t>
  </si>
  <si>
    <t>E07000205</t>
  </si>
  <si>
    <t>E07000206</t>
  </si>
  <si>
    <t>E12000007</t>
  </si>
  <si>
    <t>London</t>
  </si>
  <si>
    <t>E13000001</t>
  </si>
  <si>
    <t>Inner London</t>
  </si>
  <si>
    <t>E09000007</t>
  </si>
  <si>
    <t>Camden</t>
  </si>
  <si>
    <t>E09000001</t>
  </si>
  <si>
    <r>
      <t>City of London</t>
    </r>
    <r>
      <rPr>
        <vertAlign val="superscript"/>
        <sz val="10"/>
        <color rgb="FF808080"/>
        <rFont val="Arial"/>
        <family val="2"/>
      </rPr>
      <t>5</t>
    </r>
  </si>
  <si>
    <t>E09000012</t>
  </si>
  <si>
    <t>Hackney</t>
  </si>
  <si>
    <t>E09000013</t>
  </si>
  <si>
    <t>Hammersmith and Fulham</t>
  </si>
  <si>
    <t>E09000014</t>
  </si>
  <si>
    <t>Haringey</t>
  </si>
  <si>
    <t>E09000019</t>
  </si>
  <si>
    <t>Islington</t>
  </si>
  <si>
    <t>E09000020</t>
  </si>
  <si>
    <t>Kensington and Chelsea</t>
  </si>
  <si>
    <t>E09000022</t>
  </si>
  <si>
    <t>Lambeth</t>
  </si>
  <si>
    <t>E09000023</t>
  </si>
  <si>
    <t>Lewisham</t>
  </si>
  <si>
    <t>E09000025</t>
  </si>
  <si>
    <t>Newham</t>
  </si>
  <si>
    <t>E09000028</t>
  </si>
  <si>
    <t>Southwark</t>
  </si>
  <si>
    <t>E09000030</t>
  </si>
  <si>
    <t>Tower Hamlets</t>
  </si>
  <si>
    <t>E09000032</t>
  </si>
  <si>
    <t>Wandsworth</t>
  </si>
  <si>
    <t>E09000033</t>
  </si>
  <si>
    <t>Westminster</t>
  </si>
  <si>
    <t>E13000002</t>
  </si>
  <si>
    <t>Outer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</si>
  <si>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</si>
  <si>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</si>
  <si>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</si>
  <si>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</si>
  <si>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</si>
  <si>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</si>
  <si>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</si>
  <si>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</si>
  <si>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</si>
  <si>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</si>
  <si>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</si>
  <si>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</si>
  <si>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</si>
  <si>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</si>
  <si>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</si>
  <si>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</si>
  <si>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</si>
  <si>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</si>
  <si>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</si>
  <si>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</si>
  <si>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</si>
  <si>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</si>
  <si>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</si>
  <si>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</si>
  <si>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</si>
  <si>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</si>
  <si>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E09000021</t>
  </si>
  <si>
    <t>Kingston upon Thames</t>
  </si>
  <si>
    <t>E09000024</t>
  </si>
  <si>
    <t>Merton</t>
  </si>
  <si>
    <t>E09000026</t>
  </si>
  <si>
    <t>Redbridge</t>
  </si>
  <si>
    <t>E09000027</t>
  </si>
  <si>
    <t>Richmond upon Thames</t>
  </si>
  <si>
    <t>E09000029</t>
  </si>
  <si>
    <t>Sutton</t>
  </si>
  <si>
    <t>E09000031</t>
  </si>
  <si>
    <t>Waltham Forest</t>
  </si>
  <si>
    <t>E12000008</t>
  </si>
  <si>
    <t>South East</t>
  </si>
  <si>
    <t>E06000036</t>
  </si>
  <si>
    <t>Bracknell Forest</t>
  </si>
  <si>
    <t>E06000043</t>
  </si>
  <si>
    <t>Brighton and Hove</t>
  </si>
  <si>
    <t>E06000046</t>
  </si>
  <si>
    <t>E06000035</t>
  </si>
  <si>
    <t>Medway</t>
  </si>
  <si>
    <t>E06000042</t>
  </si>
  <si>
    <t>Milton Keynes</t>
  </si>
  <si>
    <t>E06000044</t>
  </si>
  <si>
    <t>Portsmouth</t>
  </si>
  <si>
    <t>E06000038</t>
  </si>
  <si>
    <t>Reading</t>
  </si>
  <si>
    <t>E06000039</t>
  </si>
  <si>
    <t>Slough</t>
  </si>
  <si>
    <t>E06000045</t>
  </si>
  <si>
    <t>Southampton</t>
  </si>
  <si>
    <t>E06000037</t>
  </si>
  <si>
    <t>West Berkshire</t>
  </si>
  <si>
    <t>E06000040</t>
  </si>
  <si>
    <t>Windsor and Maidenhead</t>
  </si>
  <si>
    <t>E06000041</t>
  </si>
  <si>
    <t>Wokingham</t>
  </si>
  <si>
    <t>E10000002</t>
  </si>
  <si>
    <t>Buckinghamshire</t>
  </si>
  <si>
    <t>E07000004</t>
  </si>
  <si>
    <t>Aylesbury Vale</t>
  </si>
  <si>
    <t>E07000005</t>
  </si>
  <si>
    <t>Chiltern</t>
  </si>
  <si>
    <t>E07000006</t>
  </si>
  <si>
    <t>South Bucks</t>
  </si>
  <si>
    <t>E07000007</t>
  </si>
  <si>
    <t>Wycombe</t>
  </si>
  <si>
    <t>E10000011</t>
  </si>
  <si>
    <t>E07000061</t>
  </si>
  <si>
    <t>Eastbourne</t>
  </si>
  <si>
    <t>E07000062</t>
  </si>
  <si>
    <t>Hastings</t>
  </si>
  <si>
    <t>E07000063</t>
  </si>
  <si>
    <t>E07000064</t>
  </si>
  <si>
    <t>E07000065</t>
  </si>
  <si>
    <t>E10000014</t>
  </si>
  <si>
    <t>E07000084</t>
  </si>
  <si>
    <t>Basingstoke and Deane</t>
  </si>
  <si>
    <t>E07000085</t>
  </si>
  <si>
    <t>East Hampshire</t>
  </si>
  <si>
    <t>E07000086</t>
  </si>
  <si>
    <t>Eastleigh</t>
  </si>
  <si>
    <t>E07000087</t>
  </si>
  <si>
    <t>Fareham</t>
  </si>
  <si>
    <t>E07000088</t>
  </si>
  <si>
    <t>Gosport</t>
  </si>
  <si>
    <t>E07000089</t>
  </si>
  <si>
    <t>Hart</t>
  </si>
  <si>
    <t>E07000090</t>
  </si>
  <si>
    <t>Havant</t>
  </si>
  <si>
    <t>E07000091</t>
  </si>
  <si>
    <t>E07000092</t>
  </si>
  <si>
    <t>Rushmoor</t>
  </si>
  <si>
    <t>E07000093</t>
  </si>
  <si>
    <t>Test Valley</t>
  </si>
  <si>
    <t>E07000094</t>
  </si>
  <si>
    <t>Winchester</t>
  </si>
  <si>
    <t>E10000016</t>
  </si>
  <si>
    <t>Kent</t>
  </si>
  <si>
    <t>E07000105</t>
  </si>
  <si>
    <t>E07000106</t>
  </si>
  <si>
    <t>Canterbury</t>
  </si>
  <si>
    <t>E07000107</t>
  </si>
  <si>
    <t>Dartford</t>
  </si>
  <si>
    <t>E07000108</t>
  </si>
  <si>
    <t>Dover</t>
  </si>
  <si>
    <t>E07000109</t>
  </si>
  <si>
    <t>Gravesham</t>
  </si>
  <si>
    <t>E07000110</t>
  </si>
  <si>
    <t>Maidstone</t>
  </si>
  <si>
    <t>E07000111</t>
  </si>
  <si>
    <t>E07000112</t>
  </si>
  <si>
    <t>Folkestone and Hythe</t>
  </si>
  <si>
    <t>E07000113</t>
  </si>
  <si>
    <t>Swale</t>
  </si>
  <si>
    <t>E07000114</t>
  </si>
  <si>
    <t>Thanet</t>
  </si>
  <si>
    <t>E07000115</t>
  </si>
  <si>
    <t>Tonbridge and Malling</t>
  </si>
  <si>
    <t>E07000116</t>
  </si>
  <si>
    <t>E10000025</t>
  </si>
  <si>
    <t>Oxfordshire</t>
  </si>
  <si>
    <t>E07000177</t>
  </si>
  <si>
    <t>E07000178</t>
  </si>
  <si>
    <t>Oxford</t>
  </si>
  <si>
    <t>E07000179</t>
  </si>
  <si>
    <t>E07000180</t>
  </si>
  <si>
    <t>E07000181</t>
  </si>
  <si>
    <t>E10000030</t>
  </si>
  <si>
    <t>Surrey</t>
  </si>
  <si>
    <t>E07000207</t>
  </si>
  <si>
    <t>Elmbridge</t>
  </si>
  <si>
    <t>E07000208</t>
  </si>
  <si>
    <t>Epsom and Ewell</t>
  </si>
  <si>
    <t>E07000209</t>
  </si>
  <si>
    <t>Guildford</t>
  </si>
  <si>
    <t>E07000210</t>
  </si>
  <si>
    <t>Mole Valley</t>
  </si>
  <si>
    <t>E07000211</t>
  </si>
  <si>
    <t>Reigate and Banstead</t>
  </si>
  <si>
    <t>E07000212</t>
  </si>
  <si>
    <t>Runnymede</t>
  </si>
  <si>
    <t>E07000213</t>
  </si>
  <si>
    <t>Spelthorne</t>
  </si>
  <si>
    <t>E07000214</t>
  </si>
  <si>
    <t>Surrey Heath</t>
  </si>
  <si>
    <t>E07000215</t>
  </si>
  <si>
    <t>E07000216</t>
  </si>
  <si>
    <t>Waverley</t>
  </si>
  <si>
    <t>E07000217</t>
  </si>
  <si>
    <t>Woking</t>
  </si>
  <si>
    <t>E10000032</t>
  </si>
  <si>
    <t>E07000223</t>
  </si>
  <si>
    <t>Adur</t>
  </si>
  <si>
    <t>E07000224</t>
  </si>
  <si>
    <t>Arun</t>
  </si>
  <si>
    <t>E07000225</t>
  </si>
  <si>
    <t>E07000226</t>
  </si>
  <si>
    <t>Crawley</t>
  </si>
  <si>
    <t>E07000227</t>
  </si>
  <si>
    <t>E07000228</t>
  </si>
  <si>
    <t>E07000229</t>
  </si>
  <si>
    <t>Worthing</t>
  </si>
  <si>
    <t>E12000009</t>
  </si>
  <si>
    <t>South West</t>
  </si>
  <si>
    <t>E06000022</t>
  </si>
  <si>
    <t>Bath and North East Somerset</t>
  </si>
  <si>
    <t>E06000028</t>
  </si>
  <si>
    <t>Bournemouth</t>
  </si>
  <si>
    <t>E06000023</t>
  </si>
  <si>
    <t>Bristol, City of</t>
  </si>
  <si>
    <t>E06000052</t>
  </si>
  <si>
    <t>E06000053</t>
  </si>
  <si>
    <r>
      <t>Isles of Scilly</t>
    </r>
    <r>
      <rPr>
        <vertAlign val="superscript"/>
        <sz val="10"/>
        <color rgb="FF000000"/>
        <rFont val="Arial"/>
        <family val="2"/>
      </rPr>
      <t>5</t>
    </r>
  </si>
  <si>
    <t>E06000024</t>
  </si>
  <si>
    <t>E06000026</t>
  </si>
  <si>
    <t>Plymouth</t>
  </si>
  <si>
    <t>E06000029</t>
  </si>
  <si>
    <t>Poole</t>
  </si>
  <si>
    <t>E06000025</t>
  </si>
  <si>
    <t>South Gloucestershire</t>
  </si>
  <si>
    <t>E06000030</t>
  </si>
  <si>
    <t>Swindon</t>
  </si>
  <si>
    <t>E06000027</t>
  </si>
  <si>
    <t>Torbay</t>
  </si>
  <si>
    <t>E06000054</t>
  </si>
  <si>
    <t>Wiltshire</t>
  </si>
  <si>
    <t>E10000008</t>
  </si>
  <si>
    <t>E07000040</t>
  </si>
  <si>
    <t>E07000041</t>
  </si>
  <si>
    <t>Exeter</t>
  </si>
  <si>
    <t>E07000042</t>
  </si>
  <si>
    <t>E07000043</t>
  </si>
  <si>
    <t>E07000044</t>
  </si>
  <si>
    <t>E07000045</t>
  </si>
  <si>
    <t>E07000046</t>
  </si>
  <si>
    <t>E07000047</t>
  </si>
  <si>
    <t>E10000009</t>
  </si>
  <si>
    <t>E07000048</t>
  </si>
  <si>
    <t>Christchurch</t>
  </si>
  <si>
    <t>E07000049</t>
  </si>
  <si>
    <t>E07000050</t>
  </si>
  <si>
    <t>E07000051</t>
  </si>
  <si>
    <t>E07000052</t>
  </si>
  <si>
    <t>E07000053</t>
  </si>
  <si>
    <t>E10000013</t>
  </si>
  <si>
    <t>Gloucestershire</t>
  </si>
  <si>
    <t>E07000078</t>
  </si>
  <si>
    <t>Cheltenham</t>
  </si>
  <si>
    <t>E07000079</t>
  </si>
  <si>
    <t>E07000080</t>
  </si>
  <si>
    <t>E07000081</t>
  </si>
  <si>
    <t>Gloucester</t>
  </si>
  <si>
    <t>E07000082</t>
  </si>
  <si>
    <t>E07000083</t>
  </si>
  <si>
    <t>E10000027</t>
  </si>
  <si>
    <t>E07000187</t>
  </si>
  <si>
    <t>E07000188</t>
  </si>
  <si>
    <t>E07000189</t>
  </si>
  <si>
    <t>E07000190</t>
  </si>
  <si>
    <t>E07000191</t>
  </si>
  <si>
    <t>1 "Cycling" in this table refers to any cycling, irrespective of length or purpose.</t>
  </si>
  <si>
    <t>2 These statistics cover the time period mid-November 2015 to mid-November 2016.</t>
  </si>
  <si>
    <t>3 "Leisure" in this table refers to walking or cycling for the purpose of health, recreation, training or competition, not to get from place to place.</t>
  </si>
  <si>
    <t>4 Results are grouped according to the area where respondents live, which may not be the same as the area where they walk or cycle.</t>
  </si>
  <si>
    <t>5 Sample sizes for the Isles of Scilly and City of London are very small and caution is needed in interpreting these results.</t>
  </si>
  <si>
    <t>Source: Active Lives Survey - Sport England</t>
  </si>
  <si>
    <t>Last updated: August 2018</t>
  </si>
  <si>
    <t>Next update: Summer 2019</t>
  </si>
  <si>
    <t>Notes &amp; Definitions (www.gov.uk/transport-statistics-notes-and-guidance-walking-and-cycling)</t>
  </si>
  <si>
    <t>Telephone: 020 7944 3077</t>
  </si>
  <si>
    <t>Email: subnational.stats@dft.gov.uk</t>
  </si>
  <si>
    <r>
      <t>Proportion of adults that cycle</t>
    </r>
    <r>
      <rPr>
        <b/>
        <vertAlign val="superscript"/>
        <sz val="12"/>
        <color rgb="FF008080"/>
        <rFont val="Arial"/>
        <family val="2"/>
      </rPr>
      <t>1</t>
    </r>
    <r>
      <rPr>
        <b/>
        <sz val="12"/>
        <color rgb="FF008080"/>
        <rFont val="Arial"/>
        <family val="2"/>
      </rPr>
      <t>, by frequency, purpose and local authority, England, 2016-2017</t>
    </r>
    <r>
      <rPr>
        <b/>
        <vertAlign val="superscript"/>
        <sz val="12"/>
        <color rgb="FF008080"/>
        <rFont val="Arial"/>
        <family val="2"/>
      </rPr>
      <t>2</t>
    </r>
  </si>
  <si>
    <t>2 These statistics cover the time period mid-November 2016 to mid-November 2017.</t>
  </si>
  <si>
    <r>
      <t>Proportion of adults that cycle</t>
    </r>
    <r>
      <rPr>
        <b/>
        <vertAlign val="superscript"/>
        <sz val="12"/>
        <color rgb="FF008080"/>
        <rFont val="Arial"/>
        <family val="2"/>
      </rPr>
      <t>1</t>
    </r>
    <r>
      <rPr>
        <b/>
        <sz val="12"/>
        <color rgb="FF008080"/>
        <rFont val="Arial"/>
        <family val="2"/>
      </rPr>
      <t>, by frequency, purpose and local authority, England, 2017-2018</t>
    </r>
    <r>
      <rPr>
        <b/>
        <vertAlign val="superscript"/>
        <sz val="12"/>
        <color rgb="FF008080"/>
        <rFont val="Arial"/>
        <family val="2"/>
      </rPr>
      <t>2</t>
    </r>
  </si>
  <si>
    <t>2 These statistics cover the time period mid-November 2017 to mid-November 2018.</t>
  </si>
  <si>
    <t>Last updated: July 2019</t>
  </si>
  <si>
    <t>Next update: Summer 2020</t>
  </si>
  <si>
    <t>Proportion of adults that cycle1, by frequency, purpose and local authority, England, 2015-20162</t>
  </si>
  <si>
    <t>Local Authority4</t>
  </si>
  <si>
    <t>Proportion of adults that cycle1, by frequency, purpose and local authority, England, 2016-20172</t>
  </si>
  <si>
    <t>Proportion of adults that cycle1, by frequency, purpose and local authority, England, 2017-20182</t>
  </si>
  <si>
    <t>2015-16</t>
  </si>
  <si>
    <t>2016-17</t>
  </si>
  <si>
    <t>2017-18</t>
  </si>
  <si>
    <t>Proportion of adults that cycle for travel once per month</t>
  </si>
  <si>
    <t>Proportion of adults that cycle for travel once per week</t>
  </si>
  <si>
    <t>Proportion of adults that cycle for travel three times per week</t>
  </si>
  <si>
    <t>Proportion of adults that cycle for travel five times per week</t>
  </si>
  <si>
    <t>LAD11NM</t>
  </si>
  <si>
    <t>RUC11</t>
  </si>
  <si>
    <t>CTYNM</t>
  </si>
  <si>
    <t>Broad_RUC11</t>
  </si>
  <si>
    <t>Urban with Significant Rural (rural including hub towns 26-49%)</t>
  </si>
  <si>
    <t>Urban with Significant Rural</t>
  </si>
  <si>
    <t>Urban with City and Town</t>
  </si>
  <si>
    <t>Predominantly Urban</t>
  </si>
  <si>
    <t xml:space="preserve">Largely Rural (rural including hub towns 50-79%) </t>
  </si>
  <si>
    <t>Predominantly Rural</t>
  </si>
  <si>
    <t xml:space="preserve">Mainly Rural (rural including hub towns &gt;=80%) </t>
  </si>
  <si>
    <t>Urban with Minor Conurbation</t>
  </si>
  <si>
    <t>Urban with Major Conurbation</t>
  </si>
  <si>
    <t>Isles of Scilly</t>
  </si>
  <si>
    <t>City of London</t>
  </si>
  <si>
    <t>Unitary Authority</t>
  </si>
  <si>
    <t/>
  </si>
  <si>
    <t>LAD16NM</t>
  </si>
  <si>
    <t>CTY16NM</t>
  </si>
  <si>
    <t>Tyne and Wear</t>
  </si>
  <si>
    <t>West Yorkshire</t>
  </si>
  <si>
    <t>London Borough</t>
  </si>
  <si>
    <t>Metropolitan District</t>
  </si>
  <si>
    <t>Greater Manchester</t>
  </si>
  <si>
    <t>Merseyside</t>
  </si>
  <si>
    <t>South Yorkshire</t>
  </si>
  <si>
    <t>Shire County</t>
  </si>
  <si>
    <t>Shire District</t>
  </si>
  <si>
    <t>St Helens</t>
  </si>
  <si>
    <t>Local authority selection:</t>
  </si>
  <si>
    <t>Class:</t>
  </si>
  <si>
    <t>Classification:</t>
  </si>
  <si>
    <t>Source: Department for Transport statistics</t>
  </si>
  <si>
    <t>NB. "Cycling for travel" in this anaylsis refers to cycling for the purpose of getting from place to place, not for health, recreation, training or competition.</t>
  </si>
  <si>
    <t>Years:</t>
  </si>
  <si>
    <r>
      <t>Proportion of adults that cycle</t>
    </r>
    <r>
      <rPr>
        <b/>
        <vertAlign val="superscript"/>
        <sz val="12"/>
        <color rgb="FF008080"/>
        <rFont val="Arial"/>
        <family val="2"/>
      </rPr>
      <t>1</t>
    </r>
    <r>
      <rPr>
        <b/>
        <sz val="12"/>
        <color rgb="FF008080"/>
        <rFont val="Arial"/>
        <family val="2"/>
      </rPr>
      <t>, by frequency, purpose and local authority, England, 2018-2019</t>
    </r>
    <r>
      <rPr>
        <b/>
        <vertAlign val="superscript"/>
        <sz val="12"/>
        <color rgb="FF008080"/>
        <rFont val="Arial"/>
        <family val="2"/>
      </rPr>
      <t>2</t>
    </r>
  </si>
  <si>
    <t>Geography code</t>
  </si>
  <si>
    <t>Area name</t>
  </si>
  <si>
    <t>East of England</t>
  </si>
  <si>
    <t>E07000244</t>
  </si>
  <si>
    <t>East Suffolk</t>
  </si>
  <si>
    <t>E07000245</t>
  </si>
  <si>
    <t>West Suffolk</t>
  </si>
  <si>
    <t>E06000058</t>
  </si>
  <si>
    <t>Bournemouth, Christchurch and Poole</t>
  </si>
  <si>
    <t>E06000059</t>
  </si>
  <si>
    <t>E07000246</t>
  </si>
  <si>
    <t>Somerset West and Taunton</t>
  </si>
  <si>
    <t>2 These statistics cover the time period mid-November 2018 to mid-November 2019.</t>
  </si>
  <si>
    <t>Last updated: August 2020</t>
  </si>
  <si>
    <t>Next update: Summer 2021</t>
  </si>
  <si>
    <t>Proportion of adults that cycle1, by frequency, purpose and local authority, England, 2018-20192</t>
  </si>
  <si>
    <t>2018-19</t>
  </si>
  <si>
    <t>Dorset Council</t>
  </si>
  <si>
    <t>2015/16 to 2018/19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</si>
</sst>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-&quot;#,##0.00&quot; &quot;;&quot; -&quot;00&quot; &quot;;&quot; &quot;@&quot; &quot;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u/>
      <sz val="10"/>
      <color rgb="FF0000FF"/>
      <name val="Arial"/>
      <family val="2"/>
    </font>
    <font>
      <i/>
      <sz val="10"/>
      <color rgb="FF000000"/>
      <name val="Arial"/>
      <family val="2"/>
    </font>
    <font>
      <b/>
      <sz val="12"/>
      <color rgb="FF008080"/>
      <name val="Arial"/>
      <family val="2"/>
    </font>
    <font>
      <b/>
      <vertAlign val="superscript"/>
      <sz val="12"/>
      <color rgb="FF008080"/>
      <name val="Arial"/>
      <family val="2"/>
    </font>
    <font>
      <sz val="12"/>
      <color rgb="FF000000"/>
      <name val="Arial"/>
      <family val="2"/>
    </font>
    <font>
      <b/>
      <sz val="10"/>
      <color rgb="FF008080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rgb="FF808080"/>
      <name val="Arial"/>
      <family val="2"/>
    </font>
    <font>
      <vertAlign val="superscript"/>
      <sz val="10"/>
      <color rgb="FF808080"/>
      <name val="Arial"/>
      <family val="2"/>
    </font>
    <font>
      <vertAlign val="superscript"/>
      <sz val="10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EEC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9">
    <xf numFmtId="0" fontId="0" fillId="0" borderId="0"/>
    <xf numFmtId="0" fontId="1" fillId="0" borderId="0"/>
    <xf numFmtId="0" fontId="9" fillId="0" borderId="0" applyNumberFormat="0" applyBorder="0" applyProtection="0"/>
    <xf numFmtId="0" fontId="13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" fillId="0" borderId="0" applyNumberForma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</cellStyleXfs>
  <cellXfs count="131">
    <xf numFmtId="0" fontId="0" fillId="0" borderId="0" xfId="0"/>
    <xf numFmtId="0" fontId="2" fillId="2" borderId="0" xfId="1" applyFont="1" applyFill="1" applyAlignment="1" applyProtection="1">
      <alignment vertical="top"/>
      <protection locked="0" hidden="1"/>
    </xf>
    <xf numFmtId="0" fontId="0" fillId="2" borderId="0" xfId="0" applyFill="1" applyAlignment="1">
      <alignment vertical="top"/>
    </xf>
    <xf numFmtId="0" fontId="0" fillId="2" borderId="0" xfId="0" applyFill="1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/>
    <xf numFmtId="0" fontId="3" fillId="2" borderId="0" xfId="0" applyFont="1" applyFill="1" applyAlignment="1">
      <alignment horizontal="left"/>
    </xf>
    <xf numFmtId="0" fontId="6" fillId="2" borderId="1" xfId="0" applyFont="1" applyFill="1" applyBorder="1"/>
    <xf numFmtId="0" fontId="3" fillId="2" borderId="0" xfId="0" applyFont="1" applyFill="1" applyAlignment="1">
      <alignment horizontal="center"/>
    </xf>
    <xf numFmtId="0" fontId="7" fillId="2" borderId="2" xfId="0" applyFont="1" applyFill="1" applyBorder="1" applyAlignment="1"/>
    <xf numFmtId="0" fontId="10" fillId="3" borderId="0" xfId="2" applyFont="1" applyFill="1" applyAlignment="1" applyProtection="1">
      <alignment vertical="center"/>
    </xf>
    <xf numFmtId="0" fontId="11" fillId="3" borderId="0" xfId="2" applyFont="1" applyFill="1" applyAlignment="1" applyProtection="1"/>
    <xf numFmtId="3" fontId="12" fillId="3" borderId="0" xfId="2" applyNumberFormat="1" applyFont="1" applyFill="1" applyAlignment="1" applyProtection="1">
      <alignment horizontal="center"/>
    </xf>
    <xf numFmtId="0" fontId="13" fillId="3" borderId="0" xfId="3" applyFont="1" applyFill="1" applyAlignment="1">
      <alignment vertical="center"/>
    </xf>
    <xf numFmtId="3" fontId="11" fillId="3" borderId="0" xfId="2" applyNumberFormat="1" applyFont="1" applyFill="1" applyAlignment="1" applyProtection="1">
      <alignment horizontal="center"/>
    </xf>
    <xf numFmtId="3" fontId="14" fillId="3" borderId="0" xfId="2" applyNumberFormat="1" applyFont="1" applyFill="1" applyAlignment="1" applyProtection="1">
      <alignment horizontal="center"/>
    </xf>
    <xf numFmtId="49" fontId="11" fillId="3" borderId="0" xfId="2" applyNumberFormat="1" applyFont="1" applyFill="1" applyAlignment="1" applyProtection="1">
      <protection locked="0"/>
    </xf>
    <xf numFmtId="0" fontId="15" fillId="3" borderId="0" xfId="2" applyFont="1" applyFill="1" applyAlignment="1" applyProtection="1">
      <alignment vertical="center"/>
    </xf>
    <xf numFmtId="0" fontId="15" fillId="3" borderId="0" xfId="2" applyFont="1" applyFill="1" applyAlignment="1" applyProtection="1"/>
    <xf numFmtId="49" fontId="17" fillId="3" borderId="0" xfId="2" applyNumberFormat="1" applyFont="1" applyFill="1" applyAlignment="1" applyProtection="1">
      <protection locked="0"/>
    </xf>
    <xf numFmtId="3" fontId="17" fillId="3" borderId="0" xfId="2" applyNumberFormat="1" applyFont="1" applyFill="1" applyAlignment="1" applyProtection="1">
      <alignment horizontal="center"/>
      <protection locked="0"/>
    </xf>
    <xf numFmtId="0" fontId="18" fillId="3" borderId="0" xfId="2" applyFont="1" applyFill="1" applyAlignment="1" applyProtection="1"/>
    <xf numFmtId="4" fontId="19" fillId="3" borderId="0" xfId="2" applyNumberFormat="1" applyFont="1" applyFill="1" applyAlignment="1" applyProtection="1">
      <alignment horizontal="left"/>
      <protection locked="0"/>
    </xf>
    <xf numFmtId="49" fontId="11" fillId="3" borderId="0" xfId="2" applyNumberFormat="1" applyFont="1" applyFill="1" applyAlignment="1" applyProtection="1">
      <alignment horizontal="left"/>
      <protection locked="0"/>
    </xf>
    <xf numFmtId="3" fontId="11" fillId="3" borderId="0" xfId="4" applyNumberFormat="1" applyFont="1" applyFill="1" applyAlignment="1" applyProtection="1">
      <alignment horizontal="center"/>
      <protection locked="0"/>
    </xf>
    <xf numFmtId="3" fontId="11" fillId="3" borderId="0" xfId="4" applyNumberFormat="1" applyFont="1" applyFill="1" applyAlignment="1" applyProtection="1">
      <alignment horizontal="right"/>
      <protection locked="0"/>
    </xf>
    <xf numFmtId="49" fontId="11" fillId="3" borderId="3" xfId="2" applyNumberFormat="1" applyFont="1" applyFill="1" applyBorder="1" applyAlignment="1" applyProtection="1">
      <alignment horizontal="left"/>
      <protection locked="0"/>
    </xf>
    <xf numFmtId="49" fontId="11" fillId="3" borderId="3" xfId="2" applyNumberFormat="1" applyFont="1" applyFill="1" applyBorder="1" applyAlignment="1" applyProtection="1">
      <alignment horizontal="right" vertical="center"/>
      <protection locked="0"/>
    </xf>
    <xf numFmtId="49" fontId="20" fillId="3" borderId="3" xfId="2" applyNumberFormat="1" applyFont="1" applyFill="1" applyBorder="1" applyAlignment="1" applyProtection="1">
      <alignment horizontal="center" vertical="center"/>
      <protection locked="0"/>
    </xf>
    <xf numFmtId="49" fontId="20" fillId="3" borderId="5" xfId="2" applyNumberFormat="1" applyFont="1" applyFill="1" applyBorder="1" applyAlignment="1" applyProtection="1">
      <alignment horizontal="left" wrapText="1"/>
      <protection locked="0"/>
    </xf>
    <xf numFmtId="49" fontId="20" fillId="3" borderId="5" xfId="2" applyNumberFormat="1" applyFont="1" applyFill="1" applyBorder="1" applyAlignment="1" applyProtection="1">
      <alignment horizontal="left"/>
      <protection locked="0"/>
    </xf>
    <xf numFmtId="49" fontId="11" fillId="3" borderId="5" xfId="2" applyNumberFormat="1" applyFont="1" applyFill="1" applyBorder="1" applyAlignment="1" applyProtection="1">
      <alignment horizontal="right" vertical="center"/>
      <protection locked="0"/>
    </xf>
    <xf numFmtId="3" fontId="20" fillId="3" borderId="5" xfId="4" applyNumberFormat="1" applyFont="1" applyFill="1" applyBorder="1" applyAlignment="1" applyProtection="1">
      <alignment horizontal="right" wrapText="1"/>
      <protection locked="0"/>
    </xf>
    <xf numFmtId="49" fontId="20" fillId="3" borderId="0" xfId="2" applyNumberFormat="1" applyFont="1" applyFill="1" applyAlignment="1" applyProtection="1">
      <alignment horizontal="left"/>
      <protection locked="0"/>
    </xf>
    <xf numFmtId="49" fontId="20" fillId="3" borderId="3" xfId="2" applyNumberFormat="1" applyFont="1" applyFill="1" applyBorder="1" applyAlignment="1" applyProtection="1">
      <alignment horizontal="left"/>
      <protection locked="0"/>
    </xf>
    <xf numFmtId="165" fontId="20" fillId="3" borderId="0" xfId="5" applyNumberFormat="1" applyFont="1" applyFill="1" applyAlignment="1" applyProtection="1">
      <alignment horizontal="right"/>
      <protection locked="0"/>
    </xf>
    <xf numFmtId="3" fontId="20" fillId="3" borderId="0" xfId="2" applyNumberFormat="1" applyFont="1" applyFill="1" applyAlignment="1" applyProtection="1">
      <alignment horizontal="left"/>
      <protection locked="0"/>
    </xf>
    <xf numFmtId="49" fontId="20" fillId="3" borderId="0" xfId="2" applyNumberFormat="1" applyFont="1" applyFill="1" applyAlignment="1" applyProtection="1">
      <protection locked="0"/>
    </xf>
    <xf numFmtId="3" fontId="11" fillId="3" borderId="0" xfId="2" applyNumberFormat="1" applyFont="1" applyFill="1" applyAlignment="1" applyProtection="1">
      <alignment horizontal="left"/>
      <protection locked="0"/>
    </xf>
    <xf numFmtId="49" fontId="11" fillId="3" borderId="0" xfId="2" applyNumberFormat="1" applyFont="1" applyFill="1" applyAlignment="1" applyProtection="1">
      <alignment horizontal="left" indent="1"/>
      <protection locked="0"/>
    </xf>
    <xf numFmtId="165" fontId="11" fillId="3" borderId="0" xfId="5" applyNumberFormat="1" applyFont="1" applyFill="1" applyAlignment="1" applyProtection="1">
      <alignment horizontal="right"/>
      <protection locked="0"/>
    </xf>
    <xf numFmtId="0" fontId="11" fillId="3" borderId="0" xfId="2" applyFont="1" applyFill="1" applyAlignment="1" applyProtection="1">
      <alignment horizontal="left" indent="1"/>
      <protection locked="0"/>
    </xf>
    <xf numFmtId="0" fontId="11" fillId="0" borderId="0" xfId="0" applyFont="1"/>
    <xf numFmtId="3" fontId="22" fillId="3" borderId="0" xfId="2" applyNumberFormat="1" applyFont="1" applyFill="1" applyAlignment="1" applyProtection="1">
      <alignment horizontal="left"/>
      <protection locked="0"/>
    </xf>
    <xf numFmtId="49" fontId="22" fillId="3" borderId="0" xfId="2" applyNumberFormat="1" applyFont="1" applyFill="1" applyAlignment="1" applyProtection="1">
      <alignment horizontal="left" indent="2"/>
      <protection locked="0"/>
    </xf>
    <xf numFmtId="165" fontId="22" fillId="3" borderId="0" xfId="5" applyNumberFormat="1" applyFont="1" applyFill="1" applyAlignment="1" applyProtection="1">
      <alignment horizontal="right"/>
      <protection locked="0"/>
    </xf>
    <xf numFmtId="49" fontId="11" fillId="3" borderId="0" xfId="2" applyNumberFormat="1" applyFont="1" applyFill="1" applyAlignment="1" applyProtection="1">
      <alignment horizontal="left" indent="2"/>
      <protection locked="0"/>
    </xf>
    <xf numFmtId="3" fontId="11" fillId="3" borderId="0" xfId="4" applyNumberFormat="1" applyFont="1" applyFill="1" applyAlignment="1" applyProtection="1">
      <alignment horizontal="left"/>
      <protection locked="0"/>
    </xf>
    <xf numFmtId="0" fontId="22" fillId="3" borderId="0" xfId="2" applyFont="1" applyFill="1" applyAlignment="1" applyProtection="1">
      <alignment horizontal="left" indent="1"/>
      <protection locked="0"/>
    </xf>
    <xf numFmtId="49" fontId="22" fillId="3" borderId="0" xfId="2" applyNumberFormat="1" applyFont="1" applyFill="1" applyAlignment="1" applyProtection="1">
      <alignment horizontal="left" indent="1"/>
      <protection locked="0"/>
    </xf>
    <xf numFmtId="0" fontId="11" fillId="3" borderId="0" xfId="2" applyFont="1" applyFill="1" applyAlignment="1" applyProtection="1">
      <alignment horizontal="left" indent="1"/>
    </xf>
    <xf numFmtId="0" fontId="20" fillId="3" borderId="0" xfId="2" applyFont="1" applyFill="1" applyAlignment="1" applyProtection="1">
      <protection locked="0"/>
    </xf>
    <xf numFmtId="0" fontId="22" fillId="3" borderId="0" xfId="2" applyFont="1" applyFill="1" applyAlignment="1" applyProtection="1">
      <alignment horizontal="left" indent="2"/>
      <protection locked="0"/>
    </xf>
    <xf numFmtId="49" fontId="22" fillId="3" borderId="0" xfId="2" applyNumberFormat="1" applyFont="1" applyFill="1" applyAlignment="1" applyProtection="1">
      <protection locked="0"/>
    </xf>
    <xf numFmtId="49" fontId="20" fillId="3" borderId="0" xfId="2" applyNumberFormat="1" applyFont="1" applyFill="1" applyAlignment="1" applyProtection="1">
      <alignment horizontal="left" indent="1"/>
      <protection locked="0"/>
    </xf>
    <xf numFmtId="49" fontId="11" fillId="3" borderId="5" xfId="2" applyNumberFormat="1" applyFont="1" applyFill="1" applyBorder="1" applyAlignment="1" applyProtection="1">
      <alignment horizontal="left"/>
      <protection locked="0"/>
    </xf>
    <xf numFmtId="0" fontId="20" fillId="3" borderId="5" xfId="2" applyFont="1" applyFill="1" applyBorder="1" applyAlignment="1" applyProtection="1">
      <alignment horizontal="left"/>
      <protection locked="0"/>
    </xf>
    <xf numFmtId="165" fontId="20" fillId="3" borderId="5" xfId="5" applyNumberFormat="1" applyFont="1" applyFill="1" applyBorder="1" applyAlignment="1" applyProtection="1">
      <alignment horizontal="center"/>
      <protection locked="0"/>
    </xf>
    <xf numFmtId="49" fontId="11" fillId="3" borderId="0" xfId="2" applyNumberFormat="1" applyFont="1" applyFill="1" applyAlignment="1" applyProtection="1">
      <alignment horizontal="center"/>
      <protection locked="0"/>
    </xf>
    <xf numFmtId="3" fontId="20" fillId="3" borderId="0" xfId="2" applyNumberFormat="1" applyFont="1" applyFill="1" applyAlignment="1" applyProtection="1">
      <alignment horizontal="center"/>
      <protection locked="0"/>
    </xf>
    <xf numFmtId="0" fontId="11" fillId="3" borderId="0" xfId="0" applyFont="1" applyFill="1" applyAlignment="1">
      <alignment horizontal="left"/>
    </xf>
    <xf numFmtId="3" fontId="11" fillId="3" borderId="0" xfId="2" applyNumberFormat="1" applyFont="1" applyFill="1" applyAlignment="1" applyProtection="1">
      <alignment horizontal="center"/>
      <protection locked="0"/>
    </xf>
    <xf numFmtId="0" fontId="11" fillId="3" borderId="0" xfId="6" applyFont="1" applyFill="1" applyAlignment="1">
      <alignment horizontal="left"/>
    </xf>
    <xf numFmtId="0" fontId="13" fillId="3" borderId="0" xfId="3" applyFont="1" applyFill="1" applyAlignment="1"/>
    <xf numFmtId="0" fontId="11" fillId="3" borderId="0" xfId="2" applyFont="1" applyFill="1" applyAlignment="1" applyProtection="1">
      <alignment horizontal="left"/>
    </xf>
    <xf numFmtId="49" fontId="13" fillId="3" borderId="0" xfId="3" applyNumberFormat="1" applyFont="1" applyFill="1" applyAlignment="1" applyProtection="1">
      <alignment horizontal="left"/>
      <protection locked="0"/>
    </xf>
    <xf numFmtId="49" fontId="20" fillId="3" borderId="4" xfId="2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/>
    <xf numFmtId="0" fontId="7" fillId="2" borderId="0" xfId="0" applyFont="1" applyFill="1" applyBorder="1" applyAlignment="1"/>
    <xf numFmtId="0" fontId="8" fillId="2" borderId="0" xfId="0" applyFont="1" applyFill="1" applyBorder="1"/>
    <xf numFmtId="0" fontId="0" fillId="2" borderId="0" xfId="0" applyFont="1" applyFill="1" applyAlignment="1">
      <alignment horizontal="right" vertical="top"/>
    </xf>
    <xf numFmtId="0" fontId="10" fillId="3" borderId="0" xfId="7" applyFont="1" applyFill="1" applyAlignment="1">
      <alignment vertical="center"/>
    </xf>
    <xf numFmtId="0" fontId="11" fillId="3" borderId="0" xfId="7" applyFont="1" applyFill="1"/>
    <xf numFmtId="3" fontId="11" fillId="3" borderId="0" xfId="7" applyNumberFormat="1" applyFont="1" applyFill="1" applyAlignment="1">
      <alignment horizontal="center"/>
    </xf>
    <xf numFmtId="49" fontId="11" fillId="3" borderId="0" xfId="7" applyNumberFormat="1" applyFont="1" applyFill="1" applyProtection="1">
      <protection locked="0"/>
    </xf>
    <xf numFmtId="0" fontId="13" fillId="3" borderId="0" xfId="3" applyFill="1" applyAlignment="1">
      <alignment vertical="center"/>
    </xf>
    <xf numFmtId="3" fontId="14" fillId="3" borderId="0" xfId="7" applyNumberFormat="1" applyFont="1" applyFill="1" applyAlignment="1">
      <alignment horizontal="center"/>
    </xf>
    <xf numFmtId="0" fontId="15" fillId="3" borderId="0" xfId="7" applyFont="1" applyFill="1" applyAlignment="1">
      <alignment vertical="center"/>
    </xf>
    <xf numFmtId="0" fontId="15" fillId="3" borderId="0" xfId="7" applyFont="1" applyFill="1"/>
    <xf numFmtId="49" fontId="17" fillId="3" borderId="0" xfId="7" applyNumberFormat="1" applyFont="1" applyFill="1" applyProtection="1">
      <protection locked="0"/>
    </xf>
    <xf numFmtId="3" fontId="17" fillId="3" borderId="0" xfId="7" applyNumberFormat="1" applyFont="1" applyFill="1" applyAlignment="1" applyProtection="1">
      <alignment horizontal="center"/>
      <protection locked="0"/>
    </xf>
    <xf numFmtId="0" fontId="18" fillId="3" borderId="0" xfId="7" applyFont="1" applyFill="1"/>
    <xf numFmtId="4" fontId="19" fillId="3" borderId="0" xfId="7" applyNumberFormat="1" applyFont="1" applyFill="1" applyAlignment="1" applyProtection="1">
      <alignment horizontal="left"/>
      <protection locked="0"/>
    </xf>
    <xf numFmtId="49" fontId="11" fillId="3" borderId="0" xfId="7" applyNumberFormat="1" applyFont="1" applyFill="1" applyAlignment="1" applyProtection="1">
      <alignment horizontal="left"/>
      <protection locked="0"/>
    </xf>
    <xf numFmtId="49" fontId="11" fillId="3" borderId="3" xfId="7" applyNumberFormat="1" applyFont="1" applyFill="1" applyBorder="1" applyAlignment="1" applyProtection="1">
      <alignment horizontal="left"/>
      <protection locked="0"/>
    </xf>
    <xf numFmtId="49" fontId="11" fillId="3" borderId="3" xfId="7" applyNumberFormat="1" applyFont="1" applyFill="1" applyBorder="1" applyAlignment="1" applyProtection="1">
      <alignment horizontal="right" vertical="center"/>
      <protection locked="0"/>
    </xf>
    <xf numFmtId="49" fontId="20" fillId="3" borderId="3" xfId="7" applyNumberFormat="1" applyFont="1" applyFill="1" applyBorder="1" applyAlignment="1" applyProtection="1">
      <alignment horizontal="center" vertical="center"/>
      <protection locked="0"/>
    </xf>
    <xf numFmtId="0" fontId="20" fillId="3" borderId="5" xfId="8" applyFont="1" applyFill="1" applyBorder="1" applyAlignment="1">
      <alignment horizontal="center" wrapText="1"/>
    </xf>
    <xf numFmtId="0" fontId="20" fillId="3" borderId="5" xfId="8" applyFont="1" applyFill="1" applyBorder="1" applyAlignment="1">
      <alignment horizontal="center"/>
    </xf>
    <xf numFmtId="49" fontId="11" fillId="3" borderId="5" xfId="7" applyNumberFormat="1" applyFont="1" applyFill="1" applyBorder="1" applyAlignment="1" applyProtection="1">
      <alignment horizontal="right" vertical="center"/>
      <protection locked="0"/>
    </xf>
    <xf numFmtId="49" fontId="11" fillId="3" borderId="0" xfId="7" applyNumberFormat="1" applyFont="1" applyFill="1" applyAlignment="1" applyProtection="1">
      <alignment wrapText="1"/>
      <protection locked="0"/>
    </xf>
    <xf numFmtId="0" fontId="20" fillId="3" borderId="0" xfId="8" applyFont="1" applyFill="1"/>
    <xf numFmtId="49" fontId="20" fillId="3" borderId="0" xfId="7" applyNumberFormat="1" applyFont="1" applyFill="1" applyAlignment="1" applyProtection="1">
      <alignment horizontal="left"/>
      <protection locked="0"/>
    </xf>
    <xf numFmtId="49" fontId="20" fillId="3" borderId="0" xfId="7" applyNumberFormat="1" applyFont="1" applyFill="1" applyAlignment="1" applyProtection="1">
      <alignment wrapText="1"/>
      <protection locked="0"/>
    </xf>
    <xf numFmtId="49" fontId="20" fillId="3" borderId="0" xfId="7" applyNumberFormat="1" applyFont="1" applyFill="1" applyProtection="1">
      <protection locked="0"/>
    </xf>
    <xf numFmtId="0" fontId="11" fillId="3" borderId="0" xfId="8" applyFont="1" applyFill="1"/>
    <xf numFmtId="0" fontId="11" fillId="3" borderId="0" xfId="8" applyFont="1" applyFill="1" applyAlignment="1">
      <alignment horizontal="left" indent="1"/>
    </xf>
    <xf numFmtId="0" fontId="22" fillId="3" borderId="0" xfId="8" applyFont="1" applyFill="1"/>
    <xf numFmtId="0" fontId="22" fillId="3" borderId="0" xfId="8" applyFont="1" applyFill="1" applyAlignment="1">
      <alignment horizontal="left" indent="2"/>
    </xf>
    <xf numFmtId="49" fontId="22" fillId="3" borderId="0" xfId="7" applyNumberFormat="1" applyFont="1" applyFill="1" applyAlignment="1" applyProtection="1">
      <alignment horizontal="left" indent="1"/>
      <protection locked="0"/>
    </xf>
    <xf numFmtId="49" fontId="22" fillId="3" borderId="0" xfId="7" applyNumberFormat="1" applyFont="1" applyFill="1" applyProtection="1">
      <protection locked="0"/>
    </xf>
    <xf numFmtId="0" fontId="22" fillId="3" borderId="0" xfId="7" applyFont="1" applyFill="1" applyAlignment="1" applyProtection="1">
      <alignment horizontal="left" indent="1"/>
      <protection locked="0"/>
    </xf>
    <xf numFmtId="49" fontId="20" fillId="3" borderId="0" xfId="7" applyNumberFormat="1" applyFont="1" applyFill="1" applyAlignment="1" applyProtection="1">
      <alignment horizontal="left" indent="1"/>
      <protection locked="0"/>
    </xf>
    <xf numFmtId="49" fontId="11" fillId="3" borderId="0" xfId="7" applyNumberFormat="1" applyFont="1" applyFill="1" applyAlignment="1" applyProtection="1">
      <alignment horizontal="left" indent="1"/>
      <protection locked="0"/>
    </xf>
    <xf numFmtId="49" fontId="11" fillId="3" borderId="0" xfId="7" applyNumberFormat="1" applyFont="1" applyFill="1" applyAlignment="1" applyProtection="1">
      <alignment horizontal="left" indent="2"/>
      <protection locked="0"/>
    </xf>
    <xf numFmtId="49" fontId="22" fillId="3" borderId="0" xfId="7" applyNumberFormat="1" applyFont="1" applyFill="1" applyAlignment="1" applyProtection="1">
      <alignment horizontal="left"/>
      <protection locked="0"/>
    </xf>
    <xf numFmtId="49" fontId="22" fillId="3" borderId="0" xfId="7" applyNumberFormat="1" applyFont="1" applyFill="1" applyAlignment="1" applyProtection="1">
      <alignment horizontal="left" indent="2"/>
      <protection locked="0"/>
    </xf>
    <xf numFmtId="49" fontId="20" fillId="3" borderId="0" xfId="7" applyNumberFormat="1" applyFont="1" applyFill="1" applyAlignment="1" applyProtection="1">
      <alignment horizontal="left" indent="2"/>
      <protection locked="0"/>
    </xf>
    <xf numFmtId="0" fontId="22" fillId="3" borderId="0" xfId="7" applyFont="1" applyFill="1" applyAlignment="1">
      <alignment horizontal="left" indent="1"/>
    </xf>
    <xf numFmtId="0" fontId="22" fillId="3" borderId="0" xfId="7" applyFont="1" applyFill="1" applyProtection="1">
      <protection locked="0"/>
    </xf>
    <xf numFmtId="0" fontId="11" fillId="3" borderId="0" xfId="7" applyFont="1" applyFill="1" applyAlignment="1" applyProtection="1">
      <alignment horizontal="left" indent="1"/>
      <protection locked="0"/>
    </xf>
    <xf numFmtId="0" fontId="20" fillId="3" borderId="0" xfId="7" applyFont="1" applyFill="1" applyAlignment="1" applyProtection="1">
      <alignment horizontal="left" indent="1"/>
      <protection locked="0"/>
    </xf>
    <xf numFmtId="0" fontId="22" fillId="3" borderId="5" xfId="8" applyFont="1" applyFill="1" applyBorder="1"/>
    <xf numFmtId="0" fontId="22" fillId="3" borderId="5" xfId="8" applyFont="1" applyFill="1" applyBorder="1" applyAlignment="1">
      <alignment horizontal="left" indent="2"/>
    </xf>
    <xf numFmtId="49" fontId="22" fillId="3" borderId="5" xfId="7" applyNumberFormat="1" applyFont="1" applyFill="1" applyBorder="1" applyAlignment="1" applyProtection="1">
      <alignment horizontal="left" indent="2"/>
      <protection locked="0"/>
    </xf>
    <xf numFmtId="165" fontId="22" fillId="3" borderId="5" xfId="5" applyNumberFormat="1" applyFont="1" applyFill="1" applyBorder="1" applyAlignment="1" applyProtection="1">
      <alignment horizontal="right"/>
      <protection locked="0"/>
    </xf>
    <xf numFmtId="0" fontId="20" fillId="3" borderId="0" xfId="7" applyFont="1" applyFill="1" applyAlignment="1" applyProtection="1">
      <alignment horizontal="left"/>
      <protection locked="0"/>
    </xf>
    <xf numFmtId="165" fontId="20" fillId="3" borderId="0" xfId="5" applyNumberFormat="1" applyFont="1" applyFill="1" applyAlignment="1" applyProtection="1">
      <alignment horizontal="center"/>
      <protection locked="0"/>
    </xf>
    <xf numFmtId="49" fontId="11" fillId="3" borderId="0" xfId="7" applyNumberFormat="1" applyFont="1" applyFill="1" applyAlignment="1" applyProtection="1">
      <alignment horizontal="center"/>
      <protection locked="0"/>
    </xf>
    <xf numFmtId="3" fontId="20" fillId="3" borderId="0" xfId="7" applyNumberFormat="1" applyFont="1" applyFill="1" applyAlignment="1" applyProtection="1">
      <alignment horizontal="center"/>
      <protection locked="0"/>
    </xf>
    <xf numFmtId="0" fontId="11" fillId="3" borderId="0" xfId="8" applyFont="1" applyFill="1" applyAlignment="1">
      <alignment horizontal="left"/>
    </xf>
    <xf numFmtId="3" fontId="11" fillId="3" borderId="0" xfId="7" applyNumberFormat="1" applyFont="1" applyFill="1" applyAlignment="1" applyProtection="1">
      <alignment horizontal="center"/>
      <protection locked="0"/>
    </xf>
    <xf numFmtId="0" fontId="0" fillId="3" borderId="0" xfId="7" applyFont="1" applyFill="1"/>
    <xf numFmtId="0" fontId="11" fillId="3" borderId="0" xfId="6" applyFill="1" applyAlignment="1">
      <alignment horizontal="left"/>
    </xf>
    <xf numFmtId="0" fontId="13" fillId="3" borderId="0" xfId="3" applyFill="1" applyAlignment="1"/>
    <xf numFmtId="0" fontId="11" fillId="3" borderId="0" xfId="7" applyFont="1" applyFill="1" applyAlignment="1">
      <alignment horizontal="left"/>
    </xf>
    <xf numFmtId="49" fontId="13" fillId="3" borderId="0" xfId="3" applyNumberFormat="1" applyFill="1" applyAlignment="1" applyProtection="1">
      <alignment horizontal="left"/>
      <protection locked="0"/>
    </xf>
    <xf numFmtId="49" fontId="20" fillId="3" borderId="4" xfId="7" applyNumberFormat="1" applyFont="1" applyFill="1" applyBorder="1" applyAlignment="1" applyProtection="1">
      <alignment vertical="center"/>
      <protection locked="0"/>
    </xf>
    <xf numFmtId="0" fontId="25" fillId="2" borderId="0" xfId="0" applyFont="1" applyFill="1" applyAlignment="1">
      <alignment horizontal="left" vertical="top" wrapText="1"/>
    </xf>
    <xf numFmtId="49" fontId="20" fillId="3" borderId="4" xfId="7" applyNumberFormat="1" applyFont="1" applyFill="1" applyBorder="1" applyAlignment="1" applyProtection="1">
      <alignment horizontal="center" vertical="center"/>
      <protection locked="0"/>
    </xf>
  </cellXfs>
  <cellStyles count="9">
    <cellStyle name="Comma 2" xfId="4" xr:uid="{00000000-0005-0000-0000-000000000000}"/>
    <cellStyle name="Hyperlink" xfId="3" xr:uid="{00000000-0005-0000-0000-000001000000}"/>
    <cellStyle name="Normal" xfId="0" builtinId="0"/>
    <cellStyle name="Normal 2" xfId="2" xr:uid="{00000000-0005-0000-0000-000003000000}"/>
    <cellStyle name="Normal 2 2" xfId="6" xr:uid="{00000000-0005-0000-0000-000004000000}"/>
    <cellStyle name="Normal 2 3" xfId="7" xr:uid="{82B99EC5-A4BC-4330-A090-4AE4097B1145}"/>
    <cellStyle name="Normal 21" xfId="1" xr:uid="{00000000-0005-0000-0000-000005000000}"/>
    <cellStyle name="Normal 3" xfId="8" xr:uid="{FAEECA74-43F3-4C4D-9388-0E7E0E58C54A}"/>
    <cellStyle name="Percent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'Sheet6 (2)'!$BH$6</c:f>
          <c:strCache>
            <c:ptCount val="1"/>
            <c:pt idx="0">
              <c:v>Proportion of adults that cycle for travel once per month</c:v>
            </c:pt>
          </c:strCache>
        </c:strRef>
      </c:tx>
      <c:overlay val="0"/>
      <c:txPr>
        <a:bodyPr/>
        <a:lstStyle/>
        <a:p>
          <a:pPr>
            <a:defRPr sz="900">
              <a:latin typeface="Segoe UI" pitchFamily="34" charset="0"/>
              <a:cs typeface="Segoe UI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'Sheet6 (3)'!$BR$392:$BS$392</c:f>
              <c:strCache>
                <c:ptCount val="2"/>
                <c:pt idx="0">
                  <c:v>Allerdale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'Sheet6 (3)'!$BT$391:$BW$391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(3)'!$BT$392:$BW$392</c:f>
              <c:numCache>
                <c:formatCode>General</c:formatCode>
                <c:ptCount val="4"/>
                <c:pt idx="0">
                  <c:v>4.6547999999999998</c:v>
                </c:pt>
                <c:pt idx="1">
                  <c:v>5.5622999999999996</c:v>
                </c:pt>
                <c:pt idx="2">
                  <c:v>4.4268999999999998</c:v>
                </c:pt>
                <c:pt idx="3">
                  <c:v>4.8078270704873312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4-4CFA-92AE-EA43637E2B73}"/>
            </c:ext>
          </c:extLst>
        </c:ser>
        <c:ser>
          <c:idx val="1"/>
          <c:order val="1"/>
          <c:tx>
            <c:strRef>
              <c:f>'Sheet6 (3)'!$BR$393:$BS$393</c:f>
              <c:strCache>
                <c:ptCount val="2"/>
                <c:pt idx="0">
                  <c:v>Predominantly Rural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'Sheet6 (3)'!$BT$391:$BW$391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(3)'!$BT$393:$BW$393</c:f>
              <c:numCache>
                <c:formatCode>General</c:formatCode>
                <c:ptCount val="4"/>
                <c:pt idx="0">
                  <c:v>7.1090516483516488</c:v>
                </c:pt>
                <c:pt idx="1">
                  <c:v>7.2943538461538475</c:v>
                </c:pt>
                <c:pt idx="2">
                  <c:v>6.5946637362637333</c:v>
                </c:pt>
                <c:pt idx="3">
                  <c:v>6.4729280786761914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4-4CFA-92AE-EA43637E2B73}"/>
            </c:ext>
          </c:extLst>
        </c:ser>
        <c:ser>
          <c:idx val="2"/>
          <c:order val="2"/>
          <c:tx>
            <c:strRef>
              <c:f>'Sheet6 (3)'!$BR$394:$BS$394</c:f>
              <c:strCache>
                <c:ptCount val="2"/>
                <c:pt idx="0">
                  <c:v>Shire District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'Sheet6 (3)'!$BT$391:$BW$391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(3)'!$BT$394:$BW$394</c:f>
              <c:numCache>
                <c:formatCode>General</c:formatCode>
                <c:ptCount val="4"/>
                <c:pt idx="0">
                  <c:v>7.6520646766169156</c:v>
                </c:pt>
                <c:pt idx="1">
                  <c:v>7.8593900497512479</c:v>
                </c:pt>
                <c:pt idx="2">
                  <c:v>7.1953114427860703</c:v>
                </c:pt>
                <c:pt idx="3">
                  <c:v>7.0038123570910962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4-4CFA-92AE-EA43637E2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124672"/>
        <c:axId val="137756672"/>
      </c:lineChart>
      <c:catAx>
        <c:axId val="114124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756672"/>
        <c:crosses val="autoZero"/>
        <c:auto val="1"/>
        <c:lblAlgn val="ctr"/>
        <c:lblOffset val="100"/>
        <c:noMultiLvlLbl val="0"/>
      </c:catAx>
      <c:valAx>
        <c:axId val="13775667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41246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'Sheet6 (2)'!$BP$6</c:f>
          <c:strCache>
            <c:ptCount val="1"/>
            <c:pt idx="0">
              <c:v>Proportion of adults that cycle for travel once per week</c:v>
            </c:pt>
          </c:strCache>
        </c:strRef>
      </c:tx>
      <c:overlay val="0"/>
      <c:txPr>
        <a:bodyPr/>
        <a:lstStyle/>
        <a:p>
          <a:pPr>
            <a:defRPr sz="900">
              <a:latin typeface="Segoe UI" pitchFamily="34" charset="0"/>
              <a:cs typeface="Segoe UI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'Sheet6 (3)'!$CA$392:$CB$392</c:f>
              <c:strCache>
                <c:ptCount val="2"/>
                <c:pt idx="0">
                  <c:v>Allerdale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'Sheet6 (3)'!$CC$391:$CF$391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(3)'!$CC$392:$CF$392</c:f>
              <c:numCache>
                <c:formatCode>General</c:formatCode>
                <c:ptCount val="4"/>
                <c:pt idx="0">
                  <c:v>3.6730999999999998</c:v>
                </c:pt>
                <c:pt idx="1">
                  <c:v>3.9543000000000004</c:v>
                </c:pt>
                <c:pt idx="2">
                  <c:v>3.6347999999999998</c:v>
                </c:pt>
                <c:pt idx="3">
                  <c:v>2.9133344594625696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4-4E22-ACD1-61F0B7777D43}"/>
            </c:ext>
          </c:extLst>
        </c:ser>
        <c:ser>
          <c:idx val="1"/>
          <c:order val="1"/>
          <c:tx>
            <c:strRef>
              <c:f>'Sheet6 (3)'!$CA$393:$CB$393</c:f>
              <c:strCache>
                <c:ptCount val="2"/>
                <c:pt idx="0">
                  <c:v>Predominantly Rural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'Sheet6 (3)'!$CC$391:$CF$391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(3)'!$CC$393:$CF$393</c:f>
              <c:numCache>
                <c:formatCode>General</c:formatCode>
                <c:ptCount val="4"/>
                <c:pt idx="0">
                  <c:v>5.1562637362637371</c:v>
                </c:pt>
                <c:pt idx="1">
                  <c:v>5.4143197802197811</c:v>
                </c:pt>
                <c:pt idx="2">
                  <c:v>5.0139802197802181</c:v>
                </c:pt>
                <c:pt idx="3">
                  <c:v>4.8014626573660069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4-4E22-ACD1-61F0B7777D43}"/>
            </c:ext>
          </c:extLst>
        </c:ser>
        <c:ser>
          <c:idx val="2"/>
          <c:order val="2"/>
          <c:tx>
            <c:strRef>
              <c:f>'Sheet6 (3)'!$CA$394:$CB$394</c:f>
              <c:strCache>
                <c:ptCount val="2"/>
                <c:pt idx="0">
                  <c:v>Shire District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'Sheet6 (3)'!$CC$391:$CF$391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(3)'!$CC$394:$CF$394</c:f>
              <c:numCache>
                <c:formatCode>General</c:formatCode>
                <c:ptCount val="4"/>
                <c:pt idx="0">
                  <c:v>5.7941597014925348</c:v>
                </c:pt>
                <c:pt idx="1">
                  <c:v>5.9925592039801021</c:v>
                </c:pt>
                <c:pt idx="2">
                  <c:v>5.6007223880596992</c:v>
                </c:pt>
                <c:pt idx="3">
                  <c:v>5.3714855725191768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4-4E22-ACD1-61F0B7777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833216"/>
        <c:axId val="152146304"/>
      </c:lineChart>
      <c:catAx>
        <c:axId val="151833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2146304"/>
        <c:crosses val="autoZero"/>
        <c:auto val="1"/>
        <c:lblAlgn val="ctr"/>
        <c:lblOffset val="100"/>
        <c:noMultiLvlLbl val="0"/>
      </c:catAx>
      <c:valAx>
        <c:axId val="1521463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18332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'Sheet6 (2)'!$BX$6</c:f>
          <c:strCache>
            <c:ptCount val="1"/>
            <c:pt idx="0">
              <c:v>Proportion of adults that cycle for travel three times per week</c:v>
            </c:pt>
          </c:strCache>
        </c:strRef>
      </c:tx>
      <c:overlay val="0"/>
      <c:txPr>
        <a:bodyPr/>
        <a:lstStyle/>
        <a:p>
          <a:pPr>
            <a:defRPr sz="900">
              <a:latin typeface="Segoe UI" pitchFamily="34" charset="0"/>
              <a:cs typeface="Segoe UI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'Sheet6 (3)'!$CJ$392:$CK$392</c:f>
              <c:strCache>
                <c:ptCount val="2"/>
                <c:pt idx="0">
                  <c:v>Allerdale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'Sheet6 (3)'!$CL$391:$CO$391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(3)'!$CL$392:$CO$392</c:f>
              <c:numCache>
                <c:formatCode>General</c:formatCode>
                <c:ptCount val="4"/>
                <c:pt idx="0">
                  <c:v>1.5494000000000001</c:v>
                </c:pt>
                <c:pt idx="1">
                  <c:v>1.6115999999999999</c:v>
                </c:pt>
                <c:pt idx="2">
                  <c:v>2.5108999999999999</c:v>
                </c:pt>
                <c:pt idx="3">
                  <c:v>1.4515756327743681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6-40A5-A8D7-EAE7FB4A75EB}"/>
            </c:ext>
          </c:extLst>
        </c:ser>
        <c:ser>
          <c:idx val="1"/>
          <c:order val="1"/>
          <c:tx>
            <c:strRef>
              <c:f>'Sheet6 (3)'!$CJ$393:$CK$393</c:f>
              <c:strCache>
                <c:ptCount val="2"/>
                <c:pt idx="0">
                  <c:v>Predominantly Rural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'Sheet6 (3)'!$CL$391:$CO$391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(3)'!$CL$393:$CO$393</c:f>
              <c:numCache>
                <c:formatCode>General</c:formatCode>
                <c:ptCount val="4"/>
                <c:pt idx="0">
                  <c:v>2.3476934065934065</c:v>
                </c:pt>
                <c:pt idx="1">
                  <c:v>2.6821395604395608</c:v>
                </c:pt>
                <c:pt idx="2">
                  <c:v>2.3608318681318687</c:v>
                </c:pt>
                <c:pt idx="3">
                  <c:v>2.2757994461767792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6-40A5-A8D7-EAE7FB4A75EB}"/>
            </c:ext>
          </c:extLst>
        </c:ser>
        <c:ser>
          <c:idx val="2"/>
          <c:order val="2"/>
          <c:tx>
            <c:strRef>
              <c:f>'Sheet6 (3)'!$CJ$394:$CK$394</c:f>
              <c:strCache>
                <c:ptCount val="2"/>
                <c:pt idx="0">
                  <c:v>Shire District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'Sheet6 (3)'!$CL$391:$CO$391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(3)'!$CL$394:$CO$394</c:f>
              <c:numCache>
                <c:formatCode>General</c:formatCode>
                <c:ptCount val="4"/>
                <c:pt idx="0">
                  <c:v>2.8867542288557182</c:v>
                </c:pt>
                <c:pt idx="1">
                  <c:v>2.9778577114427849</c:v>
                </c:pt>
                <c:pt idx="2">
                  <c:v>2.7575522388059714</c:v>
                </c:pt>
                <c:pt idx="3">
                  <c:v>2.6473211813219533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C6-40A5-A8D7-EAE7FB4A7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13472"/>
        <c:axId val="159915392"/>
      </c:lineChart>
      <c:catAx>
        <c:axId val="15991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915392"/>
        <c:crosses val="autoZero"/>
        <c:auto val="1"/>
        <c:lblAlgn val="ctr"/>
        <c:lblOffset val="100"/>
        <c:noMultiLvlLbl val="0"/>
      </c:catAx>
      <c:valAx>
        <c:axId val="1599153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599134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'Sheet6 (2)'!$CG$6</c:f>
          <c:strCache>
            <c:ptCount val="1"/>
            <c:pt idx="0">
              <c:v>Proportion of adults that cycle for travel five times per week</c:v>
            </c:pt>
          </c:strCache>
        </c:strRef>
      </c:tx>
      <c:overlay val="0"/>
      <c:txPr>
        <a:bodyPr/>
        <a:lstStyle/>
        <a:p>
          <a:pPr>
            <a:defRPr sz="900">
              <a:latin typeface="Segoe UI" pitchFamily="34" charset="0"/>
              <a:cs typeface="Segoe UI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'Sheet6 (3)'!$CT$392:$CU$392</c:f>
              <c:strCache>
                <c:ptCount val="2"/>
                <c:pt idx="0">
                  <c:v>Allerdale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'Sheet6 (3)'!$CV$391:$CY$391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(3)'!$CV$392:$CY$392</c:f>
              <c:numCache>
                <c:formatCode>General</c:formatCode>
                <c:ptCount val="4"/>
                <c:pt idx="0">
                  <c:v>0.96160000000000001</c:v>
                </c:pt>
                <c:pt idx="1">
                  <c:v>1.1279000000000001</c:v>
                </c:pt>
                <c:pt idx="2">
                  <c:v>1.2036</c:v>
                </c:pt>
                <c:pt idx="3">
                  <c:v>1.1509607138940743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8-41E1-8016-53B044F8E651}"/>
            </c:ext>
          </c:extLst>
        </c:ser>
        <c:ser>
          <c:idx val="1"/>
          <c:order val="1"/>
          <c:tx>
            <c:strRef>
              <c:f>'Sheet6 (3)'!$CT$393:$CU$393</c:f>
              <c:strCache>
                <c:ptCount val="2"/>
                <c:pt idx="0">
                  <c:v>Predominantly Rural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'Sheet6 (3)'!$CV$391:$CY$391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(3)'!$CV$393:$CY$393</c:f>
              <c:numCache>
                <c:formatCode>General</c:formatCode>
                <c:ptCount val="4"/>
                <c:pt idx="0">
                  <c:v>1.3608714285714281</c:v>
                </c:pt>
                <c:pt idx="1">
                  <c:v>1.6821208791208795</c:v>
                </c:pt>
                <c:pt idx="2">
                  <c:v>1.4131824175824175</c:v>
                </c:pt>
                <c:pt idx="3">
                  <c:v>1.3980562050643446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8-41E1-8016-53B044F8E651}"/>
            </c:ext>
          </c:extLst>
        </c:ser>
        <c:ser>
          <c:idx val="2"/>
          <c:order val="2"/>
          <c:tx>
            <c:strRef>
              <c:f>'Sheet6 (3)'!$CT$394:$CU$394</c:f>
              <c:strCache>
                <c:ptCount val="2"/>
                <c:pt idx="0">
                  <c:v>Shire District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'Sheet6 (3)'!$CV$391:$CY$391</c:f>
              <c:strCache>
                <c:ptCount val="4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  <c:pt idx="3">
                  <c:v>2018-19</c:v>
                </c:pt>
              </c:strCache>
            </c:strRef>
          </c:cat>
          <c:val>
            <c:numRef>
              <c:f>'Sheet6 (3)'!$CV$394:$CY$394</c:f>
              <c:numCache>
                <c:formatCode>General</c:formatCode>
                <c:ptCount val="4"/>
                <c:pt idx="0">
                  <c:v>1.7834288557213933</c:v>
                </c:pt>
                <c:pt idx="1">
                  <c:v>1.8544482587064677</c:v>
                </c:pt>
                <c:pt idx="2">
                  <c:v>1.6587378109452733</c:v>
                </c:pt>
                <c:pt idx="3">
                  <c:v>1.6280107983746099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8-41E1-8016-53B044F8E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44544"/>
        <c:axId val="74046080"/>
      </c:lineChart>
      <c:catAx>
        <c:axId val="74044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4046080"/>
        <c:crosses val="autoZero"/>
        <c:auto val="1"/>
        <c:lblAlgn val="ctr"/>
        <c:lblOffset val="100"/>
        <c:noMultiLvlLbl val="0"/>
      </c:catAx>
      <c:valAx>
        <c:axId val="740460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40445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'Sheet6 (2)'!$BH$6</c:f>
          <c:strCache>
            <c:ptCount val="1"/>
            <c:pt idx="0">
              <c:v>Proportion of adults that cycle for travel once per month</c:v>
            </c:pt>
          </c:strCache>
        </c:strRef>
      </c:tx>
      <c:overlay val="0"/>
      <c:txPr>
        <a:bodyPr/>
        <a:lstStyle/>
        <a:p>
          <a:pPr>
            <a:defRPr sz="900">
              <a:latin typeface="Segoe UI" pitchFamily="34" charset="0"/>
              <a:cs typeface="Segoe UI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'Sheet6 (2)'!$BF$387:$BG$387</c:f>
              <c:strCache>
                <c:ptCount val="2"/>
                <c:pt idx="0">
                  <c:v>Allerdale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'Sheet6 (2)'!$BH$386:$BJ$386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(2)'!$BH$387:$BJ$387</c:f>
              <c:numCache>
                <c:formatCode>General</c:formatCode>
                <c:ptCount val="3"/>
                <c:pt idx="0">
                  <c:v>4.6547999999999998</c:v>
                </c:pt>
                <c:pt idx="1">
                  <c:v>5.5622999999999996</c:v>
                </c:pt>
                <c:pt idx="2">
                  <c:v>4.4268999999999998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E-4FC5-B07D-C7945FBD739B}"/>
            </c:ext>
          </c:extLst>
        </c:ser>
        <c:ser>
          <c:idx val="1"/>
          <c:order val="1"/>
          <c:tx>
            <c:strRef>
              <c:f>'Sheet6 (2)'!$BF$388:$BG$388</c:f>
              <c:strCache>
                <c:ptCount val="2"/>
                <c:pt idx="0">
                  <c:v>Predominantly Rural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'Sheet6 (2)'!$BH$386:$BJ$386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(2)'!$BH$388:$BJ$388</c:f>
              <c:numCache>
                <c:formatCode>General</c:formatCode>
                <c:ptCount val="3"/>
                <c:pt idx="0">
                  <c:v>7.1090516483516488</c:v>
                </c:pt>
                <c:pt idx="1">
                  <c:v>7.2943538461538475</c:v>
                </c:pt>
                <c:pt idx="2">
                  <c:v>6.5946637362637333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E-4FC5-B07D-C7945FBD739B}"/>
            </c:ext>
          </c:extLst>
        </c:ser>
        <c:ser>
          <c:idx val="2"/>
          <c:order val="2"/>
          <c:tx>
            <c:strRef>
              <c:f>'Sheet6 (2)'!$BF$389:$BG$389</c:f>
              <c:strCache>
                <c:ptCount val="2"/>
                <c:pt idx="0">
                  <c:v>Shire District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'Sheet6 (2)'!$BH$386:$BJ$386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(2)'!$BH$389:$BJ$389</c:f>
              <c:numCache>
                <c:formatCode>General</c:formatCode>
                <c:ptCount val="3"/>
                <c:pt idx="0">
                  <c:v>7.6520646766169156</c:v>
                </c:pt>
                <c:pt idx="1">
                  <c:v>7.8593900497512479</c:v>
                </c:pt>
                <c:pt idx="2">
                  <c:v>7.1953114427860703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BE-4FC5-B07D-C7945FBD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343680"/>
        <c:axId val="130345216"/>
      </c:lineChart>
      <c:catAx>
        <c:axId val="13034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345216"/>
        <c:crosses val="autoZero"/>
        <c:auto val="1"/>
        <c:lblAlgn val="ctr"/>
        <c:lblOffset val="100"/>
        <c:noMultiLvlLbl val="0"/>
      </c:catAx>
      <c:valAx>
        <c:axId val="1303452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3436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'Sheet6 (2)'!$BP$6</c:f>
          <c:strCache>
            <c:ptCount val="1"/>
            <c:pt idx="0">
              <c:v>Proportion of adults that cycle for travel once per week</c:v>
            </c:pt>
          </c:strCache>
        </c:strRef>
      </c:tx>
      <c:overlay val="0"/>
      <c:txPr>
        <a:bodyPr/>
        <a:lstStyle/>
        <a:p>
          <a:pPr>
            <a:defRPr sz="900">
              <a:latin typeface="Segoe UI" pitchFamily="34" charset="0"/>
              <a:cs typeface="Segoe UI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'Sheet6 (2)'!$BN$387:$BO$387</c:f>
              <c:strCache>
                <c:ptCount val="2"/>
                <c:pt idx="0">
                  <c:v>Allerdale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'Sheet6 (2)'!$BP$386:$BR$386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(2)'!$BP$387:$BR$387</c:f>
              <c:numCache>
                <c:formatCode>General</c:formatCode>
                <c:ptCount val="3"/>
                <c:pt idx="0">
                  <c:v>3.6730999999999998</c:v>
                </c:pt>
                <c:pt idx="1">
                  <c:v>3.9543000000000004</c:v>
                </c:pt>
                <c:pt idx="2">
                  <c:v>3.6347999999999998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2-439B-AD79-51BF798EFF46}"/>
            </c:ext>
          </c:extLst>
        </c:ser>
        <c:ser>
          <c:idx val="1"/>
          <c:order val="1"/>
          <c:tx>
            <c:strRef>
              <c:f>'Sheet6 (2)'!$BN$388:$BO$388</c:f>
              <c:strCache>
                <c:ptCount val="2"/>
                <c:pt idx="0">
                  <c:v>Predominantly Rural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'Sheet6 (2)'!$BP$386:$BR$386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(2)'!$BP$388:$BR$388</c:f>
              <c:numCache>
                <c:formatCode>General</c:formatCode>
                <c:ptCount val="3"/>
                <c:pt idx="0">
                  <c:v>5.1562637362637371</c:v>
                </c:pt>
                <c:pt idx="1">
                  <c:v>5.4143197802197811</c:v>
                </c:pt>
                <c:pt idx="2">
                  <c:v>5.0139802197802181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2-439B-AD79-51BF798EFF46}"/>
            </c:ext>
          </c:extLst>
        </c:ser>
        <c:ser>
          <c:idx val="2"/>
          <c:order val="2"/>
          <c:tx>
            <c:strRef>
              <c:f>'Sheet6 (2)'!$BN$389:$BO$389</c:f>
              <c:strCache>
                <c:ptCount val="2"/>
                <c:pt idx="0">
                  <c:v>Shire District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'Sheet6 (2)'!$BP$386:$BR$386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(2)'!$BP$389:$BR$389</c:f>
              <c:numCache>
                <c:formatCode>General</c:formatCode>
                <c:ptCount val="3"/>
                <c:pt idx="0">
                  <c:v>5.7941597014925348</c:v>
                </c:pt>
                <c:pt idx="1">
                  <c:v>5.9925592039801021</c:v>
                </c:pt>
                <c:pt idx="2">
                  <c:v>5.6007223880596992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C2-439B-AD79-51BF798EF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33024"/>
        <c:axId val="130434560"/>
      </c:lineChart>
      <c:catAx>
        <c:axId val="13043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434560"/>
        <c:crosses val="autoZero"/>
        <c:auto val="1"/>
        <c:lblAlgn val="ctr"/>
        <c:lblOffset val="100"/>
        <c:noMultiLvlLbl val="0"/>
      </c:catAx>
      <c:valAx>
        <c:axId val="1304345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4330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'Sheet6 (2)'!$BX$6</c:f>
          <c:strCache>
            <c:ptCount val="1"/>
            <c:pt idx="0">
              <c:v>Proportion of adults that cycle for travel three times per week</c:v>
            </c:pt>
          </c:strCache>
        </c:strRef>
      </c:tx>
      <c:overlay val="0"/>
      <c:txPr>
        <a:bodyPr/>
        <a:lstStyle/>
        <a:p>
          <a:pPr>
            <a:defRPr sz="900">
              <a:latin typeface="Segoe UI" pitchFamily="34" charset="0"/>
              <a:cs typeface="Segoe UI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'Sheet6 (2)'!$BV$387:$BW$387</c:f>
              <c:strCache>
                <c:ptCount val="2"/>
                <c:pt idx="0">
                  <c:v>Allerdale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'Sheet6 (2)'!$BX$386:$BZ$386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(2)'!$BX$387:$BZ$387</c:f>
              <c:numCache>
                <c:formatCode>General</c:formatCode>
                <c:ptCount val="3"/>
                <c:pt idx="0">
                  <c:v>1.5494000000000001</c:v>
                </c:pt>
                <c:pt idx="1">
                  <c:v>1.6115999999999999</c:v>
                </c:pt>
                <c:pt idx="2">
                  <c:v>2.5108999999999999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B-47EF-A6E7-3F0E1025AD30}"/>
            </c:ext>
          </c:extLst>
        </c:ser>
        <c:ser>
          <c:idx val="1"/>
          <c:order val="1"/>
          <c:tx>
            <c:strRef>
              <c:f>'Sheet6 (2)'!$BV$388:$BW$388</c:f>
              <c:strCache>
                <c:ptCount val="2"/>
                <c:pt idx="0">
                  <c:v>Predominantly Rural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'Sheet6 (2)'!$BX$386:$BZ$386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(2)'!$BX$388:$BZ$388</c:f>
              <c:numCache>
                <c:formatCode>General</c:formatCode>
                <c:ptCount val="3"/>
                <c:pt idx="0">
                  <c:v>2.3476934065934065</c:v>
                </c:pt>
                <c:pt idx="1">
                  <c:v>2.6821395604395608</c:v>
                </c:pt>
                <c:pt idx="2">
                  <c:v>2.3608318681318687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B-47EF-A6E7-3F0E1025AD30}"/>
            </c:ext>
          </c:extLst>
        </c:ser>
        <c:ser>
          <c:idx val="2"/>
          <c:order val="2"/>
          <c:tx>
            <c:strRef>
              <c:f>'Sheet6 (2)'!$BV$389:$BW$389</c:f>
              <c:strCache>
                <c:ptCount val="2"/>
                <c:pt idx="0">
                  <c:v>Shire District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'Sheet6 (2)'!$BX$386:$BZ$386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(2)'!$BX$389:$BZ$389</c:f>
              <c:numCache>
                <c:formatCode>General</c:formatCode>
                <c:ptCount val="3"/>
                <c:pt idx="0">
                  <c:v>2.8867542288557182</c:v>
                </c:pt>
                <c:pt idx="1">
                  <c:v>2.9778577114427849</c:v>
                </c:pt>
                <c:pt idx="2">
                  <c:v>2.7575522388059714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B-47EF-A6E7-3F0E1025A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44288"/>
        <c:axId val="130482944"/>
      </c:lineChart>
      <c:catAx>
        <c:axId val="13044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482944"/>
        <c:crosses val="autoZero"/>
        <c:auto val="1"/>
        <c:lblAlgn val="ctr"/>
        <c:lblOffset val="100"/>
        <c:noMultiLvlLbl val="0"/>
      </c:catAx>
      <c:valAx>
        <c:axId val="1304829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4442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'Sheet6 (2)'!$CG$6</c:f>
          <c:strCache>
            <c:ptCount val="1"/>
            <c:pt idx="0">
              <c:v>Proportion of adults that cycle for travel five times per week</c:v>
            </c:pt>
          </c:strCache>
        </c:strRef>
      </c:tx>
      <c:overlay val="0"/>
      <c:txPr>
        <a:bodyPr/>
        <a:lstStyle/>
        <a:p>
          <a:pPr>
            <a:defRPr sz="900">
              <a:latin typeface="Segoe UI" pitchFamily="34" charset="0"/>
              <a:cs typeface="Segoe UI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'Sheet6 (2)'!$CE$387:$CF$387</c:f>
              <c:strCache>
                <c:ptCount val="2"/>
                <c:pt idx="0">
                  <c:v>Allerdale</c:v>
                </c:pt>
              </c:strCache>
            </c:strRef>
          </c:tx>
          <c:spPr>
            <a:ln w="222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'Sheet6 (2)'!$CG$386:$CI$386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(2)'!$CG$387:$CI$387</c:f>
              <c:numCache>
                <c:formatCode>General</c:formatCode>
                <c:ptCount val="3"/>
                <c:pt idx="0">
                  <c:v>0.96160000000000001</c:v>
                </c:pt>
                <c:pt idx="1">
                  <c:v>1.1279000000000001</c:v>
                </c:pt>
                <c:pt idx="2">
                  <c:v>1.2036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B-49A0-A450-6C5DBEBC4623}"/>
            </c:ext>
          </c:extLst>
        </c:ser>
        <c:ser>
          <c:idx val="1"/>
          <c:order val="1"/>
          <c:tx>
            <c:strRef>
              <c:f>'Sheet6 (2)'!$CE$388:$CF$388</c:f>
              <c:strCache>
                <c:ptCount val="2"/>
                <c:pt idx="0">
                  <c:v>Predominantly Rural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dash"/>
            </a:ln>
          </c:spPr>
          <c:marker>
            <c:symbol val="none"/>
          </c:marker>
          <c:cat>
            <c:strRef>
              <c:f>'Sheet6 (2)'!$CG$386:$CI$386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(2)'!$CG$388:$CI$388</c:f>
              <c:numCache>
                <c:formatCode>General</c:formatCode>
                <c:ptCount val="3"/>
                <c:pt idx="0">
                  <c:v>1.3608714285714281</c:v>
                </c:pt>
                <c:pt idx="1">
                  <c:v>1.6821208791208795</c:v>
                </c:pt>
                <c:pt idx="2">
                  <c:v>1.4131824175824175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B-49A0-A450-6C5DBEBC4623}"/>
            </c:ext>
          </c:extLst>
        </c:ser>
        <c:ser>
          <c:idx val="2"/>
          <c:order val="2"/>
          <c:tx>
            <c:strRef>
              <c:f>'Sheet6 (2)'!$CE$389:$CF$389</c:f>
              <c:strCache>
                <c:ptCount val="2"/>
                <c:pt idx="0">
                  <c:v>Shire District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'Sheet6 (2)'!$CG$386:$CI$386</c:f>
              <c:strCache>
                <c:ptCount val="3"/>
                <c:pt idx="0">
                  <c:v>2015-16</c:v>
                </c:pt>
                <c:pt idx="1">
                  <c:v>2016-17</c:v>
                </c:pt>
                <c:pt idx="2">
                  <c:v>2017-18</c:v>
                </c:pt>
              </c:strCache>
            </c:strRef>
          </c:cat>
          <c:val>
            <c:numRef>
              <c:f>'Sheet6 (2)'!$CG$389:$CI$389</c:f>
              <c:numCache>
                <c:formatCode>General</c:formatCode>
                <c:ptCount val="3"/>
                <c:pt idx="0">
                  <c:v>1.7834288557213933</c:v>
                </c:pt>
                <c:pt idx="1">
                  <c:v>1.8544482587064677</c:v>
                </c:pt>
                <c:pt idx="2">
                  <c:v>1.6587378109452733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FB-49A0-A450-6C5DBEBC4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500864"/>
        <c:axId val="130502656"/>
      </c:lineChart>
      <c:catAx>
        <c:axId val="13050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502656"/>
        <c:crosses val="autoZero"/>
        <c:auto val="1"/>
        <c:lblAlgn val="ctr"/>
        <c:lblOffset val="100"/>
        <c:noMultiLvlLbl val="0"/>
      </c:catAx>
      <c:valAx>
        <c:axId val="1305026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5008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18</xdr:col>
      <xdr:colOff>0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25</xdr:row>
      <xdr:rowOff>0</xdr:rowOff>
    </xdr:from>
    <xdr:to>
      <xdr:col>18</xdr:col>
      <xdr:colOff>0</xdr:colOff>
      <xdr:row>41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44</xdr:row>
      <xdr:rowOff>0</xdr:rowOff>
    </xdr:from>
    <xdr:to>
      <xdr:col>18</xdr:col>
      <xdr:colOff>0</xdr:colOff>
      <xdr:row>60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63</xdr:row>
      <xdr:rowOff>0</xdr:rowOff>
    </xdr:from>
    <xdr:to>
      <xdr:col>18</xdr:col>
      <xdr:colOff>0</xdr:colOff>
      <xdr:row>79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609600</xdr:colOff>
      <xdr:row>377</xdr:row>
      <xdr:rowOff>123825</xdr:rowOff>
    </xdr:from>
    <xdr:to>
      <xdr:col>60</xdr:col>
      <xdr:colOff>381000</xdr:colOff>
      <xdr:row>392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64</xdr:col>
      <xdr:colOff>140970</xdr:colOff>
      <xdr:row>390</xdr:row>
      <xdr:rowOff>81915</xdr:rowOff>
    </xdr:from>
    <xdr:to>
      <xdr:col>66</xdr:col>
      <xdr:colOff>521970</xdr:colOff>
      <xdr:row>404</xdr:row>
      <xdr:rowOff>158115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72</xdr:col>
      <xdr:colOff>95250</xdr:colOff>
      <xdr:row>373</xdr:row>
      <xdr:rowOff>28575</xdr:rowOff>
    </xdr:from>
    <xdr:to>
      <xdr:col>74</xdr:col>
      <xdr:colOff>476250</xdr:colOff>
      <xdr:row>387</xdr:row>
      <xdr:rowOff>104775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80</xdr:col>
      <xdr:colOff>95250</xdr:colOff>
      <xdr:row>373</xdr:row>
      <xdr:rowOff>28575</xdr:rowOff>
    </xdr:from>
    <xdr:to>
      <xdr:col>83</xdr:col>
      <xdr:colOff>228600</xdr:colOff>
      <xdr:row>387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v.uk/transport-statistics-notes-and-guidance-walking-and-cycling" TargetMode="External"/><Relationship Id="rId3" Type="http://schemas.openxmlformats.org/officeDocument/2006/relationships/hyperlink" Target="mailto:subnational.stats@dft.gsi.gov.uk" TargetMode="External"/><Relationship Id="rId7" Type="http://schemas.openxmlformats.org/officeDocument/2006/relationships/hyperlink" Target="https://www.gov.uk/government/collections/walking-and-cycling-statistics" TargetMode="External"/><Relationship Id="rId12" Type="http://schemas.openxmlformats.org/officeDocument/2006/relationships/hyperlink" Target="mailto:subnational.stats@dft.gsi.gov.uk" TargetMode="External"/><Relationship Id="rId2" Type="http://schemas.openxmlformats.org/officeDocument/2006/relationships/hyperlink" Target="http://www.gov.uk/transport-statistics-notes-and-guidance-walking-and-cycling" TargetMode="External"/><Relationship Id="rId1" Type="http://schemas.openxmlformats.org/officeDocument/2006/relationships/hyperlink" Target="https://www.gov.uk/government/collections/walking-and-cycling-statistics" TargetMode="External"/><Relationship Id="rId6" Type="http://schemas.openxmlformats.org/officeDocument/2006/relationships/hyperlink" Target="mailto:subnational.stats@dft.gsi.gov.uk" TargetMode="External"/><Relationship Id="rId11" Type="http://schemas.openxmlformats.org/officeDocument/2006/relationships/hyperlink" Target="http://www.gov.uk/transport-statistics-notes-and-guidance-walking-and-cycling" TargetMode="External"/><Relationship Id="rId5" Type="http://schemas.openxmlformats.org/officeDocument/2006/relationships/hyperlink" Target="http://www.gov.uk/transport-statistics-notes-and-guidance-walking-and-cycling" TargetMode="External"/><Relationship Id="rId10" Type="http://schemas.openxmlformats.org/officeDocument/2006/relationships/hyperlink" Target="https://www.gov.uk/government/collections/walking-and-cycling-statistics" TargetMode="External"/><Relationship Id="rId4" Type="http://schemas.openxmlformats.org/officeDocument/2006/relationships/hyperlink" Target="https://www.gov.uk/government/collections/walking-and-cycling-statistics" TargetMode="External"/><Relationship Id="rId9" Type="http://schemas.openxmlformats.org/officeDocument/2006/relationships/hyperlink" Target="mailto:subnational.stats@dft.gsi.gov.u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P62"/>
  <sheetViews>
    <sheetView tabSelected="1" workbookViewId="0">
      <selection activeCell="B5" sqref="B5"/>
    </sheetView>
  </sheetViews>
  <sheetFormatPr defaultColWidth="9.109375" defaultRowHeight="14.4" x14ac:dyDescent="0.3"/>
  <cols>
    <col min="1" max="1" width="40.33203125" style="3" bestFit="1" customWidth="1"/>
    <col min="2" max="2" width="30.5546875" style="3" bestFit="1" customWidth="1"/>
    <col min="3" max="15" width="9.33203125" style="3" customWidth="1"/>
    <col min="16" max="19" width="9.109375" style="3"/>
    <col min="20" max="146" width="9.109375" style="68"/>
    <col min="147" max="16384" width="9.109375" style="3"/>
  </cols>
  <sheetData>
    <row r="1" spans="1:145" x14ac:dyDescent="0.3">
      <c r="A1" s="1" t="s">
        <v>0</v>
      </c>
      <c r="B1" s="71" t="s">
        <v>821</v>
      </c>
      <c r="C1" s="4" t="s">
        <v>841</v>
      </c>
      <c r="D1" s="2"/>
      <c r="G1" s="4"/>
    </row>
    <row r="2" spans="1:145" ht="30" customHeight="1" x14ac:dyDescent="0.3">
      <c r="A2" s="5"/>
    </row>
    <row r="3" spans="1:145" x14ac:dyDescent="0.3">
      <c r="A3" s="6" t="s">
        <v>819</v>
      </c>
    </row>
    <row r="4" spans="1:145" ht="15" thickBot="1" x14ac:dyDescent="0.35"/>
    <row r="5" spans="1:145" ht="16.2" thickBot="1" x14ac:dyDescent="0.35">
      <c r="A5" s="7" t="s">
        <v>816</v>
      </c>
      <c r="B5" s="8" t="s">
        <v>1</v>
      </c>
      <c r="C5" s="9"/>
      <c r="D5" s="10" t="s">
        <v>783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</row>
    <row r="6" spans="1:145" x14ac:dyDescent="0.3">
      <c r="A6" s="7"/>
      <c r="BC6" s="70"/>
      <c r="BK6" s="70"/>
      <c r="BS6" s="70"/>
    </row>
    <row r="7" spans="1:145" x14ac:dyDescent="0.3">
      <c r="A7" s="7" t="s">
        <v>817</v>
      </c>
      <c r="B7" s="3" t="str">
        <f>VLOOKUP(B5,class!A1:B456,2,FALSE)</f>
        <v>Shire District</v>
      </c>
    </row>
    <row r="8" spans="1:145" x14ac:dyDescent="0.3">
      <c r="A8" s="7"/>
    </row>
    <row r="9" spans="1:145" x14ac:dyDescent="0.3">
      <c r="A9" s="7" t="s">
        <v>818</v>
      </c>
      <c r="B9" s="3" t="str">
        <f>IFERROR(VLOOKUP(B5,classification!A3:C333,3,FALSE),VLOOKUP(B5,classification!I2:K28,3,FALSE))</f>
        <v>Predominantly Rural</v>
      </c>
    </row>
    <row r="13" spans="1:145" ht="15" customHeight="1" x14ac:dyDescent="0.3">
      <c r="A13" s="129" t="s">
        <v>820</v>
      </c>
    </row>
    <row r="14" spans="1:145" x14ac:dyDescent="0.3">
      <c r="A14" s="129"/>
    </row>
    <row r="15" spans="1:145" x14ac:dyDescent="0.3">
      <c r="A15" s="129"/>
    </row>
    <row r="16" spans="1:145" x14ac:dyDescent="0.3">
      <c r="A16" s="129"/>
    </row>
    <row r="17" spans="1:145" x14ac:dyDescent="0.3">
      <c r="A17" s="129"/>
    </row>
    <row r="24" spans="1:145" x14ac:dyDescent="0.3">
      <c r="D24" s="10" t="s">
        <v>784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</row>
    <row r="25" spans="1:145" x14ac:dyDescent="0.3">
      <c r="BC25" s="70"/>
      <c r="BK25" s="70"/>
      <c r="BS25" s="70"/>
    </row>
    <row r="43" spans="4:145" x14ac:dyDescent="0.3">
      <c r="D43" s="10" t="s">
        <v>785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</row>
    <row r="44" spans="4:145" x14ac:dyDescent="0.3">
      <c r="BC44" s="70"/>
      <c r="BK44" s="70"/>
      <c r="BS44" s="70"/>
    </row>
    <row r="62" spans="4:18" x14ac:dyDescent="0.3">
      <c r="D62" s="10" t="s">
        <v>786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</sheetData>
  <sheetProtection algorithmName="SHA-512" hashValue="hRRxbSunbucR075vxbJDbAgxwo5JAFrDykHucT0KMWGj/2NPhOdSjdmfFI1xNcc1WD8Af+anISVf5nAcHtwTig==" saltValue="Bt1c8W60nzhI48SJxk6+XA==" spinCount="100000" sheet="1" objects="1" scenarios="1"/>
  <protectedRanges>
    <protectedRange sqref="B5" name="Range1"/>
  </protectedRanges>
  <mergeCells count="1">
    <mergeCell ref="A13:A17"/>
  </mergeCells>
  <dataValidations count="1">
    <dataValidation type="list" allowBlank="1" showInputMessage="1" showErrorMessage="1" sqref="B5" xr:uid="{00000000-0002-0000-0000-000000000000}">
      <formula1>members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0"/>
  <sheetViews>
    <sheetView zoomScaleNormal="100" workbookViewId="0">
      <selection activeCell="A110" sqref="A1:A110"/>
    </sheetView>
  </sheetViews>
  <sheetFormatPr defaultRowHeight="14.4" x14ac:dyDescent="0.3"/>
  <cols>
    <col min="1" max="1" width="27.109375" bestFit="1" customWidth="1"/>
    <col min="10" max="10" width="23.44140625" customWidth="1"/>
  </cols>
  <sheetData>
    <row r="1" spans="1:11" x14ac:dyDescent="0.3">
      <c r="A1" t="s">
        <v>1</v>
      </c>
      <c r="B1" t="str">
        <f>VLOOKUP(A1,J$1:J$104,1,FALSE)</f>
        <v>Allerdale</v>
      </c>
      <c r="J1" t="s">
        <v>1</v>
      </c>
      <c r="K1" t="str">
        <f>VLOOKUP(J1,members,1,FALSE)</f>
        <v>Allerdale</v>
      </c>
    </row>
    <row r="2" spans="1:11" x14ac:dyDescent="0.3">
      <c r="A2" t="s">
        <v>2</v>
      </c>
      <c r="B2" t="str">
        <f t="shared" ref="B2:B59" si="0">VLOOKUP(A2,J$1:J$104,1,FALSE)</f>
        <v>Ashford</v>
      </c>
      <c r="J2" t="s">
        <v>2</v>
      </c>
      <c r="K2" t="str">
        <f>VLOOKUP(J2,members,1,FALSE)</f>
        <v>Ashford</v>
      </c>
    </row>
    <row r="3" spans="1:11" x14ac:dyDescent="0.3">
      <c r="A3" t="s">
        <v>3</v>
      </c>
      <c r="B3" t="str">
        <f t="shared" si="0"/>
        <v>Babergh</v>
      </c>
      <c r="J3" t="s">
        <v>3</v>
      </c>
      <c r="K3" t="str">
        <f>VLOOKUP(J3,members,1,FALSE)</f>
        <v>Babergh</v>
      </c>
    </row>
    <row r="4" spans="1:11" x14ac:dyDescent="0.3">
      <c r="A4" t="s">
        <v>4</v>
      </c>
      <c r="B4" t="str">
        <f t="shared" si="0"/>
        <v>Boston</v>
      </c>
      <c r="J4" t="s">
        <v>4</v>
      </c>
      <c r="K4" t="str">
        <f>VLOOKUP(J4,members,1,FALSE)</f>
        <v>Boston</v>
      </c>
    </row>
    <row r="5" spans="1:11" x14ac:dyDescent="0.3">
      <c r="A5" t="s">
        <v>5</v>
      </c>
      <c r="B5" t="str">
        <f t="shared" si="0"/>
        <v>Braintree</v>
      </c>
      <c r="J5" t="s">
        <v>5</v>
      </c>
      <c r="K5" t="str">
        <f>VLOOKUP(J5,members,1,FALSE)</f>
        <v>Braintree</v>
      </c>
    </row>
    <row r="6" spans="1:11" x14ac:dyDescent="0.3">
      <c r="A6" t="s">
        <v>6</v>
      </c>
      <c r="B6" t="str">
        <f t="shared" si="0"/>
        <v>Breckland</v>
      </c>
      <c r="J6" t="s">
        <v>6</v>
      </c>
      <c r="K6" t="str">
        <f>VLOOKUP(J6,members,1,FALSE)</f>
        <v>Breckland</v>
      </c>
    </row>
    <row r="7" spans="1:11" x14ac:dyDescent="0.3">
      <c r="A7" t="s">
        <v>7</v>
      </c>
      <c r="B7" t="str">
        <f t="shared" si="0"/>
        <v>Cherwell</v>
      </c>
      <c r="J7" t="s">
        <v>7</v>
      </c>
      <c r="K7" t="str">
        <f>VLOOKUP(J7,members,1,FALSE)</f>
        <v>Cherwell</v>
      </c>
    </row>
    <row r="8" spans="1:11" x14ac:dyDescent="0.3">
      <c r="A8" t="s">
        <v>8</v>
      </c>
      <c r="B8" t="str">
        <f t="shared" si="0"/>
        <v>Cheshire East</v>
      </c>
      <c r="J8" t="s">
        <v>8</v>
      </c>
      <c r="K8" t="str">
        <f>VLOOKUP(J8,members,1,FALSE)</f>
        <v>Cheshire East</v>
      </c>
    </row>
    <row r="9" spans="1:11" x14ac:dyDescent="0.3">
      <c r="A9" t="s">
        <v>9</v>
      </c>
      <c r="B9" t="str">
        <f t="shared" si="0"/>
        <v>Chichester</v>
      </c>
      <c r="J9" t="s">
        <v>9</v>
      </c>
      <c r="K9" t="str">
        <f>VLOOKUP(J9,members,1,FALSE)</f>
        <v>Chichester</v>
      </c>
    </row>
    <row r="10" spans="1:11" x14ac:dyDescent="0.3">
      <c r="A10" t="s">
        <v>10</v>
      </c>
      <c r="B10" t="str">
        <f t="shared" si="0"/>
        <v>Copeland</v>
      </c>
      <c r="J10" t="s">
        <v>10</v>
      </c>
      <c r="K10" t="str">
        <f>VLOOKUP(J10,members,1,FALSE)</f>
        <v>Copeland</v>
      </c>
    </row>
    <row r="11" spans="1:11" x14ac:dyDescent="0.3">
      <c r="A11" t="s">
        <v>11</v>
      </c>
      <c r="B11" t="str">
        <f t="shared" si="0"/>
        <v>Cornwall</v>
      </c>
      <c r="J11" t="s">
        <v>11</v>
      </c>
      <c r="K11" t="str">
        <f>VLOOKUP(J11,members,1,FALSE)</f>
        <v>Cornwall</v>
      </c>
    </row>
    <row r="12" spans="1:11" x14ac:dyDescent="0.3">
      <c r="A12" t="s">
        <v>12</v>
      </c>
      <c r="B12" t="str">
        <f t="shared" si="0"/>
        <v>Cotswold</v>
      </c>
      <c r="J12" t="s">
        <v>12</v>
      </c>
      <c r="K12" t="str">
        <f>VLOOKUP(J12,members,1,FALSE)</f>
        <v>Cotswold</v>
      </c>
    </row>
    <row r="13" spans="1:11" x14ac:dyDescent="0.3">
      <c r="A13" t="s">
        <v>138</v>
      </c>
      <c r="B13" t="str">
        <f t="shared" si="0"/>
        <v>County Durham</v>
      </c>
      <c r="J13" t="s">
        <v>138</v>
      </c>
      <c r="K13" t="str">
        <f>VLOOKUP(J13,members,1,FALSE)</f>
        <v>County Durham</v>
      </c>
    </row>
    <row r="14" spans="1:11" x14ac:dyDescent="0.3">
      <c r="A14" t="s">
        <v>13</v>
      </c>
      <c r="B14" t="str">
        <f t="shared" si="0"/>
        <v>Craven</v>
      </c>
      <c r="J14" t="s">
        <v>13</v>
      </c>
      <c r="K14" t="str">
        <f>VLOOKUP(J14,members,1,FALSE)</f>
        <v>Craven</v>
      </c>
    </row>
    <row r="15" spans="1:11" x14ac:dyDescent="0.3">
      <c r="A15" t="s">
        <v>14</v>
      </c>
      <c r="B15" t="str">
        <f t="shared" si="0"/>
        <v>Cumbria</v>
      </c>
      <c r="J15" t="s">
        <v>14</v>
      </c>
      <c r="K15" t="str">
        <f>VLOOKUP(J15,members,1,FALSE)</f>
        <v>Cumbria</v>
      </c>
    </row>
    <row r="16" spans="1:11" x14ac:dyDescent="0.3">
      <c r="A16" t="s">
        <v>15</v>
      </c>
      <c r="B16" t="str">
        <f t="shared" si="0"/>
        <v>Daventry</v>
      </c>
      <c r="J16" t="s">
        <v>15</v>
      </c>
      <c r="K16" t="str">
        <f>VLOOKUP(J16,members,1,FALSE)</f>
        <v>Daventry</v>
      </c>
    </row>
    <row r="17" spans="1:11" x14ac:dyDescent="0.3">
      <c r="A17" t="s">
        <v>16</v>
      </c>
      <c r="B17" t="str">
        <f t="shared" si="0"/>
        <v>Derbyshire</v>
      </c>
      <c r="J17" t="s">
        <v>16</v>
      </c>
      <c r="K17" t="str">
        <f>VLOOKUP(J17,members,1,FALSE)</f>
        <v>Derbyshire</v>
      </c>
    </row>
    <row r="18" spans="1:11" x14ac:dyDescent="0.3">
      <c r="A18" t="s">
        <v>17</v>
      </c>
      <c r="B18" t="str">
        <f t="shared" si="0"/>
        <v>Derbyshire Dales</v>
      </c>
      <c r="J18" t="s">
        <v>17</v>
      </c>
      <c r="K18" t="str">
        <f>VLOOKUP(J18,members,1,FALSE)</f>
        <v>Derbyshire Dales</v>
      </c>
    </row>
    <row r="19" spans="1:11" x14ac:dyDescent="0.3">
      <c r="A19" t="s">
        <v>18</v>
      </c>
      <c r="B19" t="str">
        <f t="shared" si="0"/>
        <v>Devon</v>
      </c>
      <c r="J19" t="s">
        <v>18</v>
      </c>
      <c r="K19" t="str">
        <f>VLOOKUP(J19,members,1,FALSE)</f>
        <v>Devon</v>
      </c>
    </row>
    <row r="20" spans="1:11" x14ac:dyDescent="0.3">
      <c r="A20" t="s">
        <v>20</v>
      </c>
      <c r="B20" t="str">
        <f t="shared" si="0"/>
        <v>East Cambridgeshire</v>
      </c>
      <c r="J20" t="s">
        <v>20</v>
      </c>
      <c r="K20" t="str">
        <f>VLOOKUP(J20,members,1,FALSE)</f>
        <v>East Cambridgeshire</v>
      </c>
    </row>
    <row r="21" spans="1:11" x14ac:dyDescent="0.3">
      <c r="A21" t="s">
        <v>21</v>
      </c>
      <c r="B21" t="str">
        <f t="shared" si="0"/>
        <v>East Devon</v>
      </c>
      <c r="J21" t="s">
        <v>21</v>
      </c>
      <c r="K21" t="str">
        <f>VLOOKUP(J21,members,1,FALSE)</f>
        <v>East Devon</v>
      </c>
    </row>
    <row r="22" spans="1:11" x14ac:dyDescent="0.3">
      <c r="A22" t="s">
        <v>23</v>
      </c>
      <c r="B22" t="str">
        <f t="shared" si="0"/>
        <v>East Hertfordshire</v>
      </c>
      <c r="J22" t="s">
        <v>23</v>
      </c>
      <c r="K22" t="str">
        <f>VLOOKUP(J22,members,1,FALSE)</f>
        <v>East Hertfordshire</v>
      </c>
    </row>
    <row r="23" spans="1:11" x14ac:dyDescent="0.3">
      <c r="A23" t="s">
        <v>24</v>
      </c>
      <c r="B23" t="str">
        <f t="shared" si="0"/>
        <v>East Lindsey</v>
      </c>
      <c r="J23" t="s">
        <v>24</v>
      </c>
      <c r="K23" t="str">
        <f>VLOOKUP(J23,members,1,FALSE)</f>
        <v>East Lindsey</v>
      </c>
    </row>
    <row r="24" spans="1:11" x14ac:dyDescent="0.3">
      <c r="A24" t="s">
        <v>25</v>
      </c>
      <c r="B24" t="str">
        <f t="shared" si="0"/>
        <v>East Northamptonshire</v>
      </c>
      <c r="J24" t="s">
        <v>25</v>
      </c>
      <c r="K24" t="str">
        <f>VLOOKUP(J24,members,1,FALSE)</f>
        <v>East Northamptonshire</v>
      </c>
    </row>
    <row r="25" spans="1:11" x14ac:dyDescent="0.3">
      <c r="A25" t="s">
        <v>26</v>
      </c>
      <c r="B25" t="str">
        <f t="shared" si="0"/>
        <v>East Riding of Yorkshire</v>
      </c>
      <c r="J25" t="s">
        <v>26</v>
      </c>
      <c r="K25" t="str">
        <f>VLOOKUP(J25,members,1,FALSE)</f>
        <v>East Riding of Yorkshire</v>
      </c>
    </row>
    <row r="26" spans="1:11" x14ac:dyDescent="0.3">
      <c r="A26" t="s">
        <v>827</v>
      </c>
      <c r="B26" t="str">
        <f t="shared" si="0"/>
        <v>East Suffolk</v>
      </c>
      <c r="J26" t="s">
        <v>827</v>
      </c>
      <c r="K26" t="str">
        <f>VLOOKUP(J26,members,1,FALSE)</f>
        <v>East Suffolk</v>
      </c>
    </row>
    <row r="27" spans="1:11" x14ac:dyDescent="0.3">
      <c r="A27" t="s">
        <v>27</v>
      </c>
      <c r="B27" t="str">
        <f t="shared" si="0"/>
        <v>East Sussex</v>
      </c>
      <c r="J27" t="s">
        <v>27</v>
      </c>
      <c r="K27" t="str">
        <f>VLOOKUP(J27,members,1,FALSE)</f>
        <v>East Sussex</v>
      </c>
    </row>
    <row r="28" spans="1:11" x14ac:dyDescent="0.3">
      <c r="A28" t="s">
        <v>28</v>
      </c>
      <c r="B28" t="str">
        <f t="shared" si="0"/>
        <v>Eden</v>
      </c>
      <c r="J28" t="s">
        <v>28</v>
      </c>
      <c r="K28" t="str">
        <f>VLOOKUP(J28,members,1,FALSE)</f>
        <v>Eden</v>
      </c>
    </row>
    <row r="29" spans="1:11" x14ac:dyDescent="0.3">
      <c r="A29" t="s">
        <v>29</v>
      </c>
      <c r="B29" t="str">
        <f t="shared" si="0"/>
        <v>Essex</v>
      </c>
      <c r="J29" t="s">
        <v>29</v>
      </c>
      <c r="K29" t="str">
        <f>VLOOKUP(J29,members,1,FALSE)</f>
        <v>Essex</v>
      </c>
    </row>
    <row r="30" spans="1:11" x14ac:dyDescent="0.3">
      <c r="A30" t="s">
        <v>31</v>
      </c>
      <c r="B30" t="e">
        <f t="shared" si="0"/>
        <v>#N/A</v>
      </c>
      <c r="J30" t="s">
        <v>32</v>
      </c>
      <c r="K30" t="str">
        <f>VLOOKUP(J30,members,1,FALSE)</f>
        <v>Forest of Dean</v>
      </c>
    </row>
    <row r="31" spans="1:11" x14ac:dyDescent="0.3">
      <c r="A31" t="s">
        <v>32</v>
      </c>
      <c r="B31" t="str">
        <f t="shared" si="0"/>
        <v>Forest of Dean</v>
      </c>
      <c r="J31" t="s">
        <v>33</v>
      </c>
      <c r="K31" t="str">
        <f>VLOOKUP(J31,members,1,FALSE)</f>
        <v>Hambleton</v>
      </c>
    </row>
    <row r="32" spans="1:11" x14ac:dyDescent="0.3">
      <c r="A32" t="s">
        <v>33</v>
      </c>
      <c r="B32" t="str">
        <f t="shared" si="0"/>
        <v>Hambleton</v>
      </c>
      <c r="J32" t="s">
        <v>34</v>
      </c>
      <c r="K32" t="str">
        <f>VLOOKUP(J32,members,1,FALSE)</f>
        <v>Hampshire</v>
      </c>
    </row>
    <row r="33" spans="1:11" x14ac:dyDescent="0.3">
      <c r="A33" t="s">
        <v>34</v>
      </c>
      <c r="B33" t="str">
        <f t="shared" si="0"/>
        <v>Hampshire</v>
      </c>
      <c r="J33" t="s">
        <v>35</v>
      </c>
      <c r="K33" t="str">
        <f>VLOOKUP(J33,members,1,FALSE)</f>
        <v>Harborough</v>
      </c>
    </row>
    <row r="34" spans="1:11" x14ac:dyDescent="0.3">
      <c r="A34" t="s">
        <v>35</v>
      </c>
      <c r="B34" t="str">
        <f t="shared" si="0"/>
        <v>Harborough</v>
      </c>
      <c r="J34" t="s">
        <v>36</v>
      </c>
      <c r="K34" t="str">
        <f>VLOOKUP(J34,members,1,FALSE)</f>
        <v>Harrogate</v>
      </c>
    </row>
    <row r="35" spans="1:11" x14ac:dyDescent="0.3">
      <c r="A35" t="s">
        <v>36</v>
      </c>
      <c r="B35" t="str">
        <f t="shared" si="0"/>
        <v>Harrogate</v>
      </c>
      <c r="J35" t="s">
        <v>356</v>
      </c>
      <c r="K35" t="str">
        <f>VLOOKUP(J35,members,1,FALSE)</f>
        <v>Herefordshire, County of</v>
      </c>
    </row>
    <row r="36" spans="1:11" x14ac:dyDescent="0.3">
      <c r="A36" t="s">
        <v>356</v>
      </c>
      <c r="B36" t="str">
        <f t="shared" si="0"/>
        <v>Herefordshire, County of</v>
      </c>
      <c r="J36" t="s">
        <v>38</v>
      </c>
      <c r="K36" t="str">
        <f>VLOOKUP(J36,members,1,FALSE)</f>
        <v>Huntingdonshire</v>
      </c>
    </row>
    <row r="37" spans="1:11" x14ac:dyDescent="0.3">
      <c r="A37" t="s">
        <v>38</v>
      </c>
      <c r="B37" t="str">
        <f t="shared" si="0"/>
        <v>Huntingdonshire</v>
      </c>
      <c r="J37" t="s">
        <v>39</v>
      </c>
      <c r="K37" t="str">
        <f>VLOOKUP(J37,members,1,FALSE)</f>
        <v>Isle of Wight</v>
      </c>
    </row>
    <row r="38" spans="1:11" x14ac:dyDescent="0.3">
      <c r="A38" t="s">
        <v>39</v>
      </c>
      <c r="B38" t="str">
        <f t="shared" si="0"/>
        <v>Isle of Wight</v>
      </c>
      <c r="J38" t="s">
        <v>40</v>
      </c>
      <c r="K38" t="str">
        <f>VLOOKUP(J38,members,1,FALSE)</f>
        <v>King's Lynn and West Norfolk</v>
      </c>
    </row>
    <row r="39" spans="1:11" x14ac:dyDescent="0.3">
      <c r="A39" t="s">
        <v>40</v>
      </c>
      <c r="B39" t="str">
        <f t="shared" si="0"/>
        <v>King's Lynn and West Norfolk</v>
      </c>
      <c r="J39" t="s">
        <v>41</v>
      </c>
      <c r="K39" t="str">
        <f>VLOOKUP(J39,members,1,FALSE)</f>
        <v>Lancashire</v>
      </c>
    </row>
    <row r="40" spans="1:11" x14ac:dyDescent="0.3">
      <c r="A40" t="s">
        <v>41</v>
      </c>
      <c r="B40" t="str">
        <f t="shared" si="0"/>
        <v>Lancashire</v>
      </c>
      <c r="J40" t="s">
        <v>42</v>
      </c>
      <c r="K40" t="str">
        <f>VLOOKUP(J40,members,1,FALSE)</f>
        <v>Leicestershire</v>
      </c>
    </row>
    <row r="41" spans="1:11" x14ac:dyDescent="0.3">
      <c r="A41" t="s">
        <v>42</v>
      </c>
      <c r="B41" t="str">
        <f t="shared" si="0"/>
        <v>Leicestershire</v>
      </c>
      <c r="J41" t="s">
        <v>43</v>
      </c>
      <c r="K41" t="str">
        <f>VLOOKUP(J41,members,1,FALSE)</f>
        <v>Lewes</v>
      </c>
    </row>
    <row r="42" spans="1:11" x14ac:dyDescent="0.3">
      <c r="A42" t="s">
        <v>43</v>
      </c>
      <c r="B42" t="str">
        <f t="shared" si="0"/>
        <v>Lewes</v>
      </c>
      <c r="J42" t="s">
        <v>44</v>
      </c>
      <c r="K42" t="str">
        <f>VLOOKUP(J42,members,1,FALSE)</f>
        <v>Lichfield</v>
      </c>
    </row>
    <row r="43" spans="1:11" x14ac:dyDescent="0.3">
      <c r="A43" t="s">
        <v>44</v>
      </c>
      <c r="B43" t="str">
        <f t="shared" si="0"/>
        <v>Lichfield</v>
      </c>
      <c r="J43" t="s">
        <v>45</v>
      </c>
      <c r="K43" t="str">
        <f>VLOOKUP(J43,members,1,FALSE)</f>
        <v>Lincolnshire</v>
      </c>
    </row>
    <row r="44" spans="1:11" x14ac:dyDescent="0.3">
      <c r="A44" t="s">
        <v>45</v>
      </c>
      <c r="B44" t="str">
        <f t="shared" si="0"/>
        <v>Lincolnshire</v>
      </c>
      <c r="J44" t="s">
        <v>46</v>
      </c>
      <c r="K44" t="str">
        <f>VLOOKUP(J44,members,1,FALSE)</f>
        <v>Malvern Hills</v>
      </c>
    </row>
    <row r="45" spans="1:11" x14ac:dyDescent="0.3">
      <c r="A45" t="s">
        <v>46</v>
      </c>
      <c r="B45" t="str">
        <f t="shared" si="0"/>
        <v>Malvern Hills</v>
      </c>
      <c r="J45" t="s">
        <v>47</v>
      </c>
      <c r="K45" t="str">
        <f>VLOOKUP(J45,members,1,FALSE)</f>
        <v>Melton</v>
      </c>
    </row>
    <row r="46" spans="1:11" x14ac:dyDescent="0.3">
      <c r="A46" t="s">
        <v>47</v>
      </c>
      <c r="B46" t="str">
        <f t="shared" si="0"/>
        <v>Melton</v>
      </c>
      <c r="J46" t="s">
        <v>48</v>
      </c>
      <c r="K46" t="str">
        <f>VLOOKUP(J46,members,1,FALSE)</f>
        <v>Mendip</v>
      </c>
    </row>
    <row r="47" spans="1:11" x14ac:dyDescent="0.3">
      <c r="A47" t="s">
        <v>48</v>
      </c>
      <c r="B47" t="str">
        <f t="shared" si="0"/>
        <v>Mendip</v>
      </c>
      <c r="J47" t="s">
        <v>49</v>
      </c>
      <c r="K47" t="str">
        <f>VLOOKUP(J47,members,1,FALSE)</f>
        <v>Mid Devon</v>
      </c>
    </row>
    <row r="48" spans="1:11" x14ac:dyDescent="0.3">
      <c r="A48" t="s">
        <v>49</v>
      </c>
      <c r="B48" t="str">
        <f t="shared" si="0"/>
        <v>Mid Devon</v>
      </c>
      <c r="J48" t="s">
        <v>50</v>
      </c>
      <c r="K48" t="str">
        <f>VLOOKUP(J48,members,1,FALSE)</f>
        <v>Mid Suffolk</v>
      </c>
    </row>
    <row r="49" spans="1:11" x14ac:dyDescent="0.3">
      <c r="A49" t="s">
        <v>50</v>
      </c>
      <c r="B49" t="str">
        <f t="shared" si="0"/>
        <v>Mid Suffolk</v>
      </c>
      <c r="J49" t="s">
        <v>51</v>
      </c>
      <c r="K49" t="str">
        <f>VLOOKUP(J49,members,1,FALSE)</f>
        <v>Mid Sussex</v>
      </c>
    </row>
    <row r="50" spans="1:11" x14ac:dyDescent="0.3">
      <c r="A50" t="s">
        <v>51</v>
      </c>
      <c r="B50" t="str">
        <f t="shared" si="0"/>
        <v>Mid Sussex</v>
      </c>
      <c r="J50" t="s">
        <v>52</v>
      </c>
      <c r="K50" t="str">
        <f>VLOOKUP(J50,members,1,FALSE)</f>
        <v>New Forest</v>
      </c>
    </row>
    <row r="51" spans="1:11" x14ac:dyDescent="0.3">
      <c r="A51" t="s">
        <v>52</v>
      </c>
      <c r="B51" t="str">
        <f t="shared" si="0"/>
        <v>New Forest</v>
      </c>
      <c r="J51" t="s">
        <v>53</v>
      </c>
      <c r="K51" t="str">
        <f>VLOOKUP(J51,members,1,FALSE)</f>
        <v>Newark and Sherwood</v>
      </c>
    </row>
    <row r="52" spans="1:11" x14ac:dyDescent="0.3">
      <c r="A52" t="s">
        <v>53</v>
      </c>
      <c r="B52" t="str">
        <f t="shared" si="0"/>
        <v>Newark and Sherwood</v>
      </c>
      <c r="J52" t="s">
        <v>54</v>
      </c>
      <c r="K52" t="str">
        <f>VLOOKUP(J52,members,1,FALSE)</f>
        <v>Norfolk</v>
      </c>
    </row>
    <row r="53" spans="1:11" x14ac:dyDescent="0.3">
      <c r="A53" t="s">
        <v>54</v>
      </c>
      <c r="B53" t="str">
        <f t="shared" si="0"/>
        <v>Norfolk</v>
      </c>
      <c r="J53" t="s">
        <v>55</v>
      </c>
      <c r="K53" t="str">
        <f>VLOOKUP(J53,members,1,FALSE)</f>
        <v>North Devon</v>
      </c>
    </row>
    <row r="54" spans="1:11" x14ac:dyDescent="0.3">
      <c r="A54" t="s">
        <v>55</v>
      </c>
      <c r="B54" t="str">
        <f t="shared" si="0"/>
        <v>North Devon</v>
      </c>
      <c r="J54" t="s">
        <v>57</v>
      </c>
      <c r="K54" t="str">
        <f>VLOOKUP(J54,members,1,FALSE)</f>
        <v>North Kesteven</v>
      </c>
    </row>
    <row r="55" spans="1:11" x14ac:dyDescent="0.3">
      <c r="A55" t="s">
        <v>57</v>
      </c>
      <c r="B55" t="str">
        <f t="shared" si="0"/>
        <v>North Kesteven</v>
      </c>
      <c r="J55" t="s">
        <v>58</v>
      </c>
      <c r="K55" t="str">
        <f>VLOOKUP(J55,members,1,FALSE)</f>
        <v>North Lincolnshire</v>
      </c>
    </row>
    <row r="56" spans="1:11" x14ac:dyDescent="0.3">
      <c r="A56" t="s">
        <v>58</v>
      </c>
      <c r="B56" t="str">
        <f t="shared" si="0"/>
        <v>North Lincolnshire</v>
      </c>
      <c r="J56" t="s">
        <v>59</v>
      </c>
      <c r="K56" t="str">
        <f>VLOOKUP(J56,members,1,FALSE)</f>
        <v>North Norfolk</v>
      </c>
    </row>
    <row r="57" spans="1:11" x14ac:dyDescent="0.3">
      <c r="A57" t="s">
        <v>59</v>
      </c>
      <c r="B57" t="str">
        <f t="shared" si="0"/>
        <v>North Norfolk</v>
      </c>
      <c r="J57" t="s">
        <v>60</v>
      </c>
      <c r="K57" t="str">
        <f>VLOOKUP(J57,members,1,FALSE)</f>
        <v>North Somerset</v>
      </c>
    </row>
    <row r="58" spans="1:11" x14ac:dyDescent="0.3">
      <c r="A58" t="s">
        <v>60</v>
      </c>
      <c r="B58" t="str">
        <f t="shared" si="0"/>
        <v>North Somerset</v>
      </c>
      <c r="J58" t="s">
        <v>62</v>
      </c>
      <c r="K58" t="str">
        <f>VLOOKUP(J58,members,1,FALSE)</f>
        <v>North West Leicestershire</v>
      </c>
    </row>
    <row r="59" spans="1:11" x14ac:dyDescent="0.3">
      <c r="A59" t="s">
        <v>62</v>
      </c>
      <c r="B59" t="str">
        <f t="shared" si="0"/>
        <v>North West Leicestershire</v>
      </c>
      <c r="J59" t="s">
        <v>63</v>
      </c>
      <c r="K59" t="str">
        <f>VLOOKUP(J59,members,1,FALSE)</f>
        <v>North Yorkshire</v>
      </c>
    </row>
    <row r="60" spans="1:11" x14ac:dyDescent="0.3">
      <c r="A60" t="s">
        <v>63</v>
      </c>
      <c r="B60" t="str">
        <f t="shared" ref="B60:B107" si="1">VLOOKUP(A60,J$1:J$104,1,FALSE)</f>
        <v>North Yorkshire</v>
      </c>
      <c r="J60" t="s">
        <v>65</v>
      </c>
      <c r="K60" t="str">
        <f>VLOOKUP(J60,members,1,FALSE)</f>
        <v>Northumberland</v>
      </c>
    </row>
    <row r="61" spans="1:11" x14ac:dyDescent="0.3">
      <c r="A61" t="s">
        <v>65</v>
      </c>
      <c r="B61" t="str">
        <f t="shared" si="1"/>
        <v>Northumberland</v>
      </c>
      <c r="J61" t="s">
        <v>66</v>
      </c>
      <c r="K61" t="str">
        <f>VLOOKUP(J61,members,1,FALSE)</f>
        <v>Nottinghamshire</v>
      </c>
    </row>
    <row r="62" spans="1:11" x14ac:dyDescent="0.3">
      <c r="A62" t="s">
        <v>66</v>
      </c>
      <c r="B62" t="str">
        <f t="shared" si="1"/>
        <v>Nottinghamshire</v>
      </c>
      <c r="J62" t="s">
        <v>68</v>
      </c>
      <c r="K62" t="str">
        <f>VLOOKUP(J62,members,1,FALSE)</f>
        <v>Ribble Valley</v>
      </c>
    </row>
    <row r="63" spans="1:11" x14ac:dyDescent="0.3">
      <c r="A63" t="s">
        <v>68</v>
      </c>
      <c r="B63" t="str">
        <f t="shared" si="1"/>
        <v>Ribble Valley</v>
      </c>
      <c r="J63" t="s">
        <v>69</v>
      </c>
      <c r="K63" t="str">
        <f>VLOOKUP(J63,members,1,FALSE)</f>
        <v>Richmondshire</v>
      </c>
    </row>
    <row r="64" spans="1:11" x14ac:dyDescent="0.3">
      <c r="A64" t="s">
        <v>69</v>
      </c>
      <c r="B64" t="str">
        <f t="shared" si="1"/>
        <v>Richmondshire</v>
      </c>
      <c r="J64" t="s">
        <v>70</v>
      </c>
      <c r="K64" t="str">
        <f>VLOOKUP(J64,members,1,FALSE)</f>
        <v>Rother</v>
      </c>
    </row>
    <row r="65" spans="1:11" x14ac:dyDescent="0.3">
      <c r="A65" t="s">
        <v>70</v>
      </c>
      <c r="B65" t="str">
        <f t="shared" si="1"/>
        <v>Rother</v>
      </c>
      <c r="J65" t="s">
        <v>71</v>
      </c>
      <c r="K65" t="str">
        <f>VLOOKUP(J65,members,1,FALSE)</f>
        <v>Rugby</v>
      </c>
    </row>
    <row r="66" spans="1:11" x14ac:dyDescent="0.3">
      <c r="A66" t="s">
        <v>71</v>
      </c>
      <c r="B66" t="str">
        <f t="shared" si="1"/>
        <v>Rugby</v>
      </c>
      <c r="J66" t="s">
        <v>72</v>
      </c>
      <c r="K66" t="str">
        <f>VLOOKUP(J66,members,1,FALSE)</f>
        <v>Rutland</v>
      </c>
    </row>
    <row r="67" spans="1:11" x14ac:dyDescent="0.3">
      <c r="A67" t="s">
        <v>72</v>
      </c>
      <c r="B67" t="str">
        <f t="shared" si="1"/>
        <v>Rutland</v>
      </c>
      <c r="J67" t="s">
        <v>73</v>
      </c>
      <c r="K67" t="str">
        <f>VLOOKUP(J67,members,1,FALSE)</f>
        <v>Ryedale</v>
      </c>
    </row>
    <row r="68" spans="1:11" x14ac:dyDescent="0.3">
      <c r="A68" t="s">
        <v>73</v>
      </c>
      <c r="B68" t="str">
        <f t="shared" si="1"/>
        <v>Ryedale</v>
      </c>
      <c r="J68" t="s">
        <v>74</v>
      </c>
      <c r="K68" t="str">
        <f>VLOOKUP(J68,members,1,FALSE)</f>
        <v>Scarborough</v>
      </c>
    </row>
    <row r="69" spans="1:11" x14ac:dyDescent="0.3">
      <c r="A69" t="s">
        <v>74</v>
      </c>
      <c r="B69" t="str">
        <f t="shared" si="1"/>
        <v>Scarborough</v>
      </c>
      <c r="J69" t="s">
        <v>75</v>
      </c>
      <c r="K69" t="str">
        <f>VLOOKUP(J69,members,1,FALSE)</f>
        <v>Sedgemoor</v>
      </c>
    </row>
    <row r="70" spans="1:11" x14ac:dyDescent="0.3">
      <c r="A70" t="s">
        <v>75</v>
      </c>
      <c r="B70" t="str">
        <f t="shared" si="1"/>
        <v>Sedgemoor</v>
      </c>
      <c r="J70" t="s">
        <v>76</v>
      </c>
      <c r="K70" t="str">
        <f>VLOOKUP(J70,members,1,FALSE)</f>
        <v>Selby</v>
      </c>
    </row>
    <row r="71" spans="1:11" x14ac:dyDescent="0.3">
      <c r="A71" t="s">
        <v>76</v>
      </c>
      <c r="B71" t="str">
        <f t="shared" si="1"/>
        <v>Selby</v>
      </c>
      <c r="J71" t="s">
        <v>77</v>
      </c>
      <c r="K71" t="str">
        <f>VLOOKUP(J71,members,1,FALSE)</f>
        <v>Sevenoaks</v>
      </c>
    </row>
    <row r="72" spans="1:11" x14ac:dyDescent="0.3">
      <c r="A72" t="s">
        <v>77</v>
      </c>
      <c r="B72" t="str">
        <f t="shared" si="1"/>
        <v>Sevenoaks</v>
      </c>
      <c r="J72" t="s">
        <v>78</v>
      </c>
      <c r="K72" t="str">
        <f>VLOOKUP(J72,members,1,FALSE)</f>
        <v>Shropshire</v>
      </c>
    </row>
    <row r="73" spans="1:11" x14ac:dyDescent="0.3">
      <c r="A73" t="s">
        <v>78</v>
      </c>
      <c r="B73" t="str">
        <f t="shared" si="1"/>
        <v>Shropshire</v>
      </c>
      <c r="J73" t="s">
        <v>834</v>
      </c>
      <c r="K73" t="str">
        <f>VLOOKUP(J73,members,1,FALSE)</f>
        <v>Somerset West and Taunton</v>
      </c>
    </row>
    <row r="74" spans="1:11" x14ac:dyDescent="0.3">
      <c r="A74" t="s">
        <v>834</v>
      </c>
      <c r="B74" t="str">
        <f t="shared" si="1"/>
        <v>Somerset West and Taunton</v>
      </c>
      <c r="J74" t="s">
        <v>80</v>
      </c>
      <c r="K74" t="str">
        <f>VLOOKUP(J74,members,1,FALSE)</f>
        <v>South Cambridgeshire</v>
      </c>
    </row>
    <row r="75" spans="1:11" x14ac:dyDescent="0.3">
      <c r="A75" t="s">
        <v>80</v>
      </c>
      <c r="B75" t="str">
        <f t="shared" si="1"/>
        <v>South Cambridgeshire</v>
      </c>
      <c r="J75" t="s">
        <v>81</v>
      </c>
      <c r="K75" t="str">
        <f>VLOOKUP(J75,members,1,FALSE)</f>
        <v>South Derbyshire</v>
      </c>
    </row>
    <row r="76" spans="1:11" x14ac:dyDescent="0.3">
      <c r="A76" t="s">
        <v>81</v>
      </c>
      <c r="B76" t="str">
        <f t="shared" si="1"/>
        <v>South Derbyshire</v>
      </c>
      <c r="J76" t="s">
        <v>82</v>
      </c>
      <c r="K76" t="str">
        <f>VLOOKUP(J76,members,1,FALSE)</f>
        <v>South Hams</v>
      </c>
    </row>
    <row r="77" spans="1:11" x14ac:dyDescent="0.3">
      <c r="A77" t="s">
        <v>82</v>
      </c>
      <c r="B77" t="str">
        <f t="shared" si="1"/>
        <v>South Hams</v>
      </c>
      <c r="J77" t="s">
        <v>83</v>
      </c>
      <c r="K77" t="str">
        <f>VLOOKUP(J77,members,1,FALSE)</f>
        <v>South Holland</v>
      </c>
    </row>
    <row r="78" spans="1:11" x14ac:dyDescent="0.3">
      <c r="A78" t="s">
        <v>83</v>
      </c>
      <c r="B78" t="str">
        <f t="shared" si="1"/>
        <v>South Holland</v>
      </c>
      <c r="J78" t="s">
        <v>84</v>
      </c>
      <c r="K78" t="str">
        <f>VLOOKUP(J78,members,1,FALSE)</f>
        <v>South Kesteven</v>
      </c>
    </row>
    <row r="79" spans="1:11" x14ac:dyDescent="0.3">
      <c r="A79" t="s">
        <v>84</v>
      </c>
      <c r="B79" t="str">
        <f t="shared" si="1"/>
        <v>South Kesteven</v>
      </c>
      <c r="J79" t="s">
        <v>85</v>
      </c>
      <c r="K79" t="str">
        <f>VLOOKUP(J79,members,1,FALSE)</f>
        <v>South Lakeland</v>
      </c>
    </row>
    <row r="80" spans="1:11" x14ac:dyDescent="0.3">
      <c r="A80" t="s">
        <v>85</v>
      </c>
      <c r="B80" t="str">
        <f t="shared" si="1"/>
        <v>South Lakeland</v>
      </c>
      <c r="J80" t="s">
        <v>86</v>
      </c>
      <c r="K80" t="str">
        <f>VLOOKUP(J80,members,1,FALSE)</f>
        <v>South Norfolk</v>
      </c>
    </row>
    <row r="81" spans="1:11" x14ac:dyDescent="0.3">
      <c r="A81" t="s">
        <v>86</v>
      </c>
      <c r="B81" t="str">
        <f t="shared" si="1"/>
        <v>South Norfolk</v>
      </c>
      <c r="J81" t="s">
        <v>87</v>
      </c>
      <c r="K81" t="str">
        <f>VLOOKUP(J81,members,1,FALSE)</f>
        <v>South Northamptonshire</v>
      </c>
    </row>
    <row r="82" spans="1:11" x14ac:dyDescent="0.3">
      <c r="A82" t="s">
        <v>87</v>
      </c>
      <c r="B82" t="str">
        <f t="shared" si="1"/>
        <v>South Northamptonshire</v>
      </c>
      <c r="J82" t="s">
        <v>88</v>
      </c>
      <c r="K82" t="str">
        <f>VLOOKUP(J82,members,1,FALSE)</f>
        <v>South Oxfordshire</v>
      </c>
    </row>
    <row r="83" spans="1:11" x14ac:dyDescent="0.3">
      <c r="A83" t="s">
        <v>88</v>
      </c>
      <c r="B83" t="str">
        <f t="shared" si="1"/>
        <v>South Oxfordshire</v>
      </c>
      <c r="J83" t="s">
        <v>89</v>
      </c>
      <c r="K83" t="str">
        <f>VLOOKUP(J83,members,1,FALSE)</f>
        <v>South Somerset</v>
      </c>
    </row>
    <row r="84" spans="1:11" x14ac:dyDescent="0.3">
      <c r="A84" t="s">
        <v>89</v>
      </c>
      <c r="B84" t="str">
        <f t="shared" si="1"/>
        <v>South Somerset</v>
      </c>
      <c r="J84" t="s">
        <v>90</v>
      </c>
      <c r="K84" t="str">
        <f>VLOOKUP(J84,members,1,FALSE)</f>
        <v>South Staffordshire</v>
      </c>
    </row>
    <row r="85" spans="1:11" x14ac:dyDescent="0.3">
      <c r="A85" t="s">
        <v>90</v>
      </c>
      <c r="B85" t="str">
        <f t="shared" si="1"/>
        <v>South Staffordshire</v>
      </c>
      <c r="J85" t="s">
        <v>92</v>
      </c>
      <c r="K85" t="str">
        <f>VLOOKUP(J85,members,1,FALSE)</f>
        <v>Stafford</v>
      </c>
    </row>
    <row r="86" spans="1:11" x14ac:dyDescent="0.3">
      <c r="A86" t="s">
        <v>91</v>
      </c>
      <c r="B86" t="e">
        <f t="shared" si="1"/>
        <v>#N/A</v>
      </c>
      <c r="J86" t="s">
        <v>93</v>
      </c>
      <c r="K86" t="str">
        <f>VLOOKUP(J86,members,1,FALSE)</f>
        <v>Staffordshire</v>
      </c>
    </row>
    <row r="87" spans="1:11" x14ac:dyDescent="0.3">
      <c r="A87" t="s">
        <v>92</v>
      </c>
      <c r="B87" t="str">
        <f t="shared" si="1"/>
        <v>Stafford</v>
      </c>
      <c r="J87" t="s">
        <v>94</v>
      </c>
      <c r="K87" t="str">
        <f>VLOOKUP(J87,members,1,FALSE)</f>
        <v>Stratford-on-Avon</v>
      </c>
    </row>
    <row r="88" spans="1:11" x14ac:dyDescent="0.3">
      <c r="A88" t="s">
        <v>93</v>
      </c>
      <c r="B88" t="str">
        <f t="shared" si="1"/>
        <v>Staffordshire</v>
      </c>
      <c r="J88" t="s">
        <v>95</v>
      </c>
      <c r="K88" t="str">
        <f>VLOOKUP(J88,members,1,FALSE)</f>
        <v>Stroud</v>
      </c>
    </row>
    <row r="89" spans="1:11" x14ac:dyDescent="0.3">
      <c r="A89" t="s">
        <v>94</v>
      </c>
      <c r="B89" t="str">
        <f t="shared" si="1"/>
        <v>Stratford-on-Avon</v>
      </c>
      <c r="J89" t="s">
        <v>96</v>
      </c>
      <c r="K89" t="str">
        <f>VLOOKUP(J89,members,1,FALSE)</f>
        <v>Suffolk</v>
      </c>
    </row>
    <row r="90" spans="1:11" x14ac:dyDescent="0.3">
      <c r="A90" t="s">
        <v>95</v>
      </c>
      <c r="B90" t="str">
        <f t="shared" si="1"/>
        <v>Stroud</v>
      </c>
      <c r="J90" t="s">
        <v>98</v>
      </c>
      <c r="K90" t="str">
        <f>VLOOKUP(J90,members,1,FALSE)</f>
        <v>Tandridge</v>
      </c>
    </row>
    <row r="91" spans="1:11" x14ac:dyDescent="0.3">
      <c r="A91" t="s">
        <v>96</v>
      </c>
      <c r="B91" t="str">
        <f t="shared" si="1"/>
        <v>Suffolk</v>
      </c>
      <c r="J91" t="s">
        <v>100</v>
      </c>
      <c r="K91" t="str">
        <f>VLOOKUP(J91,members,1,FALSE)</f>
        <v>Teignbridge</v>
      </c>
    </row>
    <row r="92" spans="1:11" x14ac:dyDescent="0.3">
      <c r="A92" t="s">
        <v>97</v>
      </c>
      <c r="B92" t="e">
        <f t="shared" si="1"/>
        <v>#N/A</v>
      </c>
      <c r="J92" t="s">
        <v>101</v>
      </c>
      <c r="K92" t="str">
        <f>VLOOKUP(J92,members,1,FALSE)</f>
        <v>Tewkesbury</v>
      </c>
    </row>
    <row r="93" spans="1:11" x14ac:dyDescent="0.3">
      <c r="A93" t="s">
        <v>98</v>
      </c>
      <c r="B93" t="str">
        <f t="shared" si="1"/>
        <v>Tandridge</v>
      </c>
      <c r="J93" t="s">
        <v>102</v>
      </c>
      <c r="K93" t="str">
        <f>VLOOKUP(J93,members,1,FALSE)</f>
        <v>Torridge</v>
      </c>
    </row>
    <row r="94" spans="1:11" x14ac:dyDescent="0.3">
      <c r="A94" t="s">
        <v>99</v>
      </c>
      <c r="B94" t="e">
        <f t="shared" si="1"/>
        <v>#N/A</v>
      </c>
      <c r="J94" t="s">
        <v>103</v>
      </c>
      <c r="K94" t="str">
        <f>VLOOKUP(J94,members,1,FALSE)</f>
        <v>Tunbridge Wells</v>
      </c>
    </row>
    <row r="95" spans="1:11" x14ac:dyDescent="0.3">
      <c r="A95" t="s">
        <v>100</v>
      </c>
      <c r="B95" t="str">
        <f t="shared" si="1"/>
        <v>Teignbridge</v>
      </c>
      <c r="J95" t="s">
        <v>104</v>
      </c>
      <c r="K95" t="str">
        <f>VLOOKUP(J95,members,1,FALSE)</f>
        <v>Uttlesford</v>
      </c>
    </row>
    <row r="96" spans="1:11" x14ac:dyDescent="0.3">
      <c r="A96" t="s">
        <v>101</v>
      </c>
      <c r="B96" t="str">
        <f t="shared" si="1"/>
        <v>Tewkesbury</v>
      </c>
      <c r="J96" t="s">
        <v>105</v>
      </c>
      <c r="K96" t="str">
        <f>VLOOKUP(J96,members,1,FALSE)</f>
        <v>Vale of White Horse</v>
      </c>
    </row>
    <row r="97" spans="1:11" x14ac:dyDescent="0.3">
      <c r="A97" t="s">
        <v>102</v>
      </c>
      <c r="B97" t="str">
        <f t="shared" si="1"/>
        <v>Torridge</v>
      </c>
      <c r="J97" t="s">
        <v>106</v>
      </c>
      <c r="K97" t="str">
        <f>VLOOKUP(J97,members,1,FALSE)</f>
        <v>Warwickshire</v>
      </c>
    </row>
    <row r="98" spans="1:11" x14ac:dyDescent="0.3">
      <c r="A98" t="s">
        <v>103</v>
      </c>
      <c r="B98" t="str">
        <f t="shared" si="1"/>
        <v>Tunbridge Wells</v>
      </c>
      <c r="J98" t="s">
        <v>108</v>
      </c>
      <c r="K98" t="str">
        <f>VLOOKUP(J98,members,1,FALSE)</f>
        <v>Wealden</v>
      </c>
    </row>
    <row r="99" spans="1:11" x14ac:dyDescent="0.3">
      <c r="A99" t="s">
        <v>104</v>
      </c>
      <c r="B99" t="str">
        <f t="shared" si="1"/>
        <v>Uttlesford</v>
      </c>
      <c r="J99" t="s">
        <v>109</v>
      </c>
      <c r="K99" t="str">
        <f>VLOOKUP(J99,members,1,FALSE)</f>
        <v>West Devon</v>
      </c>
    </row>
    <row r="100" spans="1:11" x14ac:dyDescent="0.3">
      <c r="A100" t="s">
        <v>105</v>
      </c>
      <c r="B100" t="str">
        <f t="shared" si="1"/>
        <v>Vale of White Horse</v>
      </c>
      <c r="J100" t="s">
        <v>111</v>
      </c>
      <c r="K100" t="str">
        <f>VLOOKUP(J100,members,1,FALSE)</f>
        <v>West Lindsey</v>
      </c>
    </row>
    <row r="101" spans="1:11" x14ac:dyDescent="0.3">
      <c r="A101" t="s">
        <v>106</v>
      </c>
      <c r="B101" t="str">
        <f t="shared" si="1"/>
        <v>Warwickshire</v>
      </c>
      <c r="J101" t="s">
        <v>112</v>
      </c>
      <c r="K101" t="str">
        <f>VLOOKUP(J101,members,1,FALSE)</f>
        <v>West Oxfordshire</v>
      </c>
    </row>
    <row r="102" spans="1:11" x14ac:dyDescent="0.3">
      <c r="A102" t="s">
        <v>107</v>
      </c>
      <c r="B102" t="e">
        <f t="shared" si="1"/>
        <v>#N/A</v>
      </c>
      <c r="J102" t="s">
        <v>829</v>
      </c>
      <c r="K102" t="str">
        <f>VLOOKUP(J102,members,1,FALSE)</f>
        <v>West Suffolk</v>
      </c>
    </row>
    <row r="103" spans="1:11" x14ac:dyDescent="0.3">
      <c r="A103" t="s">
        <v>108</v>
      </c>
      <c r="B103" t="str">
        <f t="shared" si="1"/>
        <v>Wealden</v>
      </c>
      <c r="J103" t="s">
        <v>116</v>
      </c>
      <c r="K103" t="str">
        <f>VLOOKUP(J103,members,1,FALSE)</f>
        <v>Worcestershire</v>
      </c>
    </row>
    <row r="104" spans="1:11" x14ac:dyDescent="0.3">
      <c r="A104" t="s">
        <v>109</v>
      </c>
      <c r="B104" t="str">
        <f t="shared" si="1"/>
        <v>West Devon</v>
      </c>
      <c r="J104" t="s">
        <v>117</v>
      </c>
      <c r="K104" t="str">
        <f>VLOOKUP(J104,members,1,FALSE)</f>
        <v>Wychavon</v>
      </c>
    </row>
    <row r="105" spans="1:11" x14ac:dyDescent="0.3">
      <c r="A105" t="s">
        <v>111</v>
      </c>
      <c r="B105" t="str">
        <f t="shared" si="1"/>
        <v>West Lindsey</v>
      </c>
    </row>
    <row r="106" spans="1:11" x14ac:dyDescent="0.3">
      <c r="A106" t="s">
        <v>112</v>
      </c>
      <c r="B106" t="str">
        <f t="shared" si="1"/>
        <v>West Oxfordshire</v>
      </c>
    </row>
    <row r="107" spans="1:11" x14ac:dyDescent="0.3">
      <c r="A107" t="s">
        <v>113</v>
      </c>
      <c r="B107" t="e">
        <f t="shared" si="1"/>
        <v>#N/A</v>
      </c>
    </row>
    <row r="108" spans="1:11" x14ac:dyDescent="0.3">
      <c r="A108" t="s">
        <v>829</v>
      </c>
    </row>
    <row r="109" spans="1:11" x14ac:dyDescent="0.3">
      <c r="A109" t="s">
        <v>116</v>
      </c>
    </row>
    <row r="110" spans="1:11" x14ac:dyDescent="0.3">
      <c r="A110" t="s">
        <v>117</v>
      </c>
    </row>
  </sheetData>
  <sortState xmlns:xlrd2="http://schemas.microsoft.com/office/spreadsheetml/2017/richdata2" ref="A1:A110">
    <sortCondition ref="A1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56"/>
  <sheetViews>
    <sheetView topLeftCell="A373" workbookViewId="0">
      <selection activeCell="B390" sqref="B390:C391"/>
    </sheetView>
  </sheetViews>
  <sheetFormatPr defaultRowHeight="14.4" x14ac:dyDescent="0.3"/>
  <sheetData>
    <row r="1" spans="1:9" x14ac:dyDescent="0.3">
      <c r="A1" t="s">
        <v>704</v>
      </c>
      <c r="B1" t="s">
        <v>802</v>
      </c>
      <c r="C1" t="s">
        <v>803</v>
      </c>
      <c r="H1" t="s">
        <v>804</v>
      </c>
      <c r="I1" t="s">
        <v>805</v>
      </c>
    </row>
    <row r="2" spans="1:9" x14ac:dyDescent="0.3">
      <c r="A2" t="s">
        <v>414</v>
      </c>
      <c r="B2" t="s">
        <v>802</v>
      </c>
      <c r="C2" t="s">
        <v>803</v>
      </c>
      <c r="H2" t="s">
        <v>157</v>
      </c>
      <c r="I2" t="s">
        <v>806</v>
      </c>
    </row>
    <row r="3" spans="1:9" x14ac:dyDescent="0.3">
      <c r="A3" t="s">
        <v>165</v>
      </c>
      <c r="B3" t="s">
        <v>802</v>
      </c>
      <c r="C3" t="s">
        <v>803</v>
      </c>
      <c r="H3" t="s">
        <v>159</v>
      </c>
      <c r="I3" t="s">
        <v>806</v>
      </c>
    </row>
    <row r="4" spans="1:9" x14ac:dyDescent="0.3">
      <c r="A4" t="s">
        <v>167</v>
      </c>
      <c r="B4" t="s">
        <v>802</v>
      </c>
      <c r="C4" t="s">
        <v>803</v>
      </c>
      <c r="H4" t="s">
        <v>161</v>
      </c>
      <c r="I4" t="s">
        <v>806</v>
      </c>
    </row>
    <row r="5" spans="1:9" x14ac:dyDescent="0.3">
      <c r="A5" t="s">
        <v>706</v>
      </c>
      <c r="B5" t="s">
        <v>802</v>
      </c>
      <c r="C5" t="s">
        <v>803</v>
      </c>
      <c r="H5" t="s">
        <v>387</v>
      </c>
      <c r="I5" t="s">
        <v>354</v>
      </c>
    </row>
    <row r="6" spans="1:9" x14ac:dyDescent="0.3">
      <c r="A6" t="s">
        <v>831</v>
      </c>
      <c r="B6" t="s">
        <v>802</v>
      </c>
      <c r="H6" t="s">
        <v>389</v>
      </c>
      <c r="I6" t="s">
        <v>354</v>
      </c>
    </row>
    <row r="7" spans="1:9" x14ac:dyDescent="0.3">
      <c r="A7" t="s">
        <v>573</v>
      </c>
      <c r="B7" t="s">
        <v>802</v>
      </c>
      <c r="C7" t="s">
        <v>803</v>
      </c>
      <c r="H7" t="s">
        <v>391</v>
      </c>
      <c r="I7" t="s">
        <v>354</v>
      </c>
    </row>
    <row r="8" spans="1:9" x14ac:dyDescent="0.3">
      <c r="A8" t="s">
        <v>575</v>
      </c>
      <c r="B8" t="s">
        <v>802</v>
      </c>
      <c r="C8" t="s">
        <v>803</v>
      </c>
      <c r="H8" t="s">
        <v>393</v>
      </c>
      <c r="I8" t="s">
        <v>354</v>
      </c>
    </row>
    <row r="9" spans="1:9" x14ac:dyDescent="0.3">
      <c r="A9" t="s">
        <v>708</v>
      </c>
      <c r="B9" t="s">
        <v>802</v>
      </c>
      <c r="C9" t="s">
        <v>803</v>
      </c>
      <c r="H9" t="s">
        <v>395</v>
      </c>
      <c r="I9" t="s">
        <v>354</v>
      </c>
    </row>
    <row r="10" spans="1:9" x14ac:dyDescent="0.3">
      <c r="A10" t="s">
        <v>416</v>
      </c>
      <c r="B10" t="s">
        <v>802</v>
      </c>
      <c r="C10" t="s">
        <v>803</v>
      </c>
      <c r="H10" t="s">
        <v>397</v>
      </c>
      <c r="I10" t="s">
        <v>354</v>
      </c>
    </row>
    <row r="11" spans="1:9" x14ac:dyDescent="0.3">
      <c r="A11" t="s">
        <v>8</v>
      </c>
      <c r="B11" t="s">
        <v>802</v>
      </c>
      <c r="C11" t="s">
        <v>803</v>
      </c>
      <c r="H11" t="s">
        <v>399</v>
      </c>
      <c r="I11" t="s">
        <v>354</v>
      </c>
    </row>
    <row r="12" spans="1:9" x14ac:dyDescent="0.3">
      <c r="A12" t="s">
        <v>170</v>
      </c>
      <c r="B12" t="s">
        <v>802</v>
      </c>
      <c r="C12" t="s">
        <v>803</v>
      </c>
      <c r="H12" t="s">
        <v>273</v>
      </c>
      <c r="I12" t="s">
        <v>807</v>
      </c>
    </row>
    <row r="13" spans="1:9" x14ac:dyDescent="0.3">
      <c r="A13" t="s">
        <v>11</v>
      </c>
      <c r="B13" t="s">
        <v>802</v>
      </c>
      <c r="C13" t="s">
        <v>803</v>
      </c>
      <c r="H13" t="s">
        <v>208</v>
      </c>
      <c r="I13" t="s">
        <v>41</v>
      </c>
    </row>
    <row r="14" spans="1:9" x14ac:dyDescent="0.3">
      <c r="A14" t="s">
        <v>138</v>
      </c>
      <c r="B14" t="s">
        <v>802</v>
      </c>
      <c r="C14" t="s">
        <v>803</v>
      </c>
      <c r="H14" t="s">
        <v>275</v>
      </c>
      <c r="I14" t="s">
        <v>807</v>
      </c>
    </row>
    <row r="15" spans="1:9" x14ac:dyDescent="0.3">
      <c r="A15" t="s">
        <v>140</v>
      </c>
      <c r="B15" t="s">
        <v>802</v>
      </c>
      <c r="C15" t="s">
        <v>803</v>
      </c>
      <c r="H15" t="s">
        <v>43</v>
      </c>
      <c r="I15" t="s">
        <v>27</v>
      </c>
    </row>
    <row r="16" spans="1:9" x14ac:dyDescent="0.3">
      <c r="A16" t="s">
        <v>285</v>
      </c>
      <c r="B16" t="s">
        <v>802</v>
      </c>
      <c r="C16" t="s">
        <v>803</v>
      </c>
      <c r="H16" t="s">
        <v>7</v>
      </c>
      <c r="I16" t="s">
        <v>659</v>
      </c>
    </row>
    <row r="17" spans="1:9" x14ac:dyDescent="0.3">
      <c r="A17" t="s">
        <v>840</v>
      </c>
      <c r="B17" t="s">
        <v>802</v>
      </c>
      <c r="H17" t="s">
        <v>801</v>
      </c>
      <c r="I17" t="s">
        <v>501</v>
      </c>
    </row>
    <row r="18" spans="1:9" x14ac:dyDescent="0.3">
      <c r="A18" t="s">
        <v>26</v>
      </c>
      <c r="B18" t="s">
        <v>802</v>
      </c>
      <c r="C18" t="s">
        <v>803</v>
      </c>
      <c r="H18" t="s">
        <v>277</v>
      </c>
      <c r="I18" t="s">
        <v>807</v>
      </c>
    </row>
    <row r="19" spans="1:9" x14ac:dyDescent="0.3">
      <c r="A19" t="s">
        <v>172</v>
      </c>
      <c r="B19" t="s">
        <v>802</v>
      </c>
      <c r="C19" t="s">
        <v>803</v>
      </c>
      <c r="H19" t="s">
        <v>662</v>
      </c>
      <c r="I19" t="s">
        <v>659</v>
      </c>
    </row>
    <row r="20" spans="1:9" x14ac:dyDescent="0.3">
      <c r="A20" t="s">
        <v>142</v>
      </c>
      <c r="B20" t="s">
        <v>802</v>
      </c>
      <c r="C20" t="s">
        <v>803</v>
      </c>
      <c r="H20" t="s">
        <v>210</v>
      </c>
      <c r="I20" t="s">
        <v>41</v>
      </c>
    </row>
    <row r="21" spans="1:9" x14ac:dyDescent="0.3">
      <c r="A21" t="s">
        <v>356</v>
      </c>
      <c r="B21" t="s">
        <v>802</v>
      </c>
      <c r="C21" t="s">
        <v>803</v>
      </c>
      <c r="H21" t="s">
        <v>70</v>
      </c>
      <c r="I21" t="s">
        <v>27</v>
      </c>
    </row>
    <row r="22" spans="1:9" x14ac:dyDescent="0.3">
      <c r="A22" t="s">
        <v>39</v>
      </c>
      <c r="B22" t="s">
        <v>802</v>
      </c>
      <c r="C22" t="s">
        <v>803</v>
      </c>
      <c r="H22" t="s">
        <v>212</v>
      </c>
      <c r="I22" t="s">
        <v>41</v>
      </c>
    </row>
    <row r="23" spans="1:9" x14ac:dyDescent="0.3">
      <c r="A23" t="s">
        <v>800</v>
      </c>
      <c r="B23" t="s">
        <v>802</v>
      </c>
      <c r="C23" t="s">
        <v>803</v>
      </c>
      <c r="H23" t="s">
        <v>108</v>
      </c>
      <c r="I23" t="s">
        <v>27</v>
      </c>
    </row>
    <row r="24" spans="1:9" x14ac:dyDescent="0.3">
      <c r="A24" t="s">
        <v>246</v>
      </c>
      <c r="B24" t="s">
        <v>802</v>
      </c>
      <c r="C24" t="s">
        <v>803</v>
      </c>
      <c r="H24" t="s">
        <v>279</v>
      </c>
      <c r="I24" t="s">
        <v>807</v>
      </c>
    </row>
    <row r="25" spans="1:9" x14ac:dyDescent="0.3">
      <c r="A25" t="s">
        <v>287</v>
      </c>
      <c r="B25" t="s">
        <v>802</v>
      </c>
      <c r="C25" t="s">
        <v>803</v>
      </c>
      <c r="H25" t="s">
        <v>88</v>
      </c>
      <c r="I25" t="s">
        <v>659</v>
      </c>
    </row>
    <row r="26" spans="1:9" x14ac:dyDescent="0.3">
      <c r="A26" t="s">
        <v>418</v>
      </c>
      <c r="B26" t="s">
        <v>802</v>
      </c>
      <c r="C26" t="s">
        <v>803</v>
      </c>
      <c r="H26" t="s">
        <v>533</v>
      </c>
      <c r="I26" t="s">
        <v>531</v>
      </c>
    </row>
    <row r="27" spans="1:9" x14ac:dyDescent="0.3">
      <c r="A27" t="s">
        <v>578</v>
      </c>
      <c r="B27" t="s">
        <v>802</v>
      </c>
      <c r="C27" t="s">
        <v>803</v>
      </c>
      <c r="H27" t="s">
        <v>281</v>
      </c>
      <c r="I27" t="s">
        <v>807</v>
      </c>
    </row>
    <row r="28" spans="1:9" x14ac:dyDescent="0.3">
      <c r="A28" t="s">
        <v>144</v>
      </c>
      <c r="B28" t="s">
        <v>802</v>
      </c>
      <c r="C28" t="s">
        <v>803</v>
      </c>
      <c r="H28" t="s">
        <v>436</v>
      </c>
      <c r="I28" t="s">
        <v>29</v>
      </c>
    </row>
    <row r="29" spans="1:9" x14ac:dyDescent="0.3">
      <c r="A29" t="s">
        <v>580</v>
      </c>
      <c r="B29" t="s">
        <v>802</v>
      </c>
      <c r="C29" t="s">
        <v>803</v>
      </c>
      <c r="H29" t="s">
        <v>214</v>
      </c>
      <c r="I29" t="s">
        <v>41</v>
      </c>
    </row>
    <row r="30" spans="1:9" x14ac:dyDescent="0.3">
      <c r="A30" t="s">
        <v>248</v>
      </c>
      <c r="B30" t="s">
        <v>802</v>
      </c>
      <c r="C30" t="s">
        <v>803</v>
      </c>
      <c r="H30" t="s">
        <v>535</v>
      </c>
      <c r="I30" t="s">
        <v>531</v>
      </c>
    </row>
    <row r="31" spans="1:9" x14ac:dyDescent="0.3">
      <c r="A31" t="s">
        <v>58</v>
      </c>
      <c r="B31" t="s">
        <v>802</v>
      </c>
      <c r="C31" t="s">
        <v>803</v>
      </c>
      <c r="H31" t="s">
        <v>105</v>
      </c>
      <c r="I31" t="s">
        <v>659</v>
      </c>
    </row>
    <row r="32" spans="1:9" x14ac:dyDescent="0.3">
      <c r="A32" t="s">
        <v>60</v>
      </c>
      <c r="B32" t="s">
        <v>802</v>
      </c>
      <c r="C32" t="s">
        <v>803</v>
      </c>
      <c r="H32" t="s">
        <v>5</v>
      </c>
      <c r="I32" t="s">
        <v>29</v>
      </c>
    </row>
    <row r="33" spans="1:9" x14ac:dyDescent="0.3">
      <c r="A33" t="s">
        <v>65</v>
      </c>
      <c r="B33" t="s">
        <v>802</v>
      </c>
      <c r="C33" t="s">
        <v>803</v>
      </c>
      <c r="H33" t="s">
        <v>598</v>
      </c>
      <c r="I33" t="s">
        <v>596</v>
      </c>
    </row>
    <row r="34" spans="1:9" x14ac:dyDescent="0.3">
      <c r="A34" t="s">
        <v>289</v>
      </c>
      <c r="B34" t="s">
        <v>802</v>
      </c>
      <c r="C34" t="s">
        <v>803</v>
      </c>
      <c r="H34" t="s">
        <v>216</v>
      </c>
      <c r="I34" t="s">
        <v>41</v>
      </c>
    </row>
    <row r="35" spans="1:9" x14ac:dyDescent="0.3">
      <c r="A35" t="s">
        <v>420</v>
      </c>
      <c r="B35" t="s">
        <v>802</v>
      </c>
      <c r="C35" t="s">
        <v>803</v>
      </c>
      <c r="H35" t="s">
        <v>537</v>
      </c>
      <c r="I35" t="s">
        <v>531</v>
      </c>
    </row>
    <row r="36" spans="1:9" x14ac:dyDescent="0.3">
      <c r="A36" t="s">
        <v>714</v>
      </c>
      <c r="B36" t="s">
        <v>802</v>
      </c>
      <c r="C36" t="s">
        <v>803</v>
      </c>
      <c r="H36" t="s">
        <v>439</v>
      </c>
      <c r="I36" t="s">
        <v>29</v>
      </c>
    </row>
    <row r="37" spans="1:9" x14ac:dyDescent="0.3">
      <c r="A37" t="s">
        <v>716</v>
      </c>
      <c r="B37" t="s">
        <v>802</v>
      </c>
      <c r="C37" t="s">
        <v>803</v>
      </c>
      <c r="H37" t="s">
        <v>112</v>
      </c>
      <c r="I37" t="s">
        <v>659</v>
      </c>
    </row>
    <row r="38" spans="1:9" x14ac:dyDescent="0.3">
      <c r="A38" t="s">
        <v>582</v>
      </c>
      <c r="B38" t="s">
        <v>802</v>
      </c>
      <c r="C38" t="s">
        <v>803</v>
      </c>
      <c r="H38" t="s">
        <v>218</v>
      </c>
      <c r="I38" t="s">
        <v>41</v>
      </c>
    </row>
    <row r="39" spans="1:9" x14ac:dyDescent="0.3">
      <c r="A39" t="s">
        <v>584</v>
      </c>
      <c r="B39" t="s">
        <v>802</v>
      </c>
      <c r="C39" t="s">
        <v>803</v>
      </c>
      <c r="H39" t="s">
        <v>539</v>
      </c>
      <c r="I39" t="s">
        <v>531</v>
      </c>
    </row>
    <row r="40" spans="1:9" x14ac:dyDescent="0.3">
      <c r="A40" t="s">
        <v>147</v>
      </c>
      <c r="B40" t="s">
        <v>802</v>
      </c>
      <c r="C40" t="s">
        <v>803</v>
      </c>
      <c r="H40" t="s">
        <v>600</v>
      </c>
      <c r="I40" t="s">
        <v>596</v>
      </c>
    </row>
    <row r="41" spans="1:9" x14ac:dyDescent="0.3">
      <c r="A41" t="s">
        <v>72</v>
      </c>
      <c r="B41" t="s">
        <v>802</v>
      </c>
      <c r="C41" t="s">
        <v>803</v>
      </c>
      <c r="H41" t="s">
        <v>48</v>
      </c>
      <c r="I41" t="s">
        <v>79</v>
      </c>
    </row>
    <row r="42" spans="1:9" x14ac:dyDescent="0.3">
      <c r="A42" t="s">
        <v>78</v>
      </c>
      <c r="B42" t="s">
        <v>802</v>
      </c>
      <c r="C42" t="s">
        <v>803</v>
      </c>
      <c r="H42" t="s">
        <v>441</v>
      </c>
      <c r="I42" t="s">
        <v>29</v>
      </c>
    </row>
    <row r="43" spans="1:9" x14ac:dyDescent="0.3">
      <c r="A43" t="s">
        <v>586</v>
      </c>
      <c r="B43" t="s">
        <v>802</v>
      </c>
      <c r="C43" t="s">
        <v>803</v>
      </c>
      <c r="H43" t="s">
        <v>602</v>
      </c>
      <c r="I43" t="s">
        <v>596</v>
      </c>
    </row>
    <row r="44" spans="1:9" x14ac:dyDescent="0.3">
      <c r="A44" t="s">
        <v>718</v>
      </c>
      <c r="B44" t="s">
        <v>802</v>
      </c>
      <c r="C44" t="s">
        <v>803</v>
      </c>
      <c r="H44" t="s">
        <v>541</v>
      </c>
      <c r="I44" t="s">
        <v>531</v>
      </c>
    </row>
    <row r="45" spans="1:9" x14ac:dyDescent="0.3">
      <c r="A45" t="s">
        <v>588</v>
      </c>
      <c r="B45" t="s">
        <v>802</v>
      </c>
      <c r="C45" t="s">
        <v>803</v>
      </c>
      <c r="H45" t="s">
        <v>220</v>
      </c>
      <c r="I45" t="s">
        <v>41</v>
      </c>
    </row>
    <row r="46" spans="1:9" x14ac:dyDescent="0.3">
      <c r="A46" t="s">
        <v>422</v>
      </c>
      <c r="B46" t="s">
        <v>802</v>
      </c>
      <c r="C46" t="s">
        <v>803</v>
      </c>
      <c r="H46" t="s">
        <v>443</v>
      </c>
      <c r="I46" t="s">
        <v>29</v>
      </c>
    </row>
    <row r="47" spans="1:9" x14ac:dyDescent="0.3">
      <c r="A47" t="s">
        <v>149</v>
      </c>
      <c r="B47" t="s">
        <v>802</v>
      </c>
      <c r="C47" t="s">
        <v>803</v>
      </c>
      <c r="H47" t="s">
        <v>75</v>
      </c>
      <c r="I47" t="s">
        <v>79</v>
      </c>
    </row>
    <row r="48" spans="1:9" x14ac:dyDescent="0.3">
      <c r="A48" t="s">
        <v>359</v>
      </c>
      <c r="B48" t="s">
        <v>802</v>
      </c>
      <c r="C48" t="s">
        <v>803</v>
      </c>
      <c r="H48" t="s">
        <v>68</v>
      </c>
      <c r="I48" t="s">
        <v>41</v>
      </c>
    </row>
    <row r="49" spans="1:9" x14ac:dyDescent="0.3">
      <c r="A49" t="s">
        <v>720</v>
      </c>
      <c r="B49" t="s">
        <v>802</v>
      </c>
      <c r="C49" t="s">
        <v>803</v>
      </c>
      <c r="H49" t="s">
        <v>503</v>
      </c>
      <c r="I49" t="s">
        <v>501</v>
      </c>
    </row>
    <row r="50" spans="1:9" x14ac:dyDescent="0.3">
      <c r="A50" t="s">
        <v>361</v>
      </c>
      <c r="B50" t="s">
        <v>802</v>
      </c>
      <c r="C50" t="s">
        <v>803</v>
      </c>
      <c r="H50" t="s">
        <v>604</v>
      </c>
      <c r="I50" t="s">
        <v>596</v>
      </c>
    </row>
    <row r="51" spans="1:9" x14ac:dyDescent="0.3">
      <c r="A51" t="s">
        <v>424</v>
      </c>
      <c r="B51" t="s">
        <v>802</v>
      </c>
      <c r="C51" t="s">
        <v>803</v>
      </c>
      <c r="H51" t="s">
        <v>445</v>
      </c>
      <c r="I51" t="s">
        <v>29</v>
      </c>
    </row>
    <row r="52" spans="1:9" x14ac:dyDescent="0.3">
      <c r="A52" t="s">
        <v>722</v>
      </c>
      <c r="B52" t="s">
        <v>802</v>
      </c>
      <c r="C52" t="s">
        <v>803</v>
      </c>
      <c r="H52" t="s">
        <v>89</v>
      </c>
      <c r="I52" t="s">
        <v>79</v>
      </c>
    </row>
    <row r="53" spans="1:9" x14ac:dyDescent="0.3">
      <c r="A53" t="s">
        <v>174</v>
      </c>
      <c r="B53" t="s">
        <v>802</v>
      </c>
      <c r="C53" t="s">
        <v>803</v>
      </c>
      <c r="H53" t="s">
        <v>428</v>
      </c>
      <c r="I53" t="s">
        <v>426</v>
      </c>
    </row>
    <row r="54" spans="1:9" x14ac:dyDescent="0.3">
      <c r="A54" t="s">
        <v>590</v>
      </c>
      <c r="B54" t="s">
        <v>802</v>
      </c>
      <c r="C54" t="s">
        <v>803</v>
      </c>
      <c r="H54" t="s">
        <v>543</v>
      </c>
      <c r="I54" t="s">
        <v>531</v>
      </c>
    </row>
    <row r="55" spans="1:9" x14ac:dyDescent="0.3">
      <c r="A55" t="s">
        <v>724</v>
      </c>
      <c r="B55" t="s">
        <v>802</v>
      </c>
      <c r="C55" t="s">
        <v>803</v>
      </c>
      <c r="H55" t="s">
        <v>223</v>
      </c>
      <c r="I55" t="s">
        <v>41</v>
      </c>
    </row>
    <row r="56" spans="1:9" x14ac:dyDescent="0.3">
      <c r="A56" t="s">
        <v>592</v>
      </c>
      <c r="B56" t="s">
        <v>802</v>
      </c>
      <c r="C56" t="s">
        <v>803</v>
      </c>
      <c r="H56" t="s">
        <v>99</v>
      </c>
      <c r="I56" t="s">
        <v>79</v>
      </c>
    </row>
    <row r="57" spans="1:9" x14ac:dyDescent="0.3">
      <c r="A57" t="s">
        <v>594</v>
      </c>
      <c r="B57" t="s">
        <v>802</v>
      </c>
      <c r="C57" t="s">
        <v>803</v>
      </c>
      <c r="H57" t="s">
        <v>447</v>
      </c>
      <c r="I57" t="s">
        <v>29</v>
      </c>
    </row>
    <row r="58" spans="1:9" x14ac:dyDescent="0.3">
      <c r="A58" t="s">
        <v>251</v>
      </c>
      <c r="B58" t="s">
        <v>802</v>
      </c>
      <c r="C58" t="s">
        <v>803</v>
      </c>
      <c r="H58" t="s">
        <v>225</v>
      </c>
      <c r="I58" t="s">
        <v>41</v>
      </c>
    </row>
    <row r="59" spans="1:9" x14ac:dyDescent="0.3">
      <c r="H59" t="s">
        <v>545</v>
      </c>
      <c r="I59" t="s">
        <v>531</v>
      </c>
    </row>
    <row r="60" spans="1:9" x14ac:dyDescent="0.3">
      <c r="H60" t="s">
        <v>20</v>
      </c>
      <c r="I60" t="s">
        <v>426</v>
      </c>
    </row>
    <row r="61" spans="1:9" x14ac:dyDescent="0.3">
      <c r="H61" t="s">
        <v>449</v>
      </c>
      <c r="I61" t="s">
        <v>29</v>
      </c>
    </row>
    <row r="62" spans="1:9" x14ac:dyDescent="0.3">
      <c r="A62" t="s">
        <v>533</v>
      </c>
      <c r="B62" t="s">
        <v>808</v>
      </c>
      <c r="C62" t="s">
        <v>531</v>
      </c>
      <c r="H62" t="s">
        <v>113</v>
      </c>
      <c r="I62" t="s">
        <v>79</v>
      </c>
    </row>
    <row r="63" spans="1:9" x14ac:dyDescent="0.3">
      <c r="A63" t="s">
        <v>535</v>
      </c>
      <c r="B63" t="s">
        <v>808</v>
      </c>
      <c r="C63" t="s">
        <v>531</v>
      </c>
      <c r="H63" t="s">
        <v>431</v>
      </c>
      <c r="I63" t="s">
        <v>426</v>
      </c>
    </row>
    <row r="64" spans="1:9" x14ac:dyDescent="0.3">
      <c r="A64" t="s">
        <v>537</v>
      </c>
      <c r="B64" t="s">
        <v>808</v>
      </c>
      <c r="C64" t="s">
        <v>531</v>
      </c>
      <c r="H64" t="s">
        <v>547</v>
      </c>
      <c r="I64" t="s">
        <v>531</v>
      </c>
    </row>
    <row r="65" spans="1:9" x14ac:dyDescent="0.3">
      <c r="A65" t="s">
        <v>539</v>
      </c>
      <c r="B65" t="s">
        <v>808</v>
      </c>
      <c r="C65" t="s">
        <v>531</v>
      </c>
      <c r="H65" t="s">
        <v>227</v>
      </c>
      <c r="I65" t="s">
        <v>41</v>
      </c>
    </row>
    <row r="66" spans="1:9" x14ac:dyDescent="0.3">
      <c r="A66" t="s">
        <v>541</v>
      </c>
      <c r="B66" t="s">
        <v>808</v>
      </c>
      <c r="C66" t="s">
        <v>531</v>
      </c>
      <c r="H66" t="s">
        <v>451</v>
      </c>
      <c r="I66" t="s">
        <v>29</v>
      </c>
    </row>
    <row r="67" spans="1:9" x14ac:dyDescent="0.3">
      <c r="A67" t="s">
        <v>503</v>
      </c>
      <c r="B67" t="s">
        <v>808</v>
      </c>
      <c r="C67" t="s">
        <v>501</v>
      </c>
      <c r="H67" t="s">
        <v>364</v>
      </c>
      <c r="I67" t="s">
        <v>93</v>
      </c>
    </row>
    <row r="68" spans="1:9" x14ac:dyDescent="0.3">
      <c r="A68" t="s">
        <v>801</v>
      </c>
      <c r="B68" t="s">
        <v>808</v>
      </c>
      <c r="C68" t="s">
        <v>501</v>
      </c>
      <c r="H68" t="s">
        <v>229</v>
      </c>
      <c r="I68" t="s">
        <v>41</v>
      </c>
    </row>
    <row r="69" spans="1:9" x14ac:dyDescent="0.3">
      <c r="A69" t="s">
        <v>543</v>
      </c>
      <c r="B69" t="s">
        <v>808</v>
      </c>
      <c r="C69" t="s">
        <v>531</v>
      </c>
      <c r="H69" t="s">
        <v>549</v>
      </c>
      <c r="I69" t="s">
        <v>531</v>
      </c>
    </row>
    <row r="70" spans="1:9" x14ac:dyDescent="0.3">
      <c r="A70" t="s">
        <v>545</v>
      </c>
      <c r="B70" t="s">
        <v>808</v>
      </c>
      <c r="C70" t="s">
        <v>531</v>
      </c>
      <c r="H70" t="s">
        <v>38</v>
      </c>
      <c r="I70" t="s">
        <v>426</v>
      </c>
    </row>
    <row r="71" spans="1:9" x14ac:dyDescent="0.3">
      <c r="A71" t="s">
        <v>547</v>
      </c>
      <c r="B71" t="s">
        <v>808</v>
      </c>
      <c r="C71" t="s">
        <v>531</v>
      </c>
      <c r="H71" t="s">
        <v>453</v>
      </c>
      <c r="I71" t="s">
        <v>29</v>
      </c>
    </row>
    <row r="72" spans="1:9" x14ac:dyDescent="0.3">
      <c r="A72" t="s">
        <v>549</v>
      </c>
      <c r="B72" t="s">
        <v>808</v>
      </c>
      <c r="C72" t="s">
        <v>531</v>
      </c>
      <c r="H72" t="s">
        <v>366</v>
      </c>
      <c r="I72" t="s">
        <v>93</v>
      </c>
    </row>
    <row r="73" spans="1:9" x14ac:dyDescent="0.3">
      <c r="A73" t="s">
        <v>507</v>
      </c>
      <c r="B73" t="s">
        <v>808</v>
      </c>
      <c r="C73" t="s">
        <v>501</v>
      </c>
      <c r="H73" t="s">
        <v>80</v>
      </c>
      <c r="I73" t="s">
        <v>426</v>
      </c>
    </row>
    <row r="74" spans="1:9" x14ac:dyDescent="0.3">
      <c r="A74" t="s">
        <v>509</v>
      </c>
      <c r="B74" t="s">
        <v>808</v>
      </c>
      <c r="C74" t="s">
        <v>501</v>
      </c>
      <c r="H74" t="s">
        <v>507</v>
      </c>
      <c r="I74" t="s">
        <v>501</v>
      </c>
    </row>
    <row r="75" spans="1:9" x14ac:dyDescent="0.3">
      <c r="A75" t="s">
        <v>511</v>
      </c>
      <c r="B75" t="s">
        <v>808</v>
      </c>
      <c r="C75" t="s">
        <v>501</v>
      </c>
      <c r="H75" t="s">
        <v>308</v>
      </c>
      <c r="I75" t="s">
        <v>42</v>
      </c>
    </row>
    <row r="76" spans="1:9" x14ac:dyDescent="0.3">
      <c r="A76" t="s">
        <v>551</v>
      </c>
      <c r="B76" t="s">
        <v>808</v>
      </c>
      <c r="C76" t="s">
        <v>531</v>
      </c>
      <c r="H76" t="s">
        <v>44</v>
      </c>
      <c r="I76" t="s">
        <v>93</v>
      </c>
    </row>
    <row r="77" spans="1:9" x14ac:dyDescent="0.3">
      <c r="A77" t="s">
        <v>553</v>
      </c>
      <c r="B77" t="s">
        <v>808</v>
      </c>
      <c r="C77" t="s">
        <v>531</v>
      </c>
      <c r="H77" t="s">
        <v>455</v>
      </c>
      <c r="I77" t="s">
        <v>29</v>
      </c>
    </row>
    <row r="78" spans="1:9" x14ac:dyDescent="0.3">
      <c r="A78" t="s">
        <v>555</v>
      </c>
      <c r="B78" t="s">
        <v>808</v>
      </c>
      <c r="C78" t="s">
        <v>531</v>
      </c>
      <c r="H78" t="s">
        <v>1</v>
      </c>
      <c r="I78" t="s">
        <v>14</v>
      </c>
    </row>
    <row r="79" spans="1:9" x14ac:dyDescent="0.3">
      <c r="A79" t="s">
        <v>557</v>
      </c>
      <c r="B79" t="s">
        <v>808</v>
      </c>
      <c r="C79" t="s">
        <v>531</v>
      </c>
      <c r="H79" t="s">
        <v>509</v>
      </c>
      <c r="I79" t="s">
        <v>501</v>
      </c>
    </row>
    <row r="80" spans="1:9" x14ac:dyDescent="0.3">
      <c r="A80" t="s">
        <v>513</v>
      </c>
      <c r="B80" t="s">
        <v>808</v>
      </c>
      <c r="C80" t="s">
        <v>501</v>
      </c>
      <c r="H80" t="s">
        <v>310</v>
      </c>
      <c r="I80" t="s">
        <v>42</v>
      </c>
    </row>
    <row r="81" spans="1:9" x14ac:dyDescent="0.3">
      <c r="A81" t="s">
        <v>515</v>
      </c>
      <c r="B81" t="s">
        <v>808</v>
      </c>
      <c r="C81" t="s">
        <v>501</v>
      </c>
      <c r="H81" t="s">
        <v>104</v>
      </c>
      <c r="I81" t="s">
        <v>29</v>
      </c>
    </row>
    <row r="82" spans="1:9" x14ac:dyDescent="0.3">
      <c r="A82" t="s">
        <v>559</v>
      </c>
      <c r="B82" t="s">
        <v>808</v>
      </c>
      <c r="C82" t="s">
        <v>531</v>
      </c>
      <c r="H82" t="s">
        <v>369</v>
      </c>
      <c r="I82" t="s">
        <v>93</v>
      </c>
    </row>
    <row r="83" spans="1:9" x14ac:dyDescent="0.3">
      <c r="A83" t="s">
        <v>517</v>
      </c>
      <c r="B83" t="s">
        <v>808</v>
      </c>
      <c r="C83" t="s">
        <v>501</v>
      </c>
      <c r="H83" t="s">
        <v>35</v>
      </c>
      <c r="I83" t="s">
        <v>42</v>
      </c>
    </row>
    <row r="84" spans="1:9" x14ac:dyDescent="0.3">
      <c r="A84" t="s">
        <v>519</v>
      </c>
      <c r="B84" t="s">
        <v>808</v>
      </c>
      <c r="C84" t="s">
        <v>501</v>
      </c>
      <c r="H84" t="s">
        <v>511</v>
      </c>
      <c r="I84" t="s">
        <v>501</v>
      </c>
    </row>
    <row r="85" spans="1:9" x14ac:dyDescent="0.3">
      <c r="A85" t="s">
        <v>561</v>
      </c>
      <c r="B85" t="s">
        <v>808</v>
      </c>
      <c r="C85" t="s">
        <v>531</v>
      </c>
      <c r="H85" t="s">
        <v>178</v>
      </c>
      <c r="I85" t="s">
        <v>14</v>
      </c>
    </row>
    <row r="86" spans="1:9" x14ac:dyDescent="0.3">
      <c r="A86" t="s">
        <v>521</v>
      </c>
      <c r="B86" t="s">
        <v>808</v>
      </c>
      <c r="C86" t="s">
        <v>501</v>
      </c>
      <c r="H86" t="s">
        <v>746</v>
      </c>
      <c r="I86" t="s">
        <v>744</v>
      </c>
    </row>
    <row r="87" spans="1:9" x14ac:dyDescent="0.3">
      <c r="A87" t="s">
        <v>563</v>
      </c>
      <c r="B87" t="s">
        <v>808</v>
      </c>
      <c r="C87" t="s">
        <v>531</v>
      </c>
      <c r="H87" t="s">
        <v>90</v>
      </c>
      <c r="I87" t="s">
        <v>93</v>
      </c>
    </row>
    <row r="88" spans="1:9" x14ac:dyDescent="0.3">
      <c r="A88" t="s">
        <v>565</v>
      </c>
      <c r="B88" t="s">
        <v>808</v>
      </c>
      <c r="C88" t="s">
        <v>531</v>
      </c>
      <c r="H88" t="s">
        <v>551</v>
      </c>
      <c r="I88" t="s">
        <v>531</v>
      </c>
    </row>
    <row r="89" spans="1:9" x14ac:dyDescent="0.3">
      <c r="A89" t="s">
        <v>523</v>
      </c>
      <c r="B89" t="s">
        <v>808</v>
      </c>
      <c r="C89" t="s">
        <v>501</v>
      </c>
      <c r="H89" t="s">
        <v>313</v>
      </c>
      <c r="I89" t="s">
        <v>42</v>
      </c>
    </row>
    <row r="90" spans="1:9" x14ac:dyDescent="0.3">
      <c r="A90" t="s">
        <v>567</v>
      </c>
      <c r="B90" t="s">
        <v>808</v>
      </c>
      <c r="C90" t="s">
        <v>531</v>
      </c>
      <c r="H90" t="s">
        <v>180</v>
      </c>
      <c r="I90" t="s">
        <v>14</v>
      </c>
    </row>
    <row r="91" spans="1:9" x14ac:dyDescent="0.3">
      <c r="A91" t="s">
        <v>525</v>
      </c>
      <c r="B91" t="s">
        <v>808</v>
      </c>
      <c r="C91" t="s">
        <v>501</v>
      </c>
      <c r="H91" t="s">
        <v>92</v>
      </c>
      <c r="I91" t="s">
        <v>93</v>
      </c>
    </row>
    <row r="92" spans="1:9" x14ac:dyDescent="0.3">
      <c r="A92" t="s">
        <v>569</v>
      </c>
      <c r="B92" t="s">
        <v>808</v>
      </c>
      <c r="C92" t="s">
        <v>531</v>
      </c>
      <c r="H92" t="s">
        <v>12</v>
      </c>
      <c r="I92" t="s">
        <v>744</v>
      </c>
    </row>
    <row r="93" spans="1:9" x14ac:dyDescent="0.3">
      <c r="A93" t="s">
        <v>527</v>
      </c>
      <c r="B93" t="s">
        <v>808</v>
      </c>
      <c r="C93" t="s">
        <v>501</v>
      </c>
      <c r="H93" t="s">
        <v>47</v>
      </c>
      <c r="I93" t="s">
        <v>42</v>
      </c>
    </row>
    <row r="94" spans="1:9" x14ac:dyDescent="0.3">
      <c r="A94" t="s">
        <v>529</v>
      </c>
      <c r="B94" t="s">
        <v>808</v>
      </c>
      <c r="C94" t="s">
        <v>501</v>
      </c>
      <c r="H94" t="s">
        <v>553</v>
      </c>
      <c r="I94" t="s">
        <v>531</v>
      </c>
    </row>
    <row r="95" spans="1:9" x14ac:dyDescent="0.3">
      <c r="H95" t="s">
        <v>10</v>
      </c>
      <c r="I95" t="s">
        <v>14</v>
      </c>
    </row>
    <row r="96" spans="1:9" x14ac:dyDescent="0.3">
      <c r="H96" t="s">
        <v>32</v>
      </c>
      <c r="I96" t="s">
        <v>744</v>
      </c>
    </row>
    <row r="97" spans="1:9" x14ac:dyDescent="0.3">
      <c r="H97" t="s">
        <v>373</v>
      </c>
      <c r="I97" t="s">
        <v>93</v>
      </c>
    </row>
    <row r="98" spans="1:9" x14ac:dyDescent="0.3">
      <c r="H98" t="s">
        <v>28</v>
      </c>
      <c r="I98" t="s">
        <v>14</v>
      </c>
    </row>
    <row r="99" spans="1:9" x14ac:dyDescent="0.3">
      <c r="A99" t="s">
        <v>187</v>
      </c>
      <c r="B99" t="s">
        <v>809</v>
      </c>
      <c r="C99" t="s">
        <v>810</v>
      </c>
      <c r="H99" t="s">
        <v>555</v>
      </c>
      <c r="I99" t="s">
        <v>531</v>
      </c>
    </row>
    <row r="100" spans="1:9" x14ac:dyDescent="0.3">
      <c r="A100" t="s">
        <v>189</v>
      </c>
      <c r="B100" t="s">
        <v>809</v>
      </c>
      <c r="C100" t="s">
        <v>810</v>
      </c>
      <c r="H100" t="s">
        <v>62</v>
      </c>
      <c r="I100" t="s">
        <v>42</v>
      </c>
    </row>
    <row r="101" spans="1:9" x14ac:dyDescent="0.3">
      <c r="A101" t="s">
        <v>191</v>
      </c>
      <c r="B101" t="s">
        <v>809</v>
      </c>
      <c r="C101" t="s">
        <v>810</v>
      </c>
      <c r="H101" t="s">
        <v>375</v>
      </c>
      <c r="I101" t="s">
        <v>93</v>
      </c>
    </row>
    <row r="102" spans="1:9" x14ac:dyDescent="0.3">
      <c r="A102" t="s">
        <v>193</v>
      </c>
      <c r="B102" t="s">
        <v>809</v>
      </c>
      <c r="C102" t="s">
        <v>810</v>
      </c>
      <c r="H102" t="s">
        <v>750</v>
      </c>
      <c r="I102" t="s">
        <v>744</v>
      </c>
    </row>
    <row r="103" spans="1:9" x14ac:dyDescent="0.3">
      <c r="A103" t="s">
        <v>195</v>
      </c>
      <c r="B103" t="s">
        <v>809</v>
      </c>
      <c r="C103" t="s">
        <v>810</v>
      </c>
      <c r="H103" t="s">
        <v>317</v>
      </c>
      <c r="I103" t="s">
        <v>42</v>
      </c>
    </row>
    <row r="104" spans="1:9" x14ac:dyDescent="0.3">
      <c r="A104" t="s">
        <v>197</v>
      </c>
      <c r="B104" t="s">
        <v>809</v>
      </c>
      <c r="C104" t="s">
        <v>810</v>
      </c>
      <c r="H104" t="s">
        <v>557</v>
      </c>
      <c r="I104" t="s">
        <v>531</v>
      </c>
    </row>
    <row r="105" spans="1:9" x14ac:dyDescent="0.3">
      <c r="A105" t="s">
        <v>199</v>
      </c>
      <c r="B105" t="s">
        <v>809</v>
      </c>
      <c r="C105" t="s">
        <v>810</v>
      </c>
      <c r="H105" t="s">
        <v>85</v>
      </c>
      <c r="I105" t="s">
        <v>14</v>
      </c>
    </row>
    <row r="106" spans="1:9" x14ac:dyDescent="0.3">
      <c r="A106" t="s">
        <v>201</v>
      </c>
      <c r="B106" t="s">
        <v>809</v>
      </c>
      <c r="C106" t="s">
        <v>810</v>
      </c>
      <c r="H106" t="s">
        <v>3</v>
      </c>
      <c r="I106" t="s">
        <v>96</v>
      </c>
    </row>
    <row r="107" spans="1:9" x14ac:dyDescent="0.3">
      <c r="A107" t="s">
        <v>203</v>
      </c>
      <c r="B107" t="s">
        <v>809</v>
      </c>
      <c r="C107" t="s">
        <v>810</v>
      </c>
      <c r="H107" t="s">
        <v>293</v>
      </c>
      <c r="I107" t="s">
        <v>16</v>
      </c>
    </row>
    <row r="108" spans="1:9" x14ac:dyDescent="0.3">
      <c r="A108" t="s">
        <v>205</v>
      </c>
      <c r="B108" t="s">
        <v>809</v>
      </c>
      <c r="C108" t="s">
        <v>810</v>
      </c>
      <c r="H108" t="s">
        <v>513</v>
      </c>
      <c r="I108" t="s">
        <v>501</v>
      </c>
    </row>
    <row r="109" spans="1:9" x14ac:dyDescent="0.3">
      <c r="H109" t="s">
        <v>4</v>
      </c>
      <c r="I109" t="s">
        <v>45</v>
      </c>
    </row>
    <row r="110" spans="1:9" x14ac:dyDescent="0.3">
      <c r="H110" t="s">
        <v>95</v>
      </c>
      <c r="I110" t="s">
        <v>744</v>
      </c>
    </row>
    <row r="111" spans="1:9" x14ac:dyDescent="0.3">
      <c r="A111" t="s">
        <v>233</v>
      </c>
      <c r="B111" t="s">
        <v>809</v>
      </c>
      <c r="C111" t="s">
        <v>811</v>
      </c>
      <c r="H111" t="s">
        <v>295</v>
      </c>
      <c r="I111" t="s">
        <v>16</v>
      </c>
    </row>
    <row r="112" spans="1:9" x14ac:dyDescent="0.3">
      <c r="A112" t="s">
        <v>235</v>
      </c>
      <c r="B112" t="s">
        <v>809</v>
      </c>
      <c r="C112" t="s">
        <v>811</v>
      </c>
      <c r="H112" t="s">
        <v>515</v>
      </c>
      <c r="I112" t="s">
        <v>501</v>
      </c>
    </row>
    <row r="113" spans="1:9" x14ac:dyDescent="0.3">
      <c r="A113" t="s">
        <v>237</v>
      </c>
      <c r="B113" t="s">
        <v>809</v>
      </c>
      <c r="C113" t="s">
        <v>811</v>
      </c>
      <c r="H113" t="s">
        <v>24</v>
      </c>
      <c r="I113" t="s">
        <v>45</v>
      </c>
    </row>
    <row r="114" spans="1:9" x14ac:dyDescent="0.3">
      <c r="A114" t="s">
        <v>239</v>
      </c>
      <c r="B114" t="s">
        <v>809</v>
      </c>
      <c r="C114" t="s">
        <v>811</v>
      </c>
      <c r="H114" t="s">
        <v>101</v>
      </c>
      <c r="I114" t="s">
        <v>744</v>
      </c>
    </row>
    <row r="115" spans="1:9" x14ac:dyDescent="0.3">
      <c r="A115" t="s">
        <v>241</v>
      </c>
      <c r="B115" t="s">
        <v>809</v>
      </c>
      <c r="C115" t="s">
        <v>811</v>
      </c>
      <c r="H115" t="s">
        <v>31</v>
      </c>
      <c r="I115" t="s">
        <v>96</v>
      </c>
    </row>
    <row r="116" spans="1:9" x14ac:dyDescent="0.3">
      <c r="H116" t="s">
        <v>297</v>
      </c>
      <c r="I116" t="s">
        <v>16</v>
      </c>
    </row>
    <row r="117" spans="1:9" x14ac:dyDescent="0.3">
      <c r="H117" t="s">
        <v>322</v>
      </c>
      <c r="I117" t="s">
        <v>45</v>
      </c>
    </row>
    <row r="118" spans="1:9" x14ac:dyDescent="0.3">
      <c r="A118" t="s">
        <v>263</v>
      </c>
      <c r="B118" t="s">
        <v>809</v>
      </c>
      <c r="C118" t="s">
        <v>812</v>
      </c>
      <c r="H118" t="s">
        <v>493</v>
      </c>
      <c r="I118" t="s">
        <v>96</v>
      </c>
    </row>
    <row r="119" spans="1:9" x14ac:dyDescent="0.3">
      <c r="A119" t="s">
        <v>265</v>
      </c>
      <c r="B119" t="s">
        <v>809</v>
      </c>
      <c r="C119" t="s">
        <v>812</v>
      </c>
      <c r="H119" t="s">
        <v>559</v>
      </c>
      <c r="I119" t="s">
        <v>531</v>
      </c>
    </row>
    <row r="120" spans="1:9" x14ac:dyDescent="0.3">
      <c r="A120" t="s">
        <v>267</v>
      </c>
      <c r="B120" t="s">
        <v>809</v>
      </c>
      <c r="C120" t="s">
        <v>812</v>
      </c>
      <c r="H120" t="s">
        <v>615</v>
      </c>
      <c r="I120" t="s">
        <v>34</v>
      </c>
    </row>
    <row r="121" spans="1:9" x14ac:dyDescent="0.3">
      <c r="A121" t="s">
        <v>269</v>
      </c>
      <c r="B121" t="s">
        <v>809</v>
      </c>
      <c r="C121" t="s">
        <v>812</v>
      </c>
      <c r="H121" t="s">
        <v>17</v>
      </c>
      <c r="I121" t="s">
        <v>16</v>
      </c>
    </row>
    <row r="122" spans="1:9" x14ac:dyDescent="0.3">
      <c r="H122" t="s">
        <v>57</v>
      </c>
      <c r="I122" t="s">
        <v>45</v>
      </c>
    </row>
    <row r="123" spans="1:9" x14ac:dyDescent="0.3">
      <c r="H123" t="s">
        <v>50</v>
      </c>
      <c r="I123" t="s">
        <v>96</v>
      </c>
    </row>
    <row r="124" spans="1:9" x14ac:dyDescent="0.3">
      <c r="A124" t="s">
        <v>153</v>
      </c>
      <c r="B124" t="s">
        <v>809</v>
      </c>
      <c r="C124" t="s">
        <v>806</v>
      </c>
      <c r="H124" t="s">
        <v>617</v>
      </c>
      <c r="I124" t="s">
        <v>34</v>
      </c>
    </row>
    <row r="125" spans="1:9" x14ac:dyDescent="0.3">
      <c r="A125" t="s">
        <v>155</v>
      </c>
      <c r="B125" t="s">
        <v>809</v>
      </c>
      <c r="C125" t="s">
        <v>806</v>
      </c>
      <c r="H125" t="s">
        <v>517</v>
      </c>
      <c r="I125" t="s">
        <v>501</v>
      </c>
    </row>
    <row r="126" spans="1:9" x14ac:dyDescent="0.3">
      <c r="A126" t="s">
        <v>157</v>
      </c>
      <c r="B126" t="s">
        <v>809</v>
      </c>
      <c r="C126" t="s">
        <v>806</v>
      </c>
      <c r="H126" t="s">
        <v>300</v>
      </c>
      <c r="I126" t="s">
        <v>16</v>
      </c>
    </row>
    <row r="127" spans="1:9" x14ac:dyDescent="0.3">
      <c r="A127" t="s">
        <v>159</v>
      </c>
      <c r="B127" t="s">
        <v>809</v>
      </c>
      <c r="C127" t="s">
        <v>806</v>
      </c>
      <c r="H127" t="s">
        <v>83</v>
      </c>
      <c r="I127" t="s">
        <v>45</v>
      </c>
    </row>
    <row r="128" spans="1:9" x14ac:dyDescent="0.3">
      <c r="A128" t="s">
        <v>161</v>
      </c>
      <c r="B128" t="s">
        <v>809</v>
      </c>
      <c r="C128" t="s">
        <v>806</v>
      </c>
      <c r="H128" t="s">
        <v>91</v>
      </c>
      <c r="I128" t="s">
        <v>96</v>
      </c>
    </row>
    <row r="129" spans="1:9" x14ac:dyDescent="0.3">
      <c r="H129" t="s">
        <v>519</v>
      </c>
      <c r="I129" t="s">
        <v>501</v>
      </c>
    </row>
    <row r="130" spans="1:9" x14ac:dyDescent="0.3">
      <c r="H130" t="s">
        <v>619</v>
      </c>
      <c r="I130" t="s">
        <v>34</v>
      </c>
    </row>
    <row r="131" spans="1:9" x14ac:dyDescent="0.3">
      <c r="A131" t="s">
        <v>387</v>
      </c>
      <c r="B131" t="s">
        <v>809</v>
      </c>
      <c r="C131" t="s">
        <v>354</v>
      </c>
      <c r="H131" t="s">
        <v>302</v>
      </c>
      <c r="I131" t="s">
        <v>16</v>
      </c>
    </row>
    <row r="132" spans="1:9" x14ac:dyDescent="0.3">
      <c r="A132" t="s">
        <v>389</v>
      </c>
      <c r="B132" t="s">
        <v>809</v>
      </c>
      <c r="C132" t="s">
        <v>354</v>
      </c>
      <c r="H132" t="s">
        <v>84</v>
      </c>
      <c r="I132" t="s">
        <v>45</v>
      </c>
    </row>
    <row r="133" spans="1:9" x14ac:dyDescent="0.3">
      <c r="A133" t="s">
        <v>391</v>
      </c>
      <c r="B133" t="s">
        <v>809</v>
      </c>
      <c r="C133" t="s">
        <v>354</v>
      </c>
      <c r="H133" t="s">
        <v>97</v>
      </c>
      <c r="I133" t="s">
        <v>96</v>
      </c>
    </row>
    <row r="134" spans="1:9" x14ac:dyDescent="0.3">
      <c r="A134" t="s">
        <v>393</v>
      </c>
      <c r="B134" t="s">
        <v>809</v>
      </c>
      <c r="C134" t="s">
        <v>354</v>
      </c>
      <c r="H134" t="s">
        <v>621</v>
      </c>
      <c r="I134" t="s">
        <v>34</v>
      </c>
    </row>
    <row r="135" spans="1:9" x14ac:dyDescent="0.3">
      <c r="A135" t="s">
        <v>395</v>
      </c>
      <c r="B135" t="s">
        <v>809</v>
      </c>
      <c r="C135" t="s">
        <v>354</v>
      </c>
      <c r="H135" t="s">
        <v>561</v>
      </c>
      <c r="I135" t="s">
        <v>531</v>
      </c>
    </row>
    <row r="136" spans="1:9" x14ac:dyDescent="0.3">
      <c r="A136" t="s">
        <v>397</v>
      </c>
      <c r="B136" t="s">
        <v>809</v>
      </c>
      <c r="C136" t="s">
        <v>354</v>
      </c>
      <c r="H136" t="s">
        <v>304</v>
      </c>
      <c r="I136" t="s">
        <v>16</v>
      </c>
    </row>
    <row r="137" spans="1:9" x14ac:dyDescent="0.3">
      <c r="A137" t="s">
        <v>399</v>
      </c>
      <c r="B137" t="s">
        <v>809</v>
      </c>
      <c r="C137" t="s">
        <v>354</v>
      </c>
      <c r="H137" t="s">
        <v>111</v>
      </c>
      <c r="I137" t="s">
        <v>45</v>
      </c>
    </row>
    <row r="138" spans="1:9" x14ac:dyDescent="0.3">
      <c r="H138" t="s">
        <v>107</v>
      </c>
      <c r="I138" t="s">
        <v>96</v>
      </c>
    </row>
    <row r="139" spans="1:9" x14ac:dyDescent="0.3">
      <c r="H139" t="s">
        <v>623</v>
      </c>
      <c r="I139" t="s">
        <v>34</v>
      </c>
    </row>
    <row r="140" spans="1:9" x14ac:dyDescent="0.3">
      <c r="A140" t="s">
        <v>273</v>
      </c>
      <c r="B140" t="s">
        <v>809</v>
      </c>
      <c r="C140" t="s">
        <v>807</v>
      </c>
      <c r="H140" t="s">
        <v>521</v>
      </c>
      <c r="I140" t="s">
        <v>501</v>
      </c>
    </row>
    <row r="141" spans="1:9" x14ac:dyDescent="0.3">
      <c r="A141" t="s">
        <v>275</v>
      </c>
      <c r="B141" t="s">
        <v>809</v>
      </c>
      <c r="C141" t="s">
        <v>807</v>
      </c>
      <c r="H141" t="s">
        <v>81</v>
      </c>
      <c r="I141" t="s">
        <v>16</v>
      </c>
    </row>
    <row r="142" spans="1:9" x14ac:dyDescent="0.3">
      <c r="A142" t="s">
        <v>277</v>
      </c>
      <c r="B142" t="s">
        <v>809</v>
      </c>
      <c r="C142" t="s">
        <v>807</v>
      </c>
      <c r="H142" t="s">
        <v>6</v>
      </c>
      <c r="I142" t="s">
        <v>54</v>
      </c>
    </row>
    <row r="143" spans="1:9" x14ac:dyDescent="0.3">
      <c r="A143" t="s">
        <v>279</v>
      </c>
      <c r="B143" t="s">
        <v>809</v>
      </c>
      <c r="C143" t="s">
        <v>807</v>
      </c>
      <c r="H143" t="s">
        <v>669</v>
      </c>
      <c r="I143" t="s">
        <v>667</v>
      </c>
    </row>
    <row r="144" spans="1:9" x14ac:dyDescent="0.3">
      <c r="A144" t="s">
        <v>281</v>
      </c>
      <c r="B144" t="s">
        <v>809</v>
      </c>
      <c r="C144" t="s">
        <v>807</v>
      </c>
      <c r="H144" t="s">
        <v>625</v>
      </c>
      <c r="I144" t="s">
        <v>34</v>
      </c>
    </row>
    <row r="145" spans="1:9" x14ac:dyDescent="0.3">
      <c r="H145" t="s">
        <v>563</v>
      </c>
      <c r="I145" t="s">
        <v>531</v>
      </c>
    </row>
    <row r="146" spans="1:9" x14ac:dyDescent="0.3">
      <c r="H146" t="s">
        <v>21</v>
      </c>
      <c r="I146" t="s">
        <v>18</v>
      </c>
    </row>
    <row r="147" spans="1:9" x14ac:dyDescent="0.3">
      <c r="H147" t="s">
        <v>481</v>
      </c>
      <c r="I147" t="s">
        <v>54</v>
      </c>
    </row>
    <row r="148" spans="1:9" x14ac:dyDescent="0.3">
      <c r="H148" t="s">
        <v>671</v>
      </c>
      <c r="I148" t="s">
        <v>667</v>
      </c>
    </row>
    <row r="149" spans="1:9" x14ac:dyDescent="0.3">
      <c r="H149" t="s">
        <v>627</v>
      </c>
      <c r="I149" t="s">
        <v>34</v>
      </c>
    </row>
    <row r="150" spans="1:9" x14ac:dyDescent="0.3">
      <c r="H150" t="s">
        <v>565</v>
      </c>
      <c r="I150" t="s">
        <v>531</v>
      </c>
    </row>
    <row r="151" spans="1:9" x14ac:dyDescent="0.3">
      <c r="H151" t="s">
        <v>728</v>
      </c>
      <c r="I151" t="s">
        <v>18</v>
      </c>
    </row>
    <row r="152" spans="1:9" x14ac:dyDescent="0.3">
      <c r="H152" t="s">
        <v>483</v>
      </c>
      <c r="I152" t="s">
        <v>54</v>
      </c>
    </row>
    <row r="153" spans="1:9" x14ac:dyDescent="0.3">
      <c r="A153" t="s">
        <v>596</v>
      </c>
      <c r="B153" t="s">
        <v>813</v>
      </c>
      <c r="C153" t="s">
        <v>803</v>
      </c>
      <c r="H153" t="s">
        <v>52</v>
      </c>
      <c r="I153" t="s">
        <v>34</v>
      </c>
    </row>
    <row r="154" spans="1:9" x14ac:dyDescent="0.3">
      <c r="A154" t="s">
        <v>598</v>
      </c>
      <c r="B154" t="s">
        <v>814</v>
      </c>
      <c r="C154" t="s">
        <v>596</v>
      </c>
      <c r="H154" t="s">
        <v>673</v>
      </c>
      <c r="I154" t="s">
        <v>667</v>
      </c>
    </row>
    <row r="155" spans="1:9" x14ac:dyDescent="0.3">
      <c r="A155" t="s">
        <v>600</v>
      </c>
      <c r="B155" t="s">
        <v>814</v>
      </c>
      <c r="C155" t="s">
        <v>596</v>
      </c>
      <c r="H155" t="s">
        <v>523</v>
      </c>
      <c r="I155" t="s">
        <v>501</v>
      </c>
    </row>
    <row r="156" spans="1:9" x14ac:dyDescent="0.3">
      <c r="A156" t="s">
        <v>602</v>
      </c>
      <c r="B156" t="s">
        <v>814</v>
      </c>
      <c r="C156" t="s">
        <v>596</v>
      </c>
      <c r="H156" t="s">
        <v>49</v>
      </c>
      <c r="I156" t="s">
        <v>18</v>
      </c>
    </row>
    <row r="157" spans="1:9" x14ac:dyDescent="0.3">
      <c r="A157" t="s">
        <v>604</v>
      </c>
      <c r="B157" t="s">
        <v>814</v>
      </c>
      <c r="C157" t="s">
        <v>596</v>
      </c>
      <c r="H157" t="s">
        <v>40</v>
      </c>
      <c r="I157" t="s">
        <v>54</v>
      </c>
    </row>
    <row r="158" spans="1:9" x14ac:dyDescent="0.3">
      <c r="H158" t="s">
        <v>630</v>
      </c>
      <c r="I158" t="s">
        <v>34</v>
      </c>
    </row>
    <row r="159" spans="1:9" x14ac:dyDescent="0.3">
      <c r="A159" t="s">
        <v>426</v>
      </c>
      <c r="B159" t="s">
        <v>813</v>
      </c>
      <c r="C159" t="s">
        <v>803</v>
      </c>
      <c r="H159" t="s">
        <v>675</v>
      </c>
      <c r="I159" t="s">
        <v>667</v>
      </c>
    </row>
    <row r="160" spans="1:9" x14ac:dyDescent="0.3">
      <c r="A160" t="s">
        <v>428</v>
      </c>
      <c r="B160" t="s">
        <v>814</v>
      </c>
      <c r="C160" t="s">
        <v>426</v>
      </c>
      <c r="H160" t="s">
        <v>567</v>
      </c>
      <c r="I160" t="s">
        <v>531</v>
      </c>
    </row>
    <row r="161" spans="1:9" x14ac:dyDescent="0.3">
      <c r="A161" t="s">
        <v>20</v>
      </c>
      <c r="B161" t="s">
        <v>814</v>
      </c>
      <c r="C161" t="s">
        <v>426</v>
      </c>
      <c r="H161" t="s">
        <v>55</v>
      </c>
      <c r="I161" t="s">
        <v>18</v>
      </c>
    </row>
    <row r="162" spans="1:9" x14ac:dyDescent="0.3">
      <c r="A162" t="s">
        <v>431</v>
      </c>
      <c r="B162" t="s">
        <v>814</v>
      </c>
      <c r="C162" t="s">
        <v>426</v>
      </c>
      <c r="H162" t="s">
        <v>59</v>
      </c>
      <c r="I162" t="s">
        <v>54</v>
      </c>
    </row>
    <row r="163" spans="1:9" x14ac:dyDescent="0.3">
      <c r="A163" t="s">
        <v>38</v>
      </c>
      <c r="B163" t="s">
        <v>814</v>
      </c>
      <c r="C163" t="s">
        <v>426</v>
      </c>
      <c r="H163" t="s">
        <v>632</v>
      </c>
      <c r="I163" t="s">
        <v>34</v>
      </c>
    </row>
    <row r="164" spans="1:9" x14ac:dyDescent="0.3">
      <c r="A164" t="s">
        <v>80</v>
      </c>
      <c r="B164" t="s">
        <v>814</v>
      </c>
      <c r="C164" t="s">
        <v>426</v>
      </c>
      <c r="H164" t="s">
        <v>677</v>
      </c>
      <c r="I164" t="s">
        <v>667</v>
      </c>
    </row>
    <row r="165" spans="1:9" x14ac:dyDescent="0.3">
      <c r="H165" t="s">
        <v>525</v>
      </c>
      <c r="I165" t="s">
        <v>501</v>
      </c>
    </row>
    <row r="166" spans="1:9" x14ac:dyDescent="0.3">
      <c r="H166" t="s">
        <v>82</v>
      </c>
      <c r="I166" t="s">
        <v>18</v>
      </c>
    </row>
    <row r="167" spans="1:9" x14ac:dyDescent="0.3">
      <c r="H167" t="s">
        <v>487</v>
      </c>
      <c r="I167" t="s">
        <v>54</v>
      </c>
    </row>
    <row r="168" spans="1:9" x14ac:dyDescent="0.3">
      <c r="H168" t="s">
        <v>679</v>
      </c>
      <c r="I168" t="s">
        <v>667</v>
      </c>
    </row>
    <row r="169" spans="1:9" x14ac:dyDescent="0.3">
      <c r="H169" t="s">
        <v>634</v>
      </c>
      <c r="I169" t="s">
        <v>34</v>
      </c>
    </row>
    <row r="170" spans="1:9" x14ac:dyDescent="0.3">
      <c r="H170" t="s">
        <v>569</v>
      </c>
      <c r="I170" t="s">
        <v>531</v>
      </c>
    </row>
    <row r="171" spans="1:9" x14ac:dyDescent="0.3">
      <c r="H171" t="s">
        <v>86</v>
      </c>
      <c r="I171" t="s">
        <v>54</v>
      </c>
    </row>
    <row r="172" spans="1:9" x14ac:dyDescent="0.3">
      <c r="H172" t="s">
        <v>100</v>
      </c>
      <c r="I172" t="s">
        <v>18</v>
      </c>
    </row>
    <row r="173" spans="1:9" x14ac:dyDescent="0.3">
      <c r="H173" t="s">
        <v>681</v>
      </c>
      <c r="I173" t="s">
        <v>667</v>
      </c>
    </row>
    <row r="174" spans="1:9" x14ac:dyDescent="0.3">
      <c r="H174" t="s">
        <v>460</v>
      </c>
      <c r="I174" t="s">
        <v>458</v>
      </c>
    </row>
    <row r="175" spans="1:9" x14ac:dyDescent="0.3">
      <c r="H175" t="s">
        <v>527</v>
      </c>
      <c r="I175" t="s">
        <v>501</v>
      </c>
    </row>
    <row r="176" spans="1:9" x14ac:dyDescent="0.3">
      <c r="H176" t="s">
        <v>329</v>
      </c>
      <c r="I176" t="s">
        <v>64</v>
      </c>
    </row>
    <row r="177" spans="1:9" x14ac:dyDescent="0.3">
      <c r="H177" t="s">
        <v>102</v>
      </c>
      <c r="I177" t="s">
        <v>18</v>
      </c>
    </row>
    <row r="178" spans="1:9" x14ac:dyDescent="0.3">
      <c r="H178" t="s">
        <v>462</v>
      </c>
      <c r="I178" t="s">
        <v>458</v>
      </c>
    </row>
    <row r="179" spans="1:9" x14ac:dyDescent="0.3">
      <c r="H179" t="s">
        <v>529</v>
      </c>
      <c r="I179" t="s">
        <v>501</v>
      </c>
    </row>
    <row r="180" spans="1:9" x14ac:dyDescent="0.3">
      <c r="H180" t="s">
        <v>683</v>
      </c>
      <c r="I180" t="s">
        <v>667</v>
      </c>
    </row>
    <row r="181" spans="1:9" x14ac:dyDescent="0.3">
      <c r="H181" t="s">
        <v>109</v>
      </c>
      <c r="I181" t="s">
        <v>18</v>
      </c>
    </row>
    <row r="182" spans="1:9" x14ac:dyDescent="0.3">
      <c r="H182" t="s">
        <v>15</v>
      </c>
      <c r="I182" t="s">
        <v>64</v>
      </c>
    </row>
    <row r="183" spans="1:9" x14ac:dyDescent="0.3">
      <c r="A183" t="s">
        <v>14</v>
      </c>
      <c r="B183" t="s">
        <v>813</v>
      </c>
      <c r="C183" t="s">
        <v>803</v>
      </c>
      <c r="H183" t="s">
        <v>23</v>
      </c>
      <c r="I183" t="s">
        <v>458</v>
      </c>
    </row>
    <row r="184" spans="1:9" x14ac:dyDescent="0.3">
      <c r="A184" t="s">
        <v>1</v>
      </c>
      <c r="B184" t="s">
        <v>814</v>
      </c>
      <c r="C184" t="s">
        <v>14</v>
      </c>
      <c r="H184" t="s">
        <v>187</v>
      </c>
      <c r="I184" t="s">
        <v>810</v>
      </c>
    </row>
    <row r="185" spans="1:9" x14ac:dyDescent="0.3">
      <c r="A185" t="s">
        <v>178</v>
      </c>
      <c r="B185" t="s">
        <v>814</v>
      </c>
      <c r="C185" t="s">
        <v>14</v>
      </c>
      <c r="H185" t="s">
        <v>98</v>
      </c>
      <c r="I185" t="s">
        <v>667</v>
      </c>
    </row>
    <row r="186" spans="1:9" x14ac:dyDescent="0.3">
      <c r="A186" t="s">
        <v>180</v>
      </c>
      <c r="B186" t="s">
        <v>814</v>
      </c>
      <c r="C186" t="s">
        <v>14</v>
      </c>
      <c r="H186" t="s">
        <v>25</v>
      </c>
      <c r="I186" t="s">
        <v>64</v>
      </c>
    </row>
    <row r="187" spans="1:9" x14ac:dyDescent="0.3">
      <c r="A187" t="s">
        <v>10</v>
      </c>
      <c r="B187" t="s">
        <v>814</v>
      </c>
      <c r="C187" t="s">
        <v>14</v>
      </c>
      <c r="H187" t="s">
        <v>465</v>
      </c>
      <c r="I187" t="s">
        <v>458</v>
      </c>
    </row>
    <row r="188" spans="1:9" x14ac:dyDescent="0.3">
      <c r="A188" t="s">
        <v>28</v>
      </c>
      <c r="B188" t="s">
        <v>814</v>
      </c>
      <c r="C188" t="s">
        <v>14</v>
      </c>
      <c r="H188" t="s">
        <v>737</v>
      </c>
      <c r="I188" t="s">
        <v>19</v>
      </c>
    </row>
    <row r="189" spans="1:9" x14ac:dyDescent="0.3">
      <c r="A189" t="s">
        <v>85</v>
      </c>
      <c r="B189" t="s">
        <v>814</v>
      </c>
      <c r="C189" t="s">
        <v>14</v>
      </c>
      <c r="H189" t="s">
        <v>189</v>
      </c>
      <c r="I189" t="s">
        <v>810</v>
      </c>
    </row>
    <row r="190" spans="1:9" x14ac:dyDescent="0.3">
      <c r="H190" t="s">
        <v>686</v>
      </c>
      <c r="I190" t="s">
        <v>667</v>
      </c>
    </row>
    <row r="191" spans="1:9" x14ac:dyDescent="0.3">
      <c r="A191" t="s">
        <v>16</v>
      </c>
      <c r="B191" t="s">
        <v>813</v>
      </c>
      <c r="C191" t="s">
        <v>803</v>
      </c>
      <c r="H191" t="s">
        <v>333</v>
      </c>
      <c r="I191" t="s">
        <v>64</v>
      </c>
    </row>
    <row r="192" spans="1:9" x14ac:dyDescent="0.3">
      <c r="A192" t="s">
        <v>293</v>
      </c>
      <c r="B192" t="s">
        <v>814</v>
      </c>
      <c r="C192" t="s">
        <v>16</v>
      </c>
      <c r="H192" t="s">
        <v>688</v>
      </c>
      <c r="I192" t="s">
        <v>667</v>
      </c>
    </row>
    <row r="193" spans="1:9" x14ac:dyDescent="0.3">
      <c r="A193" t="s">
        <v>295</v>
      </c>
      <c r="B193" t="s">
        <v>814</v>
      </c>
      <c r="C193" t="s">
        <v>16</v>
      </c>
      <c r="H193" t="s">
        <v>22</v>
      </c>
      <c r="I193" t="s">
        <v>19</v>
      </c>
    </row>
    <row r="194" spans="1:9" x14ac:dyDescent="0.3">
      <c r="A194" t="s">
        <v>297</v>
      </c>
      <c r="B194" t="s">
        <v>814</v>
      </c>
      <c r="C194" t="s">
        <v>16</v>
      </c>
      <c r="H194" t="s">
        <v>191</v>
      </c>
      <c r="I194" t="s">
        <v>810</v>
      </c>
    </row>
    <row r="195" spans="1:9" x14ac:dyDescent="0.3">
      <c r="A195" t="s">
        <v>17</v>
      </c>
      <c r="B195" t="s">
        <v>814</v>
      </c>
      <c r="C195" t="s">
        <v>16</v>
      </c>
      <c r="H195" t="s">
        <v>467</v>
      </c>
      <c r="I195" t="s">
        <v>458</v>
      </c>
    </row>
    <row r="196" spans="1:9" x14ac:dyDescent="0.3">
      <c r="A196" t="s">
        <v>300</v>
      </c>
      <c r="B196" t="s">
        <v>814</v>
      </c>
      <c r="C196" t="s">
        <v>16</v>
      </c>
      <c r="H196" t="s">
        <v>335</v>
      </c>
      <c r="I196" t="s">
        <v>64</v>
      </c>
    </row>
    <row r="197" spans="1:9" x14ac:dyDescent="0.3">
      <c r="A197" t="s">
        <v>302</v>
      </c>
      <c r="B197" t="s">
        <v>814</v>
      </c>
      <c r="C197" t="s">
        <v>16</v>
      </c>
      <c r="H197" t="s">
        <v>61</v>
      </c>
      <c r="I197" t="s">
        <v>106</v>
      </c>
    </row>
    <row r="198" spans="1:9" x14ac:dyDescent="0.3">
      <c r="A198" t="s">
        <v>304</v>
      </c>
      <c r="B198" t="s">
        <v>814</v>
      </c>
      <c r="C198" t="s">
        <v>16</v>
      </c>
      <c r="H198" t="s">
        <v>56</v>
      </c>
      <c r="I198" t="s">
        <v>19</v>
      </c>
    </row>
    <row r="199" spans="1:9" x14ac:dyDescent="0.3">
      <c r="A199" t="s">
        <v>81</v>
      </c>
      <c r="B199" t="s">
        <v>814</v>
      </c>
      <c r="C199" t="s">
        <v>16</v>
      </c>
      <c r="H199" t="s">
        <v>469</v>
      </c>
      <c r="I199" t="s">
        <v>458</v>
      </c>
    </row>
    <row r="200" spans="1:9" x14ac:dyDescent="0.3">
      <c r="H200" t="s">
        <v>193</v>
      </c>
      <c r="I200" t="s">
        <v>810</v>
      </c>
    </row>
    <row r="201" spans="1:9" x14ac:dyDescent="0.3">
      <c r="A201" t="s">
        <v>18</v>
      </c>
      <c r="B201" t="s">
        <v>813</v>
      </c>
      <c r="C201" t="s">
        <v>803</v>
      </c>
      <c r="H201" t="s">
        <v>87</v>
      </c>
      <c r="I201" t="s">
        <v>64</v>
      </c>
    </row>
    <row r="202" spans="1:9" x14ac:dyDescent="0.3">
      <c r="A202" t="s">
        <v>21</v>
      </c>
      <c r="B202" t="s">
        <v>814</v>
      </c>
      <c r="C202" t="s">
        <v>18</v>
      </c>
      <c r="H202" t="s">
        <v>195</v>
      </c>
      <c r="I202" t="s">
        <v>810</v>
      </c>
    </row>
    <row r="203" spans="1:9" x14ac:dyDescent="0.3">
      <c r="A203" t="s">
        <v>728</v>
      </c>
      <c r="B203" t="s">
        <v>814</v>
      </c>
      <c r="C203" t="s">
        <v>18</v>
      </c>
      <c r="H203" t="s">
        <v>67</v>
      </c>
      <c r="I203" t="s">
        <v>19</v>
      </c>
    </row>
    <row r="204" spans="1:9" x14ac:dyDescent="0.3">
      <c r="A204" t="s">
        <v>49</v>
      </c>
      <c r="B204" t="s">
        <v>814</v>
      </c>
      <c r="C204" t="s">
        <v>18</v>
      </c>
      <c r="H204" t="s">
        <v>379</v>
      </c>
      <c r="I204" t="s">
        <v>106</v>
      </c>
    </row>
    <row r="205" spans="1:9" x14ac:dyDescent="0.3">
      <c r="A205" t="s">
        <v>55</v>
      </c>
      <c r="B205" t="s">
        <v>814</v>
      </c>
      <c r="C205" t="s">
        <v>18</v>
      </c>
      <c r="H205" t="s">
        <v>471</v>
      </c>
      <c r="I205" t="s">
        <v>458</v>
      </c>
    </row>
    <row r="206" spans="1:9" x14ac:dyDescent="0.3">
      <c r="A206" t="s">
        <v>82</v>
      </c>
      <c r="B206" t="s">
        <v>814</v>
      </c>
      <c r="C206" t="s">
        <v>18</v>
      </c>
      <c r="H206" t="s">
        <v>338</v>
      </c>
      <c r="I206" t="s">
        <v>64</v>
      </c>
    </row>
    <row r="207" spans="1:9" x14ac:dyDescent="0.3">
      <c r="A207" t="s">
        <v>100</v>
      </c>
      <c r="B207" t="s">
        <v>814</v>
      </c>
      <c r="C207" t="s">
        <v>18</v>
      </c>
      <c r="H207" t="s">
        <v>197</v>
      </c>
      <c r="I207" t="s">
        <v>810</v>
      </c>
    </row>
    <row r="208" spans="1:9" x14ac:dyDescent="0.3">
      <c r="A208" t="s">
        <v>102</v>
      </c>
      <c r="B208" t="s">
        <v>814</v>
      </c>
      <c r="C208" t="s">
        <v>18</v>
      </c>
      <c r="H208" t="s">
        <v>110</v>
      </c>
      <c r="I208" t="s">
        <v>19</v>
      </c>
    </row>
    <row r="209" spans="1:9" x14ac:dyDescent="0.3">
      <c r="A209" t="s">
        <v>109</v>
      </c>
      <c r="B209" t="s">
        <v>814</v>
      </c>
      <c r="C209" t="s">
        <v>18</v>
      </c>
      <c r="H209" t="s">
        <v>71</v>
      </c>
      <c r="I209" t="s">
        <v>106</v>
      </c>
    </row>
    <row r="210" spans="1:9" x14ac:dyDescent="0.3">
      <c r="H210" t="s">
        <v>473</v>
      </c>
      <c r="I210" t="s">
        <v>458</v>
      </c>
    </row>
    <row r="211" spans="1:9" x14ac:dyDescent="0.3">
      <c r="A211" t="s">
        <v>19</v>
      </c>
      <c r="B211" t="s">
        <v>813</v>
      </c>
      <c r="C211" t="s">
        <v>803</v>
      </c>
      <c r="H211" t="s">
        <v>13</v>
      </c>
      <c r="I211" t="s">
        <v>63</v>
      </c>
    </row>
    <row r="212" spans="1:9" x14ac:dyDescent="0.3">
      <c r="A212" t="s">
        <v>737</v>
      </c>
      <c r="B212" t="s">
        <v>814</v>
      </c>
      <c r="C212" t="s">
        <v>19</v>
      </c>
      <c r="H212" t="s">
        <v>475</v>
      </c>
      <c r="I212" t="s">
        <v>458</v>
      </c>
    </row>
    <row r="213" spans="1:9" x14ac:dyDescent="0.3">
      <c r="A213" t="s">
        <v>22</v>
      </c>
      <c r="B213" t="s">
        <v>814</v>
      </c>
      <c r="C213" t="s">
        <v>19</v>
      </c>
      <c r="H213" t="s">
        <v>115</v>
      </c>
      <c r="I213" t="s">
        <v>19</v>
      </c>
    </row>
    <row r="214" spans="1:9" x14ac:dyDescent="0.3">
      <c r="A214" t="s">
        <v>56</v>
      </c>
      <c r="B214" t="s">
        <v>814</v>
      </c>
      <c r="C214" t="s">
        <v>19</v>
      </c>
      <c r="H214" t="s">
        <v>94</v>
      </c>
      <c r="I214" t="s">
        <v>106</v>
      </c>
    </row>
    <row r="215" spans="1:9" x14ac:dyDescent="0.3">
      <c r="A215" t="s">
        <v>67</v>
      </c>
      <c r="B215" t="s">
        <v>814</v>
      </c>
      <c r="C215" t="s">
        <v>19</v>
      </c>
      <c r="H215" t="s">
        <v>199</v>
      </c>
      <c r="I215" t="s">
        <v>810</v>
      </c>
    </row>
    <row r="216" spans="1:9" x14ac:dyDescent="0.3">
      <c r="A216" t="s">
        <v>110</v>
      </c>
      <c r="B216" t="s">
        <v>814</v>
      </c>
      <c r="C216" t="s">
        <v>19</v>
      </c>
      <c r="H216" t="s">
        <v>33</v>
      </c>
      <c r="I216" t="s">
        <v>63</v>
      </c>
    </row>
    <row r="217" spans="1:9" x14ac:dyDescent="0.3">
      <c r="A217" t="s">
        <v>115</v>
      </c>
      <c r="B217" t="s">
        <v>814</v>
      </c>
      <c r="C217" t="s">
        <v>19</v>
      </c>
      <c r="H217" t="s">
        <v>477</v>
      </c>
      <c r="I217" t="s">
        <v>458</v>
      </c>
    </row>
    <row r="218" spans="1:9" x14ac:dyDescent="0.3">
      <c r="H218" t="s">
        <v>607</v>
      </c>
      <c r="I218" t="s">
        <v>27</v>
      </c>
    </row>
    <row r="219" spans="1:9" x14ac:dyDescent="0.3">
      <c r="H219" t="s">
        <v>383</v>
      </c>
      <c r="I219" t="s">
        <v>106</v>
      </c>
    </row>
    <row r="220" spans="1:9" x14ac:dyDescent="0.3">
      <c r="H220" t="s">
        <v>201</v>
      </c>
      <c r="I220" t="s">
        <v>810</v>
      </c>
    </row>
    <row r="221" spans="1:9" x14ac:dyDescent="0.3">
      <c r="H221" t="s">
        <v>36</v>
      </c>
      <c r="I221" t="s">
        <v>63</v>
      </c>
    </row>
    <row r="222" spans="1:9" x14ac:dyDescent="0.3">
      <c r="H222" t="s">
        <v>2</v>
      </c>
      <c r="I222" t="s">
        <v>636</v>
      </c>
    </row>
    <row r="223" spans="1:9" x14ac:dyDescent="0.3">
      <c r="H223" t="s">
        <v>609</v>
      </c>
      <c r="I223" t="s">
        <v>27</v>
      </c>
    </row>
    <row r="224" spans="1:9" x14ac:dyDescent="0.3">
      <c r="H224" t="s">
        <v>691</v>
      </c>
      <c r="I224" t="s">
        <v>114</v>
      </c>
    </row>
    <row r="225" spans="1:9" x14ac:dyDescent="0.3">
      <c r="H225" t="s">
        <v>203</v>
      </c>
      <c r="I225" t="s">
        <v>810</v>
      </c>
    </row>
    <row r="226" spans="1:9" x14ac:dyDescent="0.3">
      <c r="H226" t="s">
        <v>69</v>
      </c>
      <c r="I226" t="s">
        <v>63</v>
      </c>
    </row>
    <row r="227" spans="1:9" x14ac:dyDescent="0.3">
      <c r="H227" t="s">
        <v>639</v>
      </c>
      <c r="I227" t="s">
        <v>636</v>
      </c>
    </row>
    <row r="228" spans="1:9" x14ac:dyDescent="0.3">
      <c r="A228" t="s">
        <v>27</v>
      </c>
      <c r="B228" t="s">
        <v>813</v>
      </c>
      <c r="C228" t="s">
        <v>803</v>
      </c>
      <c r="H228" t="s">
        <v>693</v>
      </c>
      <c r="I228" t="s">
        <v>114</v>
      </c>
    </row>
    <row r="229" spans="1:9" x14ac:dyDescent="0.3">
      <c r="A229" t="s">
        <v>607</v>
      </c>
      <c r="B229" t="s">
        <v>814</v>
      </c>
      <c r="C229" t="s">
        <v>27</v>
      </c>
      <c r="H229" t="s">
        <v>205</v>
      </c>
      <c r="I229" t="s">
        <v>810</v>
      </c>
    </row>
    <row r="230" spans="1:9" x14ac:dyDescent="0.3">
      <c r="A230" t="s">
        <v>609</v>
      </c>
      <c r="B230" t="s">
        <v>814</v>
      </c>
      <c r="C230" t="s">
        <v>27</v>
      </c>
      <c r="H230" t="s">
        <v>73</v>
      </c>
      <c r="I230" t="s">
        <v>63</v>
      </c>
    </row>
    <row r="231" spans="1:9" x14ac:dyDescent="0.3">
      <c r="A231" t="s">
        <v>43</v>
      </c>
      <c r="B231" t="s">
        <v>814</v>
      </c>
      <c r="C231" t="s">
        <v>27</v>
      </c>
      <c r="H231" t="s">
        <v>641</v>
      </c>
      <c r="I231" t="s">
        <v>636</v>
      </c>
    </row>
    <row r="232" spans="1:9" x14ac:dyDescent="0.3">
      <c r="A232" t="s">
        <v>70</v>
      </c>
      <c r="B232" t="s">
        <v>814</v>
      </c>
      <c r="C232" t="s">
        <v>27</v>
      </c>
      <c r="H232" t="s">
        <v>9</v>
      </c>
      <c r="I232" t="s">
        <v>114</v>
      </c>
    </row>
    <row r="233" spans="1:9" x14ac:dyDescent="0.3">
      <c r="A233" t="s">
        <v>108</v>
      </c>
      <c r="B233" t="s">
        <v>814</v>
      </c>
      <c r="C233" t="s">
        <v>27</v>
      </c>
      <c r="H233" t="s">
        <v>233</v>
      </c>
      <c r="I233" t="s">
        <v>811</v>
      </c>
    </row>
    <row r="234" spans="1:9" x14ac:dyDescent="0.3">
      <c r="H234" t="s">
        <v>74</v>
      </c>
      <c r="I234" t="s">
        <v>63</v>
      </c>
    </row>
    <row r="235" spans="1:9" x14ac:dyDescent="0.3">
      <c r="A235" t="s">
        <v>29</v>
      </c>
      <c r="B235" t="s">
        <v>813</v>
      </c>
      <c r="C235" t="s">
        <v>803</v>
      </c>
      <c r="H235" t="s">
        <v>643</v>
      </c>
      <c r="I235" t="s">
        <v>636</v>
      </c>
    </row>
    <row r="236" spans="1:9" x14ac:dyDescent="0.3">
      <c r="A236" t="s">
        <v>436</v>
      </c>
      <c r="B236" t="s">
        <v>814</v>
      </c>
      <c r="C236" t="s">
        <v>29</v>
      </c>
      <c r="H236" t="s">
        <v>235</v>
      </c>
      <c r="I236" t="s">
        <v>811</v>
      </c>
    </row>
    <row r="237" spans="1:9" x14ac:dyDescent="0.3">
      <c r="A237" t="s">
        <v>5</v>
      </c>
      <c r="B237" t="s">
        <v>814</v>
      </c>
      <c r="C237" t="s">
        <v>29</v>
      </c>
      <c r="H237" t="s">
        <v>696</v>
      </c>
      <c r="I237" t="s">
        <v>114</v>
      </c>
    </row>
    <row r="238" spans="1:9" x14ac:dyDescent="0.3">
      <c r="A238" t="s">
        <v>439</v>
      </c>
      <c r="B238" t="s">
        <v>814</v>
      </c>
      <c r="C238" t="s">
        <v>29</v>
      </c>
      <c r="H238" t="s">
        <v>76</v>
      </c>
      <c r="I238" t="s">
        <v>63</v>
      </c>
    </row>
    <row r="239" spans="1:9" x14ac:dyDescent="0.3">
      <c r="A239" t="s">
        <v>441</v>
      </c>
      <c r="B239" t="s">
        <v>814</v>
      </c>
      <c r="C239" t="s">
        <v>29</v>
      </c>
      <c r="H239" t="s">
        <v>645</v>
      </c>
      <c r="I239" t="s">
        <v>636</v>
      </c>
    </row>
    <row r="240" spans="1:9" x14ac:dyDescent="0.3">
      <c r="A240" t="s">
        <v>443</v>
      </c>
      <c r="B240" t="s">
        <v>814</v>
      </c>
      <c r="C240" t="s">
        <v>29</v>
      </c>
      <c r="H240" t="s">
        <v>815</v>
      </c>
      <c r="I240" t="s">
        <v>811</v>
      </c>
    </row>
    <row r="241" spans="1:9" x14ac:dyDescent="0.3">
      <c r="A241" t="s">
        <v>445</v>
      </c>
      <c r="B241" t="s">
        <v>814</v>
      </c>
      <c r="C241" t="s">
        <v>29</v>
      </c>
      <c r="H241" t="s">
        <v>37</v>
      </c>
      <c r="I241" t="s">
        <v>114</v>
      </c>
    </row>
    <row r="242" spans="1:9" x14ac:dyDescent="0.3">
      <c r="A242" t="s">
        <v>447</v>
      </c>
      <c r="B242" t="s">
        <v>814</v>
      </c>
      <c r="C242" t="s">
        <v>29</v>
      </c>
      <c r="H242" t="s">
        <v>341</v>
      </c>
      <c r="I242" t="s">
        <v>66</v>
      </c>
    </row>
    <row r="243" spans="1:9" x14ac:dyDescent="0.3">
      <c r="A243" t="s">
        <v>449</v>
      </c>
      <c r="B243" t="s">
        <v>814</v>
      </c>
      <c r="C243" t="s">
        <v>29</v>
      </c>
      <c r="H243" t="s">
        <v>647</v>
      </c>
      <c r="I243" t="s">
        <v>636</v>
      </c>
    </row>
    <row r="244" spans="1:9" x14ac:dyDescent="0.3">
      <c r="A244" t="s">
        <v>451</v>
      </c>
      <c r="B244" t="s">
        <v>814</v>
      </c>
      <c r="C244" t="s">
        <v>29</v>
      </c>
      <c r="H244" t="s">
        <v>51</v>
      </c>
      <c r="I244" t="s">
        <v>114</v>
      </c>
    </row>
    <row r="245" spans="1:9" x14ac:dyDescent="0.3">
      <c r="A245" t="s">
        <v>453</v>
      </c>
      <c r="B245" t="s">
        <v>814</v>
      </c>
      <c r="C245" t="s">
        <v>29</v>
      </c>
      <c r="H245" t="s">
        <v>237</v>
      </c>
      <c r="I245" t="s">
        <v>811</v>
      </c>
    </row>
    <row r="246" spans="1:9" x14ac:dyDescent="0.3">
      <c r="A246" t="s">
        <v>455</v>
      </c>
      <c r="B246" t="s">
        <v>814</v>
      </c>
      <c r="C246" t="s">
        <v>29</v>
      </c>
      <c r="H246" t="s">
        <v>343</v>
      </c>
      <c r="I246" t="s">
        <v>66</v>
      </c>
    </row>
    <row r="247" spans="1:9" x14ac:dyDescent="0.3">
      <c r="A247" t="s">
        <v>104</v>
      </c>
      <c r="B247" t="s">
        <v>814</v>
      </c>
      <c r="C247" t="s">
        <v>29</v>
      </c>
      <c r="H247" t="s">
        <v>77</v>
      </c>
      <c r="I247" t="s">
        <v>636</v>
      </c>
    </row>
    <row r="248" spans="1:9" x14ac:dyDescent="0.3">
      <c r="H248" t="s">
        <v>241</v>
      </c>
      <c r="I248" t="s">
        <v>811</v>
      </c>
    </row>
    <row r="249" spans="1:9" x14ac:dyDescent="0.3">
      <c r="A249" t="s">
        <v>744</v>
      </c>
      <c r="B249" t="s">
        <v>813</v>
      </c>
      <c r="C249" t="s">
        <v>803</v>
      </c>
      <c r="H249" t="s">
        <v>700</v>
      </c>
      <c r="I249" t="s">
        <v>114</v>
      </c>
    </row>
    <row r="250" spans="1:9" x14ac:dyDescent="0.3">
      <c r="A250" t="s">
        <v>746</v>
      </c>
      <c r="B250" t="s">
        <v>814</v>
      </c>
      <c r="C250" t="s">
        <v>744</v>
      </c>
      <c r="H250" t="s">
        <v>345</v>
      </c>
      <c r="I250" t="s">
        <v>66</v>
      </c>
    </row>
    <row r="251" spans="1:9" x14ac:dyDescent="0.3">
      <c r="A251" t="s">
        <v>12</v>
      </c>
      <c r="B251" t="s">
        <v>814</v>
      </c>
      <c r="C251" t="s">
        <v>744</v>
      </c>
      <c r="H251" t="s">
        <v>30</v>
      </c>
      <c r="I251" t="s">
        <v>636</v>
      </c>
    </row>
    <row r="252" spans="1:9" x14ac:dyDescent="0.3">
      <c r="A252" t="s">
        <v>32</v>
      </c>
      <c r="B252" t="s">
        <v>814</v>
      </c>
      <c r="C252" t="s">
        <v>744</v>
      </c>
      <c r="H252" t="s">
        <v>263</v>
      </c>
      <c r="I252" t="s">
        <v>812</v>
      </c>
    </row>
    <row r="253" spans="1:9" x14ac:dyDescent="0.3">
      <c r="A253" t="s">
        <v>750</v>
      </c>
      <c r="B253" t="s">
        <v>814</v>
      </c>
      <c r="C253" t="s">
        <v>744</v>
      </c>
      <c r="H253" t="s">
        <v>402</v>
      </c>
      <c r="I253" t="s">
        <v>116</v>
      </c>
    </row>
    <row r="254" spans="1:9" x14ac:dyDescent="0.3">
      <c r="A254" t="s">
        <v>95</v>
      </c>
      <c r="B254" t="s">
        <v>814</v>
      </c>
      <c r="C254" t="s">
        <v>744</v>
      </c>
      <c r="H254" t="s">
        <v>347</v>
      </c>
      <c r="I254" t="s">
        <v>66</v>
      </c>
    </row>
    <row r="255" spans="1:9" x14ac:dyDescent="0.3">
      <c r="A255" t="s">
        <v>101</v>
      </c>
      <c r="B255" t="s">
        <v>814</v>
      </c>
      <c r="C255" t="s">
        <v>744</v>
      </c>
      <c r="H255" t="s">
        <v>349</v>
      </c>
      <c r="I255" t="s">
        <v>66</v>
      </c>
    </row>
    <row r="256" spans="1:9" x14ac:dyDescent="0.3">
      <c r="H256" t="s">
        <v>46</v>
      </c>
      <c r="I256" t="s">
        <v>116</v>
      </c>
    </row>
    <row r="257" spans="1:9" x14ac:dyDescent="0.3">
      <c r="A257" t="s">
        <v>34</v>
      </c>
      <c r="B257" t="s">
        <v>813</v>
      </c>
      <c r="C257" t="s">
        <v>803</v>
      </c>
      <c r="H257" t="s">
        <v>265</v>
      </c>
      <c r="I257" t="s">
        <v>812</v>
      </c>
    </row>
    <row r="258" spans="1:9" x14ac:dyDescent="0.3">
      <c r="A258" t="s">
        <v>615</v>
      </c>
      <c r="B258" t="s">
        <v>814</v>
      </c>
      <c r="C258" t="s">
        <v>34</v>
      </c>
      <c r="H258" t="s">
        <v>652</v>
      </c>
      <c r="I258" t="s">
        <v>636</v>
      </c>
    </row>
    <row r="259" spans="1:9" x14ac:dyDescent="0.3">
      <c r="A259" t="s">
        <v>617</v>
      </c>
      <c r="B259" t="s">
        <v>814</v>
      </c>
      <c r="C259" t="s">
        <v>34</v>
      </c>
      <c r="H259" t="s">
        <v>53</v>
      </c>
      <c r="I259" t="s">
        <v>66</v>
      </c>
    </row>
    <row r="260" spans="1:9" x14ac:dyDescent="0.3">
      <c r="A260" t="s">
        <v>619</v>
      </c>
      <c r="B260" t="s">
        <v>814</v>
      </c>
      <c r="C260" t="s">
        <v>34</v>
      </c>
      <c r="H260" t="s">
        <v>405</v>
      </c>
      <c r="I260" t="s">
        <v>116</v>
      </c>
    </row>
    <row r="261" spans="1:9" x14ac:dyDescent="0.3">
      <c r="A261" t="s">
        <v>621</v>
      </c>
      <c r="B261" t="s">
        <v>814</v>
      </c>
      <c r="C261" t="s">
        <v>34</v>
      </c>
      <c r="H261" t="s">
        <v>267</v>
      </c>
      <c r="I261" t="s">
        <v>812</v>
      </c>
    </row>
    <row r="262" spans="1:9" x14ac:dyDescent="0.3">
      <c r="A262" t="s">
        <v>623</v>
      </c>
      <c r="B262" t="s">
        <v>814</v>
      </c>
      <c r="C262" t="s">
        <v>34</v>
      </c>
      <c r="H262" t="s">
        <v>654</v>
      </c>
      <c r="I262" t="s">
        <v>636</v>
      </c>
    </row>
    <row r="263" spans="1:9" x14ac:dyDescent="0.3">
      <c r="A263" t="s">
        <v>625</v>
      </c>
      <c r="B263" t="s">
        <v>814</v>
      </c>
      <c r="C263" t="s">
        <v>34</v>
      </c>
      <c r="H263" t="s">
        <v>352</v>
      </c>
      <c r="I263" t="s">
        <v>66</v>
      </c>
    </row>
    <row r="264" spans="1:9" x14ac:dyDescent="0.3">
      <c r="A264" t="s">
        <v>627</v>
      </c>
      <c r="B264" t="s">
        <v>814</v>
      </c>
      <c r="C264" t="s">
        <v>34</v>
      </c>
      <c r="H264" t="s">
        <v>407</v>
      </c>
      <c r="I264" t="s">
        <v>116</v>
      </c>
    </row>
    <row r="265" spans="1:9" x14ac:dyDescent="0.3">
      <c r="A265" t="s">
        <v>52</v>
      </c>
      <c r="B265" t="s">
        <v>814</v>
      </c>
      <c r="C265" t="s">
        <v>34</v>
      </c>
      <c r="H265" t="s">
        <v>269</v>
      </c>
      <c r="I265" t="s">
        <v>812</v>
      </c>
    </row>
    <row r="266" spans="1:9" x14ac:dyDescent="0.3">
      <c r="A266" t="s">
        <v>630</v>
      </c>
      <c r="B266" t="s">
        <v>814</v>
      </c>
      <c r="C266" t="s">
        <v>34</v>
      </c>
      <c r="H266" t="s">
        <v>656</v>
      </c>
      <c r="I266" t="s">
        <v>636</v>
      </c>
    </row>
    <row r="267" spans="1:9" x14ac:dyDescent="0.3">
      <c r="A267" t="s">
        <v>632</v>
      </c>
      <c r="B267" t="s">
        <v>814</v>
      </c>
      <c r="C267" t="s">
        <v>34</v>
      </c>
      <c r="H267" t="s">
        <v>103</v>
      </c>
      <c r="I267" t="s">
        <v>636</v>
      </c>
    </row>
    <row r="268" spans="1:9" x14ac:dyDescent="0.3">
      <c r="A268" t="s">
        <v>634</v>
      </c>
      <c r="B268" t="s">
        <v>814</v>
      </c>
      <c r="C268" t="s">
        <v>34</v>
      </c>
      <c r="H268" t="s">
        <v>117</v>
      </c>
      <c r="I268" t="s">
        <v>116</v>
      </c>
    </row>
    <row r="269" spans="1:9" x14ac:dyDescent="0.3">
      <c r="H269" t="s">
        <v>153</v>
      </c>
      <c r="I269" t="s">
        <v>806</v>
      </c>
    </row>
    <row r="270" spans="1:9" x14ac:dyDescent="0.3">
      <c r="A270" t="s">
        <v>458</v>
      </c>
      <c r="B270" t="s">
        <v>813</v>
      </c>
      <c r="C270" t="s">
        <v>803</v>
      </c>
      <c r="H270" t="s">
        <v>410</v>
      </c>
      <c r="I270" t="s">
        <v>116</v>
      </c>
    </row>
    <row r="271" spans="1:9" x14ac:dyDescent="0.3">
      <c r="A271" t="s">
        <v>460</v>
      </c>
      <c r="B271" t="s">
        <v>814</v>
      </c>
      <c r="C271" t="s">
        <v>458</v>
      </c>
      <c r="H271" t="s">
        <v>155</v>
      </c>
      <c r="I271" t="s">
        <v>806</v>
      </c>
    </row>
    <row r="272" spans="1:9" x14ac:dyDescent="0.3">
      <c r="A272" t="s">
        <v>462</v>
      </c>
      <c r="B272" t="s">
        <v>814</v>
      </c>
      <c r="C272" t="s">
        <v>458</v>
      </c>
    </row>
    <row r="273" spans="1:3" x14ac:dyDescent="0.3">
      <c r="A273" t="s">
        <v>23</v>
      </c>
      <c r="B273" t="s">
        <v>814</v>
      </c>
      <c r="C273" t="s">
        <v>458</v>
      </c>
    </row>
    <row r="274" spans="1:3" x14ac:dyDescent="0.3">
      <c r="A274" t="s">
        <v>465</v>
      </c>
      <c r="B274" t="s">
        <v>814</v>
      </c>
      <c r="C274" t="s">
        <v>458</v>
      </c>
    </row>
    <row r="275" spans="1:3" x14ac:dyDescent="0.3">
      <c r="A275" t="s">
        <v>467</v>
      </c>
      <c r="B275" t="s">
        <v>814</v>
      </c>
      <c r="C275" t="s">
        <v>458</v>
      </c>
    </row>
    <row r="276" spans="1:3" x14ac:dyDescent="0.3">
      <c r="A276" t="s">
        <v>469</v>
      </c>
      <c r="B276" t="s">
        <v>814</v>
      </c>
      <c r="C276" t="s">
        <v>458</v>
      </c>
    </row>
    <row r="277" spans="1:3" x14ac:dyDescent="0.3">
      <c r="A277" t="s">
        <v>471</v>
      </c>
      <c r="B277" t="s">
        <v>814</v>
      </c>
      <c r="C277" t="s">
        <v>458</v>
      </c>
    </row>
    <row r="278" spans="1:3" x14ac:dyDescent="0.3">
      <c r="A278" t="s">
        <v>473</v>
      </c>
      <c r="B278" t="s">
        <v>814</v>
      </c>
      <c r="C278" t="s">
        <v>458</v>
      </c>
    </row>
    <row r="279" spans="1:3" x14ac:dyDescent="0.3">
      <c r="A279" t="s">
        <v>475</v>
      </c>
      <c r="B279" t="s">
        <v>814</v>
      </c>
      <c r="C279" t="s">
        <v>458</v>
      </c>
    </row>
    <row r="280" spans="1:3" x14ac:dyDescent="0.3">
      <c r="A280" t="s">
        <v>477</v>
      </c>
      <c r="B280" t="s">
        <v>814</v>
      </c>
      <c r="C280" t="s">
        <v>458</v>
      </c>
    </row>
    <row r="282" spans="1:3" x14ac:dyDescent="0.3">
      <c r="A282" t="s">
        <v>636</v>
      </c>
      <c r="B282" t="s">
        <v>813</v>
      </c>
      <c r="C282" t="s">
        <v>803</v>
      </c>
    </row>
    <row r="283" spans="1:3" x14ac:dyDescent="0.3">
      <c r="A283" t="s">
        <v>2</v>
      </c>
      <c r="B283" t="s">
        <v>814</v>
      </c>
      <c r="C283" t="s">
        <v>636</v>
      </c>
    </row>
    <row r="284" spans="1:3" x14ac:dyDescent="0.3">
      <c r="A284" t="s">
        <v>639</v>
      </c>
      <c r="B284" t="s">
        <v>814</v>
      </c>
      <c r="C284" t="s">
        <v>636</v>
      </c>
    </row>
    <row r="285" spans="1:3" x14ac:dyDescent="0.3">
      <c r="A285" t="s">
        <v>641</v>
      </c>
      <c r="B285" t="s">
        <v>814</v>
      </c>
      <c r="C285" t="s">
        <v>636</v>
      </c>
    </row>
    <row r="286" spans="1:3" x14ac:dyDescent="0.3">
      <c r="A286" t="s">
        <v>643</v>
      </c>
      <c r="B286" t="s">
        <v>814</v>
      </c>
      <c r="C286" t="s">
        <v>636</v>
      </c>
    </row>
    <row r="287" spans="1:3" x14ac:dyDescent="0.3">
      <c r="A287" t="s">
        <v>645</v>
      </c>
      <c r="B287" t="s">
        <v>814</v>
      </c>
      <c r="C287" t="s">
        <v>636</v>
      </c>
    </row>
    <row r="288" spans="1:3" x14ac:dyDescent="0.3">
      <c r="A288" t="s">
        <v>647</v>
      </c>
      <c r="B288" t="s">
        <v>814</v>
      </c>
      <c r="C288" t="s">
        <v>636</v>
      </c>
    </row>
    <row r="289" spans="1:3" x14ac:dyDescent="0.3">
      <c r="A289" t="s">
        <v>77</v>
      </c>
      <c r="B289" t="s">
        <v>814</v>
      </c>
      <c r="C289" t="s">
        <v>636</v>
      </c>
    </row>
    <row r="290" spans="1:3" x14ac:dyDescent="0.3">
      <c r="A290" t="s">
        <v>30</v>
      </c>
      <c r="B290" t="s">
        <v>814</v>
      </c>
      <c r="C290" t="s">
        <v>636</v>
      </c>
    </row>
    <row r="291" spans="1:3" x14ac:dyDescent="0.3">
      <c r="A291" t="s">
        <v>652</v>
      </c>
      <c r="B291" t="s">
        <v>814</v>
      </c>
      <c r="C291" t="s">
        <v>636</v>
      </c>
    </row>
    <row r="292" spans="1:3" x14ac:dyDescent="0.3">
      <c r="A292" t="s">
        <v>654</v>
      </c>
      <c r="B292" t="s">
        <v>814</v>
      </c>
      <c r="C292" t="s">
        <v>636</v>
      </c>
    </row>
    <row r="293" spans="1:3" x14ac:dyDescent="0.3">
      <c r="A293" t="s">
        <v>656</v>
      </c>
      <c r="B293" t="s">
        <v>814</v>
      </c>
      <c r="C293" t="s">
        <v>636</v>
      </c>
    </row>
    <row r="294" spans="1:3" x14ac:dyDescent="0.3">
      <c r="A294" t="s">
        <v>103</v>
      </c>
      <c r="B294" t="s">
        <v>814</v>
      </c>
      <c r="C294" t="s">
        <v>636</v>
      </c>
    </row>
    <row r="296" spans="1:3" x14ac:dyDescent="0.3">
      <c r="A296" t="s">
        <v>41</v>
      </c>
      <c r="B296" t="s">
        <v>813</v>
      </c>
      <c r="C296" t="s">
        <v>803</v>
      </c>
    </row>
    <row r="297" spans="1:3" x14ac:dyDescent="0.3">
      <c r="A297" t="s">
        <v>208</v>
      </c>
      <c r="B297" t="s">
        <v>814</v>
      </c>
      <c r="C297" t="s">
        <v>41</v>
      </c>
    </row>
    <row r="298" spans="1:3" x14ac:dyDescent="0.3">
      <c r="A298" t="s">
        <v>210</v>
      </c>
      <c r="B298" t="s">
        <v>814</v>
      </c>
      <c r="C298" t="s">
        <v>41</v>
      </c>
    </row>
    <row r="299" spans="1:3" x14ac:dyDescent="0.3">
      <c r="A299" t="s">
        <v>212</v>
      </c>
      <c r="B299" t="s">
        <v>814</v>
      </c>
      <c r="C299" t="s">
        <v>41</v>
      </c>
    </row>
    <row r="300" spans="1:3" x14ac:dyDescent="0.3">
      <c r="A300" t="s">
        <v>214</v>
      </c>
      <c r="B300" t="s">
        <v>814</v>
      </c>
      <c r="C300" t="s">
        <v>41</v>
      </c>
    </row>
    <row r="301" spans="1:3" x14ac:dyDescent="0.3">
      <c r="A301" t="s">
        <v>216</v>
      </c>
      <c r="B301" t="s">
        <v>814</v>
      </c>
      <c r="C301" t="s">
        <v>41</v>
      </c>
    </row>
    <row r="302" spans="1:3" x14ac:dyDescent="0.3">
      <c r="A302" t="s">
        <v>218</v>
      </c>
      <c r="B302" t="s">
        <v>814</v>
      </c>
      <c r="C302" t="s">
        <v>41</v>
      </c>
    </row>
    <row r="303" spans="1:3" x14ac:dyDescent="0.3">
      <c r="A303" t="s">
        <v>220</v>
      </c>
      <c r="B303" t="s">
        <v>814</v>
      </c>
      <c r="C303" t="s">
        <v>41</v>
      </c>
    </row>
    <row r="304" spans="1:3" x14ac:dyDescent="0.3">
      <c r="A304" t="s">
        <v>68</v>
      </c>
      <c r="B304" t="s">
        <v>814</v>
      </c>
      <c r="C304" t="s">
        <v>41</v>
      </c>
    </row>
    <row r="305" spans="1:3" x14ac:dyDescent="0.3">
      <c r="A305" t="s">
        <v>223</v>
      </c>
      <c r="B305" t="s">
        <v>814</v>
      </c>
      <c r="C305" t="s">
        <v>41</v>
      </c>
    </row>
    <row r="306" spans="1:3" x14ac:dyDescent="0.3">
      <c r="A306" t="s">
        <v>225</v>
      </c>
      <c r="B306" t="s">
        <v>814</v>
      </c>
      <c r="C306" t="s">
        <v>41</v>
      </c>
    </row>
    <row r="307" spans="1:3" x14ac:dyDescent="0.3">
      <c r="A307" t="s">
        <v>227</v>
      </c>
      <c r="B307" t="s">
        <v>814</v>
      </c>
      <c r="C307" t="s">
        <v>41</v>
      </c>
    </row>
    <row r="308" spans="1:3" x14ac:dyDescent="0.3">
      <c r="A308" t="s">
        <v>229</v>
      </c>
      <c r="B308" t="s">
        <v>814</v>
      </c>
      <c r="C308" t="s">
        <v>41</v>
      </c>
    </row>
    <row r="310" spans="1:3" x14ac:dyDescent="0.3">
      <c r="A310" t="s">
        <v>42</v>
      </c>
      <c r="B310" t="s">
        <v>813</v>
      </c>
      <c r="C310" t="s">
        <v>803</v>
      </c>
    </row>
    <row r="311" spans="1:3" x14ac:dyDescent="0.3">
      <c r="A311" t="s">
        <v>308</v>
      </c>
      <c r="B311" t="s">
        <v>814</v>
      </c>
      <c r="C311" t="s">
        <v>42</v>
      </c>
    </row>
    <row r="312" spans="1:3" x14ac:dyDescent="0.3">
      <c r="A312" t="s">
        <v>310</v>
      </c>
      <c r="B312" t="s">
        <v>814</v>
      </c>
      <c r="C312" t="s">
        <v>42</v>
      </c>
    </row>
    <row r="313" spans="1:3" x14ac:dyDescent="0.3">
      <c r="A313" t="s">
        <v>35</v>
      </c>
      <c r="B313" t="s">
        <v>814</v>
      </c>
      <c r="C313" t="s">
        <v>42</v>
      </c>
    </row>
    <row r="314" spans="1:3" x14ac:dyDescent="0.3">
      <c r="A314" t="s">
        <v>313</v>
      </c>
      <c r="B314" t="s">
        <v>814</v>
      </c>
      <c r="C314" t="s">
        <v>42</v>
      </c>
    </row>
    <row r="315" spans="1:3" x14ac:dyDescent="0.3">
      <c r="A315" t="s">
        <v>47</v>
      </c>
      <c r="B315" t="s">
        <v>814</v>
      </c>
      <c r="C315" t="s">
        <v>42</v>
      </c>
    </row>
    <row r="316" spans="1:3" x14ac:dyDescent="0.3">
      <c r="A316" t="s">
        <v>62</v>
      </c>
      <c r="B316" t="s">
        <v>814</v>
      </c>
      <c r="C316" t="s">
        <v>42</v>
      </c>
    </row>
    <row r="317" spans="1:3" x14ac:dyDescent="0.3">
      <c r="A317" t="s">
        <v>317</v>
      </c>
      <c r="B317" t="s">
        <v>814</v>
      </c>
      <c r="C317" t="s">
        <v>42</v>
      </c>
    </row>
    <row r="319" spans="1:3" x14ac:dyDescent="0.3">
      <c r="A319" t="s">
        <v>45</v>
      </c>
      <c r="B319" t="s">
        <v>813</v>
      </c>
      <c r="C319" t="s">
        <v>803</v>
      </c>
    </row>
    <row r="320" spans="1:3" x14ac:dyDescent="0.3">
      <c r="A320" t="s">
        <v>4</v>
      </c>
      <c r="B320" t="s">
        <v>814</v>
      </c>
      <c r="C320" t="s">
        <v>45</v>
      </c>
    </row>
    <row r="321" spans="1:3" x14ac:dyDescent="0.3">
      <c r="A321" t="s">
        <v>24</v>
      </c>
      <c r="B321" t="s">
        <v>814</v>
      </c>
      <c r="C321" t="s">
        <v>45</v>
      </c>
    </row>
    <row r="322" spans="1:3" x14ac:dyDescent="0.3">
      <c r="A322" t="s">
        <v>322</v>
      </c>
      <c r="B322" t="s">
        <v>814</v>
      </c>
      <c r="C322" t="s">
        <v>45</v>
      </c>
    </row>
    <row r="323" spans="1:3" x14ac:dyDescent="0.3">
      <c r="A323" t="s">
        <v>57</v>
      </c>
      <c r="B323" t="s">
        <v>814</v>
      </c>
      <c r="C323" t="s">
        <v>45</v>
      </c>
    </row>
    <row r="324" spans="1:3" x14ac:dyDescent="0.3">
      <c r="A324" t="s">
        <v>83</v>
      </c>
      <c r="B324" t="s">
        <v>814</v>
      </c>
      <c r="C324" t="s">
        <v>45</v>
      </c>
    </row>
    <row r="325" spans="1:3" x14ac:dyDescent="0.3">
      <c r="A325" t="s">
        <v>84</v>
      </c>
      <c r="B325" t="s">
        <v>814</v>
      </c>
      <c r="C325" t="s">
        <v>45</v>
      </c>
    </row>
    <row r="326" spans="1:3" x14ac:dyDescent="0.3">
      <c r="A326" t="s">
        <v>111</v>
      </c>
      <c r="B326" t="s">
        <v>814</v>
      </c>
      <c r="C326" t="s">
        <v>45</v>
      </c>
    </row>
    <row r="328" spans="1:3" x14ac:dyDescent="0.3">
      <c r="A328" t="s">
        <v>54</v>
      </c>
      <c r="B328" t="s">
        <v>813</v>
      </c>
      <c r="C328" t="s">
        <v>803</v>
      </c>
    </row>
    <row r="329" spans="1:3" x14ac:dyDescent="0.3">
      <c r="A329" t="s">
        <v>6</v>
      </c>
      <c r="B329" t="s">
        <v>814</v>
      </c>
      <c r="C329" t="s">
        <v>54</v>
      </c>
    </row>
    <row r="330" spans="1:3" x14ac:dyDescent="0.3">
      <c r="A330" t="s">
        <v>481</v>
      </c>
      <c r="B330" t="s">
        <v>814</v>
      </c>
      <c r="C330" t="s">
        <v>54</v>
      </c>
    </row>
    <row r="331" spans="1:3" x14ac:dyDescent="0.3">
      <c r="A331" t="s">
        <v>483</v>
      </c>
      <c r="B331" t="s">
        <v>814</v>
      </c>
      <c r="C331" t="s">
        <v>54</v>
      </c>
    </row>
    <row r="332" spans="1:3" x14ac:dyDescent="0.3">
      <c r="A332" t="s">
        <v>40</v>
      </c>
      <c r="B332" t="s">
        <v>814</v>
      </c>
      <c r="C332" t="s">
        <v>54</v>
      </c>
    </row>
    <row r="333" spans="1:3" x14ac:dyDescent="0.3">
      <c r="A333" t="s">
        <v>59</v>
      </c>
      <c r="B333" t="s">
        <v>814</v>
      </c>
      <c r="C333" t="s">
        <v>54</v>
      </c>
    </row>
    <row r="334" spans="1:3" x14ac:dyDescent="0.3">
      <c r="A334" t="s">
        <v>487</v>
      </c>
      <c r="B334" t="s">
        <v>814</v>
      </c>
      <c r="C334" t="s">
        <v>54</v>
      </c>
    </row>
    <row r="335" spans="1:3" x14ac:dyDescent="0.3">
      <c r="A335" t="s">
        <v>86</v>
      </c>
      <c r="B335" t="s">
        <v>814</v>
      </c>
      <c r="C335" t="s">
        <v>54</v>
      </c>
    </row>
    <row r="337" spans="1:3" x14ac:dyDescent="0.3">
      <c r="A337" t="s">
        <v>64</v>
      </c>
      <c r="B337" t="s">
        <v>813</v>
      </c>
      <c r="C337" t="s">
        <v>803</v>
      </c>
    </row>
    <row r="338" spans="1:3" x14ac:dyDescent="0.3">
      <c r="A338" t="s">
        <v>329</v>
      </c>
      <c r="B338" t="s">
        <v>814</v>
      </c>
      <c r="C338" t="s">
        <v>64</v>
      </c>
    </row>
    <row r="339" spans="1:3" x14ac:dyDescent="0.3">
      <c r="A339" t="s">
        <v>15</v>
      </c>
      <c r="B339" t="s">
        <v>814</v>
      </c>
      <c r="C339" t="s">
        <v>64</v>
      </c>
    </row>
    <row r="340" spans="1:3" x14ac:dyDescent="0.3">
      <c r="A340" t="s">
        <v>25</v>
      </c>
      <c r="B340" t="s">
        <v>814</v>
      </c>
      <c r="C340" t="s">
        <v>64</v>
      </c>
    </row>
    <row r="341" spans="1:3" x14ac:dyDescent="0.3">
      <c r="A341" t="s">
        <v>333</v>
      </c>
      <c r="B341" t="s">
        <v>814</v>
      </c>
      <c r="C341" t="s">
        <v>64</v>
      </c>
    </row>
    <row r="342" spans="1:3" x14ac:dyDescent="0.3">
      <c r="A342" t="s">
        <v>335</v>
      </c>
      <c r="B342" t="s">
        <v>814</v>
      </c>
      <c r="C342" t="s">
        <v>64</v>
      </c>
    </row>
    <row r="343" spans="1:3" x14ac:dyDescent="0.3">
      <c r="A343" t="s">
        <v>87</v>
      </c>
      <c r="B343" t="s">
        <v>814</v>
      </c>
      <c r="C343" t="s">
        <v>64</v>
      </c>
    </row>
    <row r="344" spans="1:3" x14ac:dyDescent="0.3">
      <c r="A344" t="s">
        <v>338</v>
      </c>
      <c r="B344" t="s">
        <v>814</v>
      </c>
      <c r="C344" t="s">
        <v>64</v>
      </c>
    </row>
    <row r="354" spans="1:3" x14ac:dyDescent="0.3">
      <c r="A354" t="s">
        <v>63</v>
      </c>
      <c r="B354" t="s">
        <v>813</v>
      </c>
      <c r="C354" t="s">
        <v>803</v>
      </c>
    </row>
    <row r="355" spans="1:3" x14ac:dyDescent="0.3">
      <c r="A355" t="s">
        <v>13</v>
      </c>
      <c r="B355" t="s">
        <v>814</v>
      </c>
      <c r="C355" t="s">
        <v>63</v>
      </c>
    </row>
    <row r="356" spans="1:3" x14ac:dyDescent="0.3">
      <c r="A356" t="s">
        <v>33</v>
      </c>
      <c r="B356" t="s">
        <v>814</v>
      </c>
      <c r="C356" t="s">
        <v>63</v>
      </c>
    </row>
    <row r="357" spans="1:3" x14ac:dyDescent="0.3">
      <c r="A357" t="s">
        <v>36</v>
      </c>
      <c r="B357" t="s">
        <v>814</v>
      </c>
      <c r="C357" t="s">
        <v>63</v>
      </c>
    </row>
    <row r="358" spans="1:3" x14ac:dyDescent="0.3">
      <c r="A358" t="s">
        <v>69</v>
      </c>
      <c r="B358" t="s">
        <v>814</v>
      </c>
      <c r="C358" t="s">
        <v>63</v>
      </c>
    </row>
    <row r="359" spans="1:3" x14ac:dyDescent="0.3">
      <c r="A359" t="s">
        <v>73</v>
      </c>
      <c r="B359" t="s">
        <v>814</v>
      </c>
      <c r="C359" t="s">
        <v>63</v>
      </c>
    </row>
    <row r="360" spans="1:3" x14ac:dyDescent="0.3">
      <c r="A360" t="s">
        <v>74</v>
      </c>
      <c r="B360" t="s">
        <v>814</v>
      </c>
      <c r="C360" t="s">
        <v>63</v>
      </c>
    </row>
    <row r="361" spans="1:3" x14ac:dyDescent="0.3">
      <c r="A361" t="s">
        <v>76</v>
      </c>
      <c r="B361" t="s">
        <v>814</v>
      </c>
      <c r="C361" t="s">
        <v>63</v>
      </c>
    </row>
    <row r="363" spans="1:3" x14ac:dyDescent="0.3">
      <c r="A363" t="s">
        <v>66</v>
      </c>
      <c r="B363" t="s">
        <v>813</v>
      </c>
      <c r="C363" t="s">
        <v>803</v>
      </c>
    </row>
    <row r="364" spans="1:3" x14ac:dyDescent="0.3">
      <c r="A364" t="s">
        <v>341</v>
      </c>
      <c r="B364" t="s">
        <v>814</v>
      </c>
      <c r="C364" t="s">
        <v>66</v>
      </c>
    </row>
    <row r="365" spans="1:3" x14ac:dyDescent="0.3">
      <c r="A365" t="s">
        <v>343</v>
      </c>
      <c r="B365" t="s">
        <v>814</v>
      </c>
      <c r="C365" t="s">
        <v>66</v>
      </c>
    </row>
    <row r="366" spans="1:3" x14ac:dyDescent="0.3">
      <c r="A366" t="s">
        <v>345</v>
      </c>
      <c r="B366" t="s">
        <v>814</v>
      </c>
      <c r="C366" t="s">
        <v>66</v>
      </c>
    </row>
    <row r="367" spans="1:3" x14ac:dyDescent="0.3">
      <c r="A367" t="s">
        <v>347</v>
      </c>
      <c r="B367" t="s">
        <v>814</v>
      </c>
      <c r="C367" t="s">
        <v>66</v>
      </c>
    </row>
    <row r="368" spans="1:3" x14ac:dyDescent="0.3">
      <c r="A368" t="s">
        <v>349</v>
      </c>
      <c r="B368" t="s">
        <v>814</v>
      </c>
      <c r="C368" t="s">
        <v>66</v>
      </c>
    </row>
    <row r="369" spans="1:3" x14ac:dyDescent="0.3">
      <c r="A369" t="s">
        <v>53</v>
      </c>
      <c r="B369" t="s">
        <v>814</v>
      </c>
      <c r="C369" t="s">
        <v>66</v>
      </c>
    </row>
    <row r="370" spans="1:3" x14ac:dyDescent="0.3">
      <c r="A370" t="s">
        <v>352</v>
      </c>
      <c r="B370" t="s">
        <v>814</v>
      </c>
      <c r="C370" t="s">
        <v>66</v>
      </c>
    </row>
    <row r="372" spans="1:3" x14ac:dyDescent="0.3">
      <c r="A372" t="s">
        <v>659</v>
      </c>
      <c r="B372" t="s">
        <v>813</v>
      </c>
      <c r="C372" t="s">
        <v>803</v>
      </c>
    </row>
    <row r="373" spans="1:3" x14ac:dyDescent="0.3">
      <c r="A373" t="s">
        <v>7</v>
      </c>
      <c r="B373" t="s">
        <v>814</v>
      </c>
      <c r="C373" t="s">
        <v>659</v>
      </c>
    </row>
    <row r="374" spans="1:3" x14ac:dyDescent="0.3">
      <c r="A374" t="s">
        <v>662</v>
      </c>
      <c r="B374" t="s">
        <v>814</v>
      </c>
      <c r="C374" t="s">
        <v>659</v>
      </c>
    </row>
    <row r="375" spans="1:3" x14ac:dyDescent="0.3">
      <c r="A375" t="s">
        <v>88</v>
      </c>
      <c r="B375" t="s">
        <v>814</v>
      </c>
      <c r="C375" t="s">
        <v>659</v>
      </c>
    </row>
    <row r="376" spans="1:3" x14ac:dyDescent="0.3">
      <c r="A376" t="s">
        <v>105</v>
      </c>
      <c r="B376" t="s">
        <v>814</v>
      </c>
      <c r="C376" t="s">
        <v>659</v>
      </c>
    </row>
    <row r="377" spans="1:3" x14ac:dyDescent="0.3">
      <c r="A377" t="s">
        <v>112</v>
      </c>
      <c r="B377" t="s">
        <v>814</v>
      </c>
      <c r="C377" t="s">
        <v>659</v>
      </c>
    </row>
    <row r="386" spans="1:3" x14ac:dyDescent="0.3">
      <c r="A386" t="s">
        <v>79</v>
      </c>
      <c r="B386" t="s">
        <v>813</v>
      </c>
      <c r="C386" t="s">
        <v>803</v>
      </c>
    </row>
    <row r="387" spans="1:3" x14ac:dyDescent="0.3">
      <c r="A387" t="s">
        <v>48</v>
      </c>
      <c r="B387" t="s">
        <v>814</v>
      </c>
      <c r="C387" t="s">
        <v>79</v>
      </c>
    </row>
    <row r="388" spans="1:3" x14ac:dyDescent="0.3">
      <c r="A388" t="s">
        <v>75</v>
      </c>
      <c r="B388" t="s">
        <v>814</v>
      </c>
      <c r="C388" t="s">
        <v>79</v>
      </c>
    </row>
    <row r="389" spans="1:3" x14ac:dyDescent="0.3">
      <c r="A389" t="s">
        <v>89</v>
      </c>
      <c r="B389" t="s">
        <v>814</v>
      </c>
      <c r="C389" t="s">
        <v>79</v>
      </c>
    </row>
    <row r="390" spans="1:3" x14ac:dyDescent="0.3">
      <c r="A390" t="s">
        <v>99</v>
      </c>
      <c r="B390" t="s">
        <v>814</v>
      </c>
      <c r="C390" t="s">
        <v>79</v>
      </c>
    </row>
    <row r="391" spans="1:3" x14ac:dyDescent="0.3">
      <c r="A391" t="s">
        <v>834</v>
      </c>
      <c r="B391" t="s">
        <v>814</v>
      </c>
      <c r="C391" t="s">
        <v>79</v>
      </c>
    </row>
    <row r="392" spans="1:3" x14ac:dyDescent="0.3">
      <c r="A392" t="s">
        <v>113</v>
      </c>
      <c r="B392" t="s">
        <v>814</v>
      </c>
      <c r="C392" t="s">
        <v>79</v>
      </c>
    </row>
    <row r="394" spans="1:3" x14ac:dyDescent="0.3">
      <c r="A394" t="s">
        <v>93</v>
      </c>
      <c r="B394" t="s">
        <v>813</v>
      </c>
      <c r="C394" t="s">
        <v>803</v>
      </c>
    </row>
    <row r="395" spans="1:3" x14ac:dyDescent="0.3">
      <c r="A395" t="s">
        <v>364</v>
      </c>
      <c r="B395" t="s">
        <v>814</v>
      </c>
      <c r="C395" t="s">
        <v>93</v>
      </c>
    </row>
    <row r="396" spans="1:3" x14ac:dyDescent="0.3">
      <c r="A396" t="s">
        <v>366</v>
      </c>
      <c r="B396" t="s">
        <v>814</v>
      </c>
      <c r="C396" t="s">
        <v>93</v>
      </c>
    </row>
    <row r="397" spans="1:3" x14ac:dyDescent="0.3">
      <c r="A397" t="s">
        <v>44</v>
      </c>
      <c r="B397" t="s">
        <v>814</v>
      </c>
      <c r="C397" t="s">
        <v>93</v>
      </c>
    </row>
    <row r="398" spans="1:3" x14ac:dyDescent="0.3">
      <c r="A398" t="s">
        <v>369</v>
      </c>
      <c r="B398" t="s">
        <v>814</v>
      </c>
      <c r="C398" t="s">
        <v>93</v>
      </c>
    </row>
    <row r="399" spans="1:3" x14ac:dyDescent="0.3">
      <c r="A399" t="s">
        <v>90</v>
      </c>
      <c r="B399" t="s">
        <v>814</v>
      </c>
      <c r="C399" t="s">
        <v>93</v>
      </c>
    </row>
    <row r="400" spans="1:3" x14ac:dyDescent="0.3">
      <c r="A400" t="s">
        <v>92</v>
      </c>
      <c r="B400" t="s">
        <v>814</v>
      </c>
      <c r="C400" t="s">
        <v>93</v>
      </c>
    </row>
    <row r="401" spans="1:3" x14ac:dyDescent="0.3">
      <c r="A401" t="s">
        <v>373</v>
      </c>
      <c r="B401" t="s">
        <v>814</v>
      </c>
      <c r="C401" t="s">
        <v>93</v>
      </c>
    </row>
    <row r="402" spans="1:3" x14ac:dyDescent="0.3">
      <c r="A402" t="s">
        <v>375</v>
      </c>
      <c r="B402" t="s">
        <v>814</v>
      </c>
      <c r="C402" t="s">
        <v>93</v>
      </c>
    </row>
    <row r="404" spans="1:3" x14ac:dyDescent="0.3">
      <c r="A404" t="s">
        <v>96</v>
      </c>
      <c r="B404" t="s">
        <v>813</v>
      </c>
      <c r="C404" t="s">
        <v>803</v>
      </c>
    </row>
    <row r="405" spans="1:3" x14ac:dyDescent="0.3">
      <c r="A405" t="s">
        <v>3</v>
      </c>
      <c r="B405" t="s">
        <v>814</v>
      </c>
      <c r="C405" t="s">
        <v>96</v>
      </c>
    </row>
    <row r="406" spans="1:3" x14ac:dyDescent="0.3">
      <c r="A406" t="s">
        <v>31</v>
      </c>
      <c r="B406" t="s">
        <v>814</v>
      </c>
      <c r="C406" t="s">
        <v>96</v>
      </c>
    </row>
    <row r="407" spans="1:3" x14ac:dyDescent="0.3">
      <c r="A407" t="s">
        <v>493</v>
      </c>
      <c r="B407" t="s">
        <v>814</v>
      </c>
      <c r="C407" t="s">
        <v>96</v>
      </c>
    </row>
    <row r="408" spans="1:3" x14ac:dyDescent="0.3">
      <c r="A408" t="s">
        <v>50</v>
      </c>
      <c r="B408" t="s">
        <v>814</v>
      </c>
      <c r="C408" t="s">
        <v>96</v>
      </c>
    </row>
    <row r="409" spans="1:3" x14ac:dyDescent="0.3">
      <c r="A409" t="s">
        <v>91</v>
      </c>
      <c r="B409" t="s">
        <v>814</v>
      </c>
      <c r="C409" t="s">
        <v>96</v>
      </c>
    </row>
    <row r="410" spans="1:3" x14ac:dyDescent="0.3">
      <c r="A410" t="s">
        <v>97</v>
      </c>
      <c r="B410" t="s">
        <v>814</v>
      </c>
      <c r="C410" t="s">
        <v>96</v>
      </c>
    </row>
    <row r="411" spans="1:3" x14ac:dyDescent="0.3">
      <c r="A411" t="s">
        <v>829</v>
      </c>
      <c r="B411" t="s">
        <v>814</v>
      </c>
      <c r="C411" t="s">
        <v>96</v>
      </c>
    </row>
    <row r="412" spans="1:3" x14ac:dyDescent="0.3">
      <c r="A412" t="s">
        <v>827</v>
      </c>
      <c r="B412" t="s">
        <v>814</v>
      </c>
      <c r="C412" t="s">
        <v>96</v>
      </c>
    </row>
    <row r="413" spans="1:3" x14ac:dyDescent="0.3">
      <c r="A413" t="s">
        <v>107</v>
      </c>
      <c r="B413" t="s">
        <v>814</v>
      </c>
      <c r="C413" t="s">
        <v>96</v>
      </c>
    </row>
    <row r="415" spans="1:3" x14ac:dyDescent="0.3">
      <c r="A415" t="s">
        <v>667</v>
      </c>
      <c r="B415" t="s">
        <v>813</v>
      </c>
      <c r="C415" t="s">
        <v>803</v>
      </c>
    </row>
    <row r="416" spans="1:3" x14ac:dyDescent="0.3">
      <c r="A416" t="s">
        <v>669</v>
      </c>
      <c r="B416" t="s">
        <v>814</v>
      </c>
      <c r="C416" t="s">
        <v>667</v>
      </c>
    </row>
    <row r="417" spans="1:3" x14ac:dyDescent="0.3">
      <c r="A417" t="s">
        <v>671</v>
      </c>
      <c r="B417" t="s">
        <v>814</v>
      </c>
      <c r="C417" t="s">
        <v>667</v>
      </c>
    </row>
    <row r="418" spans="1:3" x14ac:dyDescent="0.3">
      <c r="A418" t="s">
        <v>673</v>
      </c>
      <c r="B418" t="s">
        <v>814</v>
      </c>
      <c r="C418" t="s">
        <v>667</v>
      </c>
    </row>
    <row r="419" spans="1:3" x14ac:dyDescent="0.3">
      <c r="A419" t="s">
        <v>675</v>
      </c>
      <c r="B419" t="s">
        <v>814</v>
      </c>
      <c r="C419" t="s">
        <v>667</v>
      </c>
    </row>
    <row r="420" spans="1:3" x14ac:dyDescent="0.3">
      <c r="A420" t="s">
        <v>677</v>
      </c>
      <c r="B420" t="s">
        <v>814</v>
      </c>
      <c r="C420" t="s">
        <v>667</v>
      </c>
    </row>
    <row r="421" spans="1:3" x14ac:dyDescent="0.3">
      <c r="A421" t="s">
        <v>679</v>
      </c>
      <c r="B421" t="s">
        <v>814</v>
      </c>
      <c r="C421" t="s">
        <v>667</v>
      </c>
    </row>
    <row r="422" spans="1:3" x14ac:dyDescent="0.3">
      <c r="A422" t="s">
        <v>681</v>
      </c>
      <c r="B422" t="s">
        <v>814</v>
      </c>
      <c r="C422" t="s">
        <v>667</v>
      </c>
    </row>
    <row r="423" spans="1:3" x14ac:dyDescent="0.3">
      <c r="A423" t="s">
        <v>683</v>
      </c>
      <c r="B423" t="s">
        <v>814</v>
      </c>
      <c r="C423" t="s">
        <v>667</v>
      </c>
    </row>
    <row r="424" spans="1:3" x14ac:dyDescent="0.3">
      <c r="A424" t="s">
        <v>98</v>
      </c>
      <c r="B424" t="s">
        <v>814</v>
      </c>
      <c r="C424" t="s">
        <v>667</v>
      </c>
    </row>
    <row r="425" spans="1:3" x14ac:dyDescent="0.3">
      <c r="A425" t="s">
        <v>686</v>
      </c>
      <c r="B425" t="s">
        <v>814</v>
      </c>
      <c r="C425" t="s">
        <v>667</v>
      </c>
    </row>
    <row r="426" spans="1:3" x14ac:dyDescent="0.3">
      <c r="A426" t="s">
        <v>688</v>
      </c>
      <c r="B426" t="s">
        <v>814</v>
      </c>
      <c r="C426" t="s">
        <v>667</v>
      </c>
    </row>
    <row r="428" spans="1:3" x14ac:dyDescent="0.3">
      <c r="A428" t="s">
        <v>106</v>
      </c>
      <c r="B428" t="s">
        <v>813</v>
      </c>
      <c r="C428" t="s">
        <v>803</v>
      </c>
    </row>
    <row r="429" spans="1:3" x14ac:dyDescent="0.3">
      <c r="A429" t="s">
        <v>61</v>
      </c>
      <c r="B429" t="s">
        <v>814</v>
      </c>
      <c r="C429" t="s">
        <v>106</v>
      </c>
    </row>
    <row r="430" spans="1:3" x14ac:dyDescent="0.3">
      <c r="A430" t="s">
        <v>379</v>
      </c>
      <c r="B430" t="s">
        <v>814</v>
      </c>
      <c r="C430" t="s">
        <v>106</v>
      </c>
    </row>
    <row r="431" spans="1:3" x14ac:dyDescent="0.3">
      <c r="A431" t="s">
        <v>71</v>
      </c>
      <c r="B431" t="s">
        <v>814</v>
      </c>
      <c r="C431" t="s">
        <v>106</v>
      </c>
    </row>
    <row r="432" spans="1:3" x14ac:dyDescent="0.3">
      <c r="A432" t="s">
        <v>94</v>
      </c>
      <c r="B432" t="s">
        <v>814</v>
      </c>
      <c r="C432" t="s">
        <v>106</v>
      </c>
    </row>
    <row r="433" spans="1:3" x14ac:dyDescent="0.3">
      <c r="A433" t="s">
        <v>383</v>
      </c>
      <c r="B433" t="s">
        <v>814</v>
      </c>
      <c r="C433" t="s">
        <v>106</v>
      </c>
    </row>
    <row r="435" spans="1:3" x14ac:dyDescent="0.3">
      <c r="A435" t="s">
        <v>114</v>
      </c>
      <c r="B435" t="s">
        <v>813</v>
      </c>
      <c r="C435" t="s">
        <v>803</v>
      </c>
    </row>
    <row r="436" spans="1:3" x14ac:dyDescent="0.3">
      <c r="A436" t="s">
        <v>691</v>
      </c>
      <c r="B436" t="s">
        <v>814</v>
      </c>
      <c r="C436" t="s">
        <v>114</v>
      </c>
    </row>
    <row r="437" spans="1:3" x14ac:dyDescent="0.3">
      <c r="A437" t="s">
        <v>693</v>
      </c>
      <c r="B437" t="s">
        <v>814</v>
      </c>
      <c r="C437" t="s">
        <v>114</v>
      </c>
    </row>
    <row r="438" spans="1:3" x14ac:dyDescent="0.3">
      <c r="A438" t="s">
        <v>9</v>
      </c>
      <c r="B438" t="s">
        <v>814</v>
      </c>
      <c r="C438" t="s">
        <v>114</v>
      </c>
    </row>
    <row r="439" spans="1:3" x14ac:dyDescent="0.3">
      <c r="A439" t="s">
        <v>696</v>
      </c>
      <c r="B439" t="s">
        <v>814</v>
      </c>
      <c r="C439" t="s">
        <v>114</v>
      </c>
    </row>
    <row r="440" spans="1:3" x14ac:dyDescent="0.3">
      <c r="A440" t="s">
        <v>37</v>
      </c>
      <c r="B440" t="s">
        <v>814</v>
      </c>
      <c r="C440" t="s">
        <v>114</v>
      </c>
    </row>
    <row r="441" spans="1:3" x14ac:dyDescent="0.3">
      <c r="A441" t="s">
        <v>51</v>
      </c>
      <c r="B441" t="s">
        <v>814</v>
      </c>
      <c r="C441" t="s">
        <v>114</v>
      </c>
    </row>
    <row r="442" spans="1:3" x14ac:dyDescent="0.3">
      <c r="A442" t="s">
        <v>700</v>
      </c>
      <c r="B442" t="s">
        <v>814</v>
      </c>
      <c r="C442" t="s">
        <v>114</v>
      </c>
    </row>
    <row r="450" spans="1:3" x14ac:dyDescent="0.3">
      <c r="A450" t="s">
        <v>116</v>
      </c>
      <c r="B450" t="s">
        <v>813</v>
      </c>
      <c r="C450" t="s">
        <v>803</v>
      </c>
    </row>
    <row r="451" spans="1:3" x14ac:dyDescent="0.3">
      <c r="A451" t="s">
        <v>402</v>
      </c>
      <c r="B451" t="s">
        <v>814</v>
      </c>
      <c r="C451" t="s">
        <v>116</v>
      </c>
    </row>
    <row r="452" spans="1:3" x14ac:dyDescent="0.3">
      <c r="A452" t="s">
        <v>46</v>
      </c>
      <c r="B452" t="s">
        <v>814</v>
      </c>
      <c r="C452" t="s">
        <v>116</v>
      </c>
    </row>
    <row r="453" spans="1:3" x14ac:dyDescent="0.3">
      <c r="A453" t="s">
        <v>405</v>
      </c>
      <c r="B453" t="s">
        <v>814</v>
      </c>
      <c r="C453" t="s">
        <v>116</v>
      </c>
    </row>
    <row r="454" spans="1:3" x14ac:dyDescent="0.3">
      <c r="A454" t="s">
        <v>407</v>
      </c>
      <c r="B454" t="s">
        <v>814</v>
      </c>
      <c r="C454" t="s">
        <v>116</v>
      </c>
    </row>
    <row r="455" spans="1:3" x14ac:dyDescent="0.3">
      <c r="A455" t="s">
        <v>117</v>
      </c>
      <c r="B455" t="s">
        <v>814</v>
      </c>
      <c r="C455" t="s">
        <v>116</v>
      </c>
    </row>
    <row r="456" spans="1:3" x14ac:dyDescent="0.3">
      <c r="A456" t="s">
        <v>410</v>
      </c>
      <c r="B456" t="s">
        <v>814</v>
      </c>
      <c r="C456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33"/>
  <sheetViews>
    <sheetView topLeftCell="A315" workbookViewId="0">
      <selection activeCell="C329" sqref="C329"/>
    </sheetView>
  </sheetViews>
  <sheetFormatPr defaultRowHeight="14.4" x14ac:dyDescent="0.3"/>
  <sheetData>
    <row r="1" spans="1:11" x14ac:dyDescent="0.3">
      <c r="A1" t="s">
        <v>787</v>
      </c>
      <c r="B1" t="s">
        <v>788</v>
      </c>
      <c r="I1" t="s">
        <v>789</v>
      </c>
      <c r="J1" t="s">
        <v>788</v>
      </c>
      <c r="K1" t="s">
        <v>790</v>
      </c>
    </row>
    <row r="2" spans="1:11" x14ac:dyDescent="0.3">
      <c r="I2" t="s">
        <v>596</v>
      </c>
      <c r="J2" t="s">
        <v>791</v>
      </c>
      <c r="K2" t="s">
        <v>792</v>
      </c>
    </row>
    <row r="3" spans="1:11" x14ac:dyDescent="0.3">
      <c r="A3" t="s">
        <v>142</v>
      </c>
      <c r="B3" t="s">
        <v>793</v>
      </c>
      <c r="C3" t="s">
        <v>794</v>
      </c>
      <c r="I3" t="s">
        <v>426</v>
      </c>
      <c r="J3" t="s">
        <v>795</v>
      </c>
      <c r="K3" t="s">
        <v>796</v>
      </c>
    </row>
    <row r="4" spans="1:11" x14ac:dyDescent="0.3">
      <c r="A4" t="s">
        <v>144</v>
      </c>
      <c r="B4" t="s">
        <v>793</v>
      </c>
      <c r="C4" t="s">
        <v>794</v>
      </c>
      <c r="I4" t="s">
        <v>14</v>
      </c>
      <c r="J4" t="s">
        <v>795</v>
      </c>
      <c r="K4" t="s">
        <v>796</v>
      </c>
    </row>
    <row r="5" spans="1:11" x14ac:dyDescent="0.3">
      <c r="A5" t="s">
        <v>147</v>
      </c>
      <c r="B5" t="s">
        <v>791</v>
      </c>
      <c r="C5" t="s">
        <v>792</v>
      </c>
      <c r="I5" t="s">
        <v>16</v>
      </c>
      <c r="J5" t="s">
        <v>791</v>
      </c>
      <c r="K5" t="s">
        <v>792</v>
      </c>
    </row>
    <row r="6" spans="1:11" x14ac:dyDescent="0.3">
      <c r="A6" t="s">
        <v>149</v>
      </c>
      <c r="B6" t="s">
        <v>793</v>
      </c>
      <c r="C6" t="s">
        <v>794</v>
      </c>
      <c r="I6" t="s">
        <v>18</v>
      </c>
      <c r="J6" t="s">
        <v>795</v>
      </c>
      <c r="K6" t="s">
        <v>796</v>
      </c>
    </row>
    <row r="7" spans="1:11" x14ac:dyDescent="0.3">
      <c r="A7" t="s">
        <v>140</v>
      </c>
      <c r="B7" t="s">
        <v>793</v>
      </c>
      <c r="C7" t="s">
        <v>794</v>
      </c>
      <c r="I7" t="s">
        <v>19</v>
      </c>
      <c r="J7" t="s">
        <v>795</v>
      </c>
      <c r="K7" t="s">
        <v>796</v>
      </c>
    </row>
    <row r="8" spans="1:11" x14ac:dyDescent="0.3">
      <c r="A8" t="s">
        <v>172</v>
      </c>
      <c r="B8" t="s">
        <v>793</v>
      </c>
      <c r="C8" t="s">
        <v>794</v>
      </c>
      <c r="I8" t="s">
        <v>27</v>
      </c>
      <c r="J8" t="s">
        <v>791</v>
      </c>
      <c r="K8" t="s">
        <v>792</v>
      </c>
    </row>
    <row r="9" spans="1:11" x14ac:dyDescent="0.3">
      <c r="A9" t="s">
        <v>174</v>
      </c>
      <c r="B9" t="s">
        <v>793</v>
      </c>
      <c r="C9" t="s">
        <v>794</v>
      </c>
      <c r="I9" t="s">
        <v>29</v>
      </c>
      <c r="J9" t="s">
        <v>791</v>
      </c>
      <c r="K9" t="s">
        <v>792</v>
      </c>
    </row>
    <row r="10" spans="1:11" x14ac:dyDescent="0.3">
      <c r="A10" t="s">
        <v>165</v>
      </c>
      <c r="B10" t="s">
        <v>793</v>
      </c>
      <c r="C10" t="s">
        <v>794</v>
      </c>
      <c r="I10" t="s">
        <v>744</v>
      </c>
      <c r="J10" t="s">
        <v>791</v>
      </c>
      <c r="K10" t="s">
        <v>792</v>
      </c>
    </row>
    <row r="11" spans="1:11" x14ac:dyDescent="0.3">
      <c r="A11" t="s">
        <v>167</v>
      </c>
      <c r="B11" t="s">
        <v>793</v>
      </c>
      <c r="C11" t="s">
        <v>794</v>
      </c>
      <c r="I11" t="s">
        <v>34</v>
      </c>
      <c r="J11" t="s">
        <v>791</v>
      </c>
      <c r="K11" t="s">
        <v>792</v>
      </c>
    </row>
    <row r="12" spans="1:11" x14ac:dyDescent="0.3">
      <c r="A12" t="s">
        <v>246</v>
      </c>
      <c r="B12" t="s">
        <v>793</v>
      </c>
      <c r="C12" t="s">
        <v>794</v>
      </c>
      <c r="I12" t="s">
        <v>458</v>
      </c>
      <c r="J12" t="s">
        <v>793</v>
      </c>
      <c r="K12" t="s">
        <v>794</v>
      </c>
    </row>
    <row r="13" spans="1:11" x14ac:dyDescent="0.3">
      <c r="A13" t="s">
        <v>26</v>
      </c>
      <c r="B13" t="s">
        <v>795</v>
      </c>
      <c r="C13" t="s">
        <v>796</v>
      </c>
      <c r="I13" t="s">
        <v>636</v>
      </c>
      <c r="J13" t="s">
        <v>791</v>
      </c>
      <c r="K13" t="s">
        <v>792</v>
      </c>
    </row>
    <row r="14" spans="1:11" x14ac:dyDescent="0.3">
      <c r="A14" t="s">
        <v>248</v>
      </c>
      <c r="B14" t="s">
        <v>793</v>
      </c>
      <c r="C14" t="s">
        <v>794</v>
      </c>
      <c r="I14" t="s">
        <v>41</v>
      </c>
      <c r="J14" t="s">
        <v>793</v>
      </c>
      <c r="K14" t="s">
        <v>794</v>
      </c>
    </row>
    <row r="15" spans="1:11" x14ac:dyDescent="0.3">
      <c r="A15" t="s">
        <v>58</v>
      </c>
      <c r="B15" t="s">
        <v>791</v>
      </c>
      <c r="C15" t="s">
        <v>792</v>
      </c>
      <c r="I15" t="s">
        <v>42</v>
      </c>
      <c r="J15" t="s">
        <v>791</v>
      </c>
      <c r="K15" t="s">
        <v>792</v>
      </c>
    </row>
    <row r="16" spans="1:11" x14ac:dyDescent="0.3">
      <c r="A16" t="s">
        <v>251</v>
      </c>
      <c r="B16" t="s">
        <v>793</v>
      </c>
      <c r="C16" t="s">
        <v>794</v>
      </c>
      <c r="I16" t="s">
        <v>45</v>
      </c>
      <c r="J16" t="s">
        <v>795</v>
      </c>
      <c r="K16" t="s">
        <v>796</v>
      </c>
    </row>
    <row r="17" spans="1:11" x14ac:dyDescent="0.3">
      <c r="A17" t="s">
        <v>285</v>
      </c>
      <c r="B17" t="s">
        <v>793</v>
      </c>
      <c r="C17" t="s">
        <v>794</v>
      </c>
      <c r="I17" t="s">
        <v>54</v>
      </c>
      <c r="J17" t="s">
        <v>795</v>
      </c>
      <c r="K17" t="s">
        <v>796</v>
      </c>
    </row>
    <row r="18" spans="1:11" x14ac:dyDescent="0.3">
      <c r="A18" t="s">
        <v>287</v>
      </c>
      <c r="B18" t="s">
        <v>793</v>
      </c>
      <c r="C18" t="s">
        <v>794</v>
      </c>
      <c r="I18" t="s">
        <v>64</v>
      </c>
      <c r="J18" t="s">
        <v>791</v>
      </c>
      <c r="K18" t="s">
        <v>792</v>
      </c>
    </row>
    <row r="19" spans="1:11" x14ac:dyDescent="0.3">
      <c r="A19" t="s">
        <v>72</v>
      </c>
      <c r="B19" t="s">
        <v>797</v>
      </c>
      <c r="C19" t="s">
        <v>796</v>
      </c>
      <c r="I19" t="s">
        <v>63</v>
      </c>
      <c r="J19" t="s">
        <v>795</v>
      </c>
      <c r="K19" t="s">
        <v>796</v>
      </c>
    </row>
    <row r="20" spans="1:11" x14ac:dyDescent="0.3">
      <c r="A20" t="s">
        <v>289</v>
      </c>
      <c r="B20" t="s">
        <v>798</v>
      </c>
      <c r="C20" t="s">
        <v>794</v>
      </c>
      <c r="I20" t="s">
        <v>66</v>
      </c>
      <c r="J20" t="s">
        <v>791</v>
      </c>
      <c r="K20" t="s">
        <v>792</v>
      </c>
    </row>
    <row r="21" spans="1:11" x14ac:dyDescent="0.3">
      <c r="A21" t="s">
        <v>356</v>
      </c>
      <c r="B21" t="s">
        <v>795</v>
      </c>
      <c r="C21" t="s">
        <v>796</v>
      </c>
      <c r="I21" t="s">
        <v>659</v>
      </c>
      <c r="J21" t="s">
        <v>795</v>
      </c>
      <c r="K21" t="s">
        <v>796</v>
      </c>
    </row>
    <row r="22" spans="1:11" x14ac:dyDescent="0.3">
      <c r="A22" t="s">
        <v>361</v>
      </c>
      <c r="B22" t="s">
        <v>793</v>
      </c>
      <c r="C22" t="s">
        <v>794</v>
      </c>
      <c r="I22" t="s">
        <v>79</v>
      </c>
      <c r="J22" t="s">
        <v>795</v>
      </c>
      <c r="K22" t="s">
        <v>796</v>
      </c>
    </row>
    <row r="23" spans="1:11" x14ac:dyDescent="0.3">
      <c r="A23" t="s">
        <v>359</v>
      </c>
      <c r="B23" t="s">
        <v>793</v>
      </c>
      <c r="C23" t="s">
        <v>794</v>
      </c>
      <c r="I23" t="s">
        <v>93</v>
      </c>
      <c r="J23" t="s">
        <v>791</v>
      </c>
      <c r="K23" t="s">
        <v>792</v>
      </c>
    </row>
    <row r="24" spans="1:11" x14ac:dyDescent="0.3">
      <c r="A24" t="s">
        <v>704</v>
      </c>
      <c r="B24" t="s">
        <v>791</v>
      </c>
      <c r="C24" t="s">
        <v>792</v>
      </c>
      <c r="I24" t="s">
        <v>96</v>
      </c>
      <c r="J24" t="s">
        <v>795</v>
      </c>
      <c r="K24" t="s">
        <v>796</v>
      </c>
    </row>
    <row r="25" spans="1:11" x14ac:dyDescent="0.3">
      <c r="A25" t="s">
        <v>708</v>
      </c>
      <c r="B25" t="s">
        <v>793</v>
      </c>
      <c r="C25" t="s">
        <v>794</v>
      </c>
      <c r="I25" t="s">
        <v>667</v>
      </c>
      <c r="J25" t="s">
        <v>799</v>
      </c>
      <c r="K25" t="s">
        <v>794</v>
      </c>
    </row>
    <row r="26" spans="1:11" x14ac:dyDescent="0.3">
      <c r="A26" t="s">
        <v>60</v>
      </c>
      <c r="B26" t="s">
        <v>791</v>
      </c>
      <c r="C26" t="s">
        <v>792</v>
      </c>
      <c r="I26" t="s">
        <v>106</v>
      </c>
      <c r="J26" t="s">
        <v>791</v>
      </c>
      <c r="K26" t="s">
        <v>792</v>
      </c>
    </row>
    <row r="27" spans="1:11" x14ac:dyDescent="0.3">
      <c r="A27" t="s">
        <v>718</v>
      </c>
      <c r="B27" t="s">
        <v>793</v>
      </c>
      <c r="C27" t="s">
        <v>794</v>
      </c>
      <c r="I27" t="s">
        <v>114</v>
      </c>
      <c r="J27" t="s">
        <v>793</v>
      </c>
      <c r="K27" t="s">
        <v>794</v>
      </c>
    </row>
    <row r="28" spans="1:11" x14ac:dyDescent="0.3">
      <c r="A28" t="s">
        <v>714</v>
      </c>
      <c r="B28" t="s">
        <v>793</v>
      </c>
      <c r="C28" t="s">
        <v>794</v>
      </c>
      <c r="I28" t="s">
        <v>116</v>
      </c>
      <c r="J28" t="s">
        <v>791</v>
      </c>
      <c r="K28" t="s">
        <v>792</v>
      </c>
    </row>
    <row r="29" spans="1:11" x14ac:dyDescent="0.3">
      <c r="A29" t="s">
        <v>722</v>
      </c>
      <c r="B29" t="s">
        <v>793</v>
      </c>
      <c r="C29" t="s">
        <v>794</v>
      </c>
      <c r="J29" t="s">
        <v>795</v>
      </c>
      <c r="K29" t="s">
        <v>796</v>
      </c>
    </row>
    <row r="30" spans="1:11" x14ac:dyDescent="0.3">
      <c r="A30" t="s">
        <v>706</v>
      </c>
      <c r="B30" t="s">
        <v>793</v>
      </c>
      <c r="C30" t="s">
        <v>794</v>
      </c>
      <c r="J30" t="s">
        <v>797</v>
      </c>
      <c r="K30" t="s">
        <v>796</v>
      </c>
    </row>
    <row r="31" spans="1:11" x14ac:dyDescent="0.3">
      <c r="A31" t="s">
        <v>716</v>
      </c>
      <c r="B31" t="s">
        <v>793</v>
      </c>
      <c r="C31" t="s">
        <v>794</v>
      </c>
      <c r="J31" t="s">
        <v>793</v>
      </c>
      <c r="K31" t="s">
        <v>794</v>
      </c>
    </row>
    <row r="32" spans="1:11" x14ac:dyDescent="0.3">
      <c r="A32" t="s">
        <v>720</v>
      </c>
      <c r="B32" t="s">
        <v>793</v>
      </c>
      <c r="C32" t="s">
        <v>794</v>
      </c>
      <c r="J32" t="s">
        <v>799</v>
      </c>
      <c r="K32" t="s">
        <v>794</v>
      </c>
    </row>
    <row r="33" spans="1:11" x14ac:dyDescent="0.3">
      <c r="A33" t="s">
        <v>420</v>
      </c>
      <c r="B33" t="s">
        <v>793</v>
      </c>
      <c r="C33" t="s">
        <v>794</v>
      </c>
      <c r="J33" t="s">
        <v>798</v>
      </c>
      <c r="K33" t="s">
        <v>794</v>
      </c>
    </row>
    <row r="34" spans="1:11" x14ac:dyDescent="0.3">
      <c r="A34" t="s">
        <v>418</v>
      </c>
      <c r="B34" t="s">
        <v>793</v>
      </c>
      <c r="C34" t="s">
        <v>794</v>
      </c>
      <c r="J34" t="s">
        <v>791</v>
      </c>
      <c r="K34" t="s">
        <v>792</v>
      </c>
    </row>
    <row r="35" spans="1:11" x14ac:dyDescent="0.3">
      <c r="A35" t="s">
        <v>422</v>
      </c>
      <c r="B35" t="s">
        <v>793</v>
      </c>
      <c r="C35" t="s">
        <v>794</v>
      </c>
    </row>
    <row r="36" spans="1:11" x14ac:dyDescent="0.3">
      <c r="A36" t="s">
        <v>424</v>
      </c>
      <c r="B36" t="s">
        <v>799</v>
      </c>
      <c r="C36" t="s">
        <v>794</v>
      </c>
    </row>
    <row r="37" spans="1:11" x14ac:dyDescent="0.3">
      <c r="A37" t="s">
        <v>578</v>
      </c>
      <c r="B37" t="s">
        <v>793</v>
      </c>
      <c r="C37" t="s">
        <v>794</v>
      </c>
    </row>
    <row r="38" spans="1:11" x14ac:dyDescent="0.3">
      <c r="A38" t="s">
        <v>573</v>
      </c>
      <c r="B38" t="s">
        <v>793</v>
      </c>
      <c r="C38" t="s">
        <v>794</v>
      </c>
    </row>
    <row r="39" spans="1:11" x14ac:dyDescent="0.3">
      <c r="A39" t="s">
        <v>590</v>
      </c>
      <c r="B39" t="s">
        <v>791</v>
      </c>
      <c r="C39" t="s">
        <v>792</v>
      </c>
    </row>
    <row r="40" spans="1:11" x14ac:dyDescent="0.3">
      <c r="A40" t="s">
        <v>584</v>
      </c>
      <c r="B40" t="s">
        <v>793</v>
      </c>
      <c r="C40" t="s">
        <v>794</v>
      </c>
    </row>
    <row r="41" spans="1:11" x14ac:dyDescent="0.3">
      <c r="A41" t="s">
        <v>586</v>
      </c>
      <c r="B41" t="s">
        <v>793</v>
      </c>
      <c r="C41" t="s">
        <v>794</v>
      </c>
    </row>
    <row r="42" spans="1:11" x14ac:dyDescent="0.3">
      <c r="A42" t="s">
        <v>592</v>
      </c>
      <c r="B42" t="s">
        <v>793</v>
      </c>
      <c r="C42" t="s">
        <v>794</v>
      </c>
    </row>
    <row r="43" spans="1:11" x14ac:dyDescent="0.3">
      <c r="A43" t="s">
        <v>594</v>
      </c>
      <c r="B43" t="s">
        <v>793</v>
      </c>
      <c r="C43" t="s">
        <v>794</v>
      </c>
    </row>
    <row r="44" spans="1:11" x14ac:dyDescent="0.3">
      <c r="A44" t="s">
        <v>580</v>
      </c>
      <c r="B44" t="s">
        <v>793</v>
      </c>
      <c r="C44" t="s">
        <v>794</v>
      </c>
    </row>
    <row r="45" spans="1:11" x14ac:dyDescent="0.3">
      <c r="A45" t="s">
        <v>575</v>
      </c>
      <c r="B45" t="s">
        <v>793</v>
      </c>
      <c r="C45" t="s">
        <v>794</v>
      </c>
    </row>
    <row r="46" spans="1:11" x14ac:dyDescent="0.3">
      <c r="A46" t="s">
        <v>582</v>
      </c>
      <c r="B46" t="s">
        <v>793</v>
      </c>
      <c r="C46" t="s">
        <v>794</v>
      </c>
    </row>
    <row r="47" spans="1:11" x14ac:dyDescent="0.3">
      <c r="A47" t="s">
        <v>588</v>
      </c>
      <c r="B47" t="s">
        <v>793</v>
      </c>
      <c r="C47" t="s">
        <v>794</v>
      </c>
    </row>
    <row r="48" spans="1:11" x14ac:dyDescent="0.3">
      <c r="A48" t="s">
        <v>39</v>
      </c>
      <c r="B48" t="s">
        <v>797</v>
      </c>
      <c r="C48" t="s">
        <v>796</v>
      </c>
    </row>
    <row r="49" spans="1:3" x14ac:dyDescent="0.3">
      <c r="A49" t="s">
        <v>138</v>
      </c>
      <c r="B49" t="s">
        <v>795</v>
      </c>
      <c r="C49" t="s">
        <v>796</v>
      </c>
    </row>
    <row r="50" spans="1:3" x14ac:dyDescent="0.3">
      <c r="A50" t="s">
        <v>65</v>
      </c>
      <c r="B50" t="s">
        <v>795</v>
      </c>
      <c r="C50" t="s">
        <v>796</v>
      </c>
    </row>
    <row r="51" spans="1:3" x14ac:dyDescent="0.3">
      <c r="A51" t="s">
        <v>8</v>
      </c>
      <c r="B51" t="s">
        <v>791</v>
      </c>
      <c r="C51" t="s">
        <v>792</v>
      </c>
    </row>
    <row r="52" spans="1:3" x14ac:dyDescent="0.3">
      <c r="A52" t="s">
        <v>170</v>
      </c>
      <c r="B52" t="s">
        <v>791</v>
      </c>
      <c r="C52" t="s">
        <v>792</v>
      </c>
    </row>
    <row r="53" spans="1:3" x14ac:dyDescent="0.3">
      <c r="A53" t="s">
        <v>78</v>
      </c>
      <c r="B53" t="s">
        <v>795</v>
      </c>
      <c r="C53" t="s">
        <v>796</v>
      </c>
    </row>
    <row r="54" spans="1:3" x14ac:dyDescent="0.3">
      <c r="A54" t="s">
        <v>11</v>
      </c>
      <c r="B54" t="s">
        <v>797</v>
      </c>
      <c r="C54" t="s">
        <v>796</v>
      </c>
    </row>
    <row r="55" spans="1:3" x14ac:dyDescent="0.3">
      <c r="A55" t="s">
        <v>800</v>
      </c>
      <c r="B55" t="s">
        <v>797</v>
      </c>
      <c r="C55" t="s">
        <v>796</v>
      </c>
    </row>
    <row r="56" spans="1:3" x14ac:dyDescent="0.3">
      <c r="A56" t="s">
        <v>724</v>
      </c>
      <c r="B56" t="s">
        <v>795</v>
      </c>
      <c r="C56" t="s">
        <v>796</v>
      </c>
    </row>
    <row r="57" spans="1:3" x14ac:dyDescent="0.3">
      <c r="A57" t="s">
        <v>414</v>
      </c>
      <c r="B57" t="s">
        <v>791</v>
      </c>
      <c r="C57" t="s">
        <v>792</v>
      </c>
    </row>
    <row r="58" spans="1:3" x14ac:dyDescent="0.3">
      <c r="A58" t="s">
        <v>416</v>
      </c>
      <c r="B58" t="s">
        <v>795</v>
      </c>
      <c r="C58" t="s">
        <v>796</v>
      </c>
    </row>
    <row r="59" spans="1:3" x14ac:dyDescent="0.3">
      <c r="A59" t="s">
        <v>598</v>
      </c>
      <c r="B59" t="s">
        <v>795</v>
      </c>
      <c r="C59" t="s">
        <v>796</v>
      </c>
    </row>
    <row r="60" spans="1:3" x14ac:dyDescent="0.3">
      <c r="A60" t="s">
        <v>600</v>
      </c>
      <c r="B60" t="s">
        <v>791</v>
      </c>
      <c r="C60" t="s">
        <v>792</v>
      </c>
    </row>
    <row r="61" spans="1:3" x14ac:dyDescent="0.3">
      <c r="A61" t="s">
        <v>602</v>
      </c>
      <c r="B61" t="s">
        <v>791</v>
      </c>
      <c r="C61" t="s">
        <v>792</v>
      </c>
    </row>
    <row r="62" spans="1:3" x14ac:dyDescent="0.3">
      <c r="A62" t="s">
        <v>604</v>
      </c>
      <c r="B62" t="s">
        <v>791</v>
      </c>
      <c r="C62" t="s">
        <v>792</v>
      </c>
    </row>
    <row r="63" spans="1:3" x14ac:dyDescent="0.3">
      <c r="A63" t="s">
        <v>428</v>
      </c>
      <c r="B63" t="s">
        <v>793</v>
      </c>
      <c r="C63" t="s">
        <v>794</v>
      </c>
    </row>
    <row r="64" spans="1:3" x14ac:dyDescent="0.3">
      <c r="A64" t="s">
        <v>20</v>
      </c>
      <c r="B64" t="s">
        <v>797</v>
      </c>
      <c r="C64" t="s">
        <v>796</v>
      </c>
    </row>
    <row r="65" spans="1:3" x14ac:dyDescent="0.3">
      <c r="A65" t="s">
        <v>431</v>
      </c>
      <c r="B65" t="s">
        <v>795</v>
      </c>
      <c r="C65" t="s">
        <v>796</v>
      </c>
    </row>
    <row r="66" spans="1:3" x14ac:dyDescent="0.3">
      <c r="A66" t="s">
        <v>38</v>
      </c>
      <c r="B66" t="s">
        <v>797</v>
      </c>
      <c r="C66" t="s">
        <v>796</v>
      </c>
    </row>
    <row r="67" spans="1:3" x14ac:dyDescent="0.3">
      <c r="A67" t="s">
        <v>80</v>
      </c>
      <c r="B67" t="s">
        <v>795</v>
      </c>
      <c r="C67" t="s">
        <v>796</v>
      </c>
    </row>
    <row r="68" spans="1:3" x14ac:dyDescent="0.3">
      <c r="A68" t="s">
        <v>1</v>
      </c>
      <c r="B68" t="s">
        <v>797</v>
      </c>
      <c r="C68" t="s">
        <v>796</v>
      </c>
    </row>
    <row r="69" spans="1:3" x14ac:dyDescent="0.3">
      <c r="A69" t="s">
        <v>178</v>
      </c>
      <c r="B69" t="s">
        <v>791</v>
      </c>
      <c r="C69" t="s">
        <v>792</v>
      </c>
    </row>
    <row r="70" spans="1:3" x14ac:dyDescent="0.3">
      <c r="A70" t="s">
        <v>180</v>
      </c>
      <c r="B70" t="s">
        <v>791</v>
      </c>
      <c r="C70" t="s">
        <v>792</v>
      </c>
    </row>
    <row r="71" spans="1:3" x14ac:dyDescent="0.3">
      <c r="A71" t="s">
        <v>10</v>
      </c>
      <c r="B71" t="s">
        <v>797</v>
      </c>
      <c r="C71" t="s">
        <v>796</v>
      </c>
    </row>
    <row r="72" spans="1:3" x14ac:dyDescent="0.3">
      <c r="A72" t="s">
        <v>28</v>
      </c>
      <c r="B72" t="s">
        <v>797</v>
      </c>
      <c r="C72" t="s">
        <v>796</v>
      </c>
    </row>
    <row r="73" spans="1:3" x14ac:dyDescent="0.3">
      <c r="A73" t="s">
        <v>85</v>
      </c>
      <c r="B73" t="s">
        <v>797</v>
      </c>
      <c r="C73" t="s">
        <v>796</v>
      </c>
    </row>
    <row r="74" spans="1:3" x14ac:dyDescent="0.3">
      <c r="A74" t="s">
        <v>293</v>
      </c>
      <c r="B74" t="s">
        <v>798</v>
      </c>
      <c r="C74" t="s">
        <v>794</v>
      </c>
    </row>
    <row r="75" spans="1:3" x14ac:dyDescent="0.3">
      <c r="A75" t="s">
        <v>295</v>
      </c>
      <c r="B75" t="s">
        <v>791</v>
      </c>
      <c r="C75" t="s">
        <v>792</v>
      </c>
    </row>
    <row r="76" spans="1:3" x14ac:dyDescent="0.3">
      <c r="A76" t="s">
        <v>297</v>
      </c>
      <c r="B76" t="s">
        <v>793</v>
      </c>
      <c r="C76" t="s">
        <v>794</v>
      </c>
    </row>
    <row r="77" spans="1:3" x14ac:dyDescent="0.3">
      <c r="A77" t="s">
        <v>17</v>
      </c>
      <c r="B77" t="s">
        <v>797</v>
      </c>
      <c r="C77" t="s">
        <v>796</v>
      </c>
    </row>
    <row r="78" spans="1:3" x14ac:dyDescent="0.3">
      <c r="A78" t="s">
        <v>300</v>
      </c>
      <c r="B78" t="s">
        <v>798</v>
      </c>
      <c r="C78" t="s">
        <v>794</v>
      </c>
    </row>
    <row r="79" spans="1:3" x14ac:dyDescent="0.3">
      <c r="A79" t="s">
        <v>302</v>
      </c>
      <c r="B79" t="s">
        <v>795</v>
      </c>
      <c r="C79" t="s">
        <v>796</v>
      </c>
    </row>
    <row r="80" spans="1:3" x14ac:dyDescent="0.3">
      <c r="A80" t="s">
        <v>304</v>
      </c>
      <c r="B80" t="s">
        <v>793</v>
      </c>
      <c r="C80" t="s">
        <v>794</v>
      </c>
    </row>
    <row r="81" spans="1:3" x14ac:dyDescent="0.3">
      <c r="A81" t="s">
        <v>81</v>
      </c>
      <c r="B81" t="s">
        <v>791</v>
      </c>
      <c r="C81" t="s">
        <v>792</v>
      </c>
    </row>
    <row r="82" spans="1:3" x14ac:dyDescent="0.3">
      <c r="A82" t="s">
        <v>21</v>
      </c>
      <c r="B82" t="s">
        <v>795</v>
      </c>
      <c r="C82" t="s">
        <v>796</v>
      </c>
    </row>
    <row r="83" spans="1:3" x14ac:dyDescent="0.3">
      <c r="A83" t="s">
        <v>728</v>
      </c>
      <c r="B83" t="s">
        <v>793</v>
      </c>
      <c r="C83" t="s">
        <v>794</v>
      </c>
    </row>
    <row r="84" spans="1:3" x14ac:dyDescent="0.3">
      <c r="A84" t="s">
        <v>49</v>
      </c>
      <c r="B84" t="s">
        <v>797</v>
      </c>
      <c r="C84" t="s">
        <v>796</v>
      </c>
    </row>
    <row r="85" spans="1:3" x14ac:dyDescent="0.3">
      <c r="A85" t="s">
        <v>55</v>
      </c>
      <c r="B85" t="s">
        <v>795</v>
      </c>
      <c r="C85" t="s">
        <v>796</v>
      </c>
    </row>
    <row r="86" spans="1:3" x14ac:dyDescent="0.3">
      <c r="A86" t="s">
        <v>82</v>
      </c>
      <c r="B86" t="s">
        <v>797</v>
      </c>
      <c r="C86" t="s">
        <v>796</v>
      </c>
    </row>
    <row r="87" spans="1:3" x14ac:dyDescent="0.3">
      <c r="A87" t="s">
        <v>100</v>
      </c>
      <c r="B87" t="s">
        <v>795</v>
      </c>
      <c r="C87" t="s">
        <v>796</v>
      </c>
    </row>
    <row r="88" spans="1:3" x14ac:dyDescent="0.3">
      <c r="A88" t="s">
        <v>102</v>
      </c>
      <c r="B88" t="s">
        <v>797</v>
      </c>
      <c r="C88" t="s">
        <v>796</v>
      </c>
    </row>
    <row r="89" spans="1:3" x14ac:dyDescent="0.3">
      <c r="A89" t="s">
        <v>109</v>
      </c>
      <c r="B89" t="s">
        <v>797</v>
      </c>
      <c r="C89" t="s">
        <v>796</v>
      </c>
    </row>
    <row r="90" spans="1:3" x14ac:dyDescent="0.3">
      <c r="A90" t="s">
        <v>737</v>
      </c>
      <c r="B90" t="s">
        <v>793</v>
      </c>
      <c r="C90" t="s">
        <v>794</v>
      </c>
    </row>
    <row r="91" spans="1:3" x14ac:dyDescent="0.3">
      <c r="A91" t="s">
        <v>22</v>
      </c>
      <c r="B91" t="s">
        <v>791</v>
      </c>
      <c r="C91" t="s">
        <v>792</v>
      </c>
    </row>
    <row r="92" spans="1:3" x14ac:dyDescent="0.3">
      <c r="A92" t="s">
        <v>56</v>
      </c>
      <c r="B92" t="s">
        <v>797</v>
      </c>
      <c r="C92" t="s">
        <v>796</v>
      </c>
    </row>
    <row r="93" spans="1:3" x14ac:dyDescent="0.3">
      <c r="A93" t="s">
        <v>67</v>
      </c>
      <c r="B93" t="s">
        <v>797</v>
      </c>
      <c r="C93" t="s">
        <v>796</v>
      </c>
    </row>
    <row r="94" spans="1:3" x14ac:dyDescent="0.3">
      <c r="A94" t="s">
        <v>110</v>
      </c>
      <c r="B94" t="s">
        <v>797</v>
      </c>
      <c r="C94" t="s">
        <v>796</v>
      </c>
    </row>
    <row r="95" spans="1:3" x14ac:dyDescent="0.3">
      <c r="A95" t="s">
        <v>115</v>
      </c>
      <c r="B95" t="s">
        <v>793</v>
      </c>
      <c r="C95" t="s">
        <v>794</v>
      </c>
    </row>
    <row r="96" spans="1:3" x14ac:dyDescent="0.3">
      <c r="A96" t="s">
        <v>607</v>
      </c>
      <c r="B96" t="s">
        <v>793</v>
      </c>
      <c r="C96" t="s">
        <v>794</v>
      </c>
    </row>
    <row r="97" spans="1:3" x14ac:dyDescent="0.3">
      <c r="A97" t="s">
        <v>609</v>
      </c>
      <c r="B97" t="s">
        <v>793</v>
      </c>
      <c r="C97" t="s">
        <v>794</v>
      </c>
    </row>
    <row r="98" spans="1:3" x14ac:dyDescent="0.3">
      <c r="A98" t="s">
        <v>43</v>
      </c>
      <c r="B98" t="s">
        <v>791</v>
      </c>
      <c r="C98" t="s">
        <v>792</v>
      </c>
    </row>
    <row r="99" spans="1:3" x14ac:dyDescent="0.3">
      <c r="A99" t="s">
        <v>70</v>
      </c>
      <c r="B99" t="s">
        <v>795</v>
      </c>
      <c r="C99" t="s">
        <v>796</v>
      </c>
    </row>
    <row r="100" spans="1:3" x14ac:dyDescent="0.3">
      <c r="A100" t="s">
        <v>108</v>
      </c>
      <c r="B100" t="s">
        <v>797</v>
      </c>
      <c r="C100" t="s">
        <v>796</v>
      </c>
    </row>
    <row r="101" spans="1:3" x14ac:dyDescent="0.3">
      <c r="A101" t="s">
        <v>436</v>
      </c>
      <c r="B101" t="s">
        <v>793</v>
      </c>
      <c r="C101" t="s">
        <v>794</v>
      </c>
    </row>
    <row r="102" spans="1:3" x14ac:dyDescent="0.3">
      <c r="A102" t="s">
        <v>5</v>
      </c>
      <c r="B102" t="s">
        <v>795</v>
      </c>
      <c r="C102" t="s">
        <v>796</v>
      </c>
    </row>
    <row r="103" spans="1:3" x14ac:dyDescent="0.3">
      <c r="A103" t="s">
        <v>439</v>
      </c>
      <c r="B103" t="s">
        <v>791</v>
      </c>
      <c r="C103" t="s">
        <v>792</v>
      </c>
    </row>
    <row r="104" spans="1:3" x14ac:dyDescent="0.3">
      <c r="A104" t="s">
        <v>441</v>
      </c>
      <c r="B104" t="s">
        <v>793</v>
      </c>
      <c r="C104" t="s">
        <v>794</v>
      </c>
    </row>
    <row r="105" spans="1:3" x14ac:dyDescent="0.3">
      <c r="A105" t="s">
        <v>443</v>
      </c>
      <c r="B105" t="s">
        <v>793</v>
      </c>
      <c r="C105" t="s">
        <v>794</v>
      </c>
    </row>
    <row r="106" spans="1:3" x14ac:dyDescent="0.3">
      <c r="A106" t="s">
        <v>445</v>
      </c>
      <c r="B106" t="s">
        <v>791</v>
      </c>
      <c r="C106" t="s">
        <v>792</v>
      </c>
    </row>
    <row r="107" spans="1:3" x14ac:dyDescent="0.3">
      <c r="A107" t="s">
        <v>447</v>
      </c>
      <c r="B107" t="s">
        <v>791</v>
      </c>
      <c r="C107" t="s">
        <v>792</v>
      </c>
    </row>
    <row r="108" spans="1:3" x14ac:dyDescent="0.3">
      <c r="A108" t="s">
        <v>449</v>
      </c>
      <c r="B108" t="s">
        <v>793</v>
      </c>
      <c r="C108" t="s">
        <v>794</v>
      </c>
    </row>
    <row r="109" spans="1:3" x14ac:dyDescent="0.3">
      <c r="A109" t="s">
        <v>451</v>
      </c>
      <c r="B109" t="s">
        <v>797</v>
      </c>
      <c r="C109" t="s">
        <v>796</v>
      </c>
    </row>
    <row r="110" spans="1:3" x14ac:dyDescent="0.3">
      <c r="A110" t="s">
        <v>453</v>
      </c>
      <c r="B110" t="s">
        <v>793</v>
      </c>
      <c r="C110" t="s">
        <v>794</v>
      </c>
    </row>
    <row r="111" spans="1:3" x14ac:dyDescent="0.3">
      <c r="A111" t="s">
        <v>455</v>
      </c>
      <c r="B111" t="s">
        <v>795</v>
      </c>
      <c r="C111" t="s">
        <v>796</v>
      </c>
    </row>
    <row r="112" spans="1:3" x14ac:dyDescent="0.3">
      <c r="A112" t="s">
        <v>104</v>
      </c>
      <c r="B112" t="s">
        <v>797</v>
      </c>
      <c r="C112" t="s">
        <v>796</v>
      </c>
    </row>
    <row r="113" spans="1:3" x14ac:dyDescent="0.3">
      <c r="A113" t="s">
        <v>746</v>
      </c>
      <c r="B113" t="s">
        <v>793</v>
      </c>
      <c r="C113" t="s">
        <v>794</v>
      </c>
    </row>
    <row r="114" spans="1:3" x14ac:dyDescent="0.3">
      <c r="A114" t="s">
        <v>12</v>
      </c>
      <c r="B114" t="s">
        <v>797</v>
      </c>
      <c r="C114" t="s">
        <v>796</v>
      </c>
    </row>
    <row r="115" spans="1:3" x14ac:dyDescent="0.3">
      <c r="A115" t="s">
        <v>32</v>
      </c>
      <c r="B115" t="s">
        <v>797</v>
      </c>
      <c r="C115" t="s">
        <v>796</v>
      </c>
    </row>
    <row r="116" spans="1:3" x14ac:dyDescent="0.3">
      <c r="A116" t="s">
        <v>750</v>
      </c>
      <c r="B116" t="s">
        <v>793</v>
      </c>
      <c r="C116" t="s">
        <v>794</v>
      </c>
    </row>
    <row r="117" spans="1:3" x14ac:dyDescent="0.3">
      <c r="A117" t="s">
        <v>95</v>
      </c>
      <c r="B117" t="s">
        <v>791</v>
      </c>
      <c r="C117" t="s">
        <v>792</v>
      </c>
    </row>
    <row r="118" spans="1:3" x14ac:dyDescent="0.3">
      <c r="A118" t="s">
        <v>101</v>
      </c>
      <c r="B118" t="s">
        <v>795</v>
      </c>
      <c r="C118" t="s">
        <v>796</v>
      </c>
    </row>
    <row r="119" spans="1:3" x14ac:dyDescent="0.3">
      <c r="A119" t="s">
        <v>615</v>
      </c>
      <c r="B119" t="s">
        <v>791</v>
      </c>
      <c r="C119" t="s">
        <v>792</v>
      </c>
    </row>
    <row r="120" spans="1:3" x14ac:dyDescent="0.3">
      <c r="A120" t="s">
        <v>617</v>
      </c>
      <c r="B120" t="s">
        <v>797</v>
      </c>
      <c r="C120" t="s">
        <v>796</v>
      </c>
    </row>
    <row r="121" spans="1:3" x14ac:dyDescent="0.3">
      <c r="A121" t="s">
        <v>619</v>
      </c>
      <c r="B121" t="s">
        <v>793</v>
      </c>
      <c r="C121" t="s">
        <v>794</v>
      </c>
    </row>
    <row r="122" spans="1:3" x14ac:dyDescent="0.3">
      <c r="A122" t="s">
        <v>621</v>
      </c>
      <c r="B122" t="s">
        <v>793</v>
      </c>
      <c r="C122" t="s">
        <v>794</v>
      </c>
    </row>
    <row r="123" spans="1:3" x14ac:dyDescent="0.3">
      <c r="A123" t="s">
        <v>623</v>
      </c>
      <c r="B123" t="s">
        <v>793</v>
      </c>
      <c r="C123" t="s">
        <v>794</v>
      </c>
    </row>
    <row r="124" spans="1:3" x14ac:dyDescent="0.3">
      <c r="A124" t="s">
        <v>625</v>
      </c>
      <c r="B124" t="s">
        <v>791</v>
      </c>
      <c r="C124" t="s">
        <v>792</v>
      </c>
    </row>
    <row r="125" spans="1:3" x14ac:dyDescent="0.3">
      <c r="A125" t="s">
        <v>627</v>
      </c>
      <c r="B125" t="s">
        <v>793</v>
      </c>
      <c r="C125" t="s">
        <v>794</v>
      </c>
    </row>
    <row r="126" spans="1:3" x14ac:dyDescent="0.3">
      <c r="A126" t="s">
        <v>52</v>
      </c>
      <c r="B126" t="s">
        <v>791</v>
      </c>
      <c r="C126" t="s">
        <v>792</v>
      </c>
    </row>
    <row r="127" spans="1:3" x14ac:dyDescent="0.3">
      <c r="A127" t="s">
        <v>630</v>
      </c>
      <c r="B127" t="s">
        <v>793</v>
      </c>
      <c r="C127" t="s">
        <v>794</v>
      </c>
    </row>
    <row r="128" spans="1:3" x14ac:dyDescent="0.3">
      <c r="A128" t="s">
        <v>632</v>
      </c>
      <c r="B128" t="s">
        <v>791</v>
      </c>
      <c r="C128" t="s">
        <v>792</v>
      </c>
    </row>
    <row r="129" spans="1:3" x14ac:dyDescent="0.3">
      <c r="A129" t="s">
        <v>634</v>
      </c>
      <c r="B129" t="s">
        <v>795</v>
      </c>
      <c r="C129" t="s">
        <v>796</v>
      </c>
    </row>
    <row r="130" spans="1:3" x14ac:dyDescent="0.3">
      <c r="A130" t="s">
        <v>460</v>
      </c>
      <c r="B130" t="s">
        <v>799</v>
      </c>
      <c r="C130" t="s">
        <v>794</v>
      </c>
    </row>
    <row r="131" spans="1:3" x14ac:dyDescent="0.3">
      <c r="A131" t="s">
        <v>462</v>
      </c>
      <c r="B131" t="s">
        <v>791</v>
      </c>
      <c r="C131" t="s">
        <v>792</v>
      </c>
    </row>
    <row r="132" spans="1:3" x14ac:dyDescent="0.3">
      <c r="A132" t="s">
        <v>23</v>
      </c>
      <c r="B132" t="s">
        <v>791</v>
      </c>
      <c r="C132" t="s">
        <v>792</v>
      </c>
    </row>
    <row r="133" spans="1:3" x14ac:dyDescent="0.3">
      <c r="A133" t="s">
        <v>465</v>
      </c>
      <c r="B133" t="s">
        <v>799</v>
      </c>
      <c r="C133" t="s">
        <v>794</v>
      </c>
    </row>
    <row r="134" spans="1:3" x14ac:dyDescent="0.3">
      <c r="A134" t="s">
        <v>467</v>
      </c>
      <c r="B134" t="s">
        <v>791</v>
      </c>
      <c r="C134" t="s">
        <v>792</v>
      </c>
    </row>
    <row r="135" spans="1:3" x14ac:dyDescent="0.3">
      <c r="A135" t="s">
        <v>469</v>
      </c>
      <c r="B135" t="s">
        <v>793</v>
      </c>
      <c r="C135" t="s">
        <v>794</v>
      </c>
    </row>
    <row r="136" spans="1:3" x14ac:dyDescent="0.3">
      <c r="A136" t="s">
        <v>471</v>
      </c>
      <c r="B136" t="s">
        <v>793</v>
      </c>
      <c r="C136" t="s">
        <v>794</v>
      </c>
    </row>
    <row r="137" spans="1:3" x14ac:dyDescent="0.3">
      <c r="A137" t="s">
        <v>473</v>
      </c>
      <c r="B137" t="s">
        <v>799</v>
      </c>
      <c r="C137" t="s">
        <v>794</v>
      </c>
    </row>
    <row r="138" spans="1:3" x14ac:dyDescent="0.3">
      <c r="A138" t="s">
        <v>475</v>
      </c>
      <c r="B138" t="s">
        <v>799</v>
      </c>
      <c r="C138" t="s">
        <v>794</v>
      </c>
    </row>
    <row r="139" spans="1:3" x14ac:dyDescent="0.3">
      <c r="A139" t="s">
        <v>477</v>
      </c>
      <c r="B139" t="s">
        <v>793</v>
      </c>
      <c r="C139" t="s">
        <v>794</v>
      </c>
    </row>
    <row r="140" spans="1:3" x14ac:dyDescent="0.3">
      <c r="A140" t="s">
        <v>2</v>
      </c>
      <c r="B140" t="s">
        <v>791</v>
      </c>
      <c r="C140" t="s">
        <v>792</v>
      </c>
    </row>
    <row r="141" spans="1:3" x14ac:dyDescent="0.3">
      <c r="A141" t="s">
        <v>639</v>
      </c>
      <c r="B141" t="s">
        <v>793</v>
      </c>
      <c r="C141" t="s">
        <v>794</v>
      </c>
    </row>
    <row r="142" spans="1:3" x14ac:dyDescent="0.3">
      <c r="A142" t="s">
        <v>641</v>
      </c>
      <c r="B142" t="s">
        <v>799</v>
      </c>
      <c r="C142" t="s">
        <v>794</v>
      </c>
    </row>
    <row r="143" spans="1:3" x14ac:dyDescent="0.3">
      <c r="A143" t="s">
        <v>643</v>
      </c>
      <c r="B143" t="s">
        <v>791</v>
      </c>
      <c r="C143" t="s">
        <v>792</v>
      </c>
    </row>
    <row r="144" spans="1:3" x14ac:dyDescent="0.3">
      <c r="A144" t="s">
        <v>645</v>
      </c>
      <c r="B144" t="s">
        <v>799</v>
      </c>
      <c r="C144" t="s">
        <v>794</v>
      </c>
    </row>
    <row r="145" spans="1:3" x14ac:dyDescent="0.3">
      <c r="A145" t="s">
        <v>647</v>
      </c>
      <c r="B145" t="s">
        <v>791</v>
      </c>
      <c r="C145" t="s">
        <v>792</v>
      </c>
    </row>
    <row r="146" spans="1:3" x14ac:dyDescent="0.3">
      <c r="A146" t="s">
        <v>77</v>
      </c>
      <c r="B146" t="s">
        <v>795</v>
      </c>
      <c r="C146" t="s">
        <v>796</v>
      </c>
    </row>
    <row r="147" spans="1:3" x14ac:dyDescent="0.3">
      <c r="A147" t="s">
        <v>30</v>
      </c>
      <c r="B147" t="s">
        <v>791</v>
      </c>
      <c r="C147" t="s">
        <v>792</v>
      </c>
    </row>
    <row r="148" spans="1:3" x14ac:dyDescent="0.3">
      <c r="A148" t="s">
        <v>652</v>
      </c>
      <c r="B148" t="s">
        <v>795</v>
      </c>
      <c r="C148" t="s">
        <v>796</v>
      </c>
    </row>
    <row r="149" spans="1:3" x14ac:dyDescent="0.3">
      <c r="A149" t="s">
        <v>654</v>
      </c>
      <c r="B149" t="s">
        <v>793</v>
      </c>
      <c r="C149" t="s">
        <v>794</v>
      </c>
    </row>
    <row r="150" spans="1:3" x14ac:dyDescent="0.3">
      <c r="A150" t="s">
        <v>656</v>
      </c>
      <c r="B150" t="s">
        <v>791</v>
      </c>
      <c r="C150" t="s">
        <v>792</v>
      </c>
    </row>
    <row r="151" spans="1:3" x14ac:dyDescent="0.3">
      <c r="A151" t="s">
        <v>103</v>
      </c>
      <c r="B151" t="s">
        <v>791</v>
      </c>
      <c r="C151" t="s">
        <v>792</v>
      </c>
    </row>
    <row r="152" spans="1:3" x14ac:dyDescent="0.3">
      <c r="A152" t="s">
        <v>208</v>
      </c>
      <c r="B152" t="s">
        <v>793</v>
      </c>
      <c r="C152" t="s">
        <v>794</v>
      </c>
    </row>
    <row r="153" spans="1:3" x14ac:dyDescent="0.3">
      <c r="A153" t="s">
        <v>210</v>
      </c>
      <c r="B153" t="s">
        <v>791</v>
      </c>
      <c r="C153" t="s">
        <v>792</v>
      </c>
    </row>
    <row r="154" spans="1:3" x14ac:dyDescent="0.3">
      <c r="A154" t="s">
        <v>212</v>
      </c>
      <c r="B154" t="s">
        <v>793</v>
      </c>
      <c r="C154" t="s">
        <v>794</v>
      </c>
    </row>
    <row r="155" spans="1:3" x14ac:dyDescent="0.3">
      <c r="A155" t="s">
        <v>214</v>
      </c>
      <c r="B155" t="s">
        <v>793</v>
      </c>
      <c r="C155" t="s">
        <v>794</v>
      </c>
    </row>
    <row r="156" spans="1:3" x14ac:dyDescent="0.3">
      <c r="A156" t="s">
        <v>216</v>
      </c>
      <c r="B156" t="s">
        <v>791</v>
      </c>
      <c r="C156" t="s">
        <v>792</v>
      </c>
    </row>
    <row r="157" spans="1:3" x14ac:dyDescent="0.3">
      <c r="A157" t="s">
        <v>218</v>
      </c>
      <c r="B157" t="s">
        <v>793</v>
      </c>
      <c r="C157" t="s">
        <v>794</v>
      </c>
    </row>
    <row r="158" spans="1:3" x14ac:dyDescent="0.3">
      <c r="A158" t="s">
        <v>220</v>
      </c>
      <c r="B158" t="s">
        <v>793</v>
      </c>
      <c r="C158" t="s">
        <v>794</v>
      </c>
    </row>
    <row r="159" spans="1:3" x14ac:dyDescent="0.3">
      <c r="A159" t="s">
        <v>68</v>
      </c>
      <c r="B159" t="s">
        <v>797</v>
      </c>
      <c r="C159" t="s">
        <v>796</v>
      </c>
    </row>
    <row r="160" spans="1:3" x14ac:dyDescent="0.3">
      <c r="A160" t="s">
        <v>223</v>
      </c>
      <c r="B160" t="s">
        <v>793</v>
      </c>
      <c r="C160" t="s">
        <v>794</v>
      </c>
    </row>
    <row r="161" spans="1:3" x14ac:dyDescent="0.3">
      <c r="A161" t="s">
        <v>225</v>
      </c>
      <c r="B161" t="s">
        <v>793</v>
      </c>
      <c r="C161" t="s">
        <v>794</v>
      </c>
    </row>
    <row r="162" spans="1:3" x14ac:dyDescent="0.3">
      <c r="A162" t="s">
        <v>227</v>
      </c>
      <c r="B162" t="s">
        <v>791</v>
      </c>
      <c r="C162" t="s">
        <v>792</v>
      </c>
    </row>
    <row r="163" spans="1:3" x14ac:dyDescent="0.3">
      <c r="A163" t="s">
        <v>229</v>
      </c>
      <c r="B163" t="s">
        <v>795</v>
      </c>
      <c r="C163" t="s">
        <v>796</v>
      </c>
    </row>
    <row r="164" spans="1:3" x14ac:dyDescent="0.3">
      <c r="A164" t="s">
        <v>308</v>
      </c>
      <c r="B164" t="s">
        <v>793</v>
      </c>
      <c r="C164" t="s">
        <v>794</v>
      </c>
    </row>
    <row r="165" spans="1:3" x14ac:dyDescent="0.3">
      <c r="A165" t="s">
        <v>310</v>
      </c>
      <c r="B165" t="s">
        <v>793</v>
      </c>
      <c r="C165" t="s">
        <v>794</v>
      </c>
    </row>
    <row r="166" spans="1:3" x14ac:dyDescent="0.3">
      <c r="A166" t="s">
        <v>35</v>
      </c>
      <c r="B166" t="s">
        <v>797</v>
      </c>
      <c r="C166" t="s">
        <v>796</v>
      </c>
    </row>
    <row r="167" spans="1:3" x14ac:dyDescent="0.3">
      <c r="A167" t="s">
        <v>313</v>
      </c>
      <c r="B167" t="s">
        <v>795</v>
      </c>
      <c r="C167" t="s">
        <v>796</v>
      </c>
    </row>
    <row r="168" spans="1:3" x14ac:dyDescent="0.3">
      <c r="A168" t="s">
        <v>47</v>
      </c>
      <c r="B168" t="s">
        <v>797</v>
      </c>
      <c r="C168" t="s">
        <v>796</v>
      </c>
    </row>
    <row r="169" spans="1:3" x14ac:dyDescent="0.3">
      <c r="A169" t="s">
        <v>62</v>
      </c>
      <c r="B169" t="s">
        <v>795</v>
      </c>
      <c r="C169" t="s">
        <v>796</v>
      </c>
    </row>
    <row r="170" spans="1:3" x14ac:dyDescent="0.3">
      <c r="A170" t="s">
        <v>317</v>
      </c>
      <c r="B170" t="s">
        <v>793</v>
      </c>
      <c r="C170" t="s">
        <v>794</v>
      </c>
    </row>
    <row r="171" spans="1:3" x14ac:dyDescent="0.3">
      <c r="A171" t="s">
        <v>4</v>
      </c>
      <c r="B171" t="s">
        <v>791</v>
      </c>
      <c r="C171" t="s">
        <v>792</v>
      </c>
    </row>
    <row r="172" spans="1:3" x14ac:dyDescent="0.3">
      <c r="A172" t="s">
        <v>24</v>
      </c>
      <c r="B172" t="s">
        <v>797</v>
      </c>
      <c r="C172" t="s">
        <v>796</v>
      </c>
    </row>
    <row r="173" spans="1:3" x14ac:dyDescent="0.3">
      <c r="A173" t="s">
        <v>322</v>
      </c>
      <c r="B173" t="s">
        <v>793</v>
      </c>
      <c r="C173" t="s">
        <v>794</v>
      </c>
    </row>
    <row r="174" spans="1:3" x14ac:dyDescent="0.3">
      <c r="A174" t="s">
        <v>57</v>
      </c>
      <c r="B174" t="s">
        <v>797</v>
      </c>
      <c r="C174" t="s">
        <v>796</v>
      </c>
    </row>
    <row r="175" spans="1:3" x14ac:dyDescent="0.3">
      <c r="A175" t="s">
        <v>83</v>
      </c>
      <c r="B175" t="s">
        <v>795</v>
      </c>
      <c r="C175" t="s">
        <v>796</v>
      </c>
    </row>
    <row r="176" spans="1:3" x14ac:dyDescent="0.3">
      <c r="A176" t="s">
        <v>84</v>
      </c>
      <c r="B176" t="s">
        <v>795</v>
      </c>
      <c r="C176" t="s">
        <v>796</v>
      </c>
    </row>
    <row r="177" spans="1:3" x14ac:dyDescent="0.3">
      <c r="A177" t="s">
        <v>111</v>
      </c>
      <c r="B177" t="s">
        <v>797</v>
      </c>
      <c r="C177" t="s">
        <v>796</v>
      </c>
    </row>
    <row r="178" spans="1:3" x14ac:dyDescent="0.3">
      <c r="A178" t="s">
        <v>6</v>
      </c>
      <c r="B178" t="s">
        <v>797</v>
      </c>
      <c r="C178" t="s">
        <v>796</v>
      </c>
    </row>
    <row r="179" spans="1:3" x14ac:dyDescent="0.3">
      <c r="A179" t="s">
        <v>481</v>
      </c>
      <c r="B179" t="s">
        <v>791</v>
      </c>
      <c r="C179" t="s">
        <v>792</v>
      </c>
    </row>
    <row r="180" spans="1:3" x14ac:dyDescent="0.3">
      <c r="A180" t="s">
        <v>483</v>
      </c>
      <c r="B180" t="s">
        <v>791</v>
      </c>
      <c r="C180" t="s">
        <v>792</v>
      </c>
    </row>
    <row r="181" spans="1:3" x14ac:dyDescent="0.3">
      <c r="A181" t="s">
        <v>40</v>
      </c>
      <c r="B181" t="s">
        <v>795</v>
      </c>
      <c r="C181" t="s">
        <v>796</v>
      </c>
    </row>
    <row r="182" spans="1:3" x14ac:dyDescent="0.3">
      <c r="A182" t="s">
        <v>59</v>
      </c>
      <c r="B182" t="s">
        <v>797</v>
      </c>
      <c r="C182" t="s">
        <v>796</v>
      </c>
    </row>
    <row r="183" spans="1:3" x14ac:dyDescent="0.3">
      <c r="A183" t="s">
        <v>487</v>
      </c>
      <c r="B183" t="s">
        <v>793</v>
      </c>
      <c r="C183" t="s">
        <v>794</v>
      </c>
    </row>
    <row r="184" spans="1:3" x14ac:dyDescent="0.3">
      <c r="A184" t="s">
        <v>86</v>
      </c>
      <c r="B184" t="s">
        <v>797</v>
      </c>
      <c r="C184" t="s">
        <v>796</v>
      </c>
    </row>
    <row r="185" spans="1:3" x14ac:dyDescent="0.3">
      <c r="A185" t="s">
        <v>329</v>
      </c>
      <c r="B185" t="s">
        <v>793</v>
      </c>
      <c r="C185" t="s">
        <v>794</v>
      </c>
    </row>
    <row r="186" spans="1:3" x14ac:dyDescent="0.3">
      <c r="A186" t="s">
        <v>15</v>
      </c>
      <c r="B186" t="s">
        <v>797</v>
      </c>
      <c r="C186" t="s">
        <v>796</v>
      </c>
    </row>
    <row r="187" spans="1:3" x14ac:dyDescent="0.3">
      <c r="A187" t="s">
        <v>25</v>
      </c>
      <c r="B187" t="s">
        <v>795</v>
      </c>
      <c r="C187" t="s">
        <v>796</v>
      </c>
    </row>
    <row r="188" spans="1:3" x14ac:dyDescent="0.3">
      <c r="A188" t="s">
        <v>333</v>
      </c>
      <c r="B188" t="s">
        <v>793</v>
      </c>
      <c r="C188" t="s">
        <v>794</v>
      </c>
    </row>
    <row r="189" spans="1:3" x14ac:dyDescent="0.3">
      <c r="A189" t="s">
        <v>335</v>
      </c>
      <c r="B189" t="s">
        <v>793</v>
      </c>
      <c r="C189" t="s">
        <v>794</v>
      </c>
    </row>
    <row r="190" spans="1:3" x14ac:dyDescent="0.3">
      <c r="A190" t="s">
        <v>87</v>
      </c>
      <c r="B190" t="s">
        <v>797</v>
      </c>
      <c r="C190" t="s">
        <v>796</v>
      </c>
    </row>
    <row r="191" spans="1:3" x14ac:dyDescent="0.3">
      <c r="A191" t="s">
        <v>338</v>
      </c>
      <c r="B191" t="s">
        <v>791</v>
      </c>
      <c r="C191" t="s">
        <v>792</v>
      </c>
    </row>
    <row r="192" spans="1:3" x14ac:dyDescent="0.3">
      <c r="A192" t="s">
        <v>13</v>
      </c>
      <c r="B192" t="s">
        <v>797</v>
      </c>
      <c r="C192" t="s">
        <v>796</v>
      </c>
    </row>
    <row r="193" spans="1:3" x14ac:dyDescent="0.3">
      <c r="A193" t="s">
        <v>33</v>
      </c>
      <c r="B193" t="s">
        <v>797</v>
      </c>
      <c r="C193" t="s">
        <v>796</v>
      </c>
    </row>
    <row r="194" spans="1:3" x14ac:dyDescent="0.3">
      <c r="A194" t="s">
        <v>36</v>
      </c>
      <c r="B194" t="s">
        <v>791</v>
      </c>
      <c r="C194" t="s">
        <v>792</v>
      </c>
    </row>
    <row r="195" spans="1:3" x14ac:dyDescent="0.3">
      <c r="A195" t="s">
        <v>69</v>
      </c>
      <c r="B195" t="s">
        <v>797</v>
      </c>
      <c r="C195" t="s">
        <v>796</v>
      </c>
    </row>
    <row r="196" spans="1:3" x14ac:dyDescent="0.3">
      <c r="A196" t="s">
        <v>73</v>
      </c>
      <c r="B196" t="s">
        <v>797</v>
      </c>
      <c r="C196" t="s">
        <v>796</v>
      </c>
    </row>
    <row r="197" spans="1:3" x14ac:dyDescent="0.3">
      <c r="A197" t="s">
        <v>74</v>
      </c>
      <c r="B197" t="s">
        <v>791</v>
      </c>
      <c r="C197" t="s">
        <v>792</v>
      </c>
    </row>
    <row r="198" spans="1:3" x14ac:dyDescent="0.3">
      <c r="A198" t="s">
        <v>76</v>
      </c>
      <c r="B198" t="s">
        <v>797</v>
      </c>
      <c r="C198" t="s">
        <v>796</v>
      </c>
    </row>
    <row r="199" spans="1:3" x14ac:dyDescent="0.3">
      <c r="A199" t="s">
        <v>341</v>
      </c>
      <c r="B199" t="s">
        <v>793</v>
      </c>
      <c r="C199" t="s">
        <v>794</v>
      </c>
    </row>
    <row r="200" spans="1:3" x14ac:dyDescent="0.3">
      <c r="A200" t="s">
        <v>343</v>
      </c>
      <c r="B200" t="s">
        <v>795</v>
      </c>
      <c r="C200" t="s">
        <v>796</v>
      </c>
    </row>
    <row r="201" spans="1:3" x14ac:dyDescent="0.3">
      <c r="A201" t="s">
        <v>345</v>
      </c>
      <c r="B201" t="s">
        <v>798</v>
      </c>
      <c r="C201" t="s">
        <v>794</v>
      </c>
    </row>
    <row r="202" spans="1:3" x14ac:dyDescent="0.3">
      <c r="A202" t="s">
        <v>347</v>
      </c>
      <c r="B202" t="s">
        <v>798</v>
      </c>
      <c r="C202" t="s">
        <v>794</v>
      </c>
    </row>
    <row r="203" spans="1:3" x14ac:dyDescent="0.3">
      <c r="A203" t="s">
        <v>349</v>
      </c>
      <c r="B203" t="s">
        <v>793</v>
      </c>
      <c r="C203" t="s">
        <v>794</v>
      </c>
    </row>
    <row r="204" spans="1:3" x14ac:dyDescent="0.3">
      <c r="A204" t="s">
        <v>53</v>
      </c>
      <c r="B204" t="s">
        <v>795</v>
      </c>
      <c r="C204" t="s">
        <v>796</v>
      </c>
    </row>
    <row r="205" spans="1:3" x14ac:dyDescent="0.3">
      <c r="A205" t="s">
        <v>352</v>
      </c>
      <c r="B205" t="s">
        <v>795</v>
      </c>
      <c r="C205" t="s">
        <v>796</v>
      </c>
    </row>
    <row r="206" spans="1:3" x14ac:dyDescent="0.3">
      <c r="A206" t="s">
        <v>7</v>
      </c>
      <c r="B206" t="s">
        <v>791</v>
      </c>
      <c r="C206" t="s">
        <v>792</v>
      </c>
    </row>
    <row r="207" spans="1:3" x14ac:dyDescent="0.3">
      <c r="A207" t="s">
        <v>662</v>
      </c>
      <c r="B207" t="s">
        <v>793</v>
      </c>
      <c r="C207" t="s">
        <v>794</v>
      </c>
    </row>
    <row r="208" spans="1:3" x14ac:dyDescent="0.3">
      <c r="A208" t="s">
        <v>88</v>
      </c>
      <c r="B208" t="s">
        <v>797</v>
      </c>
      <c r="C208" t="s">
        <v>796</v>
      </c>
    </row>
    <row r="209" spans="1:3" x14ac:dyDescent="0.3">
      <c r="A209" t="s">
        <v>105</v>
      </c>
      <c r="B209" t="s">
        <v>795</v>
      </c>
      <c r="C209" t="s">
        <v>796</v>
      </c>
    </row>
    <row r="210" spans="1:3" x14ac:dyDescent="0.3">
      <c r="A210" t="s">
        <v>112</v>
      </c>
      <c r="B210" t="s">
        <v>797</v>
      </c>
      <c r="C210" t="s">
        <v>796</v>
      </c>
    </row>
    <row r="211" spans="1:3" x14ac:dyDescent="0.3">
      <c r="A211" t="s">
        <v>48</v>
      </c>
      <c r="B211" t="s">
        <v>797</v>
      </c>
      <c r="C211" t="s">
        <v>796</v>
      </c>
    </row>
    <row r="212" spans="1:3" x14ac:dyDescent="0.3">
      <c r="A212" t="s">
        <v>75</v>
      </c>
      <c r="B212" t="s">
        <v>795</v>
      </c>
      <c r="C212" t="s">
        <v>796</v>
      </c>
    </row>
    <row r="213" spans="1:3" x14ac:dyDescent="0.3">
      <c r="A213" t="s">
        <v>89</v>
      </c>
      <c r="B213" t="s">
        <v>795</v>
      </c>
      <c r="C213" t="s">
        <v>796</v>
      </c>
    </row>
    <row r="214" spans="1:3" x14ac:dyDescent="0.3">
      <c r="A214" t="s">
        <v>99</v>
      </c>
      <c r="B214" t="s">
        <v>791</v>
      </c>
      <c r="C214" t="s">
        <v>792</v>
      </c>
    </row>
    <row r="215" spans="1:3" x14ac:dyDescent="0.3">
      <c r="A215" t="s">
        <v>113</v>
      </c>
      <c r="B215" t="s">
        <v>797</v>
      </c>
      <c r="C215" t="s">
        <v>796</v>
      </c>
    </row>
    <row r="216" spans="1:3" x14ac:dyDescent="0.3">
      <c r="A216" t="s">
        <v>364</v>
      </c>
      <c r="B216" t="s">
        <v>791</v>
      </c>
      <c r="C216" t="s">
        <v>792</v>
      </c>
    </row>
    <row r="217" spans="1:3" x14ac:dyDescent="0.3">
      <c r="A217" t="s">
        <v>366</v>
      </c>
      <c r="B217" t="s">
        <v>791</v>
      </c>
      <c r="C217" t="s">
        <v>792</v>
      </c>
    </row>
    <row r="218" spans="1:3" x14ac:dyDescent="0.3">
      <c r="A218" t="s">
        <v>44</v>
      </c>
      <c r="B218" t="s">
        <v>791</v>
      </c>
      <c r="C218" t="s">
        <v>792</v>
      </c>
    </row>
    <row r="219" spans="1:3" x14ac:dyDescent="0.3">
      <c r="A219" t="s">
        <v>369</v>
      </c>
      <c r="B219" t="s">
        <v>793</v>
      </c>
      <c r="C219" t="s">
        <v>794</v>
      </c>
    </row>
    <row r="220" spans="1:3" x14ac:dyDescent="0.3">
      <c r="A220" t="s">
        <v>90</v>
      </c>
      <c r="B220" t="s">
        <v>791</v>
      </c>
      <c r="C220" t="s">
        <v>792</v>
      </c>
    </row>
    <row r="221" spans="1:3" x14ac:dyDescent="0.3">
      <c r="A221" t="s">
        <v>92</v>
      </c>
      <c r="B221" t="s">
        <v>791</v>
      </c>
      <c r="C221" t="s">
        <v>792</v>
      </c>
    </row>
    <row r="222" spans="1:3" x14ac:dyDescent="0.3">
      <c r="A222" t="s">
        <v>373</v>
      </c>
      <c r="B222" t="s">
        <v>795</v>
      </c>
      <c r="C222" t="s">
        <v>796</v>
      </c>
    </row>
    <row r="223" spans="1:3" x14ac:dyDescent="0.3">
      <c r="A223" t="s">
        <v>375</v>
      </c>
      <c r="B223" t="s">
        <v>793</v>
      </c>
      <c r="C223" t="s">
        <v>794</v>
      </c>
    </row>
    <row r="224" spans="1:3" x14ac:dyDescent="0.3">
      <c r="A224" t="s">
        <v>3</v>
      </c>
      <c r="B224" t="s">
        <v>797</v>
      </c>
      <c r="C224" t="s">
        <v>796</v>
      </c>
    </row>
    <row r="225" spans="1:3" x14ac:dyDescent="0.3">
      <c r="A225" t="s">
        <v>31</v>
      </c>
      <c r="B225" t="s">
        <v>797</v>
      </c>
      <c r="C225" t="s">
        <v>796</v>
      </c>
    </row>
    <row r="226" spans="1:3" x14ac:dyDescent="0.3">
      <c r="A226" t="s">
        <v>493</v>
      </c>
      <c r="B226" t="s">
        <v>793</v>
      </c>
      <c r="C226" t="s">
        <v>794</v>
      </c>
    </row>
    <row r="227" spans="1:3" x14ac:dyDescent="0.3">
      <c r="A227" t="s">
        <v>50</v>
      </c>
      <c r="B227" t="s">
        <v>797</v>
      </c>
      <c r="C227" t="s">
        <v>796</v>
      </c>
    </row>
    <row r="228" spans="1:3" x14ac:dyDescent="0.3">
      <c r="A228" t="s">
        <v>91</v>
      </c>
      <c r="B228" t="s">
        <v>795</v>
      </c>
      <c r="C228" t="s">
        <v>796</v>
      </c>
    </row>
    <row r="229" spans="1:3" x14ac:dyDescent="0.3">
      <c r="A229" t="s">
        <v>97</v>
      </c>
      <c r="B229" t="s">
        <v>795</v>
      </c>
      <c r="C229" t="s">
        <v>796</v>
      </c>
    </row>
    <row r="230" spans="1:3" x14ac:dyDescent="0.3">
      <c r="A230" t="s">
        <v>107</v>
      </c>
      <c r="B230" t="s">
        <v>791</v>
      </c>
      <c r="C230" t="s">
        <v>792</v>
      </c>
    </row>
    <row r="231" spans="1:3" x14ac:dyDescent="0.3">
      <c r="A231" t="s">
        <v>669</v>
      </c>
      <c r="B231" t="s">
        <v>799</v>
      </c>
      <c r="C231" t="s">
        <v>794</v>
      </c>
    </row>
    <row r="232" spans="1:3" x14ac:dyDescent="0.3">
      <c r="A232" t="s">
        <v>671</v>
      </c>
      <c r="B232" t="s">
        <v>799</v>
      </c>
      <c r="C232" t="s">
        <v>794</v>
      </c>
    </row>
    <row r="233" spans="1:3" x14ac:dyDescent="0.3">
      <c r="A233" t="s">
        <v>673</v>
      </c>
      <c r="B233" t="s">
        <v>793</v>
      </c>
      <c r="C233" t="s">
        <v>794</v>
      </c>
    </row>
    <row r="234" spans="1:3" x14ac:dyDescent="0.3">
      <c r="A234" t="s">
        <v>675</v>
      </c>
      <c r="B234" t="s">
        <v>791</v>
      </c>
      <c r="C234" t="s">
        <v>792</v>
      </c>
    </row>
    <row r="235" spans="1:3" x14ac:dyDescent="0.3">
      <c r="A235" t="s">
        <v>677</v>
      </c>
      <c r="B235" t="s">
        <v>793</v>
      </c>
      <c r="C235" t="s">
        <v>794</v>
      </c>
    </row>
    <row r="236" spans="1:3" x14ac:dyDescent="0.3">
      <c r="A236" t="s">
        <v>679</v>
      </c>
      <c r="B236" t="s">
        <v>799</v>
      </c>
      <c r="C236" t="s">
        <v>794</v>
      </c>
    </row>
    <row r="237" spans="1:3" x14ac:dyDescent="0.3">
      <c r="A237" t="s">
        <v>681</v>
      </c>
      <c r="B237" t="s">
        <v>799</v>
      </c>
      <c r="C237" t="s">
        <v>794</v>
      </c>
    </row>
    <row r="238" spans="1:3" x14ac:dyDescent="0.3">
      <c r="A238" t="s">
        <v>683</v>
      </c>
      <c r="B238" t="s">
        <v>793</v>
      </c>
      <c r="C238" t="s">
        <v>794</v>
      </c>
    </row>
    <row r="239" spans="1:3" x14ac:dyDescent="0.3">
      <c r="A239" t="s">
        <v>98</v>
      </c>
      <c r="B239" t="s">
        <v>791</v>
      </c>
      <c r="C239" t="s">
        <v>792</v>
      </c>
    </row>
    <row r="240" spans="1:3" x14ac:dyDescent="0.3">
      <c r="A240" t="s">
        <v>686</v>
      </c>
      <c r="B240" t="s">
        <v>795</v>
      </c>
      <c r="C240" t="s">
        <v>796</v>
      </c>
    </row>
    <row r="241" spans="1:3" x14ac:dyDescent="0.3">
      <c r="A241" t="s">
        <v>688</v>
      </c>
      <c r="B241" t="s">
        <v>799</v>
      </c>
      <c r="C241" t="s">
        <v>794</v>
      </c>
    </row>
    <row r="242" spans="1:3" x14ac:dyDescent="0.3">
      <c r="A242" t="s">
        <v>61</v>
      </c>
      <c r="B242" t="s">
        <v>797</v>
      </c>
      <c r="C242" t="s">
        <v>796</v>
      </c>
    </row>
    <row r="243" spans="1:3" x14ac:dyDescent="0.3">
      <c r="A243" t="s">
        <v>379</v>
      </c>
      <c r="B243" t="s">
        <v>793</v>
      </c>
      <c r="C243" t="s">
        <v>794</v>
      </c>
    </row>
    <row r="244" spans="1:3" x14ac:dyDescent="0.3">
      <c r="A244" t="s">
        <v>71</v>
      </c>
      <c r="B244" t="s">
        <v>793</v>
      </c>
      <c r="C244" t="s">
        <v>794</v>
      </c>
    </row>
    <row r="245" spans="1:3" x14ac:dyDescent="0.3">
      <c r="A245" t="s">
        <v>94</v>
      </c>
      <c r="B245" t="s">
        <v>797</v>
      </c>
      <c r="C245" t="s">
        <v>796</v>
      </c>
    </row>
    <row r="246" spans="1:3" x14ac:dyDescent="0.3">
      <c r="A246" t="s">
        <v>383</v>
      </c>
      <c r="B246" t="s">
        <v>793</v>
      </c>
      <c r="C246" t="s">
        <v>794</v>
      </c>
    </row>
    <row r="247" spans="1:3" x14ac:dyDescent="0.3">
      <c r="A247" t="s">
        <v>691</v>
      </c>
      <c r="B247" t="s">
        <v>793</v>
      </c>
      <c r="C247" t="s">
        <v>794</v>
      </c>
    </row>
    <row r="248" spans="1:3" x14ac:dyDescent="0.3">
      <c r="A248" t="s">
        <v>693</v>
      </c>
      <c r="B248" t="s">
        <v>793</v>
      </c>
      <c r="C248" t="s">
        <v>794</v>
      </c>
    </row>
    <row r="249" spans="1:3" x14ac:dyDescent="0.3">
      <c r="A249" t="s">
        <v>9</v>
      </c>
      <c r="B249" t="s">
        <v>795</v>
      </c>
      <c r="C249" t="s">
        <v>796</v>
      </c>
    </row>
    <row r="250" spans="1:3" x14ac:dyDescent="0.3">
      <c r="A250" t="s">
        <v>696</v>
      </c>
      <c r="B250" t="s">
        <v>793</v>
      </c>
      <c r="C250" t="s">
        <v>794</v>
      </c>
    </row>
    <row r="251" spans="1:3" x14ac:dyDescent="0.3">
      <c r="A251" t="s">
        <v>37</v>
      </c>
      <c r="B251" t="s">
        <v>795</v>
      </c>
      <c r="C251" t="s">
        <v>796</v>
      </c>
    </row>
    <row r="252" spans="1:3" x14ac:dyDescent="0.3">
      <c r="A252" t="s">
        <v>51</v>
      </c>
      <c r="B252" t="s">
        <v>793</v>
      </c>
      <c r="C252" t="s">
        <v>794</v>
      </c>
    </row>
    <row r="253" spans="1:3" x14ac:dyDescent="0.3">
      <c r="A253" t="s">
        <v>700</v>
      </c>
      <c r="B253" t="s">
        <v>793</v>
      </c>
      <c r="C253" t="s">
        <v>794</v>
      </c>
    </row>
    <row r="254" spans="1:3" x14ac:dyDescent="0.3">
      <c r="A254" t="s">
        <v>402</v>
      </c>
      <c r="B254" t="s">
        <v>793</v>
      </c>
      <c r="C254" t="s">
        <v>794</v>
      </c>
    </row>
    <row r="255" spans="1:3" x14ac:dyDescent="0.3">
      <c r="A255" t="s">
        <v>46</v>
      </c>
      <c r="B255" t="s">
        <v>795</v>
      </c>
      <c r="C255" t="s">
        <v>796</v>
      </c>
    </row>
    <row r="256" spans="1:3" x14ac:dyDescent="0.3">
      <c r="A256" t="s">
        <v>405</v>
      </c>
      <c r="B256" t="s">
        <v>793</v>
      </c>
      <c r="C256" t="s">
        <v>794</v>
      </c>
    </row>
    <row r="257" spans="1:3" x14ac:dyDescent="0.3">
      <c r="A257" t="s">
        <v>407</v>
      </c>
      <c r="B257" t="s">
        <v>793</v>
      </c>
      <c r="C257" t="s">
        <v>794</v>
      </c>
    </row>
    <row r="258" spans="1:3" x14ac:dyDescent="0.3">
      <c r="A258" t="s">
        <v>117</v>
      </c>
      <c r="B258" t="s">
        <v>797</v>
      </c>
      <c r="C258" t="s">
        <v>796</v>
      </c>
    </row>
    <row r="259" spans="1:3" x14ac:dyDescent="0.3">
      <c r="A259" t="s">
        <v>410</v>
      </c>
      <c r="B259" t="s">
        <v>791</v>
      </c>
      <c r="C259" t="s">
        <v>792</v>
      </c>
    </row>
    <row r="260" spans="1:3" x14ac:dyDescent="0.3">
      <c r="A260" t="s">
        <v>187</v>
      </c>
      <c r="B260" t="s">
        <v>799</v>
      </c>
      <c r="C260" t="s">
        <v>794</v>
      </c>
    </row>
    <row r="261" spans="1:3" x14ac:dyDescent="0.3">
      <c r="A261" t="s">
        <v>189</v>
      </c>
      <c r="B261" t="s">
        <v>799</v>
      </c>
      <c r="C261" t="s">
        <v>794</v>
      </c>
    </row>
    <row r="262" spans="1:3" x14ac:dyDescent="0.3">
      <c r="A262" t="s">
        <v>191</v>
      </c>
      <c r="B262" t="s">
        <v>799</v>
      </c>
      <c r="C262" t="s">
        <v>794</v>
      </c>
    </row>
    <row r="263" spans="1:3" x14ac:dyDescent="0.3">
      <c r="A263" t="s">
        <v>193</v>
      </c>
      <c r="B263" t="s">
        <v>799</v>
      </c>
      <c r="C263" t="s">
        <v>794</v>
      </c>
    </row>
    <row r="264" spans="1:3" x14ac:dyDescent="0.3">
      <c r="A264" t="s">
        <v>195</v>
      </c>
      <c r="B264" t="s">
        <v>799</v>
      </c>
      <c r="C264" t="s">
        <v>794</v>
      </c>
    </row>
    <row r="265" spans="1:3" x14ac:dyDescent="0.3">
      <c r="A265" t="s">
        <v>197</v>
      </c>
      <c r="B265" t="s">
        <v>799</v>
      </c>
      <c r="C265" t="s">
        <v>794</v>
      </c>
    </row>
    <row r="266" spans="1:3" x14ac:dyDescent="0.3">
      <c r="A266" t="s">
        <v>199</v>
      </c>
      <c r="B266" t="s">
        <v>799</v>
      </c>
      <c r="C266" t="s">
        <v>794</v>
      </c>
    </row>
    <row r="267" spans="1:3" x14ac:dyDescent="0.3">
      <c r="A267" t="s">
        <v>201</v>
      </c>
      <c r="B267" t="s">
        <v>799</v>
      </c>
      <c r="C267" t="s">
        <v>794</v>
      </c>
    </row>
    <row r="268" spans="1:3" x14ac:dyDescent="0.3">
      <c r="A268" t="s">
        <v>203</v>
      </c>
      <c r="B268" t="s">
        <v>799</v>
      </c>
      <c r="C268" t="s">
        <v>794</v>
      </c>
    </row>
    <row r="269" spans="1:3" x14ac:dyDescent="0.3">
      <c r="A269" t="s">
        <v>205</v>
      </c>
      <c r="B269" t="s">
        <v>799</v>
      </c>
      <c r="C269" t="s">
        <v>794</v>
      </c>
    </row>
    <row r="270" spans="1:3" x14ac:dyDescent="0.3">
      <c r="A270" t="s">
        <v>233</v>
      </c>
      <c r="B270" t="s">
        <v>799</v>
      </c>
      <c r="C270" t="s">
        <v>794</v>
      </c>
    </row>
    <row r="271" spans="1:3" x14ac:dyDescent="0.3">
      <c r="A271" t="s">
        <v>235</v>
      </c>
      <c r="B271" t="s">
        <v>799</v>
      </c>
      <c r="C271" t="s">
        <v>794</v>
      </c>
    </row>
    <row r="272" spans="1:3" x14ac:dyDescent="0.3">
      <c r="A272" t="s">
        <v>239</v>
      </c>
      <c r="B272" t="s">
        <v>799</v>
      </c>
      <c r="C272" t="s">
        <v>794</v>
      </c>
    </row>
    <row r="273" spans="1:3" x14ac:dyDescent="0.3">
      <c r="A273" t="s">
        <v>237</v>
      </c>
      <c r="B273" t="s">
        <v>799</v>
      </c>
      <c r="C273" t="s">
        <v>794</v>
      </c>
    </row>
    <row r="274" spans="1:3" x14ac:dyDescent="0.3">
      <c r="A274" t="s">
        <v>241</v>
      </c>
      <c r="B274" t="s">
        <v>799</v>
      </c>
      <c r="C274" t="s">
        <v>794</v>
      </c>
    </row>
    <row r="275" spans="1:3" x14ac:dyDescent="0.3">
      <c r="A275" t="s">
        <v>263</v>
      </c>
      <c r="B275" t="s">
        <v>798</v>
      </c>
      <c r="C275" t="s">
        <v>794</v>
      </c>
    </row>
    <row r="276" spans="1:3" x14ac:dyDescent="0.3">
      <c r="A276" t="s">
        <v>265</v>
      </c>
      <c r="B276" t="s">
        <v>798</v>
      </c>
      <c r="C276" t="s">
        <v>794</v>
      </c>
    </row>
    <row r="277" spans="1:3" x14ac:dyDescent="0.3">
      <c r="A277" t="s">
        <v>267</v>
      </c>
      <c r="B277" t="s">
        <v>798</v>
      </c>
      <c r="C277" t="s">
        <v>794</v>
      </c>
    </row>
    <row r="278" spans="1:3" x14ac:dyDescent="0.3">
      <c r="A278" t="s">
        <v>269</v>
      </c>
      <c r="B278" t="s">
        <v>798</v>
      </c>
      <c r="C278" t="s">
        <v>794</v>
      </c>
    </row>
    <row r="279" spans="1:3" x14ac:dyDescent="0.3">
      <c r="A279" t="s">
        <v>153</v>
      </c>
      <c r="B279" t="s">
        <v>799</v>
      </c>
      <c r="C279" t="s">
        <v>794</v>
      </c>
    </row>
    <row r="280" spans="1:3" x14ac:dyDescent="0.3">
      <c r="A280" t="s">
        <v>155</v>
      </c>
      <c r="B280" t="s">
        <v>799</v>
      </c>
      <c r="C280" t="s">
        <v>794</v>
      </c>
    </row>
    <row r="281" spans="1:3" x14ac:dyDescent="0.3">
      <c r="A281" t="s">
        <v>157</v>
      </c>
      <c r="B281" t="s">
        <v>799</v>
      </c>
      <c r="C281" t="s">
        <v>794</v>
      </c>
    </row>
    <row r="282" spans="1:3" x14ac:dyDescent="0.3">
      <c r="A282" t="s">
        <v>159</v>
      </c>
      <c r="B282" t="s">
        <v>799</v>
      </c>
      <c r="C282" t="s">
        <v>794</v>
      </c>
    </row>
    <row r="283" spans="1:3" x14ac:dyDescent="0.3">
      <c r="A283" t="s">
        <v>161</v>
      </c>
      <c r="B283" t="s">
        <v>799</v>
      </c>
      <c r="C283" t="s">
        <v>794</v>
      </c>
    </row>
    <row r="284" spans="1:3" x14ac:dyDescent="0.3">
      <c r="A284" t="s">
        <v>387</v>
      </c>
      <c r="B284" t="s">
        <v>799</v>
      </c>
      <c r="C284" t="s">
        <v>794</v>
      </c>
    </row>
    <row r="285" spans="1:3" x14ac:dyDescent="0.3">
      <c r="A285" t="s">
        <v>389</v>
      </c>
      <c r="B285" t="s">
        <v>793</v>
      </c>
      <c r="C285" t="s">
        <v>794</v>
      </c>
    </row>
    <row r="286" spans="1:3" x14ac:dyDescent="0.3">
      <c r="A286" t="s">
        <v>391</v>
      </c>
      <c r="B286" t="s">
        <v>799</v>
      </c>
      <c r="C286" t="s">
        <v>794</v>
      </c>
    </row>
    <row r="287" spans="1:3" x14ac:dyDescent="0.3">
      <c r="A287" t="s">
        <v>393</v>
      </c>
      <c r="B287" t="s">
        <v>799</v>
      </c>
      <c r="C287" t="s">
        <v>794</v>
      </c>
    </row>
    <row r="288" spans="1:3" x14ac:dyDescent="0.3">
      <c r="A288" t="s">
        <v>395</v>
      </c>
      <c r="B288" t="s">
        <v>799</v>
      </c>
      <c r="C288" t="s">
        <v>794</v>
      </c>
    </row>
    <row r="289" spans="1:3" x14ac:dyDescent="0.3">
      <c r="A289" t="s">
        <v>397</v>
      </c>
      <c r="B289" t="s">
        <v>799</v>
      </c>
      <c r="C289" t="s">
        <v>794</v>
      </c>
    </row>
    <row r="290" spans="1:3" x14ac:dyDescent="0.3">
      <c r="A290" t="s">
        <v>399</v>
      </c>
      <c r="B290" t="s">
        <v>799</v>
      </c>
      <c r="C290" t="s">
        <v>794</v>
      </c>
    </row>
    <row r="291" spans="1:3" x14ac:dyDescent="0.3">
      <c r="A291" t="s">
        <v>273</v>
      </c>
      <c r="B291" t="s">
        <v>799</v>
      </c>
      <c r="C291" t="s">
        <v>794</v>
      </c>
    </row>
    <row r="292" spans="1:3" x14ac:dyDescent="0.3">
      <c r="A292" t="s">
        <v>275</v>
      </c>
      <c r="B292" t="s">
        <v>799</v>
      </c>
      <c r="C292" t="s">
        <v>794</v>
      </c>
    </row>
    <row r="293" spans="1:3" x14ac:dyDescent="0.3">
      <c r="A293" t="s">
        <v>277</v>
      </c>
      <c r="B293" t="s">
        <v>799</v>
      </c>
      <c r="C293" t="s">
        <v>794</v>
      </c>
    </row>
    <row r="294" spans="1:3" x14ac:dyDescent="0.3">
      <c r="A294" t="s">
        <v>279</v>
      </c>
      <c r="B294" t="s">
        <v>799</v>
      </c>
      <c r="C294" t="s">
        <v>794</v>
      </c>
    </row>
    <row r="295" spans="1:3" x14ac:dyDescent="0.3">
      <c r="A295" t="s">
        <v>281</v>
      </c>
      <c r="B295" t="s">
        <v>793</v>
      </c>
      <c r="C295" t="s">
        <v>794</v>
      </c>
    </row>
    <row r="296" spans="1:3" x14ac:dyDescent="0.3">
      <c r="A296" t="s">
        <v>801</v>
      </c>
      <c r="B296" t="s">
        <v>799</v>
      </c>
      <c r="C296" t="s">
        <v>794</v>
      </c>
    </row>
    <row r="297" spans="1:3" x14ac:dyDescent="0.3">
      <c r="A297" t="s">
        <v>533</v>
      </c>
      <c r="B297" t="s">
        <v>799</v>
      </c>
      <c r="C297" t="s">
        <v>794</v>
      </c>
    </row>
    <row r="298" spans="1:3" x14ac:dyDescent="0.3">
      <c r="A298" t="s">
        <v>535</v>
      </c>
      <c r="B298" t="s">
        <v>799</v>
      </c>
      <c r="C298" t="s">
        <v>794</v>
      </c>
    </row>
    <row r="299" spans="1:3" x14ac:dyDescent="0.3">
      <c r="A299" t="s">
        <v>537</v>
      </c>
      <c r="B299" t="s">
        <v>799</v>
      </c>
      <c r="C299" t="s">
        <v>794</v>
      </c>
    </row>
    <row r="300" spans="1:3" x14ac:dyDescent="0.3">
      <c r="A300" t="s">
        <v>539</v>
      </c>
      <c r="B300" t="s">
        <v>799</v>
      </c>
      <c r="C300" t="s">
        <v>794</v>
      </c>
    </row>
    <row r="301" spans="1:3" x14ac:dyDescent="0.3">
      <c r="A301" t="s">
        <v>541</v>
      </c>
      <c r="B301" t="s">
        <v>799</v>
      </c>
      <c r="C301" t="s">
        <v>794</v>
      </c>
    </row>
    <row r="302" spans="1:3" x14ac:dyDescent="0.3">
      <c r="A302" t="s">
        <v>503</v>
      </c>
      <c r="B302" t="s">
        <v>799</v>
      </c>
      <c r="C302" t="s">
        <v>794</v>
      </c>
    </row>
    <row r="303" spans="1:3" x14ac:dyDescent="0.3">
      <c r="A303" t="s">
        <v>543</v>
      </c>
      <c r="B303" t="s">
        <v>799</v>
      </c>
      <c r="C303" t="s">
        <v>794</v>
      </c>
    </row>
    <row r="304" spans="1:3" x14ac:dyDescent="0.3">
      <c r="A304" t="s">
        <v>545</v>
      </c>
      <c r="B304" t="s">
        <v>799</v>
      </c>
      <c r="C304" t="s">
        <v>794</v>
      </c>
    </row>
    <row r="305" spans="1:3" x14ac:dyDescent="0.3">
      <c r="A305" t="s">
        <v>547</v>
      </c>
      <c r="B305" t="s">
        <v>799</v>
      </c>
      <c r="C305" t="s">
        <v>794</v>
      </c>
    </row>
    <row r="306" spans="1:3" x14ac:dyDescent="0.3">
      <c r="A306" t="s">
        <v>549</v>
      </c>
      <c r="B306" t="s">
        <v>799</v>
      </c>
      <c r="C306" t="s">
        <v>794</v>
      </c>
    </row>
    <row r="307" spans="1:3" x14ac:dyDescent="0.3">
      <c r="A307" t="s">
        <v>507</v>
      </c>
      <c r="B307" t="s">
        <v>799</v>
      </c>
      <c r="C307" t="s">
        <v>794</v>
      </c>
    </row>
    <row r="308" spans="1:3" x14ac:dyDescent="0.3">
      <c r="A308" t="s">
        <v>509</v>
      </c>
      <c r="B308" t="s">
        <v>799</v>
      </c>
      <c r="C308" t="s">
        <v>794</v>
      </c>
    </row>
    <row r="309" spans="1:3" x14ac:dyDescent="0.3">
      <c r="A309" t="s">
        <v>511</v>
      </c>
      <c r="B309" t="s">
        <v>799</v>
      </c>
      <c r="C309" t="s">
        <v>794</v>
      </c>
    </row>
    <row r="310" spans="1:3" x14ac:dyDescent="0.3">
      <c r="A310" t="s">
        <v>551</v>
      </c>
      <c r="B310" t="s">
        <v>799</v>
      </c>
      <c r="C310" t="s">
        <v>794</v>
      </c>
    </row>
    <row r="311" spans="1:3" x14ac:dyDescent="0.3">
      <c r="A311" t="s">
        <v>553</v>
      </c>
      <c r="B311" t="s">
        <v>799</v>
      </c>
      <c r="C311" t="s">
        <v>794</v>
      </c>
    </row>
    <row r="312" spans="1:3" x14ac:dyDescent="0.3">
      <c r="A312" t="s">
        <v>555</v>
      </c>
      <c r="B312" t="s">
        <v>799</v>
      </c>
      <c r="C312" t="s">
        <v>794</v>
      </c>
    </row>
    <row r="313" spans="1:3" x14ac:dyDescent="0.3">
      <c r="A313" t="s">
        <v>557</v>
      </c>
      <c r="B313" t="s">
        <v>799</v>
      </c>
      <c r="C313" t="s">
        <v>794</v>
      </c>
    </row>
    <row r="314" spans="1:3" x14ac:dyDescent="0.3">
      <c r="A314" t="s">
        <v>513</v>
      </c>
      <c r="B314" t="s">
        <v>799</v>
      </c>
      <c r="C314" t="s">
        <v>794</v>
      </c>
    </row>
    <row r="315" spans="1:3" x14ac:dyDescent="0.3">
      <c r="A315" t="s">
        <v>515</v>
      </c>
      <c r="B315" t="s">
        <v>799</v>
      </c>
      <c r="C315" t="s">
        <v>794</v>
      </c>
    </row>
    <row r="316" spans="1:3" x14ac:dyDescent="0.3">
      <c r="A316" t="s">
        <v>559</v>
      </c>
      <c r="B316" t="s">
        <v>799</v>
      </c>
      <c r="C316" t="s">
        <v>794</v>
      </c>
    </row>
    <row r="317" spans="1:3" x14ac:dyDescent="0.3">
      <c r="A317" t="s">
        <v>517</v>
      </c>
      <c r="B317" t="s">
        <v>799</v>
      </c>
      <c r="C317" t="s">
        <v>794</v>
      </c>
    </row>
    <row r="318" spans="1:3" x14ac:dyDescent="0.3">
      <c r="A318" t="s">
        <v>519</v>
      </c>
      <c r="B318" t="s">
        <v>799</v>
      </c>
      <c r="C318" t="s">
        <v>794</v>
      </c>
    </row>
    <row r="319" spans="1:3" x14ac:dyDescent="0.3">
      <c r="A319" t="s">
        <v>561</v>
      </c>
      <c r="B319" t="s">
        <v>799</v>
      </c>
      <c r="C319" t="s">
        <v>794</v>
      </c>
    </row>
    <row r="320" spans="1:3" x14ac:dyDescent="0.3">
      <c r="A320" t="s">
        <v>521</v>
      </c>
      <c r="B320" t="s">
        <v>799</v>
      </c>
      <c r="C320" t="s">
        <v>794</v>
      </c>
    </row>
    <row r="321" spans="1:3" x14ac:dyDescent="0.3">
      <c r="A321" t="s">
        <v>563</v>
      </c>
      <c r="B321" t="s">
        <v>799</v>
      </c>
      <c r="C321" t="s">
        <v>794</v>
      </c>
    </row>
    <row r="322" spans="1:3" x14ac:dyDescent="0.3">
      <c r="A322" t="s">
        <v>565</v>
      </c>
      <c r="B322" t="s">
        <v>799</v>
      </c>
      <c r="C322" t="s">
        <v>794</v>
      </c>
    </row>
    <row r="323" spans="1:3" x14ac:dyDescent="0.3">
      <c r="A323" t="s">
        <v>523</v>
      </c>
      <c r="B323" t="s">
        <v>799</v>
      </c>
      <c r="C323" t="s">
        <v>794</v>
      </c>
    </row>
    <row r="324" spans="1:3" x14ac:dyDescent="0.3">
      <c r="A324" t="s">
        <v>567</v>
      </c>
      <c r="B324" t="s">
        <v>799</v>
      </c>
      <c r="C324" t="s">
        <v>794</v>
      </c>
    </row>
    <row r="325" spans="1:3" x14ac:dyDescent="0.3">
      <c r="A325" t="s">
        <v>525</v>
      </c>
      <c r="B325" t="s">
        <v>799</v>
      </c>
      <c r="C325" t="s">
        <v>794</v>
      </c>
    </row>
    <row r="326" spans="1:3" x14ac:dyDescent="0.3">
      <c r="A326" t="s">
        <v>569</v>
      </c>
      <c r="B326" t="s">
        <v>799</v>
      </c>
      <c r="C326" t="s">
        <v>794</v>
      </c>
    </row>
    <row r="327" spans="1:3" x14ac:dyDescent="0.3">
      <c r="A327" t="s">
        <v>527</v>
      </c>
      <c r="B327" t="s">
        <v>799</v>
      </c>
      <c r="C327" t="s">
        <v>794</v>
      </c>
    </row>
    <row r="328" spans="1:3" x14ac:dyDescent="0.3">
      <c r="A328" t="s">
        <v>831</v>
      </c>
      <c r="C328" t="s">
        <v>794</v>
      </c>
    </row>
    <row r="329" spans="1:3" x14ac:dyDescent="0.3">
      <c r="A329" t="s">
        <v>840</v>
      </c>
      <c r="C329" t="s">
        <v>796</v>
      </c>
    </row>
    <row r="330" spans="1:3" x14ac:dyDescent="0.3">
      <c r="A330" t="s">
        <v>829</v>
      </c>
      <c r="C330" t="s">
        <v>796</v>
      </c>
    </row>
    <row r="331" spans="1:3" x14ac:dyDescent="0.3">
      <c r="A331" t="s">
        <v>827</v>
      </c>
      <c r="C331" t="s">
        <v>796</v>
      </c>
    </row>
    <row r="332" spans="1:3" x14ac:dyDescent="0.3">
      <c r="A332" t="s">
        <v>834</v>
      </c>
      <c r="C332" t="s">
        <v>796</v>
      </c>
    </row>
    <row r="333" spans="1:3" x14ac:dyDescent="0.3">
      <c r="A333" t="s">
        <v>529</v>
      </c>
      <c r="B333" t="s">
        <v>799</v>
      </c>
      <c r="C333" t="s">
        <v>794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T393"/>
  <sheetViews>
    <sheetView topLeftCell="BD1" workbookViewId="0">
      <selection activeCell="BS1" activeCellId="2" sqref="BC1:BC1048576 BD1:BD1048576 BS1:BS1048576"/>
    </sheetView>
  </sheetViews>
  <sheetFormatPr defaultRowHeight="14.4" x14ac:dyDescent="0.3"/>
  <cols>
    <col min="1" max="1" width="14.33203125" style="24" customWidth="1"/>
    <col min="2" max="2" width="35.88671875" style="17" customWidth="1"/>
    <col min="3" max="3" width="8.33203125" style="17" bestFit="1" customWidth="1"/>
    <col min="4" max="7" width="12.88671875" style="62" customWidth="1"/>
    <col min="8" max="8" width="2.6640625" style="62" customWidth="1"/>
    <col min="9" max="12" width="12.88671875" style="62" customWidth="1"/>
    <col min="13" max="13" width="2.6640625" style="62" customWidth="1"/>
    <col min="14" max="17" width="12.88671875" style="62" customWidth="1"/>
    <col min="19" max="19" width="14.33203125" style="24" customWidth="1"/>
    <col min="20" max="20" width="35.88671875" style="17" customWidth="1"/>
    <col min="21" max="21" width="8.33203125" style="17" bestFit="1" customWidth="1"/>
    <col min="22" max="25" width="12.88671875" style="62" customWidth="1"/>
    <col min="26" max="26" width="2.6640625" style="62" customWidth="1"/>
    <col min="27" max="30" width="12.88671875" style="62" customWidth="1"/>
    <col min="31" max="31" width="2.6640625" style="62" customWidth="1"/>
    <col min="32" max="35" width="12.88671875" style="62" customWidth="1"/>
    <col min="37" max="37" width="14.33203125" style="24" customWidth="1"/>
    <col min="38" max="38" width="35.88671875" style="17" customWidth="1"/>
    <col min="39" max="39" width="8.33203125" style="17" bestFit="1" customWidth="1"/>
    <col min="40" max="43" width="12.88671875" style="62" customWidth="1"/>
    <col min="44" max="44" width="2.6640625" style="62" customWidth="1"/>
    <col min="45" max="48" width="12.88671875" style="62" customWidth="1"/>
    <col min="49" max="49" width="2.6640625" style="62" customWidth="1"/>
    <col min="50" max="53" width="12.88671875" style="62" customWidth="1"/>
    <col min="55" max="55" width="13.44140625" style="84" customWidth="1"/>
    <col min="56" max="56" width="33.88671875" style="75" customWidth="1"/>
    <col min="57" max="57" width="7.77734375" style="75" bestFit="1" customWidth="1"/>
    <col min="58" max="61" width="12.109375" style="122" customWidth="1"/>
    <col min="62" max="62" width="2.6640625" style="122" customWidth="1"/>
    <col min="63" max="66" width="12.109375" style="122" customWidth="1"/>
    <col min="67" max="67" width="2.6640625" style="122" customWidth="1"/>
    <col min="68" max="71" width="12.109375" style="122" customWidth="1"/>
    <col min="72" max="72" width="8.88671875" style="75"/>
  </cols>
  <sheetData>
    <row r="1" spans="1:72" ht="15.6" x14ac:dyDescent="0.3">
      <c r="A1" s="11" t="s">
        <v>118</v>
      </c>
      <c r="B1" s="12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S1" s="11" t="s">
        <v>118</v>
      </c>
      <c r="T1" s="12"/>
      <c r="U1" s="12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K1" s="11" t="s">
        <v>118</v>
      </c>
      <c r="AL1" s="12"/>
      <c r="AM1" s="12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C1" s="72" t="s">
        <v>118</v>
      </c>
      <c r="BD1" s="73"/>
      <c r="BE1" s="73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</row>
    <row r="2" spans="1:72" x14ac:dyDescent="0.3">
      <c r="A2" s="14" t="s">
        <v>119</v>
      </c>
      <c r="B2" s="12"/>
      <c r="C2" s="15"/>
      <c r="D2" s="16"/>
      <c r="E2" s="15"/>
      <c r="F2" s="16"/>
      <c r="G2" s="15"/>
      <c r="H2" s="15"/>
      <c r="I2" s="15"/>
      <c r="J2" s="17"/>
      <c r="K2" s="17"/>
      <c r="L2" s="17"/>
      <c r="M2" s="17"/>
      <c r="N2" s="17"/>
      <c r="O2" s="17"/>
      <c r="P2" s="17"/>
      <c r="Q2" s="17"/>
      <c r="S2" s="14" t="s">
        <v>119</v>
      </c>
      <c r="T2" s="12"/>
      <c r="U2" s="15"/>
      <c r="V2" s="16"/>
      <c r="W2" s="15"/>
      <c r="X2" s="16"/>
      <c r="Y2" s="15"/>
      <c r="Z2" s="15"/>
      <c r="AA2" s="15"/>
      <c r="AB2" s="17"/>
      <c r="AC2" s="17"/>
      <c r="AD2" s="17"/>
      <c r="AE2" s="17"/>
      <c r="AF2" s="17"/>
      <c r="AG2" s="17"/>
      <c r="AH2" s="17"/>
      <c r="AI2" s="17"/>
      <c r="AK2" s="14" t="s">
        <v>119</v>
      </c>
      <c r="AL2" s="12"/>
      <c r="AM2" s="15"/>
      <c r="AN2" s="16"/>
      <c r="AO2" s="15"/>
      <c r="AP2" s="16"/>
      <c r="AQ2" s="15"/>
      <c r="AR2" s="15"/>
      <c r="AS2" s="15"/>
      <c r="AT2" s="17"/>
      <c r="AU2" s="17"/>
      <c r="AV2" s="17"/>
      <c r="AW2" s="17"/>
      <c r="AX2" s="17"/>
      <c r="AY2" s="17"/>
      <c r="AZ2" s="17"/>
      <c r="BA2" s="17"/>
      <c r="BC2" s="76" t="s">
        <v>119</v>
      </c>
      <c r="BD2" s="73"/>
      <c r="BE2" s="74"/>
      <c r="BF2" s="77"/>
      <c r="BG2" s="74"/>
      <c r="BH2" s="77"/>
      <c r="BI2" s="74"/>
      <c r="BJ2" s="74"/>
      <c r="BK2" s="74"/>
      <c r="BL2" s="75"/>
      <c r="BM2" s="75"/>
      <c r="BN2" s="75"/>
      <c r="BO2" s="75"/>
      <c r="BP2" s="75"/>
      <c r="BQ2" s="75"/>
      <c r="BR2" s="75"/>
      <c r="BS2" s="75"/>
    </row>
    <row r="3" spans="1:72" ht="15.6" x14ac:dyDescent="0.3">
      <c r="A3" s="18" t="s">
        <v>120</v>
      </c>
      <c r="B3" s="12"/>
      <c r="C3" s="12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S3" s="18" t="s">
        <v>120</v>
      </c>
      <c r="T3" s="12"/>
      <c r="U3" s="12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K3" s="18" t="s">
        <v>120</v>
      </c>
      <c r="AL3" s="12"/>
      <c r="AM3" s="12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C3" s="78" t="s">
        <v>120</v>
      </c>
      <c r="BD3" s="73"/>
      <c r="BE3" s="73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</row>
    <row r="4" spans="1:72" ht="18" x14ac:dyDescent="0.3">
      <c r="A4" s="19" t="s">
        <v>121</v>
      </c>
      <c r="B4" s="20"/>
      <c r="C4" s="20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S4" s="19" t="s">
        <v>770</v>
      </c>
      <c r="T4" s="20"/>
      <c r="U4" s="20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19" t="s">
        <v>772</v>
      </c>
      <c r="AL4" s="20"/>
      <c r="AM4" s="20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C4" s="79" t="s">
        <v>822</v>
      </c>
      <c r="BD4" s="80"/>
      <c r="BE4" s="80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</row>
    <row r="5" spans="1:72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</row>
    <row r="6" spans="1:72" ht="15" thickBot="1" x14ac:dyDescent="0.35">
      <c r="A6" s="23" t="s">
        <v>122</v>
      </c>
      <c r="B6" s="24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6" t="s">
        <v>123</v>
      </c>
      <c r="S6" s="23" t="s">
        <v>122</v>
      </c>
      <c r="T6" s="24"/>
      <c r="U6" s="24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6" t="s">
        <v>123</v>
      </c>
      <c r="AK6" s="23" t="s">
        <v>122</v>
      </c>
      <c r="AL6" s="24"/>
      <c r="AM6" s="24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6" t="s">
        <v>123</v>
      </c>
      <c r="BC6" s="83" t="s">
        <v>122</v>
      </c>
      <c r="BD6" s="84"/>
      <c r="BE6" s="84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6" t="s">
        <v>123</v>
      </c>
    </row>
    <row r="7" spans="1:72" ht="15.6" x14ac:dyDescent="0.3">
      <c r="A7" s="27"/>
      <c r="B7" s="28"/>
      <c r="C7" s="28"/>
      <c r="D7" s="67" t="s">
        <v>124</v>
      </c>
      <c r="E7" s="67"/>
      <c r="F7" s="67"/>
      <c r="G7" s="67"/>
      <c r="H7" s="29"/>
      <c r="I7" s="67" t="s">
        <v>125</v>
      </c>
      <c r="J7" s="67"/>
      <c r="K7" s="67"/>
      <c r="L7" s="67"/>
      <c r="M7" s="29"/>
      <c r="N7" s="67" t="s">
        <v>0</v>
      </c>
      <c r="O7" s="67" t="s">
        <v>0</v>
      </c>
      <c r="P7" s="67" t="s">
        <v>0</v>
      </c>
      <c r="Q7" s="67" t="s">
        <v>0</v>
      </c>
      <c r="S7" s="27"/>
      <c r="T7" s="28"/>
      <c r="U7" s="28"/>
      <c r="V7" s="67" t="s">
        <v>124</v>
      </c>
      <c r="W7" s="67"/>
      <c r="X7" s="67"/>
      <c r="Y7" s="67"/>
      <c r="Z7" s="29"/>
      <c r="AA7" s="67" t="s">
        <v>125</v>
      </c>
      <c r="AB7" s="67"/>
      <c r="AC7" s="67"/>
      <c r="AD7" s="67"/>
      <c r="AE7" s="29"/>
      <c r="AF7" s="67" t="s">
        <v>0</v>
      </c>
      <c r="AG7" s="67" t="s">
        <v>0</v>
      </c>
      <c r="AH7" s="67" t="s">
        <v>0</v>
      </c>
      <c r="AI7" s="67" t="s">
        <v>0</v>
      </c>
      <c r="AK7" s="27"/>
      <c r="AL7" s="28"/>
      <c r="AM7" s="28"/>
      <c r="AN7" s="67" t="s">
        <v>124</v>
      </c>
      <c r="AO7" s="67"/>
      <c r="AP7" s="67"/>
      <c r="AQ7" s="67"/>
      <c r="AR7" s="29"/>
      <c r="AS7" s="67" t="s">
        <v>125</v>
      </c>
      <c r="AT7" s="67"/>
      <c r="AU7" s="67"/>
      <c r="AV7" s="67"/>
      <c r="AW7" s="29"/>
      <c r="AX7" s="67" t="s">
        <v>0</v>
      </c>
      <c r="AY7" s="67" t="s">
        <v>0</v>
      </c>
      <c r="AZ7" s="67" t="s">
        <v>0</v>
      </c>
      <c r="BA7" s="67" t="s">
        <v>0</v>
      </c>
      <c r="BC7" s="85"/>
      <c r="BD7" s="86"/>
      <c r="BE7" s="86"/>
      <c r="BF7" s="130" t="s">
        <v>124</v>
      </c>
      <c r="BG7" s="130"/>
      <c r="BH7" s="130"/>
      <c r="BI7" s="130"/>
      <c r="BJ7" s="87"/>
      <c r="BK7" s="130" t="s">
        <v>125</v>
      </c>
      <c r="BL7" s="130"/>
      <c r="BM7" s="130"/>
      <c r="BN7" s="130"/>
      <c r="BO7" s="87"/>
      <c r="BP7" s="128" t="s">
        <v>0</v>
      </c>
      <c r="BQ7" s="128" t="s">
        <v>0</v>
      </c>
      <c r="BR7" s="128" t="s">
        <v>0</v>
      </c>
      <c r="BS7" s="128" t="s">
        <v>0</v>
      </c>
    </row>
    <row r="8" spans="1:72" ht="27.6" thickBot="1" x14ac:dyDescent="0.35">
      <c r="A8" s="30" t="s">
        <v>126</v>
      </c>
      <c r="B8" s="31" t="s">
        <v>127</v>
      </c>
      <c r="C8" s="32" t="s">
        <v>128</v>
      </c>
      <c r="D8" s="33" t="s">
        <v>129</v>
      </c>
      <c r="E8" s="33" t="s">
        <v>130</v>
      </c>
      <c r="F8" s="33" t="s">
        <v>131</v>
      </c>
      <c r="G8" s="33" t="s">
        <v>132</v>
      </c>
      <c r="H8" s="33"/>
      <c r="I8" s="33" t="s">
        <v>129</v>
      </c>
      <c r="J8" s="33" t="s">
        <v>130</v>
      </c>
      <c r="K8" s="33" t="s">
        <v>131</v>
      </c>
      <c r="L8" s="33" t="s">
        <v>132</v>
      </c>
      <c r="M8" s="33"/>
      <c r="N8" s="33" t="s">
        <v>129</v>
      </c>
      <c r="O8" s="33" t="s">
        <v>130</v>
      </c>
      <c r="P8" s="33" t="s">
        <v>131</v>
      </c>
      <c r="Q8" s="33" t="s">
        <v>132</v>
      </c>
      <c r="S8" s="30" t="s">
        <v>126</v>
      </c>
      <c r="T8" s="31" t="s">
        <v>127</v>
      </c>
      <c r="U8" s="32" t="s">
        <v>128</v>
      </c>
      <c r="V8" s="33" t="s">
        <v>129</v>
      </c>
      <c r="W8" s="33" t="s">
        <v>130</v>
      </c>
      <c r="X8" s="33" t="s">
        <v>131</v>
      </c>
      <c r="Y8" s="33" t="s">
        <v>132</v>
      </c>
      <c r="Z8" s="33"/>
      <c r="AA8" s="33" t="s">
        <v>129</v>
      </c>
      <c r="AB8" s="33" t="s">
        <v>130</v>
      </c>
      <c r="AC8" s="33" t="s">
        <v>131</v>
      </c>
      <c r="AD8" s="33" t="s">
        <v>132</v>
      </c>
      <c r="AE8" s="33"/>
      <c r="AF8" s="33" t="s">
        <v>129</v>
      </c>
      <c r="AG8" s="33" t="s">
        <v>130</v>
      </c>
      <c r="AH8" s="33" t="s">
        <v>131</v>
      </c>
      <c r="AI8" s="33" t="s">
        <v>132</v>
      </c>
      <c r="AK8" s="30" t="s">
        <v>126</v>
      </c>
      <c r="AL8" s="31" t="s">
        <v>127</v>
      </c>
      <c r="AM8" s="32" t="s">
        <v>128</v>
      </c>
      <c r="AN8" s="33" t="s">
        <v>129</v>
      </c>
      <c r="AO8" s="33" t="s">
        <v>130</v>
      </c>
      <c r="AP8" s="33" t="s">
        <v>131</v>
      </c>
      <c r="AQ8" s="33" t="s">
        <v>132</v>
      </c>
      <c r="AR8" s="33"/>
      <c r="AS8" s="33" t="s">
        <v>129</v>
      </c>
      <c r="AT8" s="33" t="s">
        <v>130</v>
      </c>
      <c r="AU8" s="33" t="s">
        <v>131</v>
      </c>
      <c r="AV8" s="33" t="s">
        <v>132</v>
      </c>
      <c r="AW8" s="33"/>
      <c r="AX8" s="33" t="s">
        <v>129</v>
      </c>
      <c r="AY8" s="33" t="s">
        <v>130</v>
      </c>
      <c r="AZ8" s="33" t="s">
        <v>131</v>
      </c>
      <c r="BA8" s="33" t="s">
        <v>132</v>
      </c>
      <c r="BC8" s="88" t="s">
        <v>823</v>
      </c>
      <c r="BD8" s="89" t="s">
        <v>824</v>
      </c>
      <c r="BE8" s="90" t="s">
        <v>128</v>
      </c>
      <c r="BF8" s="33" t="s">
        <v>129</v>
      </c>
      <c r="BG8" s="33" t="s">
        <v>130</v>
      </c>
      <c r="BH8" s="33" t="s">
        <v>131</v>
      </c>
      <c r="BI8" s="33" t="s">
        <v>132</v>
      </c>
      <c r="BJ8" s="33"/>
      <c r="BK8" s="33" t="s">
        <v>129</v>
      </c>
      <c r="BL8" s="33" t="s">
        <v>130</v>
      </c>
      <c r="BM8" s="33" t="s">
        <v>131</v>
      </c>
      <c r="BN8" s="33" t="s">
        <v>132</v>
      </c>
      <c r="BO8" s="33"/>
      <c r="BP8" s="33" t="s">
        <v>129</v>
      </c>
      <c r="BQ8" s="33" t="s">
        <v>130</v>
      </c>
      <c r="BR8" s="33" t="s">
        <v>131</v>
      </c>
      <c r="BS8" s="33" t="s">
        <v>132</v>
      </c>
      <c r="BT8" s="91"/>
    </row>
    <row r="9" spans="1:72" x14ac:dyDescent="0.3">
      <c r="A9" s="34" t="s">
        <v>133</v>
      </c>
      <c r="B9" s="35" t="s">
        <v>134</v>
      </c>
      <c r="C9" s="34"/>
      <c r="D9" s="36">
        <v>17.1082</v>
      </c>
      <c r="E9" s="36">
        <v>11.903</v>
      </c>
      <c r="F9" s="36">
        <v>5.6702000000000004</v>
      </c>
      <c r="G9" s="36">
        <v>3.3717999999999999</v>
      </c>
      <c r="H9" s="36"/>
      <c r="I9" s="36">
        <v>13.8797</v>
      </c>
      <c r="J9" s="36">
        <v>8.0249000000000006</v>
      </c>
      <c r="K9" s="36">
        <v>2.2533000000000003</v>
      </c>
      <c r="L9" s="36">
        <v>1.0333999999999999</v>
      </c>
      <c r="M9" s="36"/>
      <c r="N9" s="36">
        <v>8.2133000000000003</v>
      </c>
      <c r="O9" s="36">
        <v>6.2765000000000004</v>
      </c>
      <c r="P9" s="36">
        <v>3.3048000000000002</v>
      </c>
      <c r="Q9" s="36">
        <v>2.0533000000000001</v>
      </c>
      <c r="S9" s="34" t="s">
        <v>133</v>
      </c>
      <c r="T9" s="35" t="s">
        <v>134</v>
      </c>
      <c r="U9" s="34"/>
      <c r="V9" s="36">
        <v>16.877400000000002</v>
      </c>
      <c r="W9" s="36">
        <v>11.855499999999999</v>
      </c>
      <c r="X9" s="36">
        <v>5.6748000000000003</v>
      </c>
      <c r="Y9" s="36">
        <v>3.3673000000000002</v>
      </c>
      <c r="Z9" s="36"/>
      <c r="AA9" s="36">
        <v>13.5722</v>
      </c>
      <c r="AB9" s="36">
        <v>7.9970999999999997</v>
      </c>
      <c r="AC9" s="36">
        <v>2.3307000000000002</v>
      </c>
      <c r="AD9" s="36">
        <v>1.1193</v>
      </c>
      <c r="AE9" s="36"/>
      <c r="AF9" s="36">
        <v>8.1</v>
      </c>
      <c r="AG9" s="36">
        <v>6.3048000000000011</v>
      </c>
      <c r="AH9" s="36">
        <v>3.2882000000000002</v>
      </c>
      <c r="AI9" s="36">
        <v>2.0063999999999997</v>
      </c>
      <c r="AK9" s="34" t="s">
        <v>133</v>
      </c>
      <c r="AL9" s="35" t="s">
        <v>134</v>
      </c>
      <c r="AM9" s="34"/>
      <c r="AN9" s="36">
        <v>16.096599999999999</v>
      </c>
      <c r="AO9" s="36">
        <v>11.4848</v>
      </c>
      <c r="AP9" s="36">
        <v>5.5048000000000004</v>
      </c>
      <c r="AQ9" s="36">
        <v>3.3369000000000004</v>
      </c>
      <c r="AR9" s="36"/>
      <c r="AS9" s="36">
        <v>13.033200000000001</v>
      </c>
      <c r="AT9" s="36">
        <v>7.7176999999999998</v>
      </c>
      <c r="AU9" s="36">
        <v>2.2618999999999998</v>
      </c>
      <c r="AV9" s="36">
        <v>1.0771999999999999</v>
      </c>
      <c r="AW9" s="36"/>
      <c r="AX9" s="36">
        <v>7.7218999999999998</v>
      </c>
      <c r="AY9" s="36">
        <v>6.1273</v>
      </c>
      <c r="AZ9" s="36">
        <v>3.2122999999999999</v>
      </c>
      <c r="BA9" s="36">
        <v>2.0153999999999996</v>
      </c>
      <c r="BC9" s="92" t="s">
        <v>133</v>
      </c>
      <c r="BD9" s="92" t="s">
        <v>134</v>
      </c>
      <c r="BE9" s="93"/>
      <c r="BF9" s="36">
        <v>16.05837967367966</v>
      </c>
      <c r="BG9" s="36">
        <v>11.220882116484759</v>
      </c>
      <c r="BH9" s="36">
        <v>5.3206260508236829</v>
      </c>
      <c r="BI9" s="36">
        <v>3.1704558263080851</v>
      </c>
      <c r="BJ9" s="36"/>
      <c r="BK9" s="36">
        <v>13.056124282725914</v>
      </c>
      <c r="BL9" s="36">
        <v>7.5533894180989973</v>
      </c>
      <c r="BM9" s="36">
        <v>2.1464971764268861</v>
      </c>
      <c r="BN9" s="36">
        <v>0.99549486508374208</v>
      </c>
      <c r="BO9" s="36"/>
      <c r="BP9" s="36">
        <v>7.5504298200601188</v>
      </c>
      <c r="BQ9" s="36">
        <v>5.9325835817477257</v>
      </c>
      <c r="BR9" s="36">
        <v>3.0980516055962548</v>
      </c>
      <c r="BS9" s="36">
        <v>1.9315408415682442</v>
      </c>
      <c r="BT9" s="94"/>
    </row>
    <row r="10" spans="1:72" x14ac:dyDescent="0.3">
      <c r="A10" s="37" t="s">
        <v>135</v>
      </c>
      <c r="B10" s="38" t="s">
        <v>136</v>
      </c>
      <c r="C10" s="38"/>
      <c r="D10" s="36">
        <v>13.8429</v>
      </c>
      <c r="E10" s="36">
        <v>9.9437999999999995</v>
      </c>
      <c r="F10" s="36">
        <v>4.5171000000000001</v>
      </c>
      <c r="G10" s="36">
        <v>2.3679999999999999</v>
      </c>
      <c r="H10" s="36"/>
      <c r="I10" s="36">
        <v>11.2889</v>
      </c>
      <c r="J10" s="36">
        <v>7.2211999999999996</v>
      </c>
      <c r="K10" s="36">
        <v>2.0872000000000002</v>
      </c>
      <c r="L10" s="36">
        <v>0.82530000000000003</v>
      </c>
      <c r="M10" s="36"/>
      <c r="N10" s="36">
        <v>6.1766000000000005</v>
      </c>
      <c r="O10" s="36">
        <v>4.4912999999999998</v>
      </c>
      <c r="P10" s="36">
        <v>2.4816000000000003</v>
      </c>
      <c r="Q10" s="36">
        <v>1.1625000000000001</v>
      </c>
      <c r="S10" s="37" t="s">
        <v>135</v>
      </c>
      <c r="T10" s="38" t="s">
        <v>136</v>
      </c>
      <c r="U10" s="38"/>
      <c r="V10" s="36">
        <v>13.774600000000001</v>
      </c>
      <c r="W10" s="36">
        <v>9.7846000000000011</v>
      </c>
      <c r="X10" s="36">
        <v>4.0853999999999999</v>
      </c>
      <c r="Y10" s="36">
        <v>2.2288999999999999</v>
      </c>
      <c r="Z10" s="36"/>
      <c r="AA10" s="36">
        <v>11.366800000000001</v>
      </c>
      <c r="AB10" s="36">
        <v>6.9468000000000005</v>
      </c>
      <c r="AC10" s="36">
        <v>1.9504000000000001</v>
      </c>
      <c r="AD10" s="36">
        <v>0.75790000000000002</v>
      </c>
      <c r="AE10" s="36"/>
      <c r="AF10" s="36">
        <v>5.6856</v>
      </c>
      <c r="AG10" s="36">
        <v>3.9409999999999998</v>
      </c>
      <c r="AH10" s="36">
        <v>1.9713999999999998</v>
      </c>
      <c r="AI10" s="36">
        <v>1.3081</v>
      </c>
      <c r="AK10" s="37" t="s">
        <v>135</v>
      </c>
      <c r="AL10" s="38" t="s">
        <v>136</v>
      </c>
      <c r="AM10" s="38"/>
      <c r="AN10" s="36">
        <v>13.1044</v>
      </c>
      <c r="AO10" s="36">
        <v>9.4183000000000003</v>
      </c>
      <c r="AP10" s="36">
        <v>4.0835999999999997</v>
      </c>
      <c r="AQ10" s="36">
        <v>2.2850999999999999</v>
      </c>
      <c r="AR10" s="36"/>
      <c r="AS10" s="36">
        <v>11.325100000000001</v>
      </c>
      <c r="AT10" s="36">
        <v>6.7869999999999999</v>
      </c>
      <c r="AU10" s="36">
        <v>2.2584</v>
      </c>
      <c r="AV10" s="36">
        <v>1.1504999999999999</v>
      </c>
      <c r="AW10" s="36"/>
      <c r="AX10" s="36">
        <v>5.1448</v>
      </c>
      <c r="AY10" s="36">
        <v>4.1054000000000004</v>
      </c>
      <c r="AZ10" s="36">
        <v>1.7214</v>
      </c>
      <c r="BA10" s="36">
        <v>1.1811</v>
      </c>
      <c r="BC10" s="92" t="s">
        <v>135</v>
      </c>
      <c r="BD10" s="92" t="s">
        <v>136</v>
      </c>
      <c r="BE10" s="95"/>
      <c r="BF10" s="36">
        <v>12.254709719499109</v>
      </c>
      <c r="BG10" s="36">
        <v>8.6828840737487578</v>
      </c>
      <c r="BH10" s="36">
        <v>3.6454996384669522</v>
      </c>
      <c r="BI10" s="36">
        <v>2.1321850013207575</v>
      </c>
      <c r="BJ10" s="36"/>
      <c r="BK10" s="36">
        <v>10.662611493877208</v>
      </c>
      <c r="BL10" s="36">
        <v>6.7623049501171959</v>
      </c>
      <c r="BM10" s="36">
        <v>1.9483120046769546</v>
      </c>
      <c r="BN10" s="36">
        <v>0.76576176228812298</v>
      </c>
      <c r="BO10" s="36"/>
      <c r="BP10" s="36">
        <v>4.6489058779879668</v>
      </c>
      <c r="BQ10" s="36">
        <v>3.5590510092973093</v>
      </c>
      <c r="BR10" s="36">
        <v>1.7633605689558813</v>
      </c>
      <c r="BS10" s="36">
        <v>1.0276004040368085</v>
      </c>
      <c r="BT10" s="95"/>
    </row>
    <row r="11" spans="1:72" x14ac:dyDescent="0.3">
      <c r="A11" s="39" t="s">
        <v>137</v>
      </c>
      <c r="B11" s="40" t="s">
        <v>138</v>
      </c>
      <c r="C11" s="40"/>
      <c r="D11" s="41">
        <v>13.755400000000002</v>
      </c>
      <c r="E11" s="41">
        <v>10.692300000000001</v>
      </c>
      <c r="F11" s="41">
        <v>4.3765000000000001</v>
      </c>
      <c r="G11" s="41">
        <v>1.6518999999999999</v>
      </c>
      <c r="H11" s="41"/>
      <c r="I11" s="41">
        <v>11.1487</v>
      </c>
      <c r="J11" s="41">
        <v>7.3711000000000002</v>
      </c>
      <c r="K11" s="41">
        <v>2.9196</v>
      </c>
      <c r="L11" s="41">
        <v>1.1012</v>
      </c>
      <c r="M11" s="41"/>
      <c r="N11" s="41">
        <v>5.9720000000000004</v>
      </c>
      <c r="O11" s="41">
        <v>4.2135999999999996</v>
      </c>
      <c r="P11" s="41">
        <v>2.1303000000000001</v>
      </c>
      <c r="Q11" s="41">
        <v>0.59519999999999995</v>
      </c>
      <c r="S11" s="39" t="s">
        <v>137</v>
      </c>
      <c r="T11" s="40" t="s">
        <v>138</v>
      </c>
      <c r="U11" s="40"/>
      <c r="V11" s="41">
        <v>13.495099999999999</v>
      </c>
      <c r="W11" s="41">
        <v>10.2987</v>
      </c>
      <c r="X11" s="41">
        <v>4.7915000000000001</v>
      </c>
      <c r="Y11" s="41">
        <v>2.9062000000000001</v>
      </c>
      <c r="Z11" s="41"/>
      <c r="AA11" s="41">
        <v>11.0794</v>
      </c>
      <c r="AB11" s="41">
        <v>6.6473000000000004</v>
      </c>
      <c r="AC11" s="41">
        <v>1.7514999999999998</v>
      </c>
      <c r="AD11" s="41">
        <v>0.48069999999999996</v>
      </c>
      <c r="AE11" s="41"/>
      <c r="AF11" s="41">
        <v>5.3282000000000007</v>
      </c>
      <c r="AG11" s="41">
        <v>4.1157000000000004</v>
      </c>
      <c r="AH11" s="41">
        <v>3.0541</v>
      </c>
      <c r="AI11" s="41">
        <v>2.2801</v>
      </c>
      <c r="AK11" s="39" t="s">
        <v>137</v>
      </c>
      <c r="AL11" s="40" t="s">
        <v>138</v>
      </c>
      <c r="AM11" s="40"/>
      <c r="AN11" s="41">
        <v>10.7942</v>
      </c>
      <c r="AO11" s="41">
        <v>8.5709999999999997</v>
      </c>
      <c r="AP11" s="41">
        <v>4.2295999999999996</v>
      </c>
      <c r="AQ11" s="41">
        <v>2.3087</v>
      </c>
      <c r="AR11" s="41"/>
      <c r="AS11" s="41">
        <v>10.5899</v>
      </c>
      <c r="AT11" s="41">
        <v>7.6124999999999998</v>
      </c>
      <c r="AU11" s="41">
        <v>3.6315</v>
      </c>
      <c r="AV11" s="41">
        <v>1.7111999999999998</v>
      </c>
      <c r="AW11" s="41"/>
      <c r="AX11" s="41">
        <v>3.4456000000000002</v>
      </c>
      <c r="AY11" s="41">
        <v>2.4868000000000001</v>
      </c>
      <c r="AZ11" s="41">
        <v>1.3389</v>
      </c>
      <c r="BA11" s="41">
        <v>1.1879</v>
      </c>
      <c r="BC11" s="96" t="s">
        <v>137</v>
      </c>
      <c r="BD11" s="97" t="s">
        <v>138</v>
      </c>
      <c r="BF11" s="41">
        <v>9.9857686634970584</v>
      </c>
      <c r="BG11" s="41">
        <v>7.0460781270023061</v>
      </c>
      <c r="BH11" s="41">
        <v>2.4440724094209587</v>
      </c>
      <c r="BI11" s="41">
        <v>1.5498796674077668</v>
      </c>
      <c r="BJ11" s="41"/>
      <c r="BK11" s="41">
        <v>9.5592942492515114</v>
      </c>
      <c r="BL11" s="41">
        <v>6.2285787521719804</v>
      </c>
      <c r="BM11" s="41">
        <v>1.5125717871231257</v>
      </c>
      <c r="BN11" s="41">
        <v>0.71857881658687905</v>
      </c>
      <c r="BO11" s="41"/>
      <c r="BP11" s="41">
        <v>1.1945520268724192</v>
      </c>
      <c r="BQ11" s="41">
        <v>1.1623688954030416</v>
      </c>
      <c r="BR11" s="41">
        <v>0.93150062229783304</v>
      </c>
      <c r="BS11" s="41">
        <v>0.51664087370761624</v>
      </c>
    </row>
    <row r="12" spans="1:72" x14ac:dyDescent="0.3">
      <c r="A12" s="39" t="s">
        <v>139</v>
      </c>
      <c r="B12" s="40" t="s">
        <v>140</v>
      </c>
      <c r="C12" s="40"/>
      <c r="D12" s="41">
        <v>16.069700000000001</v>
      </c>
      <c r="E12" s="41">
        <v>10.8393</v>
      </c>
      <c r="F12" s="41">
        <v>5.3364000000000003</v>
      </c>
      <c r="G12" s="41">
        <v>2.6766000000000001</v>
      </c>
      <c r="H12" s="41"/>
      <c r="I12" s="41">
        <v>13.911899999999999</v>
      </c>
      <c r="J12" s="41">
        <v>8.940199999999999</v>
      </c>
      <c r="K12" s="41">
        <v>2.8325</v>
      </c>
      <c r="L12" s="41">
        <v>1.2151000000000001</v>
      </c>
      <c r="M12" s="41"/>
      <c r="N12" s="41">
        <v>6.0808999999999997</v>
      </c>
      <c r="O12" s="41">
        <v>4.6621000000000006</v>
      </c>
      <c r="P12" s="41">
        <v>2.2814000000000001</v>
      </c>
      <c r="Q12" s="41">
        <v>1.5091999999999999</v>
      </c>
      <c r="S12" s="39" t="s">
        <v>139</v>
      </c>
      <c r="T12" s="40" t="s">
        <v>140</v>
      </c>
      <c r="U12" s="40"/>
      <c r="V12" s="41">
        <v>12.829599999999999</v>
      </c>
      <c r="W12" s="41">
        <v>8.0519999999999996</v>
      </c>
      <c r="X12" s="41">
        <v>2.6863000000000001</v>
      </c>
      <c r="Y12" s="41">
        <v>1.0616999999999999</v>
      </c>
      <c r="Z12" s="41"/>
      <c r="AA12" s="41">
        <v>10.790800000000001</v>
      </c>
      <c r="AB12" s="41">
        <v>6.3943000000000003</v>
      </c>
      <c r="AC12" s="41">
        <v>1.1863000000000001</v>
      </c>
      <c r="AD12" s="41">
        <v>0.17419999999999999</v>
      </c>
      <c r="AE12" s="41"/>
      <c r="AF12" s="41">
        <v>5.9740000000000002</v>
      </c>
      <c r="AG12" s="41">
        <v>2.7839999999999998</v>
      </c>
      <c r="AH12" s="41">
        <v>0.69369999999999998</v>
      </c>
      <c r="AI12" s="41">
        <v>0.40650000000000003</v>
      </c>
      <c r="AK12" s="39" t="s">
        <v>139</v>
      </c>
      <c r="AL12" s="40" t="s">
        <v>140</v>
      </c>
      <c r="AM12" s="40"/>
      <c r="AN12" s="41">
        <v>12.2546</v>
      </c>
      <c r="AO12" s="41">
        <v>7.9182000000000006</v>
      </c>
      <c r="AP12" s="41">
        <v>2.6532</v>
      </c>
      <c r="AQ12" s="41">
        <v>1.7139000000000002</v>
      </c>
      <c r="AR12" s="41"/>
      <c r="AS12" s="41">
        <v>11.365599999999999</v>
      </c>
      <c r="AT12" s="41">
        <v>6.9247000000000005</v>
      </c>
      <c r="AU12" s="41">
        <v>1.8496999999999999</v>
      </c>
      <c r="AV12" s="41">
        <v>1.4679</v>
      </c>
      <c r="AW12" s="41"/>
      <c r="AX12" s="41">
        <v>2.4697</v>
      </c>
      <c r="AY12" s="41">
        <v>2.0969000000000002</v>
      </c>
      <c r="AZ12" s="41">
        <v>1.1113</v>
      </c>
      <c r="BA12" s="41">
        <v>0.55380000000000007</v>
      </c>
      <c r="BC12" s="96" t="s">
        <v>139</v>
      </c>
      <c r="BD12" s="97" t="s">
        <v>140</v>
      </c>
      <c r="BF12" s="41">
        <v>12.934954480666184</v>
      </c>
      <c r="BG12" s="41">
        <v>9.4463467375586028</v>
      </c>
      <c r="BH12" s="41">
        <v>3.7902258608713408</v>
      </c>
      <c r="BI12" s="41">
        <v>2.5668731493830044</v>
      </c>
      <c r="BJ12" s="41"/>
      <c r="BK12" s="41">
        <v>10.535164277293532</v>
      </c>
      <c r="BL12" s="41">
        <v>7.5946786382516063</v>
      </c>
      <c r="BM12" s="41">
        <v>2.7329841084190125</v>
      </c>
      <c r="BN12" s="41">
        <v>1.0502901268966309</v>
      </c>
      <c r="BO12" s="41"/>
      <c r="BP12" s="41">
        <v>6.7224284895024882</v>
      </c>
      <c r="BQ12" s="41">
        <v>3.3313174158021499</v>
      </c>
      <c r="BR12" s="41">
        <v>2.137767178834125</v>
      </c>
      <c r="BS12" s="41">
        <v>0.95479694711102092</v>
      </c>
    </row>
    <row r="13" spans="1:72" x14ac:dyDescent="0.3">
      <c r="A13" s="39" t="s">
        <v>141</v>
      </c>
      <c r="B13" s="40" t="s">
        <v>142</v>
      </c>
      <c r="C13" s="40"/>
      <c r="D13" s="41">
        <v>17.032</v>
      </c>
      <c r="E13" s="41">
        <v>11.5722</v>
      </c>
      <c r="F13" s="41">
        <v>3.6360999999999999</v>
      </c>
      <c r="G13" s="41">
        <v>2.3508</v>
      </c>
      <c r="H13" s="41"/>
      <c r="I13" s="41">
        <v>12.838900000000001</v>
      </c>
      <c r="J13" s="41">
        <v>9.1692</v>
      </c>
      <c r="K13" s="41">
        <v>2.2412999999999998</v>
      </c>
      <c r="L13" s="41">
        <v>1.1477999999999999</v>
      </c>
      <c r="M13" s="41"/>
      <c r="N13" s="41">
        <v>6.1041999999999996</v>
      </c>
      <c r="O13" s="41">
        <v>3.3064999999999998</v>
      </c>
      <c r="P13" s="41">
        <v>1.5956000000000001</v>
      </c>
      <c r="Q13" s="41">
        <v>1.0702</v>
      </c>
      <c r="S13" s="39" t="s">
        <v>141</v>
      </c>
      <c r="T13" s="40" t="s">
        <v>142</v>
      </c>
      <c r="U13" s="40"/>
      <c r="V13" s="41">
        <v>13.3849</v>
      </c>
      <c r="W13" s="41">
        <v>9.6823999999999995</v>
      </c>
      <c r="X13" s="41">
        <v>4.9528999999999996</v>
      </c>
      <c r="Y13" s="41">
        <v>1.2683</v>
      </c>
      <c r="Z13" s="41"/>
      <c r="AA13" s="41">
        <v>11.725</v>
      </c>
      <c r="AB13" s="41">
        <v>8.1257000000000001</v>
      </c>
      <c r="AC13" s="41">
        <v>3.2923</v>
      </c>
      <c r="AD13" s="41">
        <v>0.63019999999999998</v>
      </c>
      <c r="AE13" s="41"/>
      <c r="AF13" s="41">
        <v>3.4035999999999995</v>
      </c>
      <c r="AG13" s="41">
        <v>2.9578000000000002</v>
      </c>
      <c r="AH13" s="41">
        <v>1.4625000000000001</v>
      </c>
      <c r="AI13" s="41">
        <v>0.81820000000000004</v>
      </c>
      <c r="AK13" s="39" t="s">
        <v>141</v>
      </c>
      <c r="AL13" s="40" t="s">
        <v>142</v>
      </c>
      <c r="AM13" s="40"/>
      <c r="AN13" s="41">
        <v>10.112</v>
      </c>
      <c r="AO13" s="41">
        <v>7.6372999999999998</v>
      </c>
      <c r="AP13" s="41">
        <v>2.4470999999999998</v>
      </c>
      <c r="AQ13" s="41">
        <v>0.83409999999999995</v>
      </c>
      <c r="AR13" s="41"/>
      <c r="AS13" s="41">
        <v>8.2999000000000009</v>
      </c>
      <c r="AT13" s="41">
        <v>5.7435999999999998</v>
      </c>
      <c r="AU13" s="41">
        <v>1.3986000000000001</v>
      </c>
      <c r="AV13" s="41">
        <v>0.60660000000000003</v>
      </c>
      <c r="AW13" s="41"/>
      <c r="AX13" s="41">
        <v>5.3677000000000001</v>
      </c>
      <c r="AY13" s="41">
        <v>2.1308000000000002</v>
      </c>
      <c r="AZ13" s="41">
        <v>0.29359999999999997</v>
      </c>
      <c r="BA13" s="41">
        <v>0.22200000000000003</v>
      </c>
      <c r="BC13" s="96" t="s">
        <v>141</v>
      </c>
      <c r="BD13" s="97" t="s">
        <v>142</v>
      </c>
      <c r="BF13" s="41">
        <v>8.7389461306377818</v>
      </c>
      <c r="BG13" s="41">
        <v>5.9877939015266293</v>
      </c>
      <c r="BH13" s="41">
        <v>2.8517969659991165</v>
      </c>
      <c r="BI13" s="41">
        <v>1.3203886653469252</v>
      </c>
      <c r="BJ13" s="41"/>
      <c r="BK13" s="41">
        <v>7.9962038532465556</v>
      </c>
      <c r="BL13" s="41">
        <v>5.4792291690136743</v>
      </c>
      <c r="BM13" s="41">
        <v>1.4967019639706785</v>
      </c>
      <c r="BN13" s="41">
        <v>0.22457788734020767</v>
      </c>
      <c r="BO13" s="41"/>
      <c r="BP13" s="41">
        <v>3.2408922537405607</v>
      </c>
      <c r="BQ13" s="41">
        <v>1.7473000361991966</v>
      </c>
      <c r="BR13" s="41">
        <v>0.90552806699168831</v>
      </c>
      <c r="BS13" s="41">
        <v>0.90552806699168831</v>
      </c>
    </row>
    <row r="14" spans="1:72" x14ac:dyDescent="0.3">
      <c r="A14" s="39" t="s">
        <v>143</v>
      </c>
      <c r="B14" s="42" t="s">
        <v>144</v>
      </c>
      <c r="C14" s="42"/>
      <c r="D14" s="41">
        <v>16.342000000000002</v>
      </c>
      <c r="E14" s="41">
        <v>10.766299999999999</v>
      </c>
      <c r="F14" s="41">
        <v>6.5785</v>
      </c>
      <c r="G14" s="41">
        <v>2.7518000000000002</v>
      </c>
      <c r="H14" s="41"/>
      <c r="I14" s="41">
        <v>8.6386000000000003</v>
      </c>
      <c r="J14" s="41">
        <v>5.1193</v>
      </c>
      <c r="K14" s="41">
        <v>1.6864000000000001</v>
      </c>
      <c r="L14" s="41">
        <v>0.46410000000000001</v>
      </c>
      <c r="M14" s="41"/>
      <c r="N14" s="41">
        <v>11.032599999999999</v>
      </c>
      <c r="O14" s="41">
        <v>8.0989000000000004</v>
      </c>
      <c r="P14" s="41">
        <v>4.7757000000000005</v>
      </c>
      <c r="Q14" s="41">
        <v>1.2272999999999998</v>
      </c>
      <c r="S14" s="39" t="s">
        <v>143</v>
      </c>
      <c r="T14" s="42" t="s">
        <v>144</v>
      </c>
      <c r="U14" s="42"/>
      <c r="V14" s="41">
        <v>14.547099999999999</v>
      </c>
      <c r="W14" s="41">
        <v>8.8910999999999998</v>
      </c>
      <c r="X14" s="41">
        <v>2.4624999999999999</v>
      </c>
      <c r="Y14" s="41">
        <v>1.4623000000000002</v>
      </c>
      <c r="Z14" s="41"/>
      <c r="AA14" s="41">
        <v>11.409800000000001</v>
      </c>
      <c r="AB14" s="41">
        <v>5.8596000000000004</v>
      </c>
      <c r="AC14" s="41">
        <v>0.47270000000000001</v>
      </c>
      <c r="AD14" s="41">
        <v>0</v>
      </c>
      <c r="AE14" s="41"/>
      <c r="AF14" s="41">
        <v>6.5611000000000006</v>
      </c>
      <c r="AG14" s="41">
        <v>3.1488</v>
      </c>
      <c r="AH14" s="41">
        <v>1.2636000000000001</v>
      </c>
      <c r="AI14" s="41">
        <v>0.50860000000000005</v>
      </c>
      <c r="AK14" s="39" t="s">
        <v>143</v>
      </c>
      <c r="AL14" s="42" t="s">
        <v>144</v>
      </c>
      <c r="AM14" s="42"/>
      <c r="AN14" s="41">
        <v>13.071400000000001</v>
      </c>
      <c r="AO14" s="41">
        <v>10.1492</v>
      </c>
      <c r="AP14" s="41">
        <v>5.3962000000000003</v>
      </c>
      <c r="AQ14" s="41">
        <v>3.0026000000000002</v>
      </c>
      <c r="AR14" s="41"/>
      <c r="AS14" s="41">
        <v>12.086399999999999</v>
      </c>
      <c r="AT14" s="41">
        <v>7.4705999999999992</v>
      </c>
      <c r="AU14" s="41">
        <v>2.2955000000000001</v>
      </c>
      <c r="AV14" s="41">
        <v>1.0021</v>
      </c>
      <c r="AW14" s="41"/>
      <c r="AX14" s="41">
        <v>6.0411000000000001</v>
      </c>
      <c r="AY14" s="41">
        <v>5.0110999999999999</v>
      </c>
      <c r="AZ14" s="41">
        <v>2.0081000000000002</v>
      </c>
      <c r="BA14" s="41">
        <v>1.4096</v>
      </c>
      <c r="BC14" s="96" t="s">
        <v>143</v>
      </c>
      <c r="BD14" s="97" t="s">
        <v>144</v>
      </c>
      <c r="BF14" s="41">
        <v>11.600383016556885</v>
      </c>
      <c r="BG14" s="41">
        <v>7.1422327197867066</v>
      </c>
      <c r="BH14" s="41">
        <v>3.2728934187145438</v>
      </c>
      <c r="BI14" s="41">
        <v>2.9468356590590714</v>
      </c>
      <c r="BJ14" s="41"/>
      <c r="BK14" s="41">
        <v>9.8565267168641384</v>
      </c>
      <c r="BL14" s="41">
        <v>4.8461328044484659</v>
      </c>
      <c r="BM14" s="41">
        <v>2.4020255981469147</v>
      </c>
      <c r="BN14" s="41">
        <v>2.0113471016383699</v>
      </c>
      <c r="BO14" s="41"/>
      <c r="BP14" s="41">
        <v>4.626705205142148</v>
      </c>
      <c r="BQ14" s="41">
        <v>3.871336392874527</v>
      </c>
      <c r="BR14" s="41">
        <v>2.6339172258405172</v>
      </c>
      <c r="BS14" s="41">
        <v>1.9321333592642254</v>
      </c>
    </row>
    <row r="15" spans="1:72" x14ac:dyDescent="0.3">
      <c r="A15" s="43" t="s">
        <v>145</v>
      </c>
      <c r="B15" s="40" t="s">
        <v>65</v>
      </c>
      <c r="C15" s="40"/>
      <c r="D15" s="41">
        <v>14.718500000000001</v>
      </c>
      <c r="E15" s="41">
        <v>9.6846999999999994</v>
      </c>
      <c r="F15" s="41">
        <v>4.0904000000000007</v>
      </c>
      <c r="G15" s="41">
        <v>2.3175999999999997</v>
      </c>
      <c r="H15" s="41"/>
      <c r="I15" s="41">
        <v>13.236400000000001</v>
      </c>
      <c r="J15" s="41">
        <v>7.7347999999999999</v>
      </c>
      <c r="K15" s="41">
        <v>2.8281000000000001</v>
      </c>
      <c r="L15" s="41">
        <v>0.54270000000000007</v>
      </c>
      <c r="M15" s="41"/>
      <c r="N15" s="41">
        <v>4.5143000000000004</v>
      </c>
      <c r="O15" s="41">
        <v>3.3257000000000003</v>
      </c>
      <c r="P15" s="41">
        <v>1.4316</v>
      </c>
      <c r="Q15" s="41">
        <v>0.6361</v>
      </c>
      <c r="S15" s="43" t="s">
        <v>145</v>
      </c>
      <c r="T15" s="40" t="s">
        <v>65</v>
      </c>
      <c r="U15" s="40"/>
      <c r="V15" s="41">
        <v>14.235500000000002</v>
      </c>
      <c r="W15" s="41">
        <v>11.094900000000001</v>
      </c>
      <c r="X15" s="41">
        <v>3.7178999999999998</v>
      </c>
      <c r="Y15" s="41">
        <v>2.4359999999999999</v>
      </c>
      <c r="Z15" s="41"/>
      <c r="AA15" s="41">
        <v>13.156699999999999</v>
      </c>
      <c r="AB15" s="41">
        <v>8.2942</v>
      </c>
      <c r="AC15" s="41">
        <v>2.3368000000000002</v>
      </c>
      <c r="AD15" s="41">
        <v>1.5575000000000001</v>
      </c>
      <c r="AE15" s="41"/>
      <c r="AF15" s="41">
        <v>5.2754000000000003</v>
      </c>
      <c r="AG15" s="41">
        <v>2.9712000000000001</v>
      </c>
      <c r="AH15" s="41">
        <v>1.2948999999999999</v>
      </c>
      <c r="AI15" s="41">
        <v>0.98560000000000003</v>
      </c>
      <c r="AK15" s="43" t="s">
        <v>145</v>
      </c>
      <c r="AL15" s="40" t="s">
        <v>65</v>
      </c>
      <c r="AM15" s="40"/>
      <c r="AN15" s="41">
        <v>15.8772</v>
      </c>
      <c r="AO15" s="41">
        <v>10.1058</v>
      </c>
      <c r="AP15" s="41">
        <v>3.1707000000000001</v>
      </c>
      <c r="AQ15" s="41">
        <v>1.5551999999999999</v>
      </c>
      <c r="AR15" s="41"/>
      <c r="AS15" s="41">
        <v>13.075700000000001</v>
      </c>
      <c r="AT15" s="41">
        <v>6.8671999999999995</v>
      </c>
      <c r="AU15" s="41">
        <v>1.4968999999999999</v>
      </c>
      <c r="AV15" s="41">
        <v>0.46959999999999996</v>
      </c>
      <c r="AW15" s="41"/>
      <c r="AX15" s="41">
        <v>5.0167000000000002</v>
      </c>
      <c r="AY15" s="41">
        <v>4.3305000000000007</v>
      </c>
      <c r="AZ15" s="41">
        <v>1.1993</v>
      </c>
      <c r="BA15" s="41">
        <v>0.60309999999999997</v>
      </c>
      <c r="BC15" s="96" t="s">
        <v>145</v>
      </c>
      <c r="BD15" s="97" t="s">
        <v>65</v>
      </c>
      <c r="BF15" s="41">
        <v>13.602503562248479</v>
      </c>
      <c r="BG15" s="41">
        <v>9.6520289927738165</v>
      </c>
      <c r="BH15" s="41">
        <v>4.3796888644066154</v>
      </c>
      <c r="BI15" s="41">
        <v>2.1217487652070317</v>
      </c>
      <c r="BJ15" s="41"/>
      <c r="BK15" s="41">
        <v>13.602503562248479</v>
      </c>
      <c r="BL15" s="41">
        <v>9.2670330439135036</v>
      </c>
      <c r="BM15" s="41">
        <v>4.0345474887104906</v>
      </c>
      <c r="BN15" s="41">
        <v>1.5765732354582678</v>
      </c>
      <c r="BO15" s="41"/>
      <c r="BP15" s="41">
        <v>2.5401162086266376</v>
      </c>
      <c r="BQ15" s="41">
        <v>2.1402766011349383</v>
      </c>
      <c r="BR15" s="41">
        <v>1.0115026529916342</v>
      </c>
      <c r="BS15" s="41">
        <v>0.49025581080896002</v>
      </c>
    </row>
    <row r="16" spans="1:72" x14ac:dyDescent="0.3">
      <c r="A16" s="39" t="s">
        <v>146</v>
      </c>
      <c r="B16" s="40" t="s">
        <v>147</v>
      </c>
      <c r="C16" s="40"/>
      <c r="D16" s="41">
        <v>10.7407</v>
      </c>
      <c r="E16" s="41">
        <v>8.5120000000000005</v>
      </c>
      <c r="F16" s="41">
        <v>3.5884999999999998</v>
      </c>
      <c r="G16" s="41">
        <v>2.6431</v>
      </c>
      <c r="H16" s="41"/>
      <c r="I16" s="41">
        <v>10.0634</v>
      </c>
      <c r="J16" s="41">
        <v>7.9760999999999997</v>
      </c>
      <c r="K16" s="41">
        <v>1.6107</v>
      </c>
      <c r="L16" s="41">
        <v>1.1437999999999999</v>
      </c>
      <c r="M16" s="41"/>
      <c r="N16" s="41">
        <v>5.4788000000000006</v>
      </c>
      <c r="O16" s="41">
        <v>4.6710000000000003</v>
      </c>
      <c r="P16" s="41">
        <v>1.3</v>
      </c>
      <c r="Q16" s="41">
        <v>1.2208000000000001</v>
      </c>
      <c r="S16" s="39" t="s">
        <v>146</v>
      </c>
      <c r="T16" s="40" t="s">
        <v>147</v>
      </c>
      <c r="U16" s="40"/>
      <c r="V16" s="41">
        <v>12.423299999999999</v>
      </c>
      <c r="W16" s="41">
        <v>8.6066000000000003</v>
      </c>
      <c r="X16" s="41">
        <v>2.9215</v>
      </c>
      <c r="Y16" s="41">
        <v>1.6541000000000001</v>
      </c>
      <c r="Z16" s="41"/>
      <c r="AA16" s="41">
        <v>10.791700000000001</v>
      </c>
      <c r="AB16" s="41">
        <v>7.4081999999999999</v>
      </c>
      <c r="AC16" s="41">
        <v>1.6955000000000002</v>
      </c>
      <c r="AD16" s="41">
        <v>0.68279999999999996</v>
      </c>
      <c r="AE16" s="41"/>
      <c r="AF16" s="41">
        <v>3.6949000000000001</v>
      </c>
      <c r="AG16" s="41">
        <v>3.073</v>
      </c>
      <c r="AH16" s="41">
        <v>1.0033000000000001</v>
      </c>
      <c r="AI16" s="41">
        <v>1.0033000000000001</v>
      </c>
      <c r="AK16" s="39" t="s">
        <v>146</v>
      </c>
      <c r="AL16" s="40" t="s">
        <v>147</v>
      </c>
      <c r="AM16" s="40"/>
      <c r="AN16" s="41">
        <v>12.2508</v>
      </c>
      <c r="AO16" s="41">
        <v>8.8513999999999999</v>
      </c>
      <c r="AP16" s="41">
        <v>4.2333999999999996</v>
      </c>
      <c r="AQ16" s="41">
        <v>2.5514999999999999</v>
      </c>
      <c r="AR16" s="41"/>
      <c r="AS16" s="41">
        <v>11.651300000000001</v>
      </c>
      <c r="AT16" s="41">
        <v>7.9327999999999994</v>
      </c>
      <c r="AU16" s="41">
        <v>3.1667000000000001</v>
      </c>
      <c r="AV16" s="41">
        <v>1.8828</v>
      </c>
      <c r="AW16" s="41"/>
      <c r="AX16" s="41">
        <v>3.1815000000000002</v>
      </c>
      <c r="AY16" s="41">
        <v>2.3090999999999999</v>
      </c>
      <c r="AZ16" s="41">
        <v>0.73730000000000007</v>
      </c>
      <c r="BA16" s="41">
        <v>0.53059999999999996</v>
      </c>
      <c r="BC16" s="96" t="s">
        <v>146</v>
      </c>
      <c r="BD16" s="97" t="s">
        <v>147</v>
      </c>
      <c r="BF16" s="41">
        <v>17.638914822674185</v>
      </c>
      <c r="BG16" s="41">
        <v>14.247911829641568</v>
      </c>
      <c r="BH16" s="41">
        <v>4.7036906131828617</v>
      </c>
      <c r="BI16" s="41">
        <v>2.5314418933729828</v>
      </c>
      <c r="BJ16" s="41"/>
      <c r="BK16" s="41">
        <v>15.824346820821194</v>
      </c>
      <c r="BL16" s="41">
        <v>13.32224024828669</v>
      </c>
      <c r="BM16" s="41">
        <v>2.6712023358187107</v>
      </c>
      <c r="BN16" s="41">
        <v>0.88356936911809336</v>
      </c>
      <c r="BO16" s="41"/>
      <c r="BP16" s="41">
        <v>7.7646447229051034</v>
      </c>
      <c r="BQ16" s="41">
        <v>4.4496814498916137</v>
      </c>
      <c r="BR16" s="41">
        <v>1.7225042039464094</v>
      </c>
      <c r="BS16" s="41">
        <v>0.30838046483126852</v>
      </c>
    </row>
    <row r="17" spans="1:72" x14ac:dyDescent="0.3">
      <c r="A17" s="39" t="s">
        <v>148</v>
      </c>
      <c r="B17" s="40" t="s">
        <v>149</v>
      </c>
      <c r="C17" s="40"/>
      <c r="D17" s="41">
        <v>13.2028</v>
      </c>
      <c r="E17" s="41">
        <v>8.7344000000000008</v>
      </c>
      <c r="F17" s="41">
        <v>5.2382</v>
      </c>
      <c r="G17" s="41">
        <v>1.5045999999999999</v>
      </c>
      <c r="H17" s="41"/>
      <c r="I17" s="41">
        <v>9.7873999999999999</v>
      </c>
      <c r="J17" s="41">
        <v>4.8090000000000002</v>
      </c>
      <c r="K17" s="41">
        <v>0.99419999999999997</v>
      </c>
      <c r="L17" s="41">
        <v>0.60359999999999991</v>
      </c>
      <c r="M17" s="41"/>
      <c r="N17" s="41">
        <v>6.339500000000001</v>
      </c>
      <c r="O17" s="41">
        <v>4.9730999999999996</v>
      </c>
      <c r="P17" s="41">
        <v>4.0183</v>
      </c>
      <c r="Q17" s="41">
        <v>1.1597</v>
      </c>
      <c r="S17" s="39" t="s">
        <v>148</v>
      </c>
      <c r="T17" s="40" t="s">
        <v>149</v>
      </c>
      <c r="U17" s="40"/>
      <c r="V17" s="41">
        <v>11.0227</v>
      </c>
      <c r="W17" s="41">
        <v>7.8498999999999999</v>
      </c>
      <c r="X17" s="41">
        <v>4.0022000000000002</v>
      </c>
      <c r="Y17" s="41">
        <v>1.042</v>
      </c>
      <c r="Z17" s="41"/>
      <c r="AA17" s="41">
        <v>8.5612999999999992</v>
      </c>
      <c r="AB17" s="41">
        <v>6.3534999999999995</v>
      </c>
      <c r="AC17" s="41">
        <v>3.1135999999999999</v>
      </c>
      <c r="AD17" s="41">
        <v>0.66830000000000001</v>
      </c>
      <c r="AE17" s="41"/>
      <c r="AF17" s="41">
        <v>4.4769000000000005</v>
      </c>
      <c r="AG17" s="41">
        <v>2.3569</v>
      </c>
      <c r="AH17" s="41">
        <v>0.53410000000000002</v>
      </c>
      <c r="AI17" s="41">
        <v>4.7800000000000002E-2</v>
      </c>
      <c r="AK17" s="39" t="s">
        <v>148</v>
      </c>
      <c r="AL17" s="40" t="s">
        <v>149</v>
      </c>
      <c r="AM17" s="40"/>
      <c r="AN17" s="41">
        <v>15.2089</v>
      </c>
      <c r="AO17" s="41">
        <v>9.1427999999999994</v>
      </c>
      <c r="AP17" s="41">
        <v>4.5362999999999998</v>
      </c>
      <c r="AQ17" s="41">
        <v>2.7140999999999997</v>
      </c>
      <c r="AR17" s="41"/>
      <c r="AS17" s="41">
        <v>13.8597</v>
      </c>
      <c r="AT17" s="41">
        <v>7.835399999999999</v>
      </c>
      <c r="AU17" s="41">
        <v>3.1375000000000002</v>
      </c>
      <c r="AV17" s="41">
        <v>2.0507999999999997</v>
      </c>
      <c r="AW17" s="41"/>
      <c r="AX17" s="41">
        <v>4.9427000000000003</v>
      </c>
      <c r="AY17" s="41">
        <v>3.9634</v>
      </c>
      <c r="AZ17" s="41">
        <v>1.7465000000000002</v>
      </c>
      <c r="BA17" s="41">
        <v>1.2651000000000001</v>
      </c>
      <c r="BC17" s="96" t="s">
        <v>148</v>
      </c>
      <c r="BD17" s="97" t="s">
        <v>149</v>
      </c>
      <c r="BF17" s="41">
        <v>15.40700811526424</v>
      </c>
      <c r="BG17" s="41">
        <v>11.049737349119381</v>
      </c>
      <c r="BH17" s="41">
        <v>3.4022284657529531</v>
      </c>
      <c r="BI17" s="41">
        <v>1.3907968150511765</v>
      </c>
      <c r="BJ17" s="41"/>
      <c r="BK17" s="41">
        <v>11.926215410497008</v>
      </c>
      <c r="BL17" s="41">
        <v>6.8984509659173545</v>
      </c>
      <c r="BM17" s="41">
        <v>1.4188343161750427</v>
      </c>
      <c r="BN17" s="41">
        <v>0.91554244605129464</v>
      </c>
      <c r="BO17" s="41"/>
      <c r="BP17" s="41">
        <v>7.2174215307046419</v>
      </c>
      <c r="BQ17" s="41">
        <v>6.1050573324760622</v>
      </c>
      <c r="BR17" s="41">
        <v>0.91369289378229313</v>
      </c>
      <c r="BS17" s="41">
        <v>0.47525436899988072</v>
      </c>
    </row>
    <row r="18" spans="1:72" x14ac:dyDescent="0.3">
      <c r="A18" s="39" t="s">
        <v>150</v>
      </c>
      <c r="B18" s="40" t="s">
        <v>151</v>
      </c>
      <c r="C18" s="40"/>
      <c r="D18" s="41">
        <v>13.341700000000001</v>
      </c>
      <c r="E18" s="41">
        <v>9.734</v>
      </c>
      <c r="F18" s="41">
        <v>4.4344999999999999</v>
      </c>
      <c r="G18" s="41">
        <v>2.7602000000000002</v>
      </c>
      <c r="H18" s="41"/>
      <c r="I18" s="41">
        <v>11.154500000000001</v>
      </c>
      <c r="J18" s="41">
        <v>7.2683999999999997</v>
      </c>
      <c r="K18" s="41">
        <v>1.7003999999999999</v>
      </c>
      <c r="L18" s="41">
        <v>0.75839999999999996</v>
      </c>
      <c r="M18" s="41"/>
      <c r="N18" s="41">
        <v>6.2271000000000001</v>
      </c>
      <c r="O18" s="41">
        <v>4.4902999999999995</v>
      </c>
      <c r="P18" s="41">
        <v>2.6324000000000001</v>
      </c>
      <c r="Q18" s="41">
        <v>1.5386</v>
      </c>
      <c r="S18" s="39" t="s">
        <v>150</v>
      </c>
      <c r="T18" s="40" t="s">
        <v>151</v>
      </c>
      <c r="U18" s="40"/>
      <c r="V18" s="41">
        <v>14.419199999999998</v>
      </c>
      <c r="W18" s="41">
        <v>9.9141999999999992</v>
      </c>
      <c r="X18" s="41">
        <v>4.2685000000000004</v>
      </c>
      <c r="Y18" s="41">
        <v>2.4031000000000002</v>
      </c>
      <c r="Z18" s="41"/>
      <c r="AA18" s="41">
        <v>11.5474</v>
      </c>
      <c r="AB18" s="41">
        <v>6.8303000000000003</v>
      </c>
      <c r="AC18" s="41">
        <v>1.9043000000000001</v>
      </c>
      <c r="AD18" s="41">
        <v>0.83700000000000008</v>
      </c>
      <c r="AE18" s="41"/>
      <c r="AF18" s="41">
        <v>6.4629000000000003</v>
      </c>
      <c r="AG18" s="41">
        <v>4.7849999999999993</v>
      </c>
      <c r="AH18" s="41">
        <v>2.2645999999999997</v>
      </c>
      <c r="AI18" s="41">
        <v>1.4182000000000001</v>
      </c>
      <c r="AK18" s="39" t="s">
        <v>150</v>
      </c>
      <c r="AL18" s="40" t="s">
        <v>151</v>
      </c>
      <c r="AM18" s="40"/>
      <c r="AN18" s="41">
        <v>13.4604</v>
      </c>
      <c r="AO18" s="41">
        <v>9.9304000000000006</v>
      </c>
      <c r="AP18" s="41">
        <v>4.2877000000000001</v>
      </c>
      <c r="AQ18" s="41">
        <v>2.4621</v>
      </c>
      <c r="AR18" s="41"/>
      <c r="AS18" s="41">
        <v>10.8377</v>
      </c>
      <c r="AT18" s="41">
        <v>6.0407999999999999</v>
      </c>
      <c r="AU18" s="41">
        <v>1.669</v>
      </c>
      <c r="AV18" s="41">
        <v>0.87060000000000004</v>
      </c>
      <c r="AW18" s="41"/>
      <c r="AX18" s="41">
        <v>6.3811999999999998</v>
      </c>
      <c r="AY18" s="41">
        <v>5.2858000000000001</v>
      </c>
      <c r="AZ18" s="41">
        <v>2.3071000000000002</v>
      </c>
      <c r="BA18" s="41">
        <v>1.5183</v>
      </c>
      <c r="BC18" s="96" t="s">
        <v>150</v>
      </c>
      <c r="BD18" s="97" t="s">
        <v>806</v>
      </c>
      <c r="BF18" s="41">
        <v>12.050098482101046</v>
      </c>
      <c r="BG18" s="41">
        <v>8.434812723243633</v>
      </c>
      <c r="BH18" s="41">
        <v>4.0036478941746907</v>
      </c>
      <c r="BI18" s="41">
        <v>2.4128353520235195</v>
      </c>
      <c r="BJ18" s="41"/>
      <c r="BK18" s="41">
        <v>9.8244364259476935</v>
      </c>
      <c r="BL18" s="41">
        <v>5.7391879369820442</v>
      </c>
      <c r="BM18" s="41">
        <v>1.4629017396151607</v>
      </c>
      <c r="BN18" s="41">
        <v>0.38442026033184912</v>
      </c>
      <c r="BO18" s="41"/>
      <c r="BP18" s="41">
        <v>5.9886645044890319</v>
      </c>
      <c r="BQ18" s="41">
        <v>4.6808152193192578</v>
      </c>
      <c r="BR18" s="41">
        <v>2.4474545796292086</v>
      </c>
      <c r="BS18" s="41">
        <v>1.5089275867825473</v>
      </c>
    </row>
    <row r="19" spans="1:72" x14ac:dyDescent="0.3">
      <c r="A19" s="44" t="s">
        <v>152</v>
      </c>
      <c r="B19" s="45" t="s">
        <v>153</v>
      </c>
      <c r="C19" s="45"/>
      <c r="D19" s="46">
        <v>11.277099999999999</v>
      </c>
      <c r="E19" s="46">
        <v>7.2997000000000005</v>
      </c>
      <c r="F19" s="46">
        <v>2.0560999999999998</v>
      </c>
      <c r="G19" s="46">
        <v>1.4429000000000001</v>
      </c>
      <c r="H19" s="46"/>
      <c r="I19" s="46">
        <v>9.8925000000000001</v>
      </c>
      <c r="J19" s="46">
        <v>5.7778999999999998</v>
      </c>
      <c r="K19" s="46">
        <v>1.4155</v>
      </c>
      <c r="L19" s="46">
        <v>0.91459999999999997</v>
      </c>
      <c r="M19" s="46"/>
      <c r="N19" s="46">
        <v>2.8778000000000001</v>
      </c>
      <c r="O19" s="46">
        <v>2.2153999999999998</v>
      </c>
      <c r="P19" s="46">
        <v>0.79109999999999991</v>
      </c>
      <c r="Q19" s="46">
        <v>0.79109999999999991</v>
      </c>
      <c r="S19" s="44" t="s">
        <v>152</v>
      </c>
      <c r="T19" s="45" t="s">
        <v>153</v>
      </c>
      <c r="U19" s="45"/>
      <c r="V19" s="46">
        <v>10.8033</v>
      </c>
      <c r="W19" s="46">
        <v>6.7588999999999997</v>
      </c>
      <c r="X19" s="46">
        <v>3.5156000000000001</v>
      </c>
      <c r="Y19" s="46">
        <v>1.0749</v>
      </c>
      <c r="Z19" s="46"/>
      <c r="AA19" s="46">
        <v>8.9535</v>
      </c>
      <c r="AB19" s="46">
        <v>4.3445</v>
      </c>
      <c r="AC19" s="46">
        <v>0.85280000000000011</v>
      </c>
      <c r="AD19" s="46">
        <v>0.1797</v>
      </c>
      <c r="AE19" s="46"/>
      <c r="AF19" s="46">
        <v>4.3367999999999993</v>
      </c>
      <c r="AG19" s="46">
        <v>3.8441999999999998</v>
      </c>
      <c r="AH19" s="46">
        <v>2.4893000000000001</v>
      </c>
      <c r="AI19" s="46">
        <v>0.65560000000000007</v>
      </c>
      <c r="AK19" s="44" t="s">
        <v>152</v>
      </c>
      <c r="AL19" s="45" t="s">
        <v>153</v>
      </c>
      <c r="AM19" s="45"/>
      <c r="AN19" s="46">
        <v>9.4901</v>
      </c>
      <c r="AO19" s="46">
        <v>7.3846999999999996</v>
      </c>
      <c r="AP19" s="46">
        <v>2.468</v>
      </c>
      <c r="AQ19" s="46">
        <v>0.91720000000000002</v>
      </c>
      <c r="AR19" s="46"/>
      <c r="AS19" s="46">
        <v>7.0583000000000009</v>
      </c>
      <c r="AT19" s="46">
        <v>4.9184999999999999</v>
      </c>
      <c r="AU19" s="46">
        <v>1.3909</v>
      </c>
      <c r="AV19" s="46">
        <v>9.2499999999999999E-2</v>
      </c>
      <c r="AW19" s="46"/>
      <c r="AX19" s="46">
        <v>3.7539000000000002</v>
      </c>
      <c r="AY19" s="46">
        <v>2.9430999999999998</v>
      </c>
      <c r="AZ19" s="46">
        <v>0.80149999999999999</v>
      </c>
      <c r="BA19" s="46">
        <v>0.41170000000000001</v>
      </c>
      <c r="BC19" s="98" t="s">
        <v>152</v>
      </c>
      <c r="BD19" s="99" t="s">
        <v>153</v>
      </c>
      <c r="BE19" s="100"/>
      <c r="BF19" s="46">
        <v>8.9452271263902716</v>
      </c>
      <c r="BG19" s="46">
        <v>5.441875056942286</v>
      </c>
      <c r="BH19" s="46">
        <v>2.9371478430177782</v>
      </c>
      <c r="BI19" s="46">
        <v>2.009903360650636</v>
      </c>
      <c r="BJ19" s="46"/>
      <c r="BK19" s="46">
        <v>7.4290079848269004</v>
      </c>
      <c r="BL19" s="46">
        <v>2.8564268283272409</v>
      </c>
      <c r="BM19" s="46">
        <v>1.102488952379908</v>
      </c>
      <c r="BN19" s="46">
        <v>0.39779648859409844</v>
      </c>
      <c r="BO19" s="46"/>
      <c r="BP19" s="46">
        <v>3.9435699949468233</v>
      </c>
      <c r="BQ19" s="46">
        <v>3.2273967134861463</v>
      </c>
      <c r="BR19" s="46">
        <v>2.1043743367323478</v>
      </c>
      <c r="BS19" s="46">
        <v>1.0381270321325087</v>
      </c>
      <c r="BT19" s="101"/>
    </row>
    <row r="20" spans="1:72" x14ac:dyDescent="0.3">
      <c r="A20" s="44" t="s">
        <v>154</v>
      </c>
      <c r="B20" s="45" t="s">
        <v>155</v>
      </c>
      <c r="C20" s="45"/>
      <c r="D20" s="46">
        <v>17.5547</v>
      </c>
      <c r="E20" s="46">
        <v>13.2067</v>
      </c>
      <c r="F20" s="46">
        <v>7.5591000000000008</v>
      </c>
      <c r="G20" s="46">
        <v>4.4434000000000005</v>
      </c>
      <c r="H20" s="46"/>
      <c r="I20" s="46">
        <v>14.538300000000001</v>
      </c>
      <c r="J20" s="46">
        <v>8.3172999999999995</v>
      </c>
      <c r="K20" s="46">
        <v>2.5893999999999999</v>
      </c>
      <c r="L20" s="46">
        <v>0.58599999999999997</v>
      </c>
      <c r="M20" s="46"/>
      <c r="N20" s="46">
        <v>10.1198</v>
      </c>
      <c r="O20" s="46">
        <v>8.4627999999999997</v>
      </c>
      <c r="P20" s="46">
        <v>4.9175000000000004</v>
      </c>
      <c r="Q20" s="46">
        <v>2.2103999999999999</v>
      </c>
      <c r="S20" s="44" t="s">
        <v>154</v>
      </c>
      <c r="T20" s="45" t="s">
        <v>155</v>
      </c>
      <c r="U20" s="45"/>
      <c r="V20" s="46">
        <v>18.032299999999999</v>
      </c>
      <c r="W20" s="46">
        <v>13.5655</v>
      </c>
      <c r="X20" s="46">
        <v>5.5061</v>
      </c>
      <c r="Y20" s="46">
        <v>3.7554999999999996</v>
      </c>
      <c r="Z20" s="46"/>
      <c r="AA20" s="46">
        <v>13.074199999999999</v>
      </c>
      <c r="AB20" s="46">
        <v>7.6369000000000007</v>
      </c>
      <c r="AC20" s="46">
        <v>1.8623000000000001</v>
      </c>
      <c r="AD20" s="46">
        <v>0.95779999999999998</v>
      </c>
      <c r="AE20" s="46"/>
      <c r="AF20" s="46">
        <v>11.236699999999999</v>
      </c>
      <c r="AG20" s="46">
        <v>9.1801999999999992</v>
      </c>
      <c r="AH20" s="46">
        <v>3.4177</v>
      </c>
      <c r="AI20" s="46">
        <v>2.5100000000000002</v>
      </c>
      <c r="AK20" s="44" t="s">
        <v>154</v>
      </c>
      <c r="AL20" s="45" t="s">
        <v>155</v>
      </c>
      <c r="AM20" s="45"/>
      <c r="AN20" s="46">
        <v>18.301100000000002</v>
      </c>
      <c r="AO20" s="46">
        <v>13.299300000000001</v>
      </c>
      <c r="AP20" s="46">
        <v>6.8132000000000001</v>
      </c>
      <c r="AQ20" s="46">
        <v>3.5567000000000002</v>
      </c>
      <c r="AR20" s="46"/>
      <c r="AS20" s="46">
        <v>13.450999999999999</v>
      </c>
      <c r="AT20" s="46">
        <v>7.2232000000000003</v>
      </c>
      <c r="AU20" s="46">
        <v>2.0285000000000002</v>
      </c>
      <c r="AV20" s="46">
        <v>1.1312</v>
      </c>
      <c r="AW20" s="46"/>
      <c r="AX20" s="46">
        <v>10.898900000000001</v>
      </c>
      <c r="AY20" s="46">
        <v>8.8412000000000006</v>
      </c>
      <c r="AZ20" s="46">
        <v>3.7002999999999999</v>
      </c>
      <c r="BA20" s="46">
        <v>2.1314000000000002</v>
      </c>
      <c r="BC20" s="98" t="s">
        <v>154</v>
      </c>
      <c r="BD20" s="99" t="s">
        <v>155</v>
      </c>
      <c r="BE20" s="100"/>
      <c r="BF20" s="46">
        <v>16.328424479689993</v>
      </c>
      <c r="BG20" s="46">
        <v>11.218306850059847</v>
      </c>
      <c r="BH20" s="46">
        <v>6.1191572170922539</v>
      </c>
      <c r="BI20" s="46">
        <v>4.036832686533927</v>
      </c>
      <c r="BJ20" s="46"/>
      <c r="BK20" s="46">
        <v>12.259340914019939</v>
      </c>
      <c r="BL20" s="46">
        <v>6.2551640896015313</v>
      </c>
      <c r="BM20" s="46">
        <v>1.7564460237667872</v>
      </c>
      <c r="BN20" s="46">
        <v>0.61752252060567758</v>
      </c>
      <c r="BO20" s="46"/>
      <c r="BP20" s="46">
        <v>9.7238718165023279</v>
      </c>
      <c r="BQ20" s="46">
        <v>7.4525234883370661</v>
      </c>
      <c r="BR20" s="46">
        <v>4.8091958493737064</v>
      </c>
      <c r="BS20" s="46">
        <v>3.1760926832479273</v>
      </c>
      <c r="BT20" s="101"/>
    </row>
    <row r="21" spans="1:72" x14ac:dyDescent="0.3">
      <c r="A21" s="44" t="s">
        <v>156</v>
      </c>
      <c r="B21" s="45" t="s">
        <v>157</v>
      </c>
      <c r="C21" s="45"/>
      <c r="D21" s="46">
        <v>17.4831</v>
      </c>
      <c r="E21" s="46">
        <v>11.703099999999999</v>
      </c>
      <c r="F21" s="46">
        <v>4.1874000000000002</v>
      </c>
      <c r="G21" s="46">
        <v>2.1255999999999999</v>
      </c>
      <c r="H21" s="46"/>
      <c r="I21" s="46">
        <v>14.666</v>
      </c>
      <c r="J21" s="46">
        <v>9.0739999999999998</v>
      </c>
      <c r="K21" s="46">
        <v>1.1905999999999999</v>
      </c>
      <c r="L21" s="46">
        <v>0.43439999999999995</v>
      </c>
      <c r="M21" s="46"/>
      <c r="N21" s="46">
        <v>7.5382000000000007</v>
      </c>
      <c r="O21" s="46">
        <v>4.0939000000000005</v>
      </c>
      <c r="P21" s="46">
        <v>2.2381000000000002</v>
      </c>
      <c r="Q21" s="46">
        <v>1.6233999999999997</v>
      </c>
      <c r="S21" s="44" t="s">
        <v>156</v>
      </c>
      <c r="T21" s="45" t="s">
        <v>157</v>
      </c>
      <c r="U21" s="45"/>
      <c r="V21" s="46">
        <v>18.462600000000002</v>
      </c>
      <c r="W21" s="46">
        <v>13.4099</v>
      </c>
      <c r="X21" s="46">
        <v>6.4180999999999999</v>
      </c>
      <c r="Y21" s="46">
        <v>3.7761999999999998</v>
      </c>
      <c r="Z21" s="46"/>
      <c r="AA21" s="46">
        <v>15.836400000000001</v>
      </c>
      <c r="AB21" s="46">
        <v>10.048</v>
      </c>
      <c r="AC21" s="46">
        <v>3.5089000000000001</v>
      </c>
      <c r="AD21" s="46">
        <v>1.3108</v>
      </c>
      <c r="AE21" s="46"/>
      <c r="AF21" s="46">
        <v>7.1604999999999999</v>
      </c>
      <c r="AG21" s="46">
        <v>5.3021000000000003</v>
      </c>
      <c r="AH21" s="46">
        <v>2.9377</v>
      </c>
      <c r="AI21" s="46">
        <v>2.1562000000000001</v>
      </c>
      <c r="AK21" s="44" t="s">
        <v>156</v>
      </c>
      <c r="AL21" s="45" t="s">
        <v>157</v>
      </c>
      <c r="AM21" s="45"/>
      <c r="AN21" s="46">
        <v>14.049100000000001</v>
      </c>
      <c r="AO21" s="46">
        <v>8.9391999999999996</v>
      </c>
      <c r="AP21" s="46">
        <v>3.7463000000000002</v>
      </c>
      <c r="AQ21" s="46">
        <v>1.5633000000000001</v>
      </c>
      <c r="AR21" s="46"/>
      <c r="AS21" s="46">
        <v>11.507000000000001</v>
      </c>
      <c r="AT21" s="46">
        <v>4.5571999999999999</v>
      </c>
      <c r="AU21" s="46">
        <v>0.9889</v>
      </c>
      <c r="AV21" s="46">
        <v>0.45729999999999998</v>
      </c>
      <c r="AW21" s="46"/>
      <c r="AX21" s="46">
        <v>6.2382</v>
      </c>
      <c r="AY21" s="46">
        <v>4.9131999999999998</v>
      </c>
      <c r="AZ21" s="46">
        <v>2.5305999999999997</v>
      </c>
      <c r="BA21" s="46">
        <v>1.1060000000000001</v>
      </c>
      <c r="BC21" s="98" t="s">
        <v>156</v>
      </c>
      <c r="BD21" s="99" t="s">
        <v>157</v>
      </c>
      <c r="BE21" s="100"/>
      <c r="BF21" s="46">
        <v>14.366258214114227</v>
      </c>
      <c r="BG21" s="46">
        <v>11.575745243754834</v>
      </c>
      <c r="BH21" s="46">
        <v>3.3960998347193669</v>
      </c>
      <c r="BI21" s="46">
        <v>2.2667936426012334</v>
      </c>
      <c r="BJ21" s="46"/>
      <c r="BK21" s="46">
        <v>11.390228876769426</v>
      </c>
      <c r="BL21" s="46">
        <v>8.6275658827772723</v>
      </c>
      <c r="BM21" s="46">
        <v>2.0886442013532491</v>
      </c>
      <c r="BN21" s="46">
        <v>0.3947177107660334</v>
      </c>
      <c r="BO21" s="46"/>
      <c r="BP21" s="46">
        <v>7.8518076919070188</v>
      </c>
      <c r="BQ21" s="46">
        <v>5.2618051169526536</v>
      </c>
      <c r="BR21" s="46">
        <v>2.1095630172111788</v>
      </c>
      <c r="BS21" s="46">
        <v>0.65562671386337135</v>
      </c>
      <c r="BT21" s="101"/>
    </row>
    <row r="22" spans="1:72" x14ac:dyDescent="0.3">
      <c r="A22" s="44" t="s">
        <v>158</v>
      </c>
      <c r="B22" s="45" t="s">
        <v>159</v>
      </c>
      <c r="C22" s="45"/>
      <c r="D22" s="46">
        <v>11.1104</v>
      </c>
      <c r="E22" s="46">
        <v>9.2218</v>
      </c>
      <c r="F22" s="46">
        <v>4.3270999999999997</v>
      </c>
      <c r="G22" s="46">
        <v>4.0130999999999997</v>
      </c>
      <c r="H22" s="46"/>
      <c r="I22" s="46">
        <v>8.3949999999999996</v>
      </c>
      <c r="J22" s="46">
        <v>7.1619999999999999</v>
      </c>
      <c r="K22" s="46">
        <v>1.3552</v>
      </c>
      <c r="L22" s="46">
        <v>1.262</v>
      </c>
      <c r="M22" s="46"/>
      <c r="N22" s="46">
        <v>7.5287000000000006</v>
      </c>
      <c r="O22" s="46">
        <v>4.8729000000000005</v>
      </c>
      <c r="P22" s="46">
        <v>3.5055999999999998</v>
      </c>
      <c r="Q22" s="46">
        <v>3.2084000000000001</v>
      </c>
      <c r="S22" s="44" t="s">
        <v>158</v>
      </c>
      <c r="T22" s="45" t="s">
        <v>159</v>
      </c>
      <c r="U22" s="45"/>
      <c r="V22" s="46">
        <v>11.769</v>
      </c>
      <c r="W22" s="46">
        <v>7.1947999999999999</v>
      </c>
      <c r="X22" s="46">
        <v>3.6108000000000002</v>
      </c>
      <c r="Y22" s="46">
        <v>2.0355000000000003</v>
      </c>
      <c r="Z22" s="46"/>
      <c r="AA22" s="46">
        <v>8.4702999999999999</v>
      </c>
      <c r="AB22" s="46">
        <v>5.5474999999999994</v>
      </c>
      <c r="AC22" s="46">
        <v>2.1560999999999999</v>
      </c>
      <c r="AD22" s="46">
        <v>1.2115</v>
      </c>
      <c r="AE22" s="46"/>
      <c r="AF22" s="46">
        <v>5.1759000000000004</v>
      </c>
      <c r="AG22" s="46">
        <v>2.7591999999999999</v>
      </c>
      <c r="AH22" s="46">
        <v>1.6136000000000001</v>
      </c>
      <c r="AI22" s="46">
        <v>1.1879</v>
      </c>
      <c r="AK22" s="44" t="s">
        <v>158</v>
      </c>
      <c r="AL22" s="45" t="s">
        <v>159</v>
      </c>
      <c r="AM22" s="45"/>
      <c r="AN22" s="46">
        <v>11.4803</v>
      </c>
      <c r="AO22" s="46">
        <v>9.5731000000000002</v>
      </c>
      <c r="AP22" s="46">
        <v>2.4060000000000001</v>
      </c>
      <c r="AQ22" s="46">
        <v>1.3232999999999999</v>
      </c>
      <c r="AR22" s="46"/>
      <c r="AS22" s="46">
        <v>8.2611000000000008</v>
      </c>
      <c r="AT22" s="46">
        <v>6.2028999999999996</v>
      </c>
      <c r="AU22" s="46">
        <v>1.3879999999999999</v>
      </c>
      <c r="AV22" s="46">
        <v>0.90980000000000005</v>
      </c>
      <c r="AW22" s="46"/>
      <c r="AX22" s="46">
        <v>4.8699000000000003</v>
      </c>
      <c r="AY22" s="46">
        <v>4.7190000000000003</v>
      </c>
      <c r="AZ22" s="46">
        <v>0.80710000000000004</v>
      </c>
      <c r="BA22" s="46">
        <v>0.42530000000000001</v>
      </c>
      <c r="BC22" s="98" t="s">
        <v>158</v>
      </c>
      <c r="BD22" s="99" t="s">
        <v>159</v>
      </c>
      <c r="BE22" s="102"/>
      <c r="BF22" s="46">
        <v>9.5234725380652705</v>
      </c>
      <c r="BG22" s="46">
        <v>6.6128304427917257</v>
      </c>
      <c r="BH22" s="46">
        <v>3.1834898485976817</v>
      </c>
      <c r="BI22" s="46">
        <v>1.9587140981321007</v>
      </c>
      <c r="BJ22" s="46"/>
      <c r="BK22" s="46">
        <v>7.9359807407993017</v>
      </c>
      <c r="BL22" s="46">
        <v>5.4320502144271057</v>
      </c>
      <c r="BM22" s="46">
        <v>1.4313240788344588</v>
      </c>
      <c r="BN22" s="46">
        <v>0.48444297235718992</v>
      </c>
      <c r="BO22" s="46"/>
      <c r="BP22" s="46">
        <v>4.0496212581829178</v>
      </c>
      <c r="BQ22" s="46">
        <v>3.21746412736083</v>
      </c>
      <c r="BR22" s="46">
        <v>1.7422772164296143</v>
      </c>
      <c r="BS22" s="46">
        <v>1.3443858398564517</v>
      </c>
      <c r="BT22" s="101"/>
    </row>
    <row r="23" spans="1:72" x14ac:dyDescent="0.3">
      <c r="A23" s="44" t="s">
        <v>160</v>
      </c>
      <c r="B23" s="45" t="s">
        <v>161</v>
      </c>
      <c r="C23" s="45"/>
      <c r="D23" s="46">
        <v>8.5298999999999996</v>
      </c>
      <c r="E23" s="46">
        <v>6.6341000000000001</v>
      </c>
      <c r="F23" s="46">
        <v>3.0637000000000003</v>
      </c>
      <c r="G23" s="46">
        <v>1.7079</v>
      </c>
      <c r="H23" s="46"/>
      <c r="I23" s="46">
        <v>7.3911000000000007</v>
      </c>
      <c r="J23" s="46">
        <v>5.9649000000000001</v>
      </c>
      <c r="K23" s="46">
        <v>1.5190999999999999</v>
      </c>
      <c r="L23" s="46">
        <v>0.7945000000000001</v>
      </c>
      <c r="M23" s="46"/>
      <c r="N23" s="46">
        <v>2.8422000000000001</v>
      </c>
      <c r="O23" s="46">
        <v>1.9900000000000002</v>
      </c>
      <c r="P23" s="46">
        <v>1.3467</v>
      </c>
      <c r="Q23" s="46">
        <v>0.40150000000000002</v>
      </c>
      <c r="S23" s="44" t="s">
        <v>160</v>
      </c>
      <c r="T23" s="45" t="s">
        <v>161</v>
      </c>
      <c r="U23" s="45"/>
      <c r="V23" s="46">
        <v>11.6021</v>
      </c>
      <c r="W23" s="46">
        <v>7.1675000000000004</v>
      </c>
      <c r="X23" s="46">
        <v>2.2568999999999999</v>
      </c>
      <c r="Y23" s="46">
        <v>1.1017999999999999</v>
      </c>
      <c r="Z23" s="46"/>
      <c r="AA23" s="46">
        <v>10.257400000000001</v>
      </c>
      <c r="AB23" s="46">
        <v>6.0637999999999996</v>
      </c>
      <c r="AC23" s="46">
        <v>1.3839999999999999</v>
      </c>
      <c r="AD23" s="46">
        <v>0.63109999999999999</v>
      </c>
      <c r="AE23" s="46"/>
      <c r="AF23" s="46">
        <v>3.0901000000000001</v>
      </c>
      <c r="AG23" s="46">
        <v>1.4903</v>
      </c>
      <c r="AH23" s="46">
        <v>0.72830000000000006</v>
      </c>
      <c r="AI23" s="46">
        <v>0.38370000000000004</v>
      </c>
      <c r="AK23" s="44" t="s">
        <v>160</v>
      </c>
      <c r="AL23" s="45" t="s">
        <v>161</v>
      </c>
      <c r="AM23" s="45"/>
      <c r="AN23" s="46">
        <v>11.829099999999999</v>
      </c>
      <c r="AO23" s="46">
        <v>9.1088000000000005</v>
      </c>
      <c r="AP23" s="46">
        <v>4.3277999999999999</v>
      </c>
      <c r="AQ23" s="46">
        <v>3.6977999999999995</v>
      </c>
      <c r="AR23" s="46"/>
      <c r="AS23" s="46">
        <v>11.720600000000001</v>
      </c>
      <c r="AT23" s="46">
        <v>6.5968999999999998</v>
      </c>
      <c r="AU23" s="46">
        <v>2.1366000000000001</v>
      </c>
      <c r="AV23" s="46">
        <v>1.4465000000000001</v>
      </c>
      <c r="AW23" s="46"/>
      <c r="AX23" s="46">
        <v>4.3868999999999998</v>
      </c>
      <c r="AY23" s="46">
        <v>3.7744</v>
      </c>
      <c r="AZ23" s="46">
        <v>2.5669999999999997</v>
      </c>
      <c r="BA23" s="46">
        <v>2.5669999999999997</v>
      </c>
      <c r="BC23" s="98" t="s">
        <v>160</v>
      </c>
      <c r="BD23" s="99" t="s">
        <v>161</v>
      </c>
      <c r="BE23" s="100"/>
      <c r="BF23" s="46">
        <v>9.3041534312813567</v>
      </c>
      <c r="BG23" s="46">
        <v>6.2487450145240855</v>
      </c>
      <c r="BH23" s="46">
        <v>3.3648245837634323</v>
      </c>
      <c r="BI23" s="46">
        <v>1.2885519384583906</v>
      </c>
      <c r="BJ23" s="46"/>
      <c r="BK23" s="46">
        <v>8.7801788651159818</v>
      </c>
      <c r="BL23" s="46">
        <v>5.3136508680389243</v>
      </c>
      <c r="BM23" s="46">
        <v>0.9611976641307316</v>
      </c>
      <c r="BN23" s="46">
        <v>5.8925920846383012E-2</v>
      </c>
      <c r="BO23" s="46"/>
      <c r="BP23" s="46">
        <v>3.0794347804794739</v>
      </c>
      <c r="BQ23" s="46">
        <v>3.0794347804794739</v>
      </c>
      <c r="BR23" s="46">
        <v>0.75212832685783593</v>
      </c>
      <c r="BS23" s="46">
        <v>0.75212832685783593</v>
      </c>
      <c r="BT23" s="101"/>
    </row>
    <row r="24" spans="1:72" x14ac:dyDescent="0.3">
      <c r="A24" s="37" t="s">
        <v>162</v>
      </c>
      <c r="B24" s="34" t="s">
        <v>163</v>
      </c>
      <c r="C24" s="34"/>
      <c r="D24" s="36">
        <v>15.207799999999999</v>
      </c>
      <c r="E24" s="36">
        <v>10.177</v>
      </c>
      <c r="F24" s="36">
        <v>4.577</v>
      </c>
      <c r="G24" s="36">
        <v>2.6105</v>
      </c>
      <c r="H24" s="36"/>
      <c r="I24" s="36">
        <v>13.046199999999999</v>
      </c>
      <c r="J24" s="36">
        <v>7.6345999999999998</v>
      </c>
      <c r="K24" s="36">
        <v>2.0674999999999999</v>
      </c>
      <c r="L24" s="36">
        <v>0.8385999999999999</v>
      </c>
      <c r="M24" s="36"/>
      <c r="N24" s="36">
        <v>6.5357000000000003</v>
      </c>
      <c r="O24" s="36">
        <v>4.9187000000000003</v>
      </c>
      <c r="P24" s="36">
        <v>2.3264</v>
      </c>
      <c r="Q24" s="36">
        <v>1.4036</v>
      </c>
      <c r="S24" s="37" t="s">
        <v>162</v>
      </c>
      <c r="T24" s="34" t="s">
        <v>163</v>
      </c>
      <c r="U24" s="34"/>
      <c r="V24" s="36">
        <v>14.8843</v>
      </c>
      <c r="W24" s="36">
        <v>10.6447</v>
      </c>
      <c r="X24" s="36">
        <v>5.0918000000000001</v>
      </c>
      <c r="Y24" s="36">
        <v>2.9941</v>
      </c>
      <c r="Z24" s="36"/>
      <c r="AA24" s="36">
        <v>12.600900000000001</v>
      </c>
      <c r="AB24" s="36">
        <v>7.8889000000000005</v>
      </c>
      <c r="AC24" s="36">
        <v>2.4625999999999997</v>
      </c>
      <c r="AD24" s="36">
        <v>1.1979</v>
      </c>
      <c r="AE24" s="36"/>
      <c r="AF24" s="36">
        <v>6.3741999999999992</v>
      </c>
      <c r="AG24" s="36">
        <v>5.0110000000000001</v>
      </c>
      <c r="AH24" s="36">
        <v>2.6654</v>
      </c>
      <c r="AI24" s="36">
        <v>1.6773</v>
      </c>
      <c r="AK24" s="37" t="s">
        <v>162</v>
      </c>
      <c r="AL24" s="34" t="s">
        <v>163</v>
      </c>
      <c r="AM24" s="34"/>
      <c r="AN24" s="36">
        <v>13.8108</v>
      </c>
      <c r="AO24" s="36">
        <v>9.8102999999999998</v>
      </c>
      <c r="AP24" s="36">
        <v>4.5821000000000005</v>
      </c>
      <c r="AQ24" s="36">
        <v>2.7536</v>
      </c>
      <c r="AR24" s="36"/>
      <c r="AS24" s="36">
        <v>11.751899999999999</v>
      </c>
      <c r="AT24" s="36">
        <v>7.3219999999999992</v>
      </c>
      <c r="AU24" s="36">
        <v>2.3127</v>
      </c>
      <c r="AV24" s="36">
        <v>1.0728</v>
      </c>
      <c r="AW24" s="36"/>
      <c r="AX24" s="36">
        <v>5.7956000000000003</v>
      </c>
      <c r="AY24" s="36">
        <v>4.4585999999999997</v>
      </c>
      <c r="AZ24" s="36">
        <v>2.3349000000000002</v>
      </c>
      <c r="BA24" s="36">
        <v>1.5166000000000002</v>
      </c>
      <c r="BC24" s="92" t="s">
        <v>162</v>
      </c>
      <c r="BD24" s="92" t="s">
        <v>163</v>
      </c>
      <c r="BE24" s="103"/>
      <c r="BF24" s="36">
        <v>13.62605693766594</v>
      </c>
      <c r="BG24" s="36">
        <v>9.6363719460900228</v>
      </c>
      <c r="BH24" s="36">
        <v>4.4384863255082472</v>
      </c>
      <c r="BI24" s="36">
        <v>2.6254508883209611</v>
      </c>
      <c r="BJ24" s="36"/>
      <c r="BK24" s="36">
        <v>11.75703335645753</v>
      </c>
      <c r="BL24" s="36">
        <v>7.3321751045887593</v>
      </c>
      <c r="BM24" s="36">
        <v>2.3661225730520075</v>
      </c>
      <c r="BN24" s="36">
        <v>1.200150591238283</v>
      </c>
      <c r="BO24" s="36"/>
      <c r="BP24" s="36">
        <v>5.6182621747617096</v>
      </c>
      <c r="BQ24" s="36">
        <v>4.4439939614543542</v>
      </c>
      <c r="BR24" s="36">
        <v>2.1454315333209055</v>
      </c>
      <c r="BS24" s="36">
        <v>1.4363969822481915</v>
      </c>
      <c r="BT24" s="95"/>
    </row>
    <row r="25" spans="1:72" x14ac:dyDescent="0.3">
      <c r="A25" s="39" t="s">
        <v>164</v>
      </c>
      <c r="B25" s="40" t="s">
        <v>165</v>
      </c>
      <c r="C25" s="40"/>
      <c r="D25" s="41">
        <v>10.122</v>
      </c>
      <c r="E25" s="41">
        <v>6.3914</v>
      </c>
      <c r="F25" s="41">
        <v>1.8609</v>
      </c>
      <c r="G25" s="41">
        <v>0.36759999999999998</v>
      </c>
      <c r="H25" s="41"/>
      <c r="I25" s="41">
        <v>7.4727000000000006</v>
      </c>
      <c r="J25" s="41">
        <v>5.1705000000000005</v>
      </c>
      <c r="K25" s="41">
        <v>1.0638000000000001</v>
      </c>
      <c r="L25" s="41">
        <v>0.23749999999999999</v>
      </c>
      <c r="M25" s="41"/>
      <c r="N25" s="41">
        <v>4.2667999999999999</v>
      </c>
      <c r="O25" s="41">
        <v>1.7375000000000003</v>
      </c>
      <c r="P25" s="41">
        <v>0.13</v>
      </c>
      <c r="Q25" s="41">
        <v>0.13</v>
      </c>
      <c r="S25" s="39" t="s">
        <v>164</v>
      </c>
      <c r="T25" s="40" t="s">
        <v>165</v>
      </c>
      <c r="U25" s="40"/>
      <c r="V25" s="41">
        <v>8.4256999999999991</v>
      </c>
      <c r="W25" s="41">
        <v>4.9653999999999998</v>
      </c>
      <c r="X25" s="41">
        <v>2.8201000000000001</v>
      </c>
      <c r="Y25" s="41">
        <v>0.75960000000000005</v>
      </c>
      <c r="Z25" s="41"/>
      <c r="AA25" s="41">
        <v>7.2387999999999995</v>
      </c>
      <c r="AB25" s="41">
        <v>4.1459999999999999</v>
      </c>
      <c r="AC25" s="41">
        <v>2.1436000000000002</v>
      </c>
      <c r="AD25" s="41">
        <v>0.26689999999999997</v>
      </c>
      <c r="AE25" s="41"/>
      <c r="AF25" s="41">
        <v>1.6653999999999998</v>
      </c>
      <c r="AG25" s="41">
        <v>0.95279999999999998</v>
      </c>
      <c r="AH25" s="41">
        <v>0.80999999999999994</v>
      </c>
      <c r="AI25" s="41">
        <v>0.62609999999999999</v>
      </c>
      <c r="AK25" s="39" t="s">
        <v>164</v>
      </c>
      <c r="AL25" s="40" t="s">
        <v>165</v>
      </c>
      <c r="AM25" s="40"/>
      <c r="AN25" s="41">
        <v>7.9236000000000004</v>
      </c>
      <c r="AO25" s="41">
        <v>5.5335000000000001</v>
      </c>
      <c r="AP25" s="41">
        <v>2.2544</v>
      </c>
      <c r="AQ25" s="41">
        <v>1.4043999999999999</v>
      </c>
      <c r="AR25" s="41"/>
      <c r="AS25" s="41">
        <v>6.6440000000000001</v>
      </c>
      <c r="AT25" s="41">
        <v>4.2538</v>
      </c>
      <c r="AU25" s="41">
        <v>1.1338000000000001</v>
      </c>
      <c r="AV25" s="41">
        <v>0.75739999999999996</v>
      </c>
      <c r="AW25" s="41"/>
      <c r="AX25" s="41">
        <v>3.4431000000000003</v>
      </c>
      <c r="AY25" s="41">
        <v>2.7791000000000001</v>
      </c>
      <c r="AZ25" s="41">
        <v>1.7489999999999999</v>
      </c>
      <c r="BA25" s="41">
        <v>0.88559999999999994</v>
      </c>
      <c r="BC25" s="96" t="s">
        <v>164</v>
      </c>
      <c r="BD25" s="97" t="s">
        <v>165</v>
      </c>
      <c r="BE25" s="104"/>
      <c r="BF25" s="41">
        <v>9.5744744527282606</v>
      </c>
      <c r="BG25" s="41">
        <v>5.375420298287044</v>
      </c>
      <c r="BH25" s="41">
        <v>2.4825485774184792</v>
      </c>
      <c r="BI25" s="41">
        <v>1.7532640124423817</v>
      </c>
      <c r="BJ25" s="41"/>
      <c r="BK25" s="41">
        <v>7.5440996187531795</v>
      </c>
      <c r="BL25" s="41">
        <v>4.5892623094661893</v>
      </c>
      <c r="BM25" s="41">
        <v>2.0660003350800258</v>
      </c>
      <c r="BN25" s="41">
        <v>1.4561467290726005</v>
      </c>
      <c r="BO25" s="41"/>
      <c r="BP25" s="41">
        <v>4.5915130982159784</v>
      </c>
      <c r="BQ25" s="41">
        <v>1.1157681289667691</v>
      </c>
      <c r="BR25" s="41">
        <v>0.29711728336978044</v>
      </c>
      <c r="BS25" s="41">
        <v>0</v>
      </c>
    </row>
    <row r="26" spans="1:72" x14ac:dyDescent="0.3">
      <c r="A26" s="39" t="s">
        <v>166</v>
      </c>
      <c r="B26" s="40" t="s">
        <v>167</v>
      </c>
      <c r="C26" s="40"/>
      <c r="D26" s="41">
        <v>16.817</v>
      </c>
      <c r="E26" s="41">
        <v>13.204800000000001</v>
      </c>
      <c r="F26" s="41">
        <v>7.5288999999999993</v>
      </c>
      <c r="G26" s="41">
        <v>4.7488000000000001</v>
      </c>
      <c r="H26" s="41"/>
      <c r="I26" s="41">
        <v>13.266</v>
      </c>
      <c r="J26" s="41">
        <v>9.7646999999999995</v>
      </c>
      <c r="K26" s="41">
        <v>2.6989999999999998</v>
      </c>
      <c r="L26" s="41">
        <v>1.8016000000000001</v>
      </c>
      <c r="M26" s="41"/>
      <c r="N26" s="41">
        <v>8.3155000000000001</v>
      </c>
      <c r="O26" s="41">
        <v>7.7617000000000003</v>
      </c>
      <c r="P26" s="41">
        <v>5.0075000000000003</v>
      </c>
      <c r="Q26" s="41">
        <v>3.1427999999999998</v>
      </c>
      <c r="S26" s="39" t="s">
        <v>166</v>
      </c>
      <c r="T26" s="40" t="s">
        <v>167</v>
      </c>
      <c r="U26" s="40"/>
      <c r="V26" s="41">
        <v>12.656600000000001</v>
      </c>
      <c r="W26" s="41">
        <v>7.5273999999999992</v>
      </c>
      <c r="X26" s="41">
        <v>4.2744</v>
      </c>
      <c r="Y26" s="41">
        <v>2.4112</v>
      </c>
      <c r="Z26" s="41"/>
      <c r="AA26" s="41">
        <v>7.9571000000000005</v>
      </c>
      <c r="AB26" s="41">
        <v>5.1299000000000001</v>
      </c>
      <c r="AC26" s="41">
        <v>2.0110000000000001</v>
      </c>
      <c r="AD26" s="41">
        <v>1.1313</v>
      </c>
      <c r="AE26" s="41"/>
      <c r="AF26" s="41">
        <v>8.3263999999999996</v>
      </c>
      <c r="AG26" s="41">
        <v>3.8853</v>
      </c>
      <c r="AH26" s="41">
        <v>2.5787999999999998</v>
      </c>
      <c r="AI26" s="41">
        <v>1.7348999999999999</v>
      </c>
      <c r="AK26" s="39" t="s">
        <v>166</v>
      </c>
      <c r="AL26" s="40" t="s">
        <v>167</v>
      </c>
      <c r="AM26" s="40"/>
      <c r="AN26" s="41">
        <v>11.837200000000001</v>
      </c>
      <c r="AO26" s="41">
        <v>7.069</v>
      </c>
      <c r="AP26" s="41">
        <v>2.9444000000000004</v>
      </c>
      <c r="AQ26" s="41">
        <v>2.3369999999999997</v>
      </c>
      <c r="AR26" s="41"/>
      <c r="AS26" s="41">
        <v>9.3297000000000008</v>
      </c>
      <c r="AT26" s="41">
        <v>4.5884999999999998</v>
      </c>
      <c r="AU26" s="41">
        <v>1.3076000000000001</v>
      </c>
      <c r="AV26" s="41">
        <v>0.85939999999999994</v>
      </c>
      <c r="AW26" s="41"/>
      <c r="AX26" s="41">
        <v>4.7473000000000001</v>
      </c>
      <c r="AY26" s="41">
        <v>3.4139999999999997</v>
      </c>
      <c r="AZ26" s="41">
        <v>2.1913999999999998</v>
      </c>
      <c r="BA26" s="41">
        <v>1.4243999999999999</v>
      </c>
      <c r="BC26" s="96" t="s">
        <v>166</v>
      </c>
      <c r="BD26" s="97" t="s">
        <v>167</v>
      </c>
      <c r="BE26" s="104"/>
      <c r="BF26" s="41">
        <v>16.689668699331779</v>
      </c>
      <c r="BG26" s="41">
        <v>11.428067708910147</v>
      </c>
      <c r="BH26" s="41">
        <v>3.5951351097469111</v>
      </c>
      <c r="BI26" s="41">
        <v>2.649412453053273</v>
      </c>
      <c r="BJ26" s="41"/>
      <c r="BK26" s="41">
        <v>14.764985822830296</v>
      </c>
      <c r="BL26" s="41">
        <v>7.5360580733019251</v>
      </c>
      <c r="BM26" s="41">
        <v>1.6708721498248975</v>
      </c>
      <c r="BN26" s="41">
        <v>0.72083369635970862</v>
      </c>
      <c r="BO26" s="41"/>
      <c r="BP26" s="41">
        <v>6.6396779318712627</v>
      </c>
      <c r="BQ26" s="41">
        <v>5.812448286749726</v>
      </c>
      <c r="BR26" s="41">
        <v>2.2032899577543597</v>
      </c>
      <c r="BS26" s="41">
        <v>1.7662802774777091</v>
      </c>
    </row>
    <row r="27" spans="1:72" x14ac:dyDescent="0.3">
      <c r="A27" s="39" t="s">
        <v>168</v>
      </c>
      <c r="B27" s="40" t="s">
        <v>8</v>
      </c>
      <c r="C27" s="40"/>
      <c r="D27" s="41">
        <v>17.115300000000001</v>
      </c>
      <c r="E27" s="41">
        <v>9.7483000000000004</v>
      </c>
      <c r="F27" s="41">
        <v>3.9196</v>
      </c>
      <c r="G27" s="41">
        <v>1.5259</v>
      </c>
      <c r="H27" s="41"/>
      <c r="I27" s="41">
        <v>15.868099999999998</v>
      </c>
      <c r="J27" s="41">
        <v>7.6761999999999997</v>
      </c>
      <c r="K27" s="41">
        <v>1.0501</v>
      </c>
      <c r="L27" s="41">
        <v>0.21250000000000002</v>
      </c>
      <c r="M27" s="41"/>
      <c r="N27" s="41">
        <v>7.4184000000000001</v>
      </c>
      <c r="O27" s="41">
        <v>4.0522</v>
      </c>
      <c r="P27" s="41">
        <v>1.7982000000000002</v>
      </c>
      <c r="Q27" s="41">
        <v>0.91979999999999995</v>
      </c>
      <c r="S27" s="39" t="s">
        <v>168</v>
      </c>
      <c r="T27" s="40" t="s">
        <v>8</v>
      </c>
      <c r="U27" s="40"/>
      <c r="V27" s="41">
        <v>19.839000000000002</v>
      </c>
      <c r="W27" s="41">
        <v>15.133699999999999</v>
      </c>
      <c r="X27" s="41">
        <v>7.1153999999999993</v>
      </c>
      <c r="Y27" s="41">
        <v>4.5682999999999998</v>
      </c>
      <c r="Z27" s="41"/>
      <c r="AA27" s="41">
        <v>17.470800000000001</v>
      </c>
      <c r="AB27" s="41">
        <v>10.2623</v>
      </c>
      <c r="AC27" s="41">
        <v>3.2813000000000003</v>
      </c>
      <c r="AD27" s="41">
        <v>1.3407</v>
      </c>
      <c r="AE27" s="41"/>
      <c r="AF27" s="41">
        <v>8.2846000000000011</v>
      </c>
      <c r="AG27" s="41">
        <v>6.4701999999999993</v>
      </c>
      <c r="AH27" s="41">
        <v>3.7134</v>
      </c>
      <c r="AI27" s="41">
        <v>2.9441999999999999</v>
      </c>
      <c r="AK27" s="39" t="s">
        <v>168</v>
      </c>
      <c r="AL27" s="40" t="s">
        <v>8</v>
      </c>
      <c r="AM27" s="40"/>
      <c r="AN27" s="41">
        <v>16.882899999999999</v>
      </c>
      <c r="AO27" s="41">
        <v>10.171099999999999</v>
      </c>
      <c r="AP27" s="41">
        <v>4.6651999999999996</v>
      </c>
      <c r="AQ27" s="41">
        <v>3.4337</v>
      </c>
      <c r="AR27" s="41"/>
      <c r="AS27" s="41">
        <v>16.0837</v>
      </c>
      <c r="AT27" s="41">
        <v>9.0780999999999992</v>
      </c>
      <c r="AU27" s="41">
        <v>3.7589999999999999</v>
      </c>
      <c r="AV27" s="41">
        <v>1.9036000000000002</v>
      </c>
      <c r="AW27" s="41"/>
      <c r="AX27" s="41">
        <v>3.1439000000000004</v>
      </c>
      <c r="AY27" s="41">
        <v>2.2410000000000001</v>
      </c>
      <c r="AZ27" s="41">
        <v>1.3320000000000001</v>
      </c>
      <c r="BA27" s="41">
        <v>1.0562</v>
      </c>
      <c r="BC27" s="96" t="s">
        <v>168</v>
      </c>
      <c r="BD27" s="97" t="s">
        <v>8</v>
      </c>
      <c r="BE27" s="105"/>
      <c r="BF27" s="41">
        <v>12.305258547674832</v>
      </c>
      <c r="BG27" s="41">
        <v>8.7179446591120549</v>
      </c>
      <c r="BH27" s="41">
        <v>4.93954722153447</v>
      </c>
      <c r="BI27" s="41">
        <v>2.0333576271567764</v>
      </c>
      <c r="BJ27" s="41"/>
      <c r="BK27" s="41">
        <v>11.261008439461285</v>
      </c>
      <c r="BL27" s="41">
        <v>6.6831398547127341</v>
      </c>
      <c r="BM27" s="41">
        <v>1.9332979671559183</v>
      </c>
      <c r="BN27" s="41">
        <v>0.88305152717649926</v>
      </c>
      <c r="BO27" s="41"/>
      <c r="BP27" s="41">
        <v>5.0107310139655885</v>
      </c>
      <c r="BQ27" s="41">
        <v>4.606401562134339</v>
      </c>
      <c r="BR27" s="41">
        <v>2.4471500203329293</v>
      </c>
      <c r="BS27" s="41">
        <v>1.0141249420272804</v>
      </c>
    </row>
    <row r="28" spans="1:72" x14ac:dyDescent="0.3">
      <c r="A28" s="39" t="s">
        <v>169</v>
      </c>
      <c r="B28" s="40" t="s">
        <v>170</v>
      </c>
      <c r="C28" s="40"/>
      <c r="D28" s="41">
        <v>19.250800000000002</v>
      </c>
      <c r="E28" s="41">
        <v>11.5176</v>
      </c>
      <c r="F28" s="41">
        <v>4.2873999999999999</v>
      </c>
      <c r="G28" s="41">
        <v>2.1865999999999999</v>
      </c>
      <c r="H28" s="41"/>
      <c r="I28" s="41">
        <v>15.942799999999998</v>
      </c>
      <c r="J28" s="41">
        <v>9.0157000000000007</v>
      </c>
      <c r="K28" s="41">
        <v>2.6138000000000003</v>
      </c>
      <c r="L28" s="41">
        <v>1.0582</v>
      </c>
      <c r="M28" s="41"/>
      <c r="N28" s="41">
        <v>7.4401999999999999</v>
      </c>
      <c r="O28" s="41">
        <v>4.1212</v>
      </c>
      <c r="P28" s="41">
        <v>1.2337</v>
      </c>
      <c r="Q28" s="41">
        <v>0.77849999999999997</v>
      </c>
      <c r="S28" s="39" t="s">
        <v>169</v>
      </c>
      <c r="T28" s="40" t="s">
        <v>170</v>
      </c>
      <c r="U28" s="40"/>
      <c r="V28" s="41">
        <v>17.5139</v>
      </c>
      <c r="W28" s="41">
        <v>12.552900000000001</v>
      </c>
      <c r="X28" s="41">
        <v>5.8310000000000004</v>
      </c>
      <c r="Y28" s="41">
        <v>3.6609000000000003</v>
      </c>
      <c r="Z28" s="41"/>
      <c r="AA28" s="41">
        <v>15.9274</v>
      </c>
      <c r="AB28" s="41">
        <v>10.7157</v>
      </c>
      <c r="AC28" s="41">
        <v>4.1979000000000006</v>
      </c>
      <c r="AD28" s="41">
        <v>1.9254</v>
      </c>
      <c r="AE28" s="41"/>
      <c r="AF28" s="41">
        <v>6.4123000000000001</v>
      </c>
      <c r="AG28" s="41">
        <v>4.6612</v>
      </c>
      <c r="AH28" s="41">
        <v>1.7464</v>
      </c>
      <c r="AI28" s="41">
        <v>1.3723000000000001</v>
      </c>
      <c r="AK28" s="39" t="s">
        <v>169</v>
      </c>
      <c r="AL28" s="40" t="s">
        <v>170</v>
      </c>
      <c r="AM28" s="40"/>
      <c r="AN28" s="41">
        <v>16.7745</v>
      </c>
      <c r="AO28" s="41">
        <v>13.0015</v>
      </c>
      <c r="AP28" s="41">
        <v>5.2820999999999998</v>
      </c>
      <c r="AQ28" s="41">
        <v>3.5505</v>
      </c>
      <c r="AR28" s="41"/>
      <c r="AS28" s="41">
        <v>14.752699999999999</v>
      </c>
      <c r="AT28" s="41">
        <v>10.450800000000001</v>
      </c>
      <c r="AU28" s="41">
        <v>2.7441</v>
      </c>
      <c r="AV28" s="41">
        <v>0.93679999999999997</v>
      </c>
      <c r="AW28" s="41"/>
      <c r="AX28" s="41">
        <v>8.6164000000000005</v>
      </c>
      <c r="AY28" s="41">
        <v>5.9074</v>
      </c>
      <c r="AZ28" s="41">
        <v>3.0402</v>
      </c>
      <c r="BA28" s="41">
        <v>2.7269000000000001</v>
      </c>
      <c r="BC28" s="96" t="s">
        <v>169</v>
      </c>
      <c r="BD28" s="97" t="s">
        <v>170</v>
      </c>
      <c r="BE28" s="105"/>
      <c r="BF28" s="41">
        <v>14.228800242680995</v>
      </c>
      <c r="BG28" s="41">
        <v>8.7022958290640648</v>
      </c>
      <c r="BH28" s="41">
        <v>2.3877953231093803</v>
      </c>
      <c r="BI28" s="41">
        <v>1.3323239822395927</v>
      </c>
      <c r="BJ28" s="41"/>
      <c r="BK28" s="41">
        <v>13.406467681951073</v>
      </c>
      <c r="BL28" s="41">
        <v>7.536245555558585</v>
      </c>
      <c r="BM28" s="41">
        <v>1.6041795759253901</v>
      </c>
      <c r="BN28" s="41">
        <v>0.47260376675588051</v>
      </c>
      <c r="BO28" s="41"/>
      <c r="BP28" s="41">
        <v>3.6730141921973605</v>
      </c>
      <c r="BQ28" s="41">
        <v>2.2968517541088262</v>
      </c>
      <c r="BR28" s="41">
        <v>1.1525901472587303</v>
      </c>
      <c r="BS28" s="41">
        <v>0.46659436702620938</v>
      </c>
    </row>
    <row r="29" spans="1:72" x14ac:dyDescent="0.3">
      <c r="A29" s="39" t="s">
        <v>171</v>
      </c>
      <c r="B29" s="40" t="s">
        <v>172</v>
      </c>
      <c r="C29" s="40"/>
      <c r="D29" s="41">
        <v>14.8614</v>
      </c>
      <c r="E29" s="41">
        <v>9.8993000000000002</v>
      </c>
      <c r="F29" s="41">
        <v>3.641</v>
      </c>
      <c r="G29" s="41">
        <v>1.3993</v>
      </c>
      <c r="H29" s="41"/>
      <c r="I29" s="41">
        <v>12.592700000000001</v>
      </c>
      <c r="J29" s="41">
        <v>8.1651000000000007</v>
      </c>
      <c r="K29" s="41">
        <v>2.8201000000000001</v>
      </c>
      <c r="L29" s="41">
        <v>1.2519</v>
      </c>
      <c r="M29" s="41"/>
      <c r="N29" s="41">
        <v>5.7098999999999993</v>
      </c>
      <c r="O29" s="41">
        <v>4.2317999999999998</v>
      </c>
      <c r="P29" s="41">
        <v>0.56850000000000001</v>
      </c>
      <c r="Q29" s="41">
        <v>0.56850000000000001</v>
      </c>
      <c r="S29" s="39" t="s">
        <v>171</v>
      </c>
      <c r="T29" s="40" t="s">
        <v>172</v>
      </c>
      <c r="U29" s="40"/>
      <c r="V29" s="41">
        <v>12.479899999999999</v>
      </c>
      <c r="W29" s="41">
        <v>9.0944000000000003</v>
      </c>
      <c r="X29" s="41">
        <v>4.4436</v>
      </c>
      <c r="Y29" s="41">
        <v>3.1912999999999996</v>
      </c>
      <c r="Z29" s="41"/>
      <c r="AA29" s="41">
        <v>11.8302</v>
      </c>
      <c r="AB29" s="41">
        <v>8.3614999999999995</v>
      </c>
      <c r="AC29" s="41">
        <v>2.9647000000000001</v>
      </c>
      <c r="AD29" s="41">
        <v>1.9004000000000001</v>
      </c>
      <c r="AE29" s="41"/>
      <c r="AF29" s="41">
        <v>4.66</v>
      </c>
      <c r="AG29" s="41">
        <v>4.4742999999999995</v>
      </c>
      <c r="AH29" s="41">
        <v>2.8892000000000002</v>
      </c>
      <c r="AI29" s="41">
        <v>2.2383000000000002</v>
      </c>
      <c r="AK29" s="39" t="s">
        <v>171</v>
      </c>
      <c r="AL29" s="40" t="s">
        <v>172</v>
      </c>
      <c r="AM29" s="40"/>
      <c r="AN29" s="41">
        <v>14.2232</v>
      </c>
      <c r="AO29" s="41">
        <v>9.9291999999999998</v>
      </c>
      <c r="AP29" s="41">
        <v>4.0140000000000002</v>
      </c>
      <c r="AQ29" s="41">
        <v>2.4313000000000002</v>
      </c>
      <c r="AR29" s="41"/>
      <c r="AS29" s="41">
        <v>12.921900000000001</v>
      </c>
      <c r="AT29" s="41">
        <v>8.0689999999999991</v>
      </c>
      <c r="AU29" s="41">
        <v>2.8938999999999999</v>
      </c>
      <c r="AV29" s="41">
        <v>0.73089999999999999</v>
      </c>
      <c r="AW29" s="41"/>
      <c r="AX29" s="41">
        <v>4.5735999999999999</v>
      </c>
      <c r="AY29" s="41">
        <v>3.7875000000000001</v>
      </c>
      <c r="AZ29" s="41">
        <v>1.8672000000000002</v>
      </c>
      <c r="BA29" s="41">
        <v>1.2801</v>
      </c>
      <c r="BC29" s="96" t="s">
        <v>171</v>
      </c>
      <c r="BD29" s="97" t="s">
        <v>172</v>
      </c>
      <c r="BE29" s="105"/>
      <c r="BF29" s="41">
        <v>12.149406744405891</v>
      </c>
      <c r="BG29" s="41">
        <v>10.31278816775905</v>
      </c>
      <c r="BH29" s="41">
        <v>5.8605659411245421</v>
      </c>
      <c r="BI29" s="41">
        <v>3.3287927270861282</v>
      </c>
      <c r="BJ29" s="41"/>
      <c r="BK29" s="41">
        <v>10.606369003548838</v>
      </c>
      <c r="BL29" s="41">
        <v>8.0756679071727255</v>
      </c>
      <c r="BM29" s="41">
        <v>3.8176509856522309</v>
      </c>
      <c r="BN29" s="41">
        <v>1.9391293823550426</v>
      </c>
      <c r="BO29" s="41"/>
      <c r="BP29" s="41">
        <v>5.362304375383407</v>
      </c>
      <c r="BQ29" s="41">
        <v>4.7505753100594408</v>
      </c>
      <c r="BR29" s="41">
        <v>2.8814017967563421</v>
      </c>
      <c r="BS29" s="41">
        <v>2.3738469028795905</v>
      </c>
    </row>
    <row r="30" spans="1:72" x14ac:dyDescent="0.3">
      <c r="A30" s="39" t="s">
        <v>173</v>
      </c>
      <c r="B30" s="40" t="s">
        <v>174</v>
      </c>
      <c r="C30" s="40"/>
      <c r="D30" s="41">
        <v>18.999600000000001</v>
      </c>
      <c r="E30" s="41">
        <v>11.979800000000001</v>
      </c>
      <c r="F30" s="41">
        <v>4.3947000000000003</v>
      </c>
      <c r="G30" s="41">
        <v>2.9634</v>
      </c>
      <c r="H30" s="41"/>
      <c r="I30" s="41">
        <v>16.073899999999998</v>
      </c>
      <c r="J30" s="41">
        <v>7.8112000000000004</v>
      </c>
      <c r="K30" s="41">
        <v>2.6507999999999998</v>
      </c>
      <c r="L30" s="41">
        <v>0.41739999999999999</v>
      </c>
      <c r="M30" s="41"/>
      <c r="N30" s="41">
        <v>7.9625000000000004</v>
      </c>
      <c r="O30" s="41">
        <v>6.3582999999999998</v>
      </c>
      <c r="P30" s="41">
        <v>2.4950999999999999</v>
      </c>
      <c r="Q30" s="41">
        <v>1.3767</v>
      </c>
      <c r="S30" s="39" t="s">
        <v>173</v>
      </c>
      <c r="T30" s="40" t="s">
        <v>174</v>
      </c>
      <c r="U30" s="40"/>
      <c r="V30" s="41">
        <v>20.0807</v>
      </c>
      <c r="W30" s="41">
        <v>13.471</v>
      </c>
      <c r="X30" s="41">
        <v>6.2212999999999994</v>
      </c>
      <c r="Y30" s="41">
        <v>3.4611000000000001</v>
      </c>
      <c r="Z30" s="41"/>
      <c r="AA30" s="41">
        <v>17.423500000000001</v>
      </c>
      <c r="AB30" s="41">
        <v>10.0535</v>
      </c>
      <c r="AC30" s="41">
        <v>2.9268999999999998</v>
      </c>
      <c r="AD30" s="41">
        <v>1.2945</v>
      </c>
      <c r="AE30" s="41"/>
      <c r="AF30" s="41">
        <v>8.0589999999999993</v>
      </c>
      <c r="AG30" s="41">
        <v>7.3330999999999991</v>
      </c>
      <c r="AH30" s="41">
        <v>3.6858000000000004</v>
      </c>
      <c r="AI30" s="41">
        <v>2.5625999999999998</v>
      </c>
      <c r="AK30" s="39" t="s">
        <v>173</v>
      </c>
      <c r="AL30" s="40" t="s">
        <v>174</v>
      </c>
      <c r="AM30" s="40"/>
      <c r="AN30" s="41">
        <v>18.6919</v>
      </c>
      <c r="AO30" s="41">
        <v>10.624799999999999</v>
      </c>
      <c r="AP30" s="41">
        <v>5.8490000000000002</v>
      </c>
      <c r="AQ30" s="41">
        <v>2.5726</v>
      </c>
      <c r="AR30" s="41"/>
      <c r="AS30" s="41">
        <v>14.968999999999999</v>
      </c>
      <c r="AT30" s="41">
        <v>7.6722000000000001</v>
      </c>
      <c r="AU30" s="41">
        <v>2.4323000000000001</v>
      </c>
      <c r="AV30" s="41">
        <v>1.0680000000000001</v>
      </c>
      <c r="AW30" s="41"/>
      <c r="AX30" s="41">
        <v>7.4440000000000008</v>
      </c>
      <c r="AY30" s="41">
        <v>5.4432</v>
      </c>
      <c r="AZ30" s="41">
        <v>3.2389000000000001</v>
      </c>
      <c r="BA30" s="41">
        <v>1.5377000000000001</v>
      </c>
      <c r="BC30" s="96" t="s">
        <v>173</v>
      </c>
      <c r="BD30" s="97" t="s">
        <v>174</v>
      </c>
      <c r="BE30" s="105"/>
      <c r="BF30" s="41">
        <v>16.214350146378816</v>
      </c>
      <c r="BG30" s="41">
        <v>12.847456966164335</v>
      </c>
      <c r="BH30" s="41">
        <v>6.8855448748574979</v>
      </c>
      <c r="BI30" s="41">
        <v>4.8133775096242424</v>
      </c>
      <c r="BJ30" s="41"/>
      <c r="BK30" s="41">
        <v>14.05855627284306</v>
      </c>
      <c r="BL30" s="41">
        <v>9.8291235858524963</v>
      </c>
      <c r="BM30" s="41">
        <v>5.4612870020542275</v>
      </c>
      <c r="BN30" s="41">
        <v>3.6009463440321166</v>
      </c>
      <c r="BO30" s="41"/>
      <c r="BP30" s="41">
        <v>8.1271975636156242</v>
      </c>
      <c r="BQ30" s="41">
        <v>6.6874281382611995</v>
      </c>
      <c r="BR30" s="41">
        <v>2.4063709606101944</v>
      </c>
      <c r="BS30" s="41">
        <v>2.1384491148130635</v>
      </c>
    </row>
    <row r="31" spans="1:72" x14ac:dyDescent="0.3">
      <c r="A31" s="39" t="s">
        <v>175</v>
      </c>
      <c r="B31" s="40" t="s">
        <v>14</v>
      </c>
      <c r="C31" s="40"/>
      <c r="D31" s="41">
        <v>16.742599999999999</v>
      </c>
      <c r="E31" s="41">
        <v>10.9236</v>
      </c>
      <c r="F31" s="41">
        <v>4.6186999999999996</v>
      </c>
      <c r="G31" s="41">
        <v>2.9884999999999997</v>
      </c>
      <c r="H31" s="41"/>
      <c r="I31" s="41">
        <v>15.585199999999999</v>
      </c>
      <c r="J31" s="41">
        <v>8.7310999999999996</v>
      </c>
      <c r="K31" s="41">
        <v>2.5710999999999999</v>
      </c>
      <c r="L31" s="41">
        <v>1.5242</v>
      </c>
      <c r="M31" s="41"/>
      <c r="N31" s="41">
        <v>5.3787000000000003</v>
      </c>
      <c r="O31" s="41">
        <v>4.4375</v>
      </c>
      <c r="P31" s="41">
        <v>1.9017999999999999</v>
      </c>
      <c r="Q31" s="41">
        <v>1.1878</v>
      </c>
      <c r="S31" s="39" t="s">
        <v>175</v>
      </c>
      <c r="T31" s="40" t="s">
        <v>14</v>
      </c>
      <c r="U31" s="40"/>
      <c r="V31" s="41">
        <v>17.934699999999999</v>
      </c>
      <c r="W31" s="41">
        <v>11.977500000000001</v>
      </c>
      <c r="X31" s="41">
        <v>4.6115000000000004</v>
      </c>
      <c r="Y31" s="41">
        <v>2.8722000000000003</v>
      </c>
      <c r="Z31" s="41"/>
      <c r="AA31" s="41">
        <v>14.914299999999999</v>
      </c>
      <c r="AB31" s="41">
        <v>9.2228000000000012</v>
      </c>
      <c r="AC31" s="41">
        <v>2.5192999999999999</v>
      </c>
      <c r="AD31" s="41">
        <v>1.4098999999999999</v>
      </c>
      <c r="AE31" s="41"/>
      <c r="AF31" s="41">
        <v>7.1404999999999994</v>
      </c>
      <c r="AG31" s="41">
        <v>4.9390999999999998</v>
      </c>
      <c r="AH31" s="41">
        <v>2.4167999999999998</v>
      </c>
      <c r="AI31" s="41">
        <v>1.3623000000000001</v>
      </c>
      <c r="AK31" s="39" t="s">
        <v>175</v>
      </c>
      <c r="AL31" s="40" t="s">
        <v>14</v>
      </c>
      <c r="AM31" s="40"/>
      <c r="AN31" s="41">
        <v>14.782300000000001</v>
      </c>
      <c r="AO31" s="41">
        <v>10.448699999999999</v>
      </c>
      <c r="AP31" s="41">
        <v>4.8319999999999999</v>
      </c>
      <c r="AQ31" s="41">
        <v>2.823</v>
      </c>
      <c r="AR31" s="41"/>
      <c r="AS31" s="41">
        <v>13.5678</v>
      </c>
      <c r="AT31" s="41">
        <v>9.1377000000000006</v>
      </c>
      <c r="AU31" s="41">
        <v>3.1123000000000003</v>
      </c>
      <c r="AV31" s="41">
        <v>1.5008000000000001</v>
      </c>
      <c r="AW31" s="41"/>
      <c r="AX31" s="41">
        <v>4.7878999999999996</v>
      </c>
      <c r="AY31" s="41">
        <v>3.6922000000000001</v>
      </c>
      <c r="AZ31" s="41">
        <v>1.7179</v>
      </c>
      <c r="BA31" s="41">
        <v>1.0116000000000001</v>
      </c>
      <c r="BC31" s="96" t="s">
        <v>175</v>
      </c>
      <c r="BD31" s="97" t="s">
        <v>14</v>
      </c>
      <c r="BE31" s="105"/>
      <c r="BF31" s="41">
        <v>16.018311396308022</v>
      </c>
      <c r="BG31" s="41">
        <v>11.041070024509924</v>
      </c>
      <c r="BH31" s="41">
        <v>4.4024087082600118</v>
      </c>
      <c r="BI31" s="41">
        <v>2.805875095695209</v>
      </c>
      <c r="BJ31" s="41"/>
      <c r="BK31" s="41">
        <v>13.931759706826142</v>
      </c>
      <c r="BL31" s="41">
        <v>8.9162953617407155</v>
      </c>
      <c r="BM31" s="41">
        <v>2.7643911113249917</v>
      </c>
      <c r="BN31" s="41">
        <v>1.5410361905500867</v>
      </c>
      <c r="BO31" s="41"/>
      <c r="BP31" s="41">
        <v>5.8096739439368834</v>
      </c>
      <c r="BQ31" s="41">
        <v>4.1197311054699863</v>
      </c>
      <c r="BR31" s="41">
        <v>1.7773433852723348</v>
      </c>
      <c r="BS31" s="41">
        <v>0.97453395035745383</v>
      </c>
    </row>
    <row r="32" spans="1:72" x14ac:dyDescent="0.3">
      <c r="A32" s="44" t="s">
        <v>176</v>
      </c>
      <c r="B32" s="45" t="s">
        <v>1</v>
      </c>
      <c r="C32" s="45"/>
      <c r="D32" s="46">
        <v>16.197200000000002</v>
      </c>
      <c r="E32" s="46">
        <v>10.9579</v>
      </c>
      <c r="F32" s="46">
        <v>5.0906000000000002</v>
      </c>
      <c r="G32" s="46">
        <v>3.4718</v>
      </c>
      <c r="H32" s="46"/>
      <c r="I32" s="46">
        <v>14.998600000000001</v>
      </c>
      <c r="J32" s="46">
        <v>8.7796000000000003</v>
      </c>
      <c r="K32" s="46">
        <v>2.7866</v>
      </c>
      <c r="L32" s="46">
        <v>1.6584999999999999</v>
      </c>
      <c r="M32" s="46"/>
      <c r="N32" s="46">
        <v>4.6547999999999998</v>
      </c>
      <c r="O32" s="46">
        <v>3.6730999999999998</v>
      </c>
      <c r="P32" s="46">
        <v>1.5494000000000001</v>
      </c>
      <c r="Q32" s="46">
        <v>0.96160000000000001</v>
      </c>
      <c r="S32" s="44" t="s">
        <v>176</v>
      </c>
      <c r="T32" s="45" t="s">
        <v>1</v>
      </c>
      <c r="U32" s="45"/>
      <c r="V32" s="46">
        <v>16.478300000000001</v>
      </c>
      <c r="W32" s="46">
        <v>10.6031</v>
      </c>
      <c r="X32" s="46">
        <v>4.0739999999999998</v>
      </c>
      <c r="Y32" s="46">
        <v>2.1351</v>
      </c>
      <c r="Z32" s="46"/>
      <c r="AA32" s="46">
        <v>14.577100000000002</v>
      </c>
      <c r="AB32" s="46">
        <v>8.6395</v>
      </c>
      <c r="AC32" s="46">
        <v>3.0226999999999999</v>
      </c>
      <c r="AD32" s="46">
        <v>1.0978999999999999</v>
      </c>
      <c r="AE32" s="46"/>
      <c r="AF32" s="46">
        <v>5.5622999999999996</v>
      </c>
      <c r="AG32" s="46">
        <v>3.9543000000000004</v>
      </c>
      <c r="AH32" s="46">
        <v>1.6115999999999999</v>
      </c>
      <c r="AI32" s="46">
        <v>1.1279000000000001</v>
      </c>
      <c r="AK32" s="44" t="s">
        <v>176</v>
      </c>
      <c r="AL32" s="45" t="s">
        <v>1</v>
      </c>
      <c r="AM32" s="45"/>
      <c r="AN32" s="46">
        <v>12.537100000000001</v>
      </c>
      <c r="AO32" s="46">
        <v>9.5375999999999994</v>
      </c>
      <c r="AP32" s="46">
        <v>3.7884000000000002</v>
      </c>
      <c r="AQ32" s="46">
        <v>2.4178999999999999</v>
      </c>
      <c r="AR32" s="46"/>
      <c r="AS32" s="46">
        <v>11.295400000000001</v>
      </c>
      <c r="AT32" s="46">
        <v>7.9312999999999994</v>
      </c>
      <c r="AU32" s="46">
        <v>0.94359999999999999</v>
      </c>
      <c r="AV32" s="46">
        <v>0.31380000000000002</v>
      </c>
      <c r="AW32" s="46"/>
      <c r="AX32" s="46">
        <v>4.4268999999999998</v>
      </c>
      <c r="AY32" s="46">
        <v>3.6347999999999998</v>
      </c>
      <c r="AZ32" s="46">
        <v>2.5108999999999999</v>
      </c>
      <c r="BA32" s="46">
        <v>1.2036</v>
      </c>
      <c r="BC32" s="98" t="s">
        <v>176</v>
      </c>
      <c r="BD32" s="99" t="s">
        <v>1</v>
      </c>
      <c r="BE32" s="106"/>
      <c r="BF32" s="46">
        <v>14.883829464061252</v>
      </c>
      <c r="BG32" s="46">
        <v>11.53420085227247</v>
      </c>
      <c r="BH32" s="46">
        <v>4.3337611973479877</v>
      </c>
      <c r="BI32" s="46">
        <v>2.8986134238644414</v>
      </c>
      <c r="BJ32" s="46"/>
      <c r="BK32" s="46">
        <v>13.372702706227987</v>
      </c>
      <c r="BL32" s="46">
        <v>10.225157327965736</v>
      </c>
      <c r="BM32" s="46">
        <v>2.2455329512727782</v>
      </c>
      <c r="BN32" s="46">
        <v>1.4470377910900716</v>
      </c>
      <c r="BO32" s="46"/>
      <c r="BP32" s="46">
        <v>4.8078270704873312</v>
      </c>
      <c r="BQ32" s="46">
        <v>2.9133344594625696</v>
      </c>
      <c r="BR32" s="46">
        <v>1.4515756327743681</v>
      </c>
      <c r="BS32" s="46">
        <v>1.1509607138940743</v>
      </c>
      <c r="BT32" s="101"/>
    </row>
    <row r="33" spans="1:72" x14ac:dyDescent="0.3">
      <c r="A33" s="44" t="s">
        <v>177</v>
      </c>
      <c r="B33" s="45" t="s">
        <v>178</v>
      </c>
      <c r="C33" s="45"/>
      <c r="D33" s="46">
        <v>14.738999999999999</v>
      </c>
      <c r="E33" s="46">
        <v>9.9313000000000002</v>
      </c>
      <c r="F33" s="46">
        <v>5.2873999999999999</v>
      </c>
      <c r="G33" s="46">
        <v>2.9375</v>
      </c>
      <c r="H33" s="46"/>
      <c r="I33" s="46">
        <v>12.841900000000001</v>
      </c>
      <c r="J33" s="46">
        <v>7.4201000000000006</v>
      </c>
      <c r="K33" s="46">
        <v>2.0303999999999998</v>
      </c>
      <c r="L33" s="46">
        <v>0.75309999999999999</v>
      </c>
      <c r="M33" s="46"/>
      <c r="N33" s="46">
        <v>5.048</v>
      </c>
      <c r="O33" s="46">
        <v>4.4238999999999997</v>
      </c>
      <c r="P33" s="46">
        <v>2.0505</v>
      </c>
      <c r="Q33" s="46">
        <v>1.7656999999999998</v>
      </c>
      <c r="S33" s="44" t="s">
        <v>177</v>
      </c>
      <c r="T33" s="45" t="s">
        <v>178</v>
      </c>
      <c r="U33" s="45"/>
      <c r="V33" s="46">
        <v>15.1647</v>
      </c>
      <c r="W33" s="46">
        <v>10.628500000000001</v>
      </c>
      <c r="X33" s="46">
        <v>5.9866999999999999</v>
      </c>
      <c r="Y33" s="46">
        <v>2.5117000000000003</v>
      </c>
      <c r="Z33" s="46"/>
      <c r="AA33" s="46">
        <v>10.127500000000001</v>
      </c>
      <c r="AB33" s="46">
        <v>5.8305999999999996</v>
      </c>
      <c r="AC33" s="46">
        <v>1.3558000000000001</v>
      </c>
      <c r="AD33" s="46">
        <v>0.54990000000000006</v>
      </c>
      <c r="AE33" s="46"/>
      <c r="AF33" s="46">
        <v>7.1761000000000008</v>
      </c>
      <c r="AG33" s="46">
        <v>6.4101000000000008</v>
      </c>
      <c r="AH33" s="46">
        <v>4.1718999999999999</v>
      </c>
      <c r="AI33" s="46">
        <v>2.1110000000000002</v>
      </c>
      <c r="AK33" s="44" t="s">
        <v>177</v>
      </c>
      <c r="AL33" s="45" t="s">
        <v>178</v>
      </c>
      <c r="AM33" s="45"/>
      <c r="AN33" s="46">
        <v>14.883099999999999</v>
      </c>
      <c r="AO33" s="46">
        <v>9.3416999999999994</v>
      </c>
      <c r="AP33" s="46">
        <v>4.2511000000000001</v>
      </c>
      <c r="AQ33" s="46">
        <v>3.2437</v>
      </c>
      <c r="AR33" s="46"/>
      <c r="AS33" s="46">
        <v>12.430099999999999</v>
      </c>
      <c r="AT33" s="46">
        <v>6.9708999999999994</v>
      </c>
      <c r="AU33" s="46">
        <v>3.0603000000000002</v>
      </c>
      <c r="AV33" s="46">
        <v>1.5714999999999999</v>
      </c>
      <c r="AW33" s="46"/>
      <c r="AX33" s="46">
        <v>6.4413999999999998</v>
      </c>
      <c r="AY33" s="46">
        <v>5.2813999999999997</v>
      </c>
      <c r="AZ33" s="46">
        <v>2.1122999999999998</v>
      </c>
      <c r="BA33" s="46">
        <v>1.2079</v>
      </c>
      <c r="BC33" s="98" t="s">
        <v>177</v>
      </c>
      <c r="BD33" s="99" t="s">
        <v>178</v>
      </c>
      <c r="BE33" s="100"/>
      <c r="BF33" s="46">
        <v>15.720029078166339</v>
      </c>
      <c r="BG33" s="46">
        <v>11.360068452202269</v>
      </c>
      <c r="BH33" s="46">
        <v>5.6277434175984045</v>
      </c>
      <c r="BI33" s="46">
        <v>3.5770702292800105</v>
      </c>
      <c r="BJ33" s="46"/>
      <c r="BK33" s="46">
        <v>11.663649533643458</v>
      </c>
      <c r="BL33" s="46">
        <v>7.3401343194964346</v>
      </c>
      <c r="BM33" s="46">
        <v>3.4272793091809852</v>
      </c>
      <c r="BN33" s="46">
        <v>0.97709299736028155</v>
      </c>
      <c r="BO33" s="46"/>
      <c r="BP33" s="46">
        <v>9.1408176047303478</v>
      </c>
      <c r="BQ33" s="46">
        <v>6.8499726213888641</v>
      </c>
      <c r="BR33" s="46">
        <v>2.4727466639041036</v>
      </c>
      <c r="BS33" s="46">
        <v>1.8371760568423718</v>
      </c>
      <c r="BT33" s="101"/>
    </row>
    <row r="34" spans="1:72" x14ac:dyDescent="0.3">
      <c r="A34" s="44" t="s">
        <v>179</v>
      </c>
      <c r="B34" s="45" t="s">
        <v>180</v>
      </c>
      <c r="C34" s="45"/>
      <c r="D34" s="46">
        <v>16.2578</v>
      </c>
      <c r="E34" s="46">
        <v>11.6181</v>
      </c>
      <c r="F34" s="46">
        <v>5.0102000000000002</v>
      </c>
      <c r="G34" s="46">
        <v>3.4243000000000001</v>
      </c>
      <c r="H34" s="46"/>
      <c r="I34" s="46">
        <v>14.683399999999999</v>
      </c>
      <c r="J34" s="46">
        <v>8.238900000000001</v>
      </c>
      <c r="K34" s="46">
        <v>2.2408000000000001</v>
      </c>
      <c r="L34" s="46">
        <v>1.093</v>
      </c>
      <c r="M34" s="46"/>
      <c r="N34" s="46">
        <v>7.4553999999999991</v>
      </c>
      <c r="O34" s="46">
        <v>6.7738000000000005</v>
      </c>
      <c r="P34" s="46">
        <v>2.9085000000000001</v>
      </c>
      <c r="Q34" s="46">
        <v>1.5518000000000001</v>
      </c>
      <c r="S34" s="44" t="s">
        <v>179</v>
      </c>
      <c r="T34" s="45" t="s">
        <v>180</v>
      </c>
      <c r="U34" s="45"/>
      <c r="V34" s="46">
        <v>19.010199999999998</v>
      </c>
      <c r="W34" s="46">
        <v>14.1538</v>
      </c>
      <c r="X34" s="46">
        <v>5.9890999999999996</v>
      </c>
      <c r="Y34" s="46">
        <v>5.6099000000000006</v>
      </c>
      <c r="Z34" s="46"/>
      <c r="AA34" s="46">
        <v>14.784700000000001</v>
      </c>
      <c r="AB34" s="46">
        <v>10.1365</v>
      </c>
      <c r="AC34" s="46">
        <v>3.2480000000000002</v>
      </c>
      <c r="AD34" s="46">
        <v>2.8267000000000002</v>
      </c>
      <c r="AE34" s="46"/>
      <c r="AF34" s="46">
        <v>10.630599999999999</v>
      </c>
      <c r="AG34" s="46">
        <v>8.166500000000001</v>
      </c>
      <c r="AH34" s="46">
        <v>4.1772999999999998</v>
      </c>
      <c r="AI34" s="46">
        <v>2.5234999999999999</v>
      </c>
      <c r="AK34" s="44" t="s">
        <v>179</v>
      </c>
      <c r="AL34" s="45" t="s">
        <v>180</v>
      </c>
      <c r="AM34" s="45"/>
      <c r="AN34" s="46">
        <v>15.2774</v>
      </c>
      <c r="AO34" s="46">
        <v>9.6089000000000002</v>
      </c>
      <c r="AP34" s="46">
        <v>5.1108000000000002</v>
      </c>
      <c r="AQ34" s="46">
        <v>2.3748999999999998</v>
      </c>
      <c r="AR34" s="46"/>
      <c r="AS34" s="46">
        <v>14.413300000000001</v>
      </c>
      <c r="AT34" s="46">
        <v>8.3841000000000001</v>
      </c>
      <c r="AU34" s="46">
        <v>3.5379</v>
      </c>
      <c r="AV34" s="46">
        <v>1.5303</v>
      </c>
      <c r="AW34" s="46"/>
      <c r="AX34" s="46">
        <v>4.1994999999999996</v>
      </c>
      <c r="AY34" s="46">
        <v>2.7854000000000001</v>
      </c>
      <c r="AZ34" s="46">
        <v>0.77570000000000006</v>
      </c>
      <c r="BA34" s="46">
        <v>0.56840000000000002</v>
      </c>
      <c r="BC34" s="98" t="s">
        <v>179</v>
      </c>
      <c r="BD34" s="99" t="s">
        <v>180</v>
      </c>
      <c r="BE34" s="100"/>
      <c r="BF34" s="46">
        <v>16.823734230796841</v>
      </c>
      <c r="BG34" s="46">
        <v>11.285287327781951</v>
      </c>
      <c r="BH34" s="46">
        <v>3.0678464854701768</v>
      </c>
      <c r="BI34" s="46">
        <v>2.1234642132134312</v>
      </c>
      <c r="BJ34" s="46"/>
      <c r="BK34" s="46">
        <v>13.436948455010411</v>
      </c>
      <c r="BL34" s="46">
        <v>7.6902286032992011</v>
      </c>
      <c r="BM34" s="46">
        <v>1.3031492240507192</v>
      </c>
      <c r="BN34" s="46">
        <v>0.78955748359704792</v>
      </c>
      <c r="BO34" s="46"/>
      <c r="BP34" s="46">
        <v>6.8041738938534158</v>
      </c>
      <c r="BQ34" s="46">
        <v>5.3228612440923389</v>
      </c>
      <c r="BR34" s="46">
        <v>1.4759636480825775</v>
      </c>
      <c r="BS34" s="46">
        <v>1.3754697175876982</v>
      </c>
      <c r="BT34" s="101"/>
    </row>
    <row r="35" spans="1:72" x14ac:dyDescent="0.3">
      <c r="A35" s="44" t="s">
        <v>181</v>
      </c>
      <c r="B35" s="45" t="s">
        <v>10</v>
      </c>
      <c r="C35" s="45"/>
      <c r="D35" s="46">
        <v>14.366999999999999</v>
      </c>
      <c r="E35" s="46">
        <v>10.609200000000001</v>
      </c>
      <c r="F35" s="46">
        <v>4.1606999999999994</v>
      </c>
      <c r="G35" s="46">
        <v>2.6396999999999999</v>
      </c>
      <c r="H35" s="46"/>
      <c r="I35" s="46">
        <v>14.2483</v>
      </c>
      <c r="J35" s="46">
        <v>10.0267</v>
      </c>
      <c r="K35" s="46">
        <v>3.0623</v>
      </c>
      <c r="L35" s="46">
        <v>2.3694999999999999</v>
      </c>
      <c r="M35" s="46"/>
      <c r="N35" s="46">
        <v>3.4027000000000003</v>
      </c>
      <c r="O35" s="46">
        <v>2.9942000000000002</v>
      </c>
      <c r="P35" s="46">
        <v>2.0444</v>
      </c>
      <c r="Q35" s="46">
        <v>1.6841999999999999</v>
      </c>
      <c r="S35" s="44" t="s">
        <v>181</v>
      </c>
      <c r="T35" s="45" t="s">
        <v>10</v>
      </c>
      <c r="U35" s="45"/>
      <c r="V35" s="46">
        <v>16.0444</v>
      </c>
      <c r="W35" s="46">
        <v>9.6027000000000005</v>
      </c>
      <c r="X35" s="46">
        <v>4.9436999999999998</v>
      </c>
      <c r="Y35" s="46">
        <v>2.6695000000000002</v>
      </c>
      <c r="Z35" s="46"/>
      <c r="AA35" s="46">
        <v>14.402899999999999</v>
      </c>
      <c r="AB35" s="46">
        <v>8.7367000000000008</v>
      </c>
      <c r="AC35" s="46">
        <v>3.7545000000000002</v>
      </c>
      <c r="AD35" s="46">
        <v>1.5182</v>
      </c>
      <c r="AE35" s="46"/>
      <c r="AF35" s="46">
        <v>5.7656999999999998</v>
      </c>
      <c r="AG35" s="46">
        <v>2.0628000000000002</v>
      </c>
      <c r="AH35" s="46">
        <v>1.7153</v>
      </c>
      <c r="AI35" s="46">
        <v>1.0330999999999999</v>
      </c>
      <c r="AK35" s="44" t="s">
        <v>181</v>
      </c>
      <c r="AL35" s="45" t="s">
        <v>10</v>
      </c>
      <c r="AM35" s="45"/>
      <c r="AN35" s="46">
        <v>12.8772</v>
      </c>
      <c r="AO35" s="46">
        <v>9.8863000000000003</v>
      </c>
      <c r="AP35" s="46">
        <v>4.5118999999999998</v>
      </c>
      <c r="AQ35" s="46">
        <v>2.8011999999999997</v>
      </c>
      <c r="AR35" s="46"/>
      <c r="AS35" s="46">
        <v>11.377800000000001</v>
      </c>
      <c r="AT35" s="46">
        <v>8.3988999999999994</v>
      </c>
      <c r="AU35" s="46">
        <v>2.7851999999999997</v>
      </c>
      <c r="AV35" s="46">
        <v>1.3556000000000001</v>
      </c>
      <c r="AW35" s="46"/>
      <c r="AX35" s="46">
        <v>4.2690000000000001</v>
      </c>
      <c r="AY35" s="46">
        <v>3.4377999999999997</v>
      </c>
      <c r="AZ35" s="46">
        <v>2.1616</v>
      </c>
      <c r="BA35" s="46">
        <v>1.3506</v>
      </c>
      <c r="BC35" s="98" t="s">
        <v>181</v>
      </c>
      <c r="BD35" s="99" t="s">
        <v>10</v>
      </c>
      <c r="BE35" s="100"/>
      <c r="BF35" s="46">
        <v>8.6197321840163177</v>
      </c>
      <c r="BG35" s="46">
        <v>5.7883662038814689</v>
      </c>
      <c r="BH35" s="46">
        <v>3.0581834916978821</v>
      </c>
      <c r="BI35" s="46">
        <v>1.0093401554034165</v>
      </c>
      <c r="BJ35" s="46"/>
      <c r="BK35" s="46">
        <v>7.9540458729549082</v>
      </c>
      <c r="BL35" s="46">
        <v>4.8854587493557942</v>
      </c>
      <c r="BM35" s="46">
        <v>2.6238088329796247</v>
      </c>
      <c r="BN35" s="46">
        <v>0.44913914768771834</v>
      </c>
      <c r="BO35" s="46"/>
      <c r="BP35" s="46">
        <v>2.4375545521952842</v>
      </c>
      <c r="BQ35" s="46">
        <v>1.6843922962038496</v>
      </c>
      <c r="BR35" s="46">
        <v>0.95908310669628527</v>
      </c>
      <c r="BS35" s="46">
        <v>0.36877135465640437</v>
      </c>
      <c r="BT35" s="101"/>
    </row>
    <row r="36" spans="1:72" x14ac:dyDescent="0.3">
      <c r="A36" s="44" t="s">
        <v>182</v>
      </c>
      <c r="B36" s="45" t="s">
        <v>28</v>
      </c>
      <c r="C36" s="45"/>
      <c r="D36" s="46">
        <v>15.636200000000001</v>
      </c>
      <c r="E36" s="46">
        <v>11.9719</v>
      </c>
      <c r="F36" s="46">
        <v>4.5192000000000005</v>
      </c>
      <c r="G36" s="46">
        <v>2.4630999999999998</v>
      </c>
      <c r="H36" s="46"/>
      <c r="I36" s="46">
        <v>14.632100000000001</v>
      </c>
      <c r="J36" s="46">
        <v>9.2628000000000004</v>
      </c>
      <c r="K36" s="46">
        <v>3.0141999999999998</v>
      </c>
      <c r="L36" s="46">
        <v>1.2887</v>
      </c>
      <c r="M36" s="46"/>
      <c r="N36" s="46">
        <v>5.4507000000000003</v>
      </c>
      <c r="O36" s="46">
        <v>4.0427999999999997</v>
      </c>
      <c r="P36" s="46">
        <v>1.7054</v>
      </c>
      <c r="Q36" s="46">
        <v>0.82260000000000011</v>
      </c>
      <c r="S36" s="44" t="s">
        <v>182</v>
      </c>
      <c r="T36" s="45" t="s">
        <v>28</v>
      </c>
      <c r="U36" s="45"/>
      <c r="V36" s="46">
        <v>14.3545</v>
      </c>
      <c r="W36" s="46">
        <v>9.2807999999999993</v>
      </c>
      <c r="X36" s="46">
        <v>3.1531000000000002</v>
      </c>
      <c r="Y36" s="46">
        <v>1.3786</v>
      </c>
      <c r="Z36" s="46"/>
      <c r="AA36" s="46">
        <v>12.967799999999999</v>
      </c>
      <c r="AB36" s="46">
        <v>7.8545000000000007</v>
      </c>
      <c r="AC36" s="46">
        <v>1.6617</v>
      </c>
      <c r="AD36" s="46">
        <v>0.44289999999999996</v>
      </c>
      <c r="AE36" s="46"/>
      <c r="AF36" s="46">
        <v>4.0791000000000004</v>
      </c>
      <c r="AG36" s="46">
        <v>1.6369000000000002</v>
      </c>
      <c r="AH36" s="46">
        <v>0.72240000000000004</v>
      </c>
      <c r="AI36" s="46">
        <v>0.59899999999999998</v>
      </c>
      <c r="AK36" s="44" t="s">
        <v>182</v>
      </c>
      <c r="AL36" s="45" t="s">
        <v>28</v>
      </c>
      <c r="AM36" s="45"/>
      <c r="AN36" s="46">
        <v>16.996300000000002</v>
      </c>
      <c r="AO36" s="46">
        <v>10.821999999999999</v>
      </c>
      <c r="AP36" s="46">
        <v>4.0747</v>
      </c>
      <c r="AQ36" s="46">
        <v>2.5886</v>
      </c>
      <c r="AR36" s="46"/>
      <c r="AS36" s="46">
        <v>16.108700000000002</v>
      </c>
      <c r="AT36" s="46">
        <v>9.8079999999999998</v>
      </c>
      <c r="AU36" s="46">
        <v>2.9081999999999999</v>
      </c>
      <c r="AV36" s="46">
        <v>1.0364</v>
      </c>
      <c r="AW36" s="46"/>
      <c r="AX36" s="46">
        <v>4.9043000000000001</v>
      </c>
      <c r="AY36" s="46">
        <v>4.1729000000000003</v>
      </c>
      <c r="AZ36" s="46">
        <v>2.3192999999999997</v>
      </c>
      <c r="BA36" s="46">
        <v>1.6522999999999999</v>
      </c>
      <c r="BC36" s="98" t="s">
        <v>182</v>
      </c>
      <c r="BD36" s="99" t="s">
        <v>28</v>
      </c>
      <c r="BE36" s="100"/>
      <c r="BF36" s="46">
        <v>17.368471444255732</v>
      </c>
      <c r="BG36" s="46">
        <v>10.622772626958337</v>
      </c>
      <c r="BH36" s="46">
        <v>3.4668764461183361</v>
      </c>
      <c r="BI36" s="46">
        <v>1.4723036070045594</v>
      </c>
      <c r="BJ36" s="46"/>
      <c r="BK36" s="46">
        <v>17.217437828005782</v>
      </c>
      <c r="BL36" s="46">
        <v>10.260059520251877</v>
      </c>
      <c r="BM36" s="46">
        <v>2.0604818872231245</v>
      </c>
      <c r="BN36" s="46">
        <v>1.0146078491186883</v>
      </c>
      <c r="BO36" s="46"/>
      <c r="BP36" s="46">
        <v>2.9884373084093014</v>
      </c>
      <c r="BQ36" s="46">
        <v>2.2125330806796204</v>
      </c>
      <c r="BR36" s="46">
        <v>0.45769575788586969</v>
      </c>
      <c r="BS36" s="46">
        <v>0</v>
      </c>
      <c r="BT36" s="101"/>
    </row>
    <row r="37" spans="1:72" x14ac:dyDescent="0.3">
      <c r="A37" s="44" t="s">
        <v>183</v>
      </c>
      <c r="B37" s="45" t="s">
        <v>85</v>
      </c>
      <c r="C37" s="45"/>
      <c r="D37" s="46">
        <v>21.116900000000001</v>
      </c>
      <c r="E37" s="46">
        <v>10.5055</v>
      </c>
      <c r="F37" s="46">
        <v>3.7201</v>
      </c>
      <c r="G37" s="46">
        <v>2.6374999999999997</v>
      </c>
      <c r="H37" s="46"/>
      <c r="I37" s="46">
        <v>20.128499999999999</v>
      </c>
      <c r="J37" s="46">
        <v>8.898200000000001</v>
      </c>
      <c r="K37" s="46">
        <v>2.5045999999999999</v>
      </c>
      <c r="L37" s="46">
        <v>1.8901000000000001</v>
      </c>
      <c r="M37" s="46"/>
      <c r="N37" s="46">
        <v>5.4281999999999995</v>
      </c>
      <c r="O37" s="46">
        <v>3.9488000000000003</v>
      </c>
      <c r="P37" s="46">
        <v>1.1264000000000001</v>
      </c>
      <c r="Q37" s="46">
        <v>0.52080000000000004</v>
      </c>
      <c r="S37" s="44" t="s">
        <v>183</v>
      </c>
      <c r="T37" s="45" t="s">
        <v>85</v>
      </c>
      <c r="U37" s="45"/>
      <c r="V37" s="46">
        <v>22.790499999999998</v>
      </c>
      <c r="W37" s="46">
        <v>14.666799999999999</v>
      </c>
      <c r="X37" s="46">
        <v>3.3550000000000004</v>
      </c>
      <c r="Y37" s="46">
        <v>1.8617999999999999</v>
      </c>
      <c r="Z37" s="46"/>
      <c r="AA37" s="46">
        <v>19.5565</v>
      </c>
      <c r="AB37" s="46">
        <v>11.888999999999999</v>
      </c>
      <c r="AC37" s="46">
        <v>1.6827000000000001</v>
      </c>
      <c r="AD37" s="46">
        <v>1.1977</v>
      </c>
      <c r="AE37" s="46"/>
      <c r="AF37" s="46">
        <v>7.3834</v>
      </c>
      <c r="AG37" s="46">
        <v>5.0978000000000003</v>
      </c>
      <c r="AH37" s="46">
        <v>1.5530999999999999</v>
      </c>
      <c r="AI37" s="46">
        <v>0.5242</v>
      </c>
      <c r="AK37" s="44" t="s">
        <v>183</v>
      </c>
      <c r="AL37" s="45" t="s">
        <v>85</v>
      </c>
      <c r="AM37" s="45"/>
      <c r="AN37" s="46">
        <v>16.377199999999998</v>
      </c>
      <c r="AO37" s="46">
        <v>12.9915</v>
      </c>
      <c r="AP37" s="46">
        <v>6.4527000000000001</v>
      </c>
      <c r="AQ37" s="46">
        <v>3.5138999999999996</v>
      </c>
      <c r="AR37" s="46"/>
      <c r="AS37" s="46">
        <v>15.6256</v>
      </c>
      <c r="AT37" s="46">
        <v>12.486800000000001</v>
      </c>
      <c r="AU37" s="46">
        <v>5.0025000000000004</v>
      </c>
      <c r="AV37" s="46">
        <v>2.8351000000000002</v>
      </c>
      <c r="AW37" s="46"/>
      <c r="AX37" s="46">
        <v>4.9569000000000001</v>
      </c>
      <c r="AY37" s="46">
        <v>3.5909999999999997</v>
      </c>
      <c r="AZ37" s="46">
        <v>1.1098000000000001</v>
      </c>
      <c r="BA37" s="46">
        <v>0.61770000000000003</v>
      </c>
      <c r="BC37" s="98" t="s">
        <v>183</v>
      </c>
      <c r="BD37" s="99" t="s">
        <v>85</v>
      </c>
      <c r="BE37" s="100"/>
      <c r="BF37" s="46">
        <v>20.416202840872437</v>
      </c>
      <c r="BG37" s="46">
        <v>13.664873944126329</v>
      </c>
      <c r="BH37" s="46">
        <v>6.3496445167021784</v>
      </c>
      <c r="BI37" s="46">
        <v>4.7235289538759018</v>
      </c>
      <c r="BJ37" s="46"/>
      <c r="BK37" s="46">
        <v>18.436469188914909</v>
      </c>
      <c r="BL37" s="46">
        <v>11.76182119869036</v>
      </c>
      <c r="BM37" s="46">
        <v>4.7224349580784954</v>
      </c>
      <c r="BN37" s="46">
        <v>3.6710615260369166</v>
      </c>
      <c r="BO37" s="46"/>
      <c r="BP37" s="46">
        <v>7.2310621135990756</v>
      </c>
      <c r="BQ37" s="46">
        <v>4.8424959288964873</v>
      </c>
      <c r="BR37" s="46">
        <v>3.1251471622036378</v>
      </c>
      <c r="BS37" s="46">
        <v>0.7558282441611488</v>
      </c>
      <c r="BT37" s="101"/>
    </row>
    <row r="38" spans="1:72" x14ac:dyDescent="0.3">
      <c r="A38" s="39" t="s">
        <v>184</v>
      </c>
      <c r="B38" s="40" t="s">
        <v>185</v>
      </c>
      <c r="C38" s="40"/>
      <c r="D38" s="41">
        <v>12.8279</v>
      </c>
      <c r="E38" s="41">
        <v>8.9113000000000007</v>
      </c>
      <c r="F38" s="41">
        <v>4.0772000000000004</v>
      </c>
      <c r="G38" s="41">
        <v>2.3517999999999999</v>
      </c>
      <c r="H38" s="41"/>
      <c r="I38" s="41">
        <v>10.4817</v>
      </c>
      <c r="J38" s="41">
        <v>6.3414999999999999</v>
      </c>
      <c r="K38" s="41">
        <v>1.7017</v>
      </c>
      <c r="L38" s="41">
        <v>0.73180000000000001</v>
      </c>
      <c r="M38" s="41"/>
      <c r="N38" s="41">
        <v>5.9789000000000003</v>
      </c>
      <c r="O38" s="41">
        <v>4.6280999999999999</v>
      </c>
      <c r="P38" s="41">
        <v>2.3255000000000003</v>
      </c>
      <c r="Q38" s="41">
        <v>1.4180999999999999</v>
      </c>
      <c r="S38" s="39" t="s">
        <v>184</v>
      </c>
      <c r="T38" s="40" t="s">
        <v>185</v>
      </c>
      <c r="U38" s="40"/>
      <c r="V38" s="41">
        <v>13.786499999999998</v>
      </c>
      <c r="W38" s="41">
        <v>10.0229</v>
      </c>
      <c r="X38" s="41">
        <v>5.1405000000000003</v>
      </c>
      <c r="Y38" s="41">
        <v>2.9878</v>
      </c>
      <c r="Z38" s="41"/>
      <c r="AA38" s="41">
        <v>11.300699999999999</v>
      </c>
      <c r="AB38" s="41">
        <v>6.7818000000000005</v>
      </c>
      <c r="AC38" s="41">
        <v>1.9925999999999999</v>
      </c>
      <c r="AD38" s="41">
        <v>0.97630000000000006</v>
      </c>
      <c r="AE38" s="41"/>
      <c r="AF38" s="41">
        <v>6.6665000000000001</v>
      </c>
      <c r="AG38" s="41">
        <v>5.3368000000000002</v>
      </c>
      <c r="AH38" s="41">
        <v>3.1707999999999998</v>
      </c>
      <c r="AI38" s="41">
        <v>1.8668</v>
      </c>
      <c r="AK38" s="39" t="s">
        <v>184</v>
      </c>
      <c r="AL38" s="40" t="s">
        <v>185</v>
      </c>
      <c r="AM38" s="40"/>
      <c r="AN38" s="41">
        <v>13.1296</v>
      </c>
      <c r="AO38" s="41">
        <v>9.4548999999999985</v>
      </c>
      <c r="AP38" s="41">
        <v>4.6228999999999996</v>
      </c>
      <c r="AQ38" s="41">
        <v>2.7166999999999999</v>
      </c>
      <c r="AR38" s="41"/>
      <c r="AS38" s="41">
        <v>10.479199999999999</v>
      </c>
      <c r="AT38" s="41">
        <v>6.4752000000000001</v>
      </c>
      <c r="AU38" s="41">
        <v>1.9339</v>
      </c>
      <c r="AV38" s="41">
        <v>0.85699999999999998</v>
      </c>
      <c r="AW38" s="41"/>
      <c r="AX38" s="41">
        <v>6.1806000000000001</v>
      </c>
      <c r="AY38" s="41">
        <v>4.8141999999999996</v>
      </c>
      <c r="AZ38" s="41">
        <v>2.5325000000000002</v>
      </c>
      <c r="BA38" s="41">
        <v>1.6340000000000001</v>
      </c>
      <c r="BC38" s="96" t="s">
        <v>184</v>
      </c>
      <c r="BD38" s="97" t="s">
        <v>810</v>
      </c>
      <c r="BE38" s="104"/>
      <c r="BF38" s="41">
        <v>12.692399175500558</v>
      </c>
      <c r="BG38" s="41">
        <v>8.7872860248681963</v>
      </c>
      <c r="BH38" s="41">
        <v>4.5746556724989906</v>
      </c>
      <c r="BI38" s="41">
        <v>2.9274156963084854</v>
      </c>
      <c r="BJ38" s="41"/>
      <c r="BK38" s="41">
        <v>10.366049864402672</v>
      </c>
      <c r="BL38" s="41">
        <v>6.1788202101492624</v>
      </c>
      <c r="BM38" s="41">
        <v>2.3400595460222062</v>
      </c>
      <c r="BN38" s="41">
        <v>1.2201822297783165</v>
      </c>
      <c r="BO38" s="41"/>
      <c r="BP38" s="41">
        <v>5.928942302850464</v>
      </c>
      <c r="BQ38" s="41">
        <v>4.7951650094455927</v>
      </c>
      <c r="BR38" s="41">
        <v>2.5836875300917392</v>
      </c>
      <c r="BS38" s="41">
        <v>1.918774362129174</v>
      </c>
    </row>
    <row r="39" spans="1:72" x14ac:dyDescent="0.3">
      <c r="A39" s="44" t="s">
        <v>186</v>
      </c>
      <c r="B39" s="45" t="s">
        <v>187</v>
      </c>
      <c r="C39" s="45"/>
      <c r="D39" s="46">
        <v>10.1188</v>
      </c>
      <c r="E39" s="46">
        <v>6.7492999999999999</v>
      </c>
      <c r="F39" s="46">
        <v>4.4055</v>
      </c>
      <c r="G39" s="46">
        <v>2.2995999999999999</v>
      </c>
      <c r="H39" s="46"/>
      <c r="I39" s="46">
        <v>9.2036999999999995</v>
      </c>
      <c r="J39" s="46">
        <v>6.0038999999999998</v>
      </c>
      <c r="K39" s="46">
        <v>3.1659999999999999</v>
      </c>
      <c r="L39" s="46">
        <v>1.2921</v>
      </c>
      <c r="M39" s="46"/>
      <c r="N39" s="46">
        <v>4.226</v>
      </c>
      <c r="O39" s="46">
        <v>3.1482000000000001</v>
      </c>
      <c r="P39" s="46">
        <v>1.4521999999999999</v>
      </c>
      <c r="Q39" s="46">
        <v>0.52849999999999997</v>
      </c>
      <c r="S39" s="44" t="s">
        <v>186</v>
      </c>
      <c r="T39" s="45" t="s">
        <v>187</v>
      </c>
      <c r="U39" s="45"/>
      <c r="V39" s="46">
        <v>8.4908999999999999</v>
      </c>
      <c r="W39" s="46">
        <v>6.2197000000000005</v>
      </c>
      <c r="X39" s="46">
        <v>2.1648000000000001</v>
      </c>
      <c r="Y39" s="46">
        <v>1.4901</v>
      </c>
      <c r="Z39" s="46"/>
      <c r="AA39" s="46">
        <v>7.2974999999999994</v>
      </c>
      <c r="AB39" s="46">
        <v>5.0067000000000004</v>
      </c>
      <c r="AC39" s="46">
        <v>0.99399999999999988</v>
      </c>
      <c r="AD39" s="46">
        <v>0.59940000000000004</v>
      </c>
      <c r="AE39" s="46"/>
      <c r="AF39" s="46">
        <v>2.6509999999999998</v>
      </c>
      <c r="AG39" s="46">
        <v>2.0015000000000001</v>
      </c>
      <c r="AH39" s="46">
        <v>1.5017</v>
      </c>
      <c r="AI39" s="46">
        <v>0.7419</v>
      </c>
      <c r="AK39" s="44" t="s">
        <v>186</v>
      </c>
      <c r="AL39" s="45" t="s">
        <v>187</v>
      </c>
      <c r="AM39" s="45"/>
      <c r="AN39" s="46">
        <v>10.5847</v>
      </c>
      <c r="AO39" s="46">
        <v>7.5548000000000002</v>
      </c>
      <c r="AP39" s="46">
        <v>3.5566</v>
      </c>
      <c r="AQ39" s="46">
        <v>1.5809</v>
      </c>
      <c r="AR39" s="46"/>
      <c r="AS39" s="46">
        <v>9.3742000000000001</v>
      </c>
      <c r="AT39" s="46">
        <v>6.1078000000000001</v>
      </c>
      <c r="AU39" s="46">
        <v>2.367</v>
      </c>
      <c r="AV39" s="46">
        <v>0.93259999999999987</v>
      </c>
      <c r="AW39" s="46"/>
      <c r="AX39" s="46">
        <v>2.5186000000000002</v>
      </c>
      <c r="AY39" s="46">
        <v>2.2242000000000002</v>
      </c>
      <c r="AZ39" s="46">
        <v>1.1221000000000001</v>
      </c>
      <c r="BA39" s="46">
        <v>0.49119999999999997</v>
      </c>
      <c r="BC39" s="98" t="s">
        <v>186</v>
      </c>
      <c r="BD39" s="99" t="s">
        <v>187</v>
      </c>
      <c r="BE39" s="100"/>
      <c r="BF39" s="46">
        <v>7.3055113461282533</v>
      </c>
      <c r="BG39" s="46">
        <v>5.2875598716885479</v>
      </c>
      <c r="BH39" s="46">
        <v>3.1131580541868713</v>
      </c>
      <c r="BI39" s="46">
        <v>2.0737871867847977</v>
      </c>
      <c r="BJ39" s="46"/>
      <c r="BK39" s="46">
        <v>6.9486407438324154</v>
      </c>
      <c r="BL39" s="46">
        <v>4.4223963505591843</v>
      </c>
      <c r="BM39" s="46">
        <v>2.2980616558878313</v>
      </c>
      <c r="BN39" s="46">
        <v>1.5344439132242675</v>
      </c>
      <c r="BO39" s="46"/>
      <c r="BP39" s="46">
        <v>3.0544345016088821</v>
      </c>
      <c r="BQ39" s="46">
        <v>2.3479531555802438</v>
      </c>
      <c r="BR39" s="46">
        <v>1.4890613437677593</v>
      </c>
      <c r="BS39" s="46">
        <v>1.4426507834197473</v>
      </c>
      <c r="BT39" s="101"/>
    </row>
    <row r="40" spans="1:72" x14ac:dyDescent="0.3">
      <c r="A40" s="44" t="s">
        <v>188</v>
      </c>
      <c r="B40" s="45" t="s">
        <v>189</v>
      </c>
      <c r="C40" s="45"/>
      <c r="D40" s="46">
        <v>12.549199999999999</v>
      </c>
      <c r="E40" s="46">
        <v>10.029999999999999</v>
      </c>
      <c r="F40" s="46">
        <v>3.8207</v>
      </c>
      <c r="G40" s="46">
        <v>2.1757999999999997</v>
      </c>
      <c r="H40" s="46"/>
      <c r="I40" s="46">
        <v>9.4809000000000001</v>
      </c>
      <c r="J40" s="46">
        <v>6.8982999999999999</v>
      </c>
      <c r="K40" s="46">
        <v>2.0371000000000001</v>
      </c>
      <c r="L40" s="46">
        <v>0.85609999999999986</v>
      </c>
      <c r="M40" s="46"/>
      <c r="N40" s="46">
        <v>5.8757999999999999</v>
      </c>
      <c r="O40" s="46">
        <v>4.8022</v>
      </c>
      <c r="P40" s="46">
        <v>1.3468</v>
      </c>
      <c r="Q40" s="46">
        <v>1.0168999999999999</v>
      </c>
      <c r="S40" s="44" t="s">
        <v>188</v>
      </c>
      <c r="T40" s="45" t="s">
        <v>189</v>
      </c>
      <c r="U40" s="45"/>
      <c r="V40" s="46">
        <v>12.5006</v>
      </c>
      <c r="W40" s="46">
        <v>8.2004000000000001</v>
      </c>
      <c r="X40" s="46">
        <v>3.3938000000000001</v>
      </c>
      <c r="Y40" s="46">
        <v>2.2210000000000001</v>
      </c>
      <c r="Z40" s="46"/>
      <c r="AA40" s="46">
        <v>11.3459</v>
      </c>
      <c r="AB40" s="46">
        <v>5.9119000000000002</v>
      </c>
      <c r="AC40" s="46">
        <v>2.5486999999999997</v>
      </c>
      <c r="AD40" s="46">
        <v>1.2186999999999999</v>
      </c>
      <c r="AE40" s="46"/>
      <c r="AF40" s="46">
        <v>4.6407999999999996</v>
      </c>
      <c r="AG40" s="46">
        <v>3.0369000000000002</v>
      </c>
      <c r="AH40" s="46">
        <v>1.123</v>
      </c>
      <c r="AI40" s="46">
        <v>0.82840000000000003</v>
      </c>
      <c r="AK40" s="44" t="s">
        <v>188</v>
      </c>
      <c r="AL40" s="45" t="s">
        <v>189</v>
      </c>
      <c r="AM40" s="45"/>
      <c r="AN40" s="46">
        <v>10.580499999999999</v>
      </c>
      <c r="AO40" s="46">
        <v>8.6352999999999991</v>
      </c>
      <c r="AP40" s="46">
        <v>4.4513999999999996</v>
      </c>
      <c r="AQ40" s="46">
        <v>1.8918999999999999</v>
      </c>
      <c r="AR40" s="46"/>
      <c r="AS40" s="46">
        <v>9.4550000000000001</v>
      </c>
      <c r="AT40" s="46">
        <v>6.2071000000000005</v>
      </c>
      <c r="AU40" s="46">
        <v>2.1303999999999998</v>
      </c>
      <c r="AV40" s="46">
        <v>0.84750000000000003</v>
      </c>
      <c r="AW40" s="46"/>
      <c r="AX40" s="46">
        <v>4.2151000000000005</v>
      </c>
      <c r="AY40" s="46">
        <v>3.1646000000000001</v>
      </c>
      <c r="AZ40" s="46">
        <v>1.9442000000000002</v>
      </c>
      <c r="BA40" s="46">
        <v>0.81220000000000003</v>
      </c>
      <c r="BC40" s="98" t="s">
        <v>188</v>
      </c>
      <c r="BD40" s="99" t="s">
        <v>189</v>
      </c>
      <c r="BE40" s="107"/>
      <c r="BF40" s="46">
        <v>13.831136986063388</v>
      </c>
      <c r="BG40" s="46">
        <v>8.8820696861845647</v>
      </c>
      <c r="BH40" s="46">
        <v>3.8465241152012539</v>
      </c>
      <c r="BI40" s="46">
        <v>1.8528183328464214</v>
      </c>
      <c r="BJ40" s="46"/>
      <c r="BK40" s="46">
        <v>11.952824614788575</v>
      </c>
      <c r="BL40" s="46">
        <v>7.318168854907495</v>
      </c>
      <c r="BM40" s="46">
        <v>2.1881933611765669</v>
      </c>
      <c r="BN40" s="46">
        <v>0.87825940860885854</v>
      </c>
      <c r="BO40" s="46"/>
      <c r="BP40" s="46">
        <v>4.1371823520682334</v>
      </c>
      <c r="BQ40" s="46">
        <v>3.0450845541797706</v>
      </c>
      <c r="BR40" s="46">
        <v>1.8867131560272636</v>
      </c>
      <c r="BS40" s="46">
        <v>1.1780857448798236</v>
      </c>
      <c r="BT40" s="101"/>
    </row>
    <row r="41" spans="1:72" x14ac:dyDescent="0.3">
      <c r="A41" s="44" t="s">
        <v>190</v>
      </c>
      <c r="B41" s="45" t="s">
        <v>191</v>
      </c>
      <c r="C41" s="45"/>
      <c r="D41" s="46">
        <v>15.7774</v>
      </c>
      <c r="E41" s="46">
        <v>11.2826</v>
      </c>
      <c r="F41" s="46">
        <v>5.0143000000000004</v>
      </c>
      <c r="G41" s="46">
        <v>3.7425000000000002</v>
      </c>
      <c r="H41" s="46"/>
      <c r="I41" s="46">
        <v>12.728300000000001</v>
      </c>
      <c r="J41" s="46">
        <v>6.9184999999999999</v>
      </c>
      <c r="K41" s="46">
        <v>1.5185</v>
      </c>
      <c r="L41" s="46">
        <v>0.9403999999999999</v>
      </c>
      <c r="M41" s="46"/>
      <c r="N41" s="46">
        <v>8.4716000000000005</v>
      </c>
      <c r="O41" s="46">
        <v>6.6986000000000008</v>
      </c>
      <c r="P41" s="46">
        <v>4.1244999999999994</v>
      </c>
      <c r="Q41" s="46">
        <v>2.5510000000000002</v>
      </c>
      <c r="S41" s="44" t="s">
        <v>190</v>
      </c>
      <c r="T41" s="45" t="s">
        <v>191</v>
      </c>
      <c r="U41" s="45"/>
      <c r="V41" s="46">
        <v>18.792900000000003</v>
      </c>
      <c r="W41" s="46">
        <v>14.4209</v>
      </c>
      <c r="X41" s="46">
        <v>9.5716000000000001</v>
      </c>
      <c r="Y41" s="46">
        <v>5.6869000000000005</v>
      </c>
      <c r="Z41" s="46"/>
      <c r="AA41" s="46">
        <v>12.8545</v>
      </c>
      <c r="AB41" s="46">
        <v>6.9611999999999989</v>
      </c>
      <c r="AC41" s="46">
        <v>2.3394000000000004</v>
      </c>
      <c r="AD41" s="46">
        <v>1.5246</v>
      </c>
      <c r="AE41" s="46"/>
      <c r="AF41" s="46">
        <v>12.102599999999999</v>
      </c>
      <c r="AG41" s="46">
        <v>10.623000000000001</v>
      </c>
      <c r="AH41" s="46">
        <v>6.9116999999999997</v>
      </c>
      <c r="AI41" s="46">
        <v>4.2540000000000004</v>
      </c>
      <c r="AK41" s="44" t="s">
        <v>190</v>
      </c>
      <c r="AL41" s="45" t="s">
        <v>191</v>
      </c>
      <c r="AM41" s="45"/>
      <c r="AN41" s="46">
        <v>17.354900000000001</v>
      </c>
      <c r="AO41" s="46">
        <v>13.807500000000001</v>
      </c>
      <c r="AP41" s="46">
        <v>6.9774000000000003</v>
      </c>
      <c r="AQ41" s="46">
        <v>4.5005999999999995</v>
      </c>
      <c r="AR41" s="46"/>
      <c r="AS41" s="46">
        <v>11.9131</v>
      </c>
      <c r="AT41" s="46">
        <v>7.6088000000000005</v>
      </c>
      <c r="AU41" s="46">
        <v>1.8113000000000001</v>
      </c>
      <c r="AV41" s="46">
        <v>1.1558000000000002</v>
      </c>
      <c r="AW41" s="46"/>
      <c r="AX41" s="46">
        <v>11.0321</v>
      </c>
      <c r="AY41" s="46">
        <v>9.0471000000000004</v>
      </c>
      <c r="AZ41" s="46">
        <v>5.2778</v>
      </c>
      <c r="BA41" s="46">
        <v>3.3401000000000001</v>
      </c>
      <c r="BC41" s="98" t="s">
        <v>190</v>
      </c>
      <c r="BD41" s="99" t="s">
        <v>191</v>
      </c>
      <c r="BE41" s="107"/>
      <c r="BF41" s="46">
        <v>16.984962286672751</v>
      </c>
      <c r="BG41" s="46">
        <v>12.21095091014576</v>
      </c>
      <c r="BH41" s="46">
        <v>7.1960620753656235</v>
      </c>
      <c r="BI41" s="46">
        <v>4.9679976747350674</v>
      </c>
      <c r="BJ41" s="46"/>
      <c r="BK41" s="46">
        <v>10.811228833945448</v>
      </c>
      <c r="BL41" s="46">
        <v>6.0472923010567756</v>
      </c>
      <c r="BM41" s="46">
        <v>1.9118867206623238</v>
      </c>
      <c r="BN41" s="46">
        <v>0.98250424846142181</v>
      </c>
      <c r="BO41" s="46"/>
      <c r="BP41" s="46">
        <v>11.461681153311755</v>
      </c>
      <c r="BQ41" s="46">
        <v>9.1679141676732279</v>
      </c>
      <c r="BR41" s="46">
        <v>5.477149978760373</v>
      </c>
      <c r="BS41" s="46">
        <v>4.1091332713889015</v>
      </c>
      <c r="BT41" s="101"/>
    </row>
    <row r="42" spans="1:72" x14ac:dyDescent="0.3">
      <c r="A42" s="44" t="s">
        <v>192</v>
      </c>
      <c r="B42" s="45" t="s">
        <v>193</v>
      </c>
      <c r="C42" s="45"/>
      <c r="D42" s="46">
        <v>10.91</v>
      </c>
      <c r="E42" s="46">
        <v>7.1978999999999997</v>
      </c>
      <c r="F42" s="46">
        <v>2.6069999999999998</v>
      </c>
      <c r="G42" s="46">
        <v>1.3288</v>
      </c>
      <c r="H42" s="46"/>
      <c r="I42" s="46">
        <v>7.7804000000000002</v>
      </c>
      <c r="J42" s="46">
        <v>5.2012</v>
      </c>
      <c r="K42" s="46">
        <v>1.3273999999999999</v>
      </c>
      <c r="L42" s="46">
        <v>0.41650000000000004</v>
      </c>
      <c r="M42" s="46"/>
      <c r="N42" s="46">
        <v>4.5305999999999997</v>
      </c>
      <c r="O42" s="46">
        <v>3.1297999999999999</v>
      </c>
      <c r="P42" s="46">
        <v>0.90890000000000004</v>
      </c>
      <c r="Q42" s="46">
        <v>0.64060000000000006</v>
      </c>
      <c r="S42" s="44" t="s">
        <v>192</v>
      </c>
      <c r="T42" s="45" t="s">
        <v>193</v>
      </c>
      <c r="U42" s="45"/>
      <c r="V42" s="46">
        <v>9.1488999999999994</v>
      </c>
      <c r="W42" s="46">
        <v>6.0331000000000001</v>
      </c>
      <c r="X42" s="46">
        <v>2.7128999999999999</v>
      </c>
      <c r="Y42" s="46">
        <v>0.80770000000000008</v>
      </c>
      <c r="Z42" s="46"/>
      <c r="AA42" s="46">
        <v>8.2266000000000012</v>
      </c>
      <c r="AB42" s="46">
        <v>4.2437000000000005</v>
      </c>
      <c r="AC42" s="46">
        <v>0.94560000000000011</v>
      </c>
      <c r="AD42" s="46">
        <v>0.55059999999999998</v>
      </c>
      <c r="AE42" s="46"/>
      <c r="AF42" s="46">
        <v>3.1553999999999998</v>
      </c>
      <c r="AG42" s="46">
        <v>2.8972000000000002</v>
      </c>
      <c r="AH42" s="46">
        <v>1.2295</v>
      </c>
      <c r="AI42" s="46">
        <v>0.1961</v>
      </c>
      <c r="AK42" s="44" t="s">
        <v>192</v>
      </c>
      <c r="AL42" s="45" t="s">
        <v>193</v>
      </c>
      <c r="AM42" s="45"/>
      <c r="AN42" s="46">
        <v>6.7908999999999997</v>
      </c>
      <c r="AO42" s="46">
        <v>5.3804999999999996</v>
      </c>
      <c r="AP42" s="46">
        <v>2.7481</v>
      </c>
      <c r="AQ42" s="46">
        <v>1.1697000000000002</v>
      </c>
      <c r="AR42" s="46"/>
      <c r="AS42" s="46">
        <v>6.0991999999999997</v>
      </c>
      <c r="AT42" s="46">
        <v>4.5216000000000003</v>
      </c>
      <c r="AU42" s="46">
        <v>1.4144999999999999</v>
      </c>
      <c r="AV42" s="46">
        <v>0.1331</v>
      </c>
      <c r="AW42" s="46"/>
      <c r="AX42" s="46">
        <v>2.4329000000000001</v>
      </c>
      <c r="AY42" s="46">
        <v>2.1846999999999999</v>
      </c>
      <c r="AZ42" s="46">
        <v>1.3938000000000001</v>
      </c>
      <c r="BA42" s="46">
        <v>0.24550000000000002</v>
      </c>
      <c r="BC42" s="98" t="s">
        <v>192</v>
      </c>
      <c r="BD42" s="99" t="s">
        <v>193</v>
      </c>
      <c r="BE42" s="107"/>
      <c r="BF42" s="46">
        <v>6.4708728367164721</v>
      </c>
      <c r="BG42" s="46">
        <v>3.9730259557899044</v>
      </c>
      <c r="BH42" s="46">
        <v>1.8317961928833961</v>
      </c>
      <c r="BI42" s="46">
        <v>1.1192909496364634</v>
      </c>
      <c r="BJ42" s="46"/>
      <c r="BK42" s="46">
        <v>5.9148516980314696</v>
      </c>
      <c r="BL42" s="46">
        <v>3.3404023699029062</v>
      </c>
      <c r="BM42" s="46">
        <v>1.3761928892095341</v>
      </c>
      <c r="BN42" s="46">
        <v>0.7005834110596324</v>
      </c>
      <c r="BO42" s="46"/>
      <c r="BP42" s="46">
        <v>2.1223442574005533</v>
      </c>
      <c r="BQ42" s="46">
        <v>1.7887989577635104</v>
      </c>
      <c r="BR42" s="46">
        <v>0.58182785926540337</v>
      </c>
      <c r="BS42" s="46">
        <v>0.52288025164667051</v>
      </c>
      <c r="BT42" s="101"/>
    </row>
    <row r="43" spans="1:72" x14ac:dyDescent="0.3">
      <c r="A43" s="44" t="s">
        <v>194</v>
      </c>
      <c r="B43" s="45" t="s">
        <v>195</v>
      </c>
      <c r="C43" s="45"/>
      <c r="D43" s="46">
        <v>7.6190999999999995</v>
      </c>
      <c r="E43" s="46">
        <v>5.4670999999999994</v>
      </c>
      <c r="F43" s="46">
        <v>2.3125</v>
      </c>
      <c r="G43" s="46">
        <v>0.87960000000000005</v>
      </c>
      <c r="H43" s="46"/>
      <c r="I43" s="46">
        <v>6.4428999999999998</v>
      </c>
      <c r="J43" s="46">
        <v>4.5952999999999999</v>
      </c>
      <c r="K43" s="46">
        <v>1.4999</v>
      </c>
      <c r="L43" s="46">
        <v>0.53359999999999996</v>
      </c>
      <c r="M43" s="46"/>
      <c r="N43" s="46">
        <v>2.9108999999999998</v>
      </c>
      <c r="O43" s="46">
        <v>1.921</v>
      </c>
      <c r="P43" s="46">
        <v>0.68799999999999994</v>
      </c>
      <c r="Q43" s="46">
        <v>0.33710000000000001</v>
      </c>
      <c r="S43" s="44" t="s">
        <v>194</v>
      </c>
      <c r="T43" s="45" t="s">
        <v>195</v>
      </c>
      <c r="U43" s="45"/>
      <c r="V43" s="46">
        <v>11.5936</v>
      </c>
      <c r="W43" s="46">
        <v>8.6047999999999991</v>
      </c>
      <c r="X43" s="46">
        <v>3.4728000000000003</v>
      </c>
      <c r="Y43" s="46">
        <v>1.9603999999999999</v>
      </c>
      <c r="Z43" s="46"/>
      <c r="AA43" s="46">
        <v>10.371500000000001</v>
      </c>
      <c r="AB43" s="46">
        <v>7.370400000000001</v>
      </c>
      <c r="AC43" s="46">
        <v>2.6619999999999999</v>
      </c>
      <c r="AD43" s="46">
        <v>0.98580000000000001</v>
      </c>
      <c r="AE43" s="46"/>
      <c r="AF43" s="46">
        <v>2.8084000000000002</v>
      </c>
      <c r="AG43" s="46">
        <v>1.9025000000000001</v>
      </c>
      <c r="AH43" s="46">
        <v>1.1867000000000001</v>
      </c>
      <c r="AI43" s="46">
        <v>0.70200000000000007</v>
      </c>
      <c r="AK43" s="44" t="s">
        <v>194</v>
      </c>
      <c r="AL43" s="45" t="s">
        <v>195</v>
      </c>
      <c r="AM43" s="45"/>
      <c r="AN43" s="46">
        <v>7.9481999999999999</v>
      </c>
      <c r="AO43" s="46">
        <v>6.0532000000000004</v>
      </c>
      <c r="AP43" s="46">
        <v>2.8047</v>
      </c>
      <c r="AQ43" s="46">
        <v>1.5513000000000001</v>
      </c>
      <c r="AR43" s="46"/>
      <c r="AS43" s="46">
        <v>6.7414000000000005</v>
      </c>
      <c r="AT43" s="46">
        <v>4.6703999999999999</v>
      </c>
      <c r="AU43" s="46">
        <v>1.5720000000000001</v>
      </c>
      <c r="AV43" s="46">
        <v>0.94689999999999996</v>
      </c>
      <c r="AW43" s="46"/>
      <c r="AX43" s="46">
        <v>3.222</v>
      </c>
      <c r="AY43" s="46">
        <v>2.6828000000000003</v>
      </c>
      <c r="AZ43" s="46">
        <v>0.60439999999999994</v>
      </c>
      <c r="BA43" s="46">
        <v>0.54520000000000002</v>
      </c>
      <c r="BC43" s="98" t="s">
        <v>194</v>
      </c>
      <c r="BD43" s="99" t="s">
        <v>195</v>
      </c>
      <c r="BE43" s="107"/>
      <c r="BF43" s="46">
        <v>10.12925233246307</v>
      </c>
      <c r="BG43" s="46">
        <v>7.4876277883269795</v>
      </c>
      <c r="BH43" s="46">
        <v>3.8092634380879757</v>
      </c>
      <c r="BI43" s="46">
        <v>2.9174367104336807</v>
      </c>
      <c r="BJ43" s="46"/>
      <c r="BK43" s="46">
        <v>9.5901878634192741</v>
      </c>
      <c r="BL43" s="46">
        <v>6.3775675351134087</v>
      </c>
      <c r="BM43" s="46">
        <v>2.8043032007742403</v>
      </c>
      <c r="BN43" s="46">
        <v>2.1989021158991124</v>
      </c>
      <c r="BO43" s="46"/>
      <c r="BP43" s="46">
        <v>3.4493630221258913</v>
      </c>
      <c r="BQ43" s="46">
        <v>3.2254405212240669</v>
      </c>
      <c r="BR43" s="46">
        <v>1.9772354855219425</v>
      </c>
      <c r="BS43" s="46">
        <v>1.9186476815389777</v>
      </c>
      <c r="BT43" s="101"/>
    </row>
    <row r="44" spans="1:72" x14ac:dyDescent="0.3">
      <c r="A44" s="44" t="s">
        <v>196</v>
      </c>
      <c r="B44" s="45" t="s">
        <v>197</v>
      </c>
      <c r="C44" s="45"/>
      <c r="D44" s="46">
        <v>13.752600000000001</v>
      </c>
      <c r="E44" s="46">
        <v>8.5213000000000001</v>
      </c>
      <c r="F44" s="46">
        <v>4.5357000000000003</v>
      </c>
      <c r="G44" s="46">
        <v>2.0158</v>
      </c>
      <c r="H44" s="46"/>
      <c r="I44" s="46">
        <v>11.107899999999999</v>
      </c>
      <c r="J44" s="46">
        <v>5.8437999999999999</v>
      </c>
      <c r="K44" s="46">
        <v>1.6206999999999998</v>
      </c>
      <c r="L44" s="46">
        <v>0.54820000000000002</v>
      </c>
      <c r="M44" s="46"/>
      <c r="N44" s="46">
        <v>6.2625000000000002</v>
      </c>
      <c r="O44" s="46">
        <v>4.7398999999999996</v>
      </c>
      <c r="P44" s="46">
        <v>2.2481</v>
      </c>
      <c r="Q44" s="46">
        <v>1.4448000000000001</v>
      </c>
      <c r="S44" s="44" t="s">
        <v>196</v>
      </c>
      <c r="T44" s="45" t="s">
        <v>197</v>
      </c>
      <c r="U44" s="45"/>
      <c r="V44" s="46">
        <v>13.867899999999999</v>
      </c>
      <c r="W44" s="46">
        <v>9.7004000000000001</v>
      </c>
      <c r="X44" s="46">
        <v>4.8886000000000003</v>
      </c>
      <c r="Y44" s="46">
        <v>3.1690999999999998</v>
      </c>
      <c r="Z44" s="46"/>
      <c r="AA44" s="46">
        <v>12.2973</v>
      </c>
      <c r="AB44" s="46">
        <v>7.4454999999999991</v>
      </c>
      <c r="AC44" s="46">
        <v>2.6433</v>
      </c>
      <c r="AD44" s="46">
        <v>1.0387</v>
      </c>
      <c r="AE44" s="46"/>
      <c r="AF44" s="46">
        <v>6.3792</v>
      </c>
      <c r="AG44" s="46">
        <v>4.7145000000000001</v>
      </c>
      <c r="AH44" s="46">
        <v>2.6726999999999999</v>
      </c>
      <c r="AI44" s="46">
        <v>1.9981</v>
      </c>
      <c r="AK44" s="44" t="s">
        <v>196</v>
      </c>
      <c r="AL44" s="45" t="s">
        <v>197</v>
      </c>
      <c r="AM44" s="45"/>
      <c r="AN44" s="46">
        <v>14.376300000000001</v>
      </c>
      <c r="AO44" s="46">
        <v>9.8843999999999994</v>
      </c>
      <c r="AP44" s="46">
        <v>4.3719999999999999</v>
      </c>
      <c r="AQ44" s="46">
        <v>3.4746999999999999</v>
      </c>
      <c r="AR44" s="46"/>
      <c r="AS44" s="46">
        <v>11.5801</v>
      </c>
      <c r="AT44" s="46">
        <v>6.8191000000000006</v>
      </c>
      <c r="AU44" s="46">
        <v>1.4987999999999999</v>
      </c>
      <c r="AV44" s="46">
        <v>1.0055000000000001</v>
      </c>
      <c r="AW44" s="46"/>
      <c r="AX44" s="46">
        <v>6.8519999999999994</v>
      </c>
      <c r="AY44" s="46">
        <v>4.8605</v>
      </c>
      <c r="AZ44" s="46">
        <v>2.8990999999999998</v>
      </c>
      <c r="BA44" s="46">
        <v>2.2126999999999999</v>
      </c>
      <c r="BC44" s="98" t="s">
        <v>196</v>
      </c>
      <c r="BD44" s="99" t="s">
        <v>197</v>
      </c>
      <c r="BE44" s="107"/>
      <c r="BF44" s="46">
        <v>11.912127904228349</v>
      </c>
      <c r="BG44" s="46">
        <v>8.3574994310892663</v>
      </c>
      <c r="BH44" s="46">
        <v>5.1336709408260921</v>
      </c>
      <c r="BI44" s="46">
        <v>3.4974163214678331</v>
      </c>
      <c r="BJ44" s="46"/>
      <c r="BK44" s="46">
        <v>9.5793264572747052</v>
      </c>
      <c r="BL44" s="46">
        <v>6.2694241309503145</v>
      </c>
      <c r="BM44" s="46">
        <v>2.1922817516507198</v>
      </c>
      <c r="BN44" s="46">
        <v>1.1366229336581217</v>
      </c>
      <c r="BO44" s="46"/>
      <c r="BP44" s="46">
        <v>6.3135301750387978</v>
      </c>
      <c r="BQ44" s="46">
        <v>5.3362237691882211</v>
      </c>
      <c r="BR44" s="46">
        <v>2.8972874185574886</v>
      </c>
      <c r="BS44" s="46">
        <v>2.008339619186136</v>
      </c>
      <c r="BT44" s="101"/>
    </row>
    <row r="45" spans="1:72" x14ac:dyDescent="0.3">
      <c r="A45" s="44" t="s">
        <v>198</v>
      </c>
      <c r="B45" s="45" t="s">
        <v>199</v>
      </c>
      <c r="C45" s="45"/>
      <c r="D45" s="46">
        <v>14.796599999999998</v>
      </c>
      <c r="E45" s="46">
        <v>11.147400000000001</v>
      </c>
      <c r="F45" s="46">
        <v>5.3164999999999996</v>
      </c>
      <c r="G45" s="46">
        <v>2.9359000000000002</v>
      </c>
      <c r="H45" s="46"/>
      <c r="I45" s="46">
        <v>11.788</v>
      </c>
      <c r="J45" s="46">
        <v>7.4779</v>
      </c>
      <c r="K45" s="46">
        <v>1.9762999999999999</v>
      </c>
      <c r="L45" s="46">
        <v>0.58199999999999996</v>
      </c>
      <c r="M45" s="46"/>
      <c r="N45" s="46">
        <v>7.7318999999999996</v>
      </c>
      <c r="O45" s="46">
        <v>6.6981999999999999</v>
      </c>
      <c r="P45" s="46">
        <v>3.3445999999999998</v>
      </c>
      <c r="Q45" s="46">
        <v>1.8987000000000001</v>
      </c>
      <c r="S45" s="44" t="s">
        <v>198</v>
      </c>
      <c r="T45" s="45" t="s">
        <v>199</v>
      </c>
      <c r="U45" s="45"/>
      <c r="V45" s="46">
        <v>17.379799999999999</v>
      </c>
      <c r="W45" s="46">
        <v>11.5479</v>
      </c>
      <c r="X45" s="46">
        <v>5.4015000000000004</v>
      </c>
      <c r="Y45" s="46">
        <v>2.8224</v>
      </c>
      <c r="Z45" s="46"/>
      <c r="AA45" s="46">
        <v>14.6068</v>
      </c>
      <c r="AB45" s="46">
        <v>8.6640999999999995</v>
      </c>
      <c r="AC45" s="46">
        <v>1.5082</v>
      </c>
      <c r="AD45" s="46">
        <v>0.17520000000000002</v>
      </c>
      <c r="AE45" s="46"/>
      <c r="AF45" s="46">
        <v>8.2281999999999993</v>
      </c>
      <c r="AG45" s="46">
        <v>6.0664000000000007</v>
      </c>
      <c r="AH45" s="46">
        <v>3.3614999999999999</v>
      </c>
      <c r="AI45" s="46">
        <v>2.0508999999999999</v>
      </c>
      <c r="AK45" s="44" t="s">
        <v>198</v>
      </c>
      <c r="AL45" s="45" t="s">
        <v>199</v>
      </c>
      <c r="AM45" s="45"/>
      <c r="AN45" s="46">
        <v>15.055499999999999</v>
      </c>
      <c r="AO45" s="46">
        <v>10.200099999999999</v>
      </c>
      <c r="AP45" s="46">
        <v>4.9942000000000002</v>
      </c>
      <c r="AQ45" s="46">
        <v>2.7412999999999998</v>
      </c>
      <c r="AR45" s="46"/>
      <c r="AS45" s="46">
        <v>13.5113</v>
      </c>
      <c r="AT45" s="46">
        <v>8.4738999999999987</v>
      </c>
      <c r="AU45" s="46">
        <v>2.5524</v>
      </c>
      <c r="AV45" s="46">
        <v>0.92349999999999999</v>
      </c>
      <c r="AW45" s="46"/>
      <c r="AX45" s="46">
        <v>6.0760000000000005</v>
      </c>
      <c r="AY45" s="46">
        <v>4.1989000000000001</v>
      </c>
      <c r="AZ45" s="46">
        <v>2.1971000000000003</v>
      </c>
      <c r="BA45" s="46">
        <v>1.5069000000000001</v>
      </c>
      <c r="BC45" s="98" t="s">
        <v>198</v>
      </c>
      <c r="BD45" s="99" t="s">
        <v>199</v>
      </c>
      <c r="BE45" s="107"/>
      <c r="BF45" s="46">
        <v>15.040807772198702</v>
      </c>
      <c r="BG45" s="46">
        <v>9.1783900944782246</v>
      </c>
      <c r="BH45" s="46">
        <v>4.7758199974881377</v>
      </c>
      <c r="BI45" s="46">
        <v>3.1106932631238431</v>
      </c>
      <c r="BJ45" s="46"/>
      <c r="BK45" s="46">
        <v>13.383496210004839</v>
      </c>
      <c r="BL45" s="46">
        <v>7.3411609873310217</v>
      </c>
      <c r="BM45" s="46">
        <v>3.1931332924522478</v>
      </c>
      <c r="BN45" s="46">
        <v>2.0174865319585829</v>
      </c>
      <c r="BO45" s="46"/>
      <c r="BP45" s="46">
        <v>5.7339531777255388</v>
      </c>
      <c r="BQ45" s="46">
        <v>4.1754904959903225</v>
      </c>
      <c r="BR45" s="46">
        <v>2.3631774111405104</v>
      </c>
      <c r="BS45" s="46">
        <v>2.1132117414972522</v>
      </c>
      <c r="BT45" s="101"/>
    </row>
    <row r="46" spans="1:72" x14ac:dyDescent="0.3">
      <c r="A46" s="44" t="s">
        <v>200</v>
      </c>
      <c r="B46" s="45" t="s">
        <v>201</v>
      </c>
      <c r="C46" s="45"/>
      <c r="D46" s="46">
        <v>9.2608999999999995</v>
      </c>
      <c r="E46" s="46">
        <v>6.6198000000000006</v>
      </c>
      <c r="F46" s="46">
        <v>2.7002999999999999</v>
      </c>
      <c r="G46" s="46">
        <v>1.9945999999999999</v>
      </c>
      <c r="H46" s="46"/>
      <c r="I46" s="46">
        <v>7.224800000000001</v>
      </c>
      <c r="J46" s="46">
        <v>5.1305000000000005</v>
      </c>
      <c r="K46" s="46">
        <v>1.0345</v>
      </c>
      <c r="L46" s="46">
        <v>0.50490000000000002</v>
      </c>
      <c r="M46" s="46"/>
      <c r="N46" s="46">
        <v>4.4670000000000005</v>
      </c>
      <c r="O46" s="46">
        <v>2.9487999999999999</v>
      </c>
      <c r="P46" s="46">
        <v>1.8608</v>
      </c>
      <c r="Q46" s="46">
        <v>1.5107999999999999</v>
      </c>
      <c r="S46" s="44" t="s">
        <v>200</v>
      </c>
      <c r="T46" s="45" t="s">
        <v>201</v>
      </c>
      <c r="U46" s="45"/>
      <c r="V46" s="46">
        <v>10.696400000000001</v>
      </c>
      <c r="W46" s="46">
        <v>7.8284000000000002</v>
      </c>
      <c r="X46" s="46">
        <v>4.6215000000000002</v>
      </c>
      <c r="Y46" s="46">
        <v>2.7216</v>
      </c>
      <c r="Z46" s="46"/>
      <c r="AA46" s="46">
        <v>10.0108</v>
      </c>
      <c r="AB46" s="46">
        <v>7.0781999999999998</v>
      </c>
      <c r="AC46" s="46">
        <v>2.0088000000000004</v>
      </c>
      <c r="AD46" s="46">
        <v>1.5291000000000001</v>
      </c>
      <c r="AE46" s="46"/>
      <c r="AF46" s="46">
        <v>5.3779000000000003</v>
      </c>
      <c r="AG46" s="46">
        <v>4.5927999999999995</v>
      </c>
      <c r="AH46" s="46">
        <v>2.4009999999999998</v>
      </c>
      <c r="AI46" s="46">
        <v>1.6652</v>
      </c>
      <c r="AK46" s="44" t="s">
        <v>200</v>
      </c>
      <c r="AL46" s="45" t="s">
        <v>201</v>
      </c>
      <c r="AM46" s="45"/>
      <c r="AN46" s="46">
        <v>9.4383999999999997</v>
      </c>
      <c r="AO46" s="46">
        <v>6.3977999999999993</v>
      </c>
      <c r="AP46" s="46">
        <v>3.2269999999999999</v>
      </c>
      <c r="AQ46" s="46">
        <v>1.9480999999999997</v>
      </c>
      <c r="AR46" s="46"/>
      <c r="AS46" s="46">
        <v>7.3727999999999998</v>
      </c>
      <c r="AT46" s="46">
        <v>4.4796000000000005</v>
      </c>
      <c r="AU46" s="46">
        <v>1.4342000000000001</v>
      </c>
      <c r="AV46" s="46">
        <v>0.29699999999999999</v>
      </c>
      <c r="AW46" s="46"/>
      <c r="AX46" s="46">
        <v>4.8051000000000004</v>
      </c>
      <c r="AY46" s="46">
        <v>3.3906999999999998</v>
      </c>
      <c r="AZ46" s="46">
        <v>1.2507000000000001</v>
      </c>
      <c r="BA46" s="46">
        <v>1.02</v>
      </c>
      <c r="BC46" s="98" t="s">
        <v>200</v>
      </c>
      <c r="BD46" s="99" t="s">
        <v>201</v>
      </c>
      <c r="BE46" s="100"/>
      <c r="BF46" s="46">
        <v>12.20584559044301</v>
      </c>
      <c r="BG46" s="46">
        <v>8.8899126216502999</v>
      </c>
      <c r="BH46" s="46">
        <v>3.5615297916592077</v>
      </c>
      <c r="BI46" s="46">
        <v>2.864561256659516</v>
      </c>
      <c r="BJ46" s="46"/>
      <c r="BK46" s="46">
        <v>10.500891543265654</v>
      </c>
      <c r="BL46" s="46">
        <v>6.0023179292449544</v>
      </c>
      <c r="BM46" s="46">
        <v>2.6798219866200648</v>
      </c>
      <c r="BN46" s="46">
        <v>1.5717099506948631</v>
      </c>
      <c r="BO46" s="46"/>
      <c r="BP46" s="46">
        <v>6.0261664848557137</v>
      </c>
      <c r="BQ46" s="46">
        <v>4.3431446732519543</v>
      </c>
      <c r="BR46" s="46">
        <v>1.9456562848368493</v>
      </c>
      <c r="BS46" s="46">
        <v>1.5332626126456039</v>
      </c>
      <c r="BT46" s="101"/>
    </row>
    <row r="47" spans="1:72" x14ac:dyDescent="0.3">
      <c r="A47" s="44" t="s">
        <v>202</v>
      </c>
      <c r="B47" s="45" t="s">
        <v>203</v>
      </c>
      <c r="C47" s="45"/>
      <c r="D47" s="46">
        <v>18.435700000000001</v>
      </c>
      <c r="E47" s="46">
        <v>11.9795</v>
      </c>
      <c r="F47" s="46">
        <v>6.6326000000000001</v>
      </c>
      <c r="G47" s="46">
        <v>3.2181000000000002</v>
      </c>
      <c r="H47" s="46"/>
      <c r="I47" s="46">
        <v>14.630399999999998</v>
      </c>
      <c r="J47" s="46">
        <v>7.9335000000000004</v>
      </c>
      <c r="K47" s="46">
        <v>2.1404000000000001</v>
      </c>
      <c r="L47" s="46">
        <v>0.88450000000000006</v>
      </c>
      <c r="M47" s="46"/>
      <c r="N47" s="46">
        <v>9.1889000000000003</v>
      </c>
      <c r="O47" s="46">
        <v>7.1451000000000002</v>
      </c>
      <c r="P47" s="46">
        <v>4.1791</v>
      </c>
      <c r="Q47" s="46">
        <v>2.0882999999999998</v>
      </c>
      <c r="S47" s="44" t="s">
        <v>202</v>
      </c>
      <c r="T47" s="45" t="s">
        <v>203</v>
      </c>
      <c r="U47" s="45"/>
      <c r="V47" s="46">
        <v>17.0075</v>
      </c>
      <c r="W47" s="46">
        <v>13.216900000000001</v>
      </c>
      <c r="X47" s="46">
        <v>4.5735000000000001</v>
      </c>
      <c r="Y47" s="46">
        <v>2.5484</v>
      </c>
      <c r="Z47" s="46"/>
      <c r="AA47" s="46">
        <v>14.094899999999999</v>
      </c>
      <c r="AB47" s="46">
        <v>7.7210000000000001</v>
      </c>
      <c r="AC47" s="46">
        <v>1.4243999999999999</v>
      </c>
      <c r="AD47" s="46">
        <v>0.88029999999999997</v>
      </c>
      <c r="AE47" s="46"/>
      <c r="AF47" s="46">
        <v>10.033100000000001</v>
      </c>
      <c r="AG47" s="46">
        <v>6.1934000000000005</v>
      </c>
      <c r="AH47" s="46">
        <v>2.8969999999999998</v>
      </c>
      <c r="AI47" s="46">
        <v>1.68</v>
      </c>
      <c r="AK47" s="44" t="s">
        <v>202</v>
      </c>
      <c r="AL47" s="45" t="s">
        <v>203</v>
      </c>
      <c r="AM47" s="45"/>
      <c r="AN47" s="46">
        <v>18.3657</v>
      </c>
      <c r="AO47" s="46">
        <v>11.123900000000001</v>
      </c>
      <c r="AP47" s="46">
        <v>5.3290999999999995</v>
      </c>
      <c r="AQ47" s="46">
        <v>2.9052000000000002</v>
      </c>
      <c r="AR47" s="46"/>
      <c r="AS47" s="46">
        <v>13.097800000000001</v>
      </c>
      <c r="AT47" s="46">
        <v>5.7530000000000001</v>
      </c>
      <c r="AU47" s="46">
        <v>1.8086000000000002</v>
      </c>
      <c r="AV47" s="46">
        <v>0.38080000000000003</v>
      </c>
      <c r="AW47" s="46"/>
      <c r="AX47" s="46">
        <v>9.9295999999999989</v>
      </c>
      <c r="AY47" s="46">
        <v>7.1050000000000004</v>
      </c>
      <c r="AZ47" s="46">
        <v>3.6479999999999997</v>
      </c>
      <c r="BA47" s="46">
        <v>2.4722999999999997</v>
      </c>
      <c r="BC47" s="98" t="s">
        <v>202</v>
      </c>
      <c r="BD47" s="99" t="s">
        <v>203</v>
      </c>
      <c r="BE47" s="107"/>
      <c r="BF47" s="46">
        <v>15.140867498757132</v>
      </c>
      <c r="BG47" s="46">
        <v>10.147176462436226</v>
      </c>
      <c r="BH47" s="46">
        <v>5.3254134561314279</v>
      </c>
      <c r="BI47" s="46">
        <v>2.5203973969418181</v>
      </c>
      <c r="BJ47" s="46"/>
      <c r="BK47" s="46">
        <v>11.882890581258602</v>
      </c>
      <c r="BL47" s="46">
        <v>5.7118993681839116</v>
      </c>
      <c r="BM47" s="46">
        <v>2.1483049906672922</v>
      </c>
      <c r="BN47" s="46">
        <v>1.2677812464119673</v>
      </c>
      <c r="BO47" s="46"/>
      <c r="BP47" s="46">
        <v>7.2088570280184854</v>
      </c>
      <c r="BQ47" s="46">
        <v>6.3899442689439256</v>
      </c>
      <c r="BR47" s="46">
        <v>2.6511654818738726</v>
      </c>
      <c r="BS47" s="46">
        <v>1.0699519132780124</v>
      </c>
      <c r="BT47" s="101"/>
    </row>
    <row r="48" spans="1:72" x14ac:dyDescent="0.3">
      <c r="A48" s="44" t="s">
        <v>204</v>
      </c>
      <c r="B48" s="45" t="s">
        <v>205</v>
      </c>
      <c r="C48" s="45"/>
      <c r="D48" s="46">
        <v>11.3611</v>
      </c>
      <c r="E48" s="46">
        <v>7.4841000000000006</v>
      </c>
      <c r="F48" s="46">
        <v>2.3220999999999998</v>
      </c>
      <c r="G48" s="46">
        <v>1.3030999999999999</v>
      </c>
      <c r="H48" s="46"/>
      <c r="I48" s="46">
        <v>10.7286</v>
      </c>
      <c r="J48" s="46">
        <v>6.3989000000000003</v>
      </c>
      <c r="K48" s="46">
        <v>0.93059999999999998</v>
      </c>
      <c r="L48" s="46">
        <v>0.52080000000000004</v>
      </c>
      <c r="M48" s="46"/>
      <c r="N48" s="46">
        <v>3.5522999999999998</v>
      </c>
      <c r="O48" s="46">
        <v>2.7408999999999999</v>
      </c>
      <c r="P48" s="46">
        <v>0.94800000000000006</v>
      </c>
      <c r="Q48" s="46">
        <v>0.83779999999999999</v>
      </c>
      <c r="S48" s="44" t="s">
        <v>204</v>
      </c>
      <c r="T48" s="45" t="s">
        <v>205</v>
      </c>
      <c r="U48" s="45"/>
      <c r="V48" s="46">
        <v>12.0158</v>
      </c>
      <c r="W48" s="46">
        <v>8.8757000000000001</v>
      </c>
      <c r="X48" s="46">
        <v>4.8456999999999999</v>
      </c>
      <c r="Y48" s="46">
        <v>2.9267000000000003</v>
      </c>
      <c r="Z48" s="46"/>
      <c r="AA48" s="46">
        <v>10.082800000000001</v>
      </c>
      <c r="AB48" s="46">
        <v>6.8171999999999997</v>
      </c>
      <c r="AC48" s="46">
        <v>2.5631999999999997</v>
      </c>
      <c r="AD48" s="46">
        <v>0.89659999999999995</v>
      </c>
      <c r="AE48" s="46"/>
      <c r="AF48" s="46">
        <v>4.5709999999999997</v>
      </c>
      <c r="AG48" s="46">
        <v>4.4324000000000003</v>
      </c>
      <c r="AH48" s="46">
        <v>3.1529000000000003</v>
      </c>
      <c r="AI48" s="46">
        <v>1.4026000000000001</v>
      </c>
      <c r="AK48" s="44" t="s">
        <v>204</v>
      </c>
      <c r="AL48" s="45" t="s">
        <v>205</v>
      </c>
      <c r="AM48" s="45"/>
      <c r="AN48" s="46">
        <v>13.530700000000001</v>
      </c>
      <c r="AO48" s="46">
        <v>9.213000000000001</v>
      </c>
      <c r="AP48" s="46">
        <v>4.4939999999999998</v>
      </c>
      <c r="AQ48" s="46">
        <v>2.8012999999999999</v>
      </c>
      <c r="AR48" s="46"/>
      <c r="AS48" s="46">
        <v>11.712200000000001</v>
      </c>
      <c r="AT48" s="46">
        <v>7.3747999999999996</v>
      </c>
      <c r="AU48" s="46">
        <v>2.4502000000000002</v>
      </c>
      <c r="AV48" s="46">
        <v>1.2882</v>
      </c>
      <c r="AW48" s="46"/>
      <c r="AX48" s="46">
        <v>4.71</v>
      </c>
      <c r="AY48" s="46">
        <v>3.9851999999999999</v>
      </c>
      <c r="AZ48" s="46">
        <v>1.6483000000000001</v>
      </c>
      <c r="BA48" s="46">
        <v>1.3984000000000001</v>
      </c>
      <c r="BC48" s="98" t="s">
        <v>204</v>
      </c>
      <c r="BD48" s="99" t="s">
        <v>205</v>
      </c>
      <c r="BE48" s="107"/>
      <c r="BF48" s="46">
        <v>12.566624930086137</v>
      </c>
      <c r="BG48" s="46">
        <v>9.1456143920284987</v>
      </c>
      <c r="BH48" s="46">
        <v>3.8284576052696222</v>
      </c>
      <c r="BI48" s="46">
        <v>1.8681747777184197</v>
      </c>
      <c r="BJ48" s="46"/>
      <c r="BK48" s="46">
        <v>11.937271276742884</v>
      </c>
      <c r="BL48" s="46">
        <v>8.3977863385272347</v>
      </c>
      <c r="BM48" s="46">
        <v>2.7861172569679025</v>
      </c>
      <c r="BN48" s="46">
        <v>0.34250144035607499</v>
      </c>
      <c r="BO48" s="46"/>
      <c r="BP48" s="46">
        <v>3.3815694958767648</v>
      </c>
      <c r="BQ48" s="46">
        <v>3.0473650357718993</v>
      </c>
      <c r="BR48" s="46">
        <v>1.2380576087934849</v>
      </c>
      <c r="BS48" s="46">
        <v>0.70125113563500896</v>
      </c>
      <c r="BT48" s="101"/>
    </row>
    <row r="49" spans="1:72" x14ac:dyDescent="0.3">
      <c r="A49" s="39" t="s">
        <v>206</v>
      </c>
      <c r="B49" s="40" t="s">
        <v>41</v>
      </c>
      <c r="C49" s="47"/>
      <c r="D49" s="41">
        <v>16.792000000000002</v>
      </c>
      <c r="E49" s="41">
        <v>11.427900000000001</v>
      </c>
      <c r="F49" s="41">
        <v>5.0305</v>
      </c>
      <c r="G49" s="41">
        <v>3.0423999999999998</v>
      </c>
      <c r="H49" s="41"/>
      <c r="I49" s="41">
        <v>15.132599999999998</v>
      </c>
      <c r="J49" s="41">
        <v>9.0479000000000003</v>
      </c>
      <c r="K49" s="41">
        <v>2.2742</v>
      </c>
      <c r="L49" s="41">
        <v>1.093</v>
      </c>
      <c r="M49" s="41"/>
      <c r="N49" s="41">
        <v>6.6800999999999995</v>
      </c>
      <c r="O49" s="41">
        <v>5.1833</v>
      </c>
      <c r="P49" s="41">
        <v>2.4095</v>
      </c>
      <c r="Q49" s="41">
        <v>1.4645999999999999</v>
      </c>
      <c r="S49" s="39" t="s">
        <v>206</v>
      </c>
      <c r="T49" s="40" t="s">
        <v>41</v>
      </c>
      <c r="U49" s="47"/>
      <c r="V49" s="41">
        <v>14.568900000000001</v>
      </c>
      <c r="W49" s="41">
        <v>10.249600000000001</v>
      </c>
      <c r="X49" s="41">
        <v>4.3734000000000002</v>
      </c>
      <c r="Y49" s="41">
        <v>2.6760999999999999</v>
      </c>
      <c r="Z49" s="41"/>
      <c r="AA49" s="41">
        <v>12.682699999999999</v>
      </c>
      <c r="AB49" s="41">
        <v>7.9424999999999999</v>
      </c>
      <c r="AC49" s="41">
        <v>2.29</v>
      </c>
      <c r="AD49" s="41">
        <v>1.2199</v>
      </c>
      <c r="AE49" s="41"/>
      <c r="AF49" s="41">
        <v>5.4857999999999993</v>
      </c>
      <c r="AG49" s="41">
        <v>4.5088999999999997</v>
      </c>
      <c r="AH49" s="41">
        <v>2.0326</v>
      </c>
      <c r="AI49" s="41">
        <v>1.3469</v>
      </c>
      <c r="AK49" s="39" t="s">
        <v>206</v>
      </c>
      <c r="AL49" s="40" t="s">
        <v>41</v>
      </c>
      <c r="AM49" s="47"/>
      <c r="AN49" s="41">
        <v>13.925699999999999</v>
      </c>
      <c r="AO49" s="41">
        <v>9.940100000000001</v>
      </c>
      <c r="AP49" s="41">
        <v>4.5168999999999997</v>
      </c>
      <c r="AQ49" s="41">
        <v>2.3109999999999999</v>
      </c>
      <c r="AR49" s="41"/>
      <c r="AS49" s="41">
        <v>12.2736</v>
      </c>
      <c r="AT49" s="41">
        <v>7.5547000000000004</v>
      </c>
      <c r="AU49" s="41">
        <v>2.7801</v>
      </c>
      <c r="AV49" s="41">
        <v>1.2020999999999999</v>
      </c>
      <c r="AW49" s="41"/>
      <c r="AX49" s="41">
        <v>5.3816999999999995</v>
      </c>
      <c r="AY49" s="41">
        <v>4.2156000000000002</v>
      </c>
      <c r="AZ49" s="41">
        <v>1.9002000000000001</v>
      </c>
      <c r="BA49" s="41">
        <v>0.89910000000000012</v>
      </c>
      <c r="BC49" s="96" t="s">
        <v>206</v>
      </c>
      <c r="BD49" s="97" t="s">
        <v>41</v>
      </c>
      <c r="BE49" s="105"/>
      <c r="BF49" s="41">
        <v>13.756921881703718</v>
      </c>
      <c r="BG49" s="41">
        <v>9.5837798896565509</v>
      </c>
      <c r="BH49" s="41">
        <v>4.3170750108131113</v>
      </c>
      <c r="BI49" s="41">
        <v>2.1935377736191257</v>
      </c>
      <c r="BJ49" s="41"/>
      <c r="BK49" s="41">
        <v>12.102528965423902</v>
      </c>
      <c r="BL49" s="41">
        <v>7.8995142284051161</v>
      </c>
      <c r="BM49" s="41">
        <v>2.7792012460741389</v>
      </c>
      <c r="BN49" s="41">
        <v>1.5713410348426142</v>
      </c>
      <c r="BO49" s="41"/>
      <c r="BP49" s="41">
        <v>5.1147297526636368</v>
      </c>
      <c r="BQ49" s="41">
        <v>3.7006199627618495</v>
      </c>
      <c r="BR49" s="41">
        <v>1.4050796533633414</v>
      </c>
      <c r="BS49" s="41">
        <v>0.67217927786115705</v>
      </c>
    </row>
    <row r="50" spans="1:72" x14ac:dyDescent="0.3">
      <c r="A50" s="44" t="s">
        <v>207</v>
      </c>
      <c r="B50" s="45" t="s">
        <v>208</v>
      </c>
      <c r="C50" s="45"/>
      <c r="D50" s="46">
        <v>8.1059000000000001</v>
      </c>
      <c r="E50" s="46">
        <v>4.6004999999999994</v>
      </c>
      <c r="F50" s="46">
        <v>1.3202</v>
      </c>
      <c r="G50" s="46">
        <v>0.78720000000000001</v>
      </c>
      <c r="H50" s="46"/>
      <c r="I50" s="46">
        <v>7.9004000000000003</v>
      </c>
      <c r="J50" s="46">
        <v>3.8313999999999999</v>
      </c>
      <c r="K50" s="46">
        <v>1.0210999999999999</v>
      </c>
      <c r="L50" s="46">
        <v>0.56429999999999991</v>
      </c>
      <c r="M50" s="46"/>
      <c r="N50" s="46">
        <v>1.5084</v>
      </c>
      <c r="O50" s="46">
        <v>0.68069999999999997</v>
      </c>
      <c r="P50" s="46">
        <v>0.20549999999999999</v>
      </c>
      <c r="Q50" s="46">
        <v>0</v>
      </c>
      <c r="S50" s="44" t="s">
        <v>207</v>
      </c>
      <c r="T50" s="45" t="s">
        <v>208</v>
      </c>
      <c r="U50" s="45"/>
      <c r="V50" s="46">
        <v>10.962400000000001</v>
      </c>
      <c r="W50" s="46">
        <v>8.9466000000000001</v>
      </c>
      <c r="X50" s="46">
        <v>3.6283000000000003</v>
      </c>
      <c r="Y50" s="46">
        <v>1.1193</v>
      </c>
      <c r="Z50" s="46"/>
      <c r="AA50" s="46">
        <v>8.3344000000000005</v>
      </c>
      <c r="AB50" s="46">
        <v>5.9154999999999998</v>
      </c>
      <c r="AC50" s="46">
        <v>0.54449999999999998</v>
      </c>
      <c r="AD50" s="46">
        <v>0.36009999999999998</v>
      </c>
      <c r="AE50" s="46"/>
      <c r="AF50" s="46">
        <v>6.8194000000000008</v>
      </c>
      <c r="AG50" s="46">
        <v>4.9592999999999998</v>
      </c>
      <c r="AH50" s="46">
        <v>1.0449999999999999</v>
      </c>
      <c r="AI50" s="46">
        <v>0.61040000000000005</v>
      </c>
      <c r="AK50" s="44" t="s">
        <v>207</v>
      </c>
      <c r="AL50" s="45" t="s">
        <v>208</v>
      </c>
      <c r="AM50" s="45"/>
      <c r="AN50" s="46">
        <v>7.2875999999999994</v>
      </c>
      <c r="AO50" s="46">
        <v>5.4642999999999997</v>
      </c>
      <c r="AP50" s="46">
        <v>2.3561999999999999</v>
      </c>
      <c r="AQ50" s="46">
        <v>1.6653000000000002</v>
      </c>
      <c r="AR50" s="46"/>
      <c r="AS50" s="46">
        <v>6.3220000000000001</v>
      </c>
      <c r="AT50" s="46">
        <v>4.1278000000000006</v>
      </c>
      <c r="AU50" s="46">
        <v>1.5716999999999999</v>
      </c>
      <c r="AV50" s="46">
        <v>1.3071999999999999</v>
      </c>
      <c r="AW50" s="46"/>
      <c r="AX50" s="46">
        <v>1.6986000000000001</v>
      </c>
      <c r="AY50" s="46">
        <v>1.5615000000000001</v>
      </c>
      <c r="AZ50" s="46">
        <v>1.0489999999999999</v>
      </c>
      <c r="BA50" s="46">
        <v>9.35E-2</v>
      </c>
      <c r="BC50" s="98" t="s">
        <v>207</v>
      </c>
      <c r="BD50" s="99" t="s">
        <v>208</v>
      </c>
      <c r="BE50" s="107"/>
      <c r="BF50" s="46">
        <v>10.998091125723644</v>
      </c>
      <c r="BG50" s="46">
        <v>5.3286693132915639</v>
      </c>
      <c r="BH50" s="46">
        <v>1.7852171905097576</v>
      </c>
      <c r="BI50" s="46">
        <v>9.2296204086042138E-2</v>
      </c>
      <c r="BJ50" s="46"/>
      <c r="BK50" s="46">
        <v>10.229867511518705</v>
      </c>
      <c r="BL50" s="46">
        <v>4.7337423089651489</v>
      </c>
      <c r="BM50" s="46">
        <v>1.7852171905097576</v>
      </c>
      <c r="BN50" s="46">
        <v>9.2296204086042138E-2</v>
      </c>
      <c r="BO50" s="46"/>
      <c r="BP50" s="46">
        <v>2.3330171327715017</v>
      </c>
      <c r="BQ50" s="46">
        <v>0.95604265649573661</v>
      </c>
      <c r="BR50" s="46">
        <v>0</v>
      </c>
      <c r="BS50" s="46">
        <v>0</v>
      </c>
      <c r="BT50" s="101"/>
    </row>
    <row r="51" spans="1:72" x14ac:dyDescent="0.3">
      <c r="A51" s="44" t="s">
        <v>209</v>
      </c>
      <c r="B51" s="45" t="s">
        <v>210</v>
      </c>
      <c r="C51" s="40"/>
      <c r="D51" s="46">
        <v>19.309200000000001</v>
      </c>
      <c r="E51" s="46">
        <v>13.220799999999999</v>
      </c>
      <c r="F51" s="46">
        <v>5.7374999999999998</v>
      </c>
      <c r="G51" s="46">
        <v>2.4775999999999998</v>
      </c>
      <c r="H51" s="46"/>
      <c r="I51" s="46">
        <v>16.113900000000001</v>
      </c>
      <c r="J51" s="46">
        <v>11.0557</v>
      </c>
      <c r="K51" s="46">
        <v>3.3424</v>
      </c>
      <c r="L51" s="46">
        <v>1.3709</v>
      </c>
      <c r="M51" s="46"/>
      <c r="N51" s="46">
        <v>8.718</v>
      </c>
      <c r="O51" s="46">
        <v>5.7378999999999998</v>
      </c>
      <c r="P51" s="46">
        <v>1.3914</v>
      </c>
      <c r="Q51" s="46">
        <v>0.80759999999999998</v>
      </c>
      <c r="S51" s="44" t="s">
        <v>209</v>
      </c>
      <c r="T51" s="45" t="s">
        <v>210</v>
      </c>
      <c r="U51" s="40"/>
      <c r="V51" s="46">
        <v>17.831299999999999</v>
      </c>
      <c r="W51" s="46">
        <v>13.134499999999999</v>
      </c>
      <c r="X51" s="46">
        <v>4.5364000000000004</v>
      </c>
      <c r="Y51" s="46">
        <v>2.7652999999999999</v>
      </c>
      <c r="Z51" s="46"/>
      <c r="AA51" s="46">
        <v>15.1586</v>
      </c>
      <c r="AB51" s="46">
        <v>10.8588</v>
      </c>
      <c r="AC51" s="46">
        <v>3.0985</v>
      </c>
      <c r="AD51" s="46">
        <v>1.1887999999999999</v>
      </c>
      <c r="AE51" s="46"/>
      <c r="AF51" s="46">
        <v>5.5993000000000004</v>
      </c>
      <c r="AG51" s="46">
        <v>4.2582000000000004</v>
      </c>
      <c r="AH51" s="46">
        <v>1.5513000000000001</v>
      </c>
      <c r="AI51" s="46">
        <v>1.2463</v>
      </c>
      <c r="AK51" s="44" t="s">
        <v>209</v>
      </c>
      <c r="AL51" s="45" t="s">
        <v>210</v>
      </c>
      <c r="AM51" s="40"/>
      <c r="AN51" s="46">
        <v>15.690499999999998</v>
      </c>
      <c r="AO51" s="46">
        <v>10.7386</v>
      </c>
      <c r="AP51" s="46">
        <v>3.4708999999999999</v>
      </c>
      <c r="AQ51" s="46">
        <v>2.2578</v>
      </c>
      <c r="AR51" s="46"/>
      <c r="AS51" s="46">
        <v>15.076999999999998</v>
      </c>
      <c r="AT51" s="46">
        <v>8.9672999999999998</v>
      </c>
      <c r="AU51" s="46">
        <v>2.9027000000000003</v>
      </c>
      <c r="AV51" s="46">
        <v>1.2606999999999999</v>
      </c>
      <c r="AW51" s="46"/>
      <c r="AX51" s="46">
        <v>4.7725999999999997</v>
      </c>
      <c r="AY51" s="46">
        <v>2.2415000000000003</v>
      </c>
      <c r="AZ51" s="46">
        <v>0.4052</v>
      </c>
      <c r="BA51" s="46">
        <v>0</v>
      </c>
      <c r="BC51" s="98" t="s">
        <v>209</v>
      </c>
      <c r="BD51" s="99" t="s">
        <v>210</v>
      </c>
      <c r="BE51" s="107"/>
      <c r="BF51" s="46">
        <v>14.931839908853616</v>
      </c>
      <c r="BG51" s="46">
        <v>11.14419289046055</v>
      </c>
      <c r="BH51" s="46">
        <v>6.6359833234335488</v>
      </c>
      <c r="BI51" s="46">
        <v>3.8298380532869012</v>
      </c>
      <c r="BJ51" s="46"/>
      <c r="BK51" s="46">
        <v>14.056739847685485</v>
      </c>
      <c r="BL51" s="46">
        <v>10.425918604520842</v>
      </c>
      <c r="BM51" s="46">
        <v>4.6399959498512562</v>
      </c>
      <c r="BN51" s="46">
        <v>3.0629599399521017</v>
      </c>
      <c r="BO51" s="46"/>
      <c r="BP51" s="46">
        <v>5.1526969761402492</v>
      </c>
      <c r="BQ51" s="46">
        <v>3.249372669389075</v>
      </c>
      <c r="BR51" s="46">
        <v>1.4704539701252395</v>
      </c>
      <c r="BS51" s="46">
        <v>0.34830740020896606</v>
      </c>
      <c r="BT51" s="101"/>
    </row>
    <row r="52" spans="1:72" x14ac:dyDescent="0.3">
      <c r="A52" s="44" t="s">
        <v>211</v>
      </c>
      <c r="B52" s="45" t="s">
        <v>212</v>
      </c>
      <c r="C52" s="45"/>
      <c r="D52" s="46">
        <v>19.1523</v>
      </c>
      <c r="E52" s="46">
        <v>12.6676</v>
      </c>
      <c r="F52" s="46">
        <v>4.5622999999999996</v>
      </c>
      <c r="G52" s="46">
        <v>1.7902</v>
      </c>
      <c r="H52" s="46"/>
      <c r="I52" s="46">
        <v>15.7714</v>
      </c>
      <c r="J52" s="46">
        <v>8.6403999999999996</v>
      </c>
      <c r="K52" s="46">
        <v>1.4231</v>
      </c>
      <c r="L52" s="46">
        <v>1.2182999999999999</v>
      </c>
      <c r="M52" s="46"/>
      <c r="N52" s="46">
        <v>8.0434999999999999</v>
      </c>
      <c r="O52" s="46">
        <v>4.2408999999999999</v>
      </c>
      <c r="P52" s="46">
        <v>2.5780000000000003</v>
      </c>
      <c r="Q52" s="46">
        <v>0.65979999999999994</v>
      </c>
      <c r="S52" s="44" t="s">
        <v>211</v>
      </c>
      <c r="T52" s="45" t="s">
        <v>212</v>
      </c>
      <c r="U52" s="45"/>
      <c r="V52" s="46">
        <v>18.716699999999999</v>
      </c>
      <c r="W52" s="46">
        <v>11.0227</v>
      </c>
      <c r="X52" s="46">
        <v>5.5449000000000002</v>
      </c>
      <c r="Y52" s="46">
        <v>3.7904</v>
      </c>
      <c r="Z52" s="46"/>
      <c r="AA52" s="46">
        <v>17.461199999999998</v>
      </c>
      <c r="AB52" s="46">
        <v>9.5401000000000007</v>
      </c>
      <c r="AC52" s="46">
        <v>3.0585999999999998</v>
      </c>
      <c r="AD52" s="46">
        <v>2.0825</v>
      </c>
      <c r="AE52" s="46"/>
      <c r="AF52" s="46">
        <v>6.8966000000000003</v>
      </c>
      <c r="AG52" s="46">
        <v>5.0013000000000005</v>
      </c>
      <c r="AH52" s="46">
        <v>1.5069000000000001</v>
      </c>
      <c r="AI52" s="46">
        <v>1.1111</v>
      </c>
      <c r="AK52" s="44" t="s">
        <v>211</v>
      </c>
      <c r="AL52" s="45" t="s">
        <v>212</v>
      </c>
      <c r="AM52" s="45"/>
      <c r="AN52" s="46">
        <v>14.486599999999999</v>
      </c>
      <c r="AO52" s="46">
        <v>8.8182999999999989</v>
      </c>
      <c r="AP52" s="46">
        <v>4.4790000000000001</v>
      </c>
      <c r="AQ52" s="46">
        <v>3.2188000000000003</v>
      </c>
      <c r="AR52" s="46"/>
      <c r="AS52" s="46">
        <v>13.017899999999999</v>
      </c>
      <c r="AT52" s="46">
        <v>6.5899000000000001</v>
      </c>
      <c r="AU52" s="46">
        <v>3.1490999999999998</v>
      </c>
      <c r="AV52" s="46">
        <v>1.5542</v>
      </c>
      <c r="AW52" s="46"/>
      <c r="AX52" s="46">
        <v>4.5392000000000001</v>
      </c>
      <c r="AY52" s="46">
        <v>4.1989999999999998</v>
      </c>
      <c r="AZ52" s="46">
        <v>1.8821000000000001</v>
      </c>
      <c r="BA52" s="46">
        <v>0.88070000000000004</v>
      </c>
      <c r="BC52" s="98" t="s">
        <v>211</v>
      </c>
      <c r="BD52" s="99" t="s">
        <v>212</v>
      </c>
      <c r="BE52" s="107"/>
      <c r="BF52" s="46">
        <v>16.4446895856758</v>
      </c>
      <c r="BG52" s="46">
        <v>11.959417421270608</v>
      </c>
      <c r="BH52" s="46">
        <v>6.0926067581327743</v>
      </c>
      <c r="BI52" s="46">
        <v>4.6395234855168752</v>
      </c>
      <c r="BJ52" s="46"/>
      <c r="BK52" s="46">
        <v>14.971830269960448</v>
      </c>
      <c r="BL52" s="46">
        <v>10.913827625479762</v>
      </c>
      <c r="BM52" s="46">
        <v>4.8643931670722145</v>
      </c>
      <c r="BN52" s="46">
        <v>3.8378061422743874</v>
      </c>
      <c r="BO52" s="46"/>
      <c r="BP52" s="46">
        <v>6.8894364149063776</v>
      </c>
      <c r="BQ52" s="46">
        <v>4.0988397260932752</v>
      </c>
      <c r="BR52" s="46">
        <v>2.8429662864056988</v>
      </c>
      <c r="BS52" s="46">
        <v>2.0791771106506909</v>
      </c>
      <c r="BT52" s="101"/>
    </row>
    <row r="53" spans="1:72" x14ac:dyDescent="0.3">
      <c r="A53" s="44" t="s">
        <v>213</v>
      </c>
      <c r="B53" s="45" t="s">
        <v>214</v>
      </c>
      <c r="C53" s="45"/>
      <c r="D53" s="46">
        <v>8.490499999999999</v>
      </c>
      <c r="E53" s="46">
        <v>6.3614000000000006</v>
      </c>
      <c r="F53" s="46">
        <v>1.5819000000000001</v>
      </c>
      <c r="G53" s="46">
        <v>0.51519999999999999</v>
      </c>
      <c r="H53" s="46"/>
      <c r="I53" s="46">
        <v>8.490499999999999</v>
      </c>
      <c r="J53" s="46">
        <v>6.0492999999999997</v>
      </c>
      <c r="K53" s="46">
        <v>1.2697999999999998</v>
      </c>
      <c r="L53" s="46">
        <v>0.20300000000000001</v>
      </c>
      <c r="M53" s="46"/>
      <c r="N53" s="46">
        <v>0.76680000000000004</v>
      </c>
      <c r="O53" s="46">
        <v>0.71609999999999996</v>
      </c>
      <c r="P53" s="46">
        <v>0.39439999999999997</v>
      </c>
      <c r="Q53" s="46">
        <v>0.39439999999999997</v>
      </c>
      <c r="S53" s="44" t="s">
        <v>213</v>
      </c>
      <c r="T53" s="45" t="s">
        <v>214</v>
      </c>
      <c r="U53" s="45"/>
      <c r="V53" s="46">
        <v>12.3408</v>
      </c>
      <c r="W53" s="46">
        <v>8.5161999999999995</v>
      </c>
      <c r="X53" s="46">
        <v>2.2715000000000001</v>
      </c>
      <c r="Y53" s="46">
        <v>0.66349999999999998</v>
      </c>
      <c r="Z53" s="46"/>
      <c r="AA53" s="46">
        <v>11.697100000000001</v>
      </c>
      <c r="AB53" s="46">
        <v>7.2250999999999994</v>
      </c>
      <c r="AC53" s="46">
        <v>1.7468999999999999</v>
      </c>
      <c r="AD53" s="46">
        <v>0.1389</v>
      </c>
      <c r="AE53" s="46"/>
      <c r="AF53" s="46">
        <v>1.7381</v>
      </c>
      <c r="AG53" s="46">
        <v>1.0906</v>
      </c>
      <c r="AH53" s="46">
        <v>0.44590000000000002</v>
      </c>
      <c r="AI53" s="46">
        <v>0.44590000000000002</v>
      </c>
      <c r="AK53" s="44" t="s">
        <v>213</v>
      </c>
      <c r="AL53" s="45" t="s">
        <v>214</v>
      </c>
      <c r="AM53" s="45"/>
      <c r="AN53" s="46">
        <v>9.6429000000000009</v>
      </c>
      <c r="AO53" s="46">
        <v>7.5490000000000004</v>
      </c>
      <c r="AP53" s="46">
        <v>2.6120999999999999</v>
      </c>
      <c r="AQ53" s="46">
        <v>1.3969</v>
      </c>
      <c r="AR53" s="46"/>
      <c r="AS53" s="46">
        <v>8.5093999999999994</v>
      </c>
      <c r="AT53" s="46">
        <v>6.0731000000000002</v>
      </c>
      <c r="AU53" s="46">
        <v>0.61269999999999991</v>
      </c>
      <c r="AV53" s="46">
        <v>0.30359999999999998</v>
      </c>
      <c r="AW53" s="46"/>
      <c r="AX53" s="46">
        <v>3.2911999999999999</v>
      </c>
      <c r="AY53" s="46">
        <v>2.7466999999999997</v>
      </c>
      <c r="AZ53" s="46">
        <v>1.4168000000000001</v>
      </c>
      <c r="BA53" s="46">
        <v>0.89639999999999997</v>
      </c>
      <c r="BC53" s="98" t="s">
        <v>213</v>
      </c>
      <c r="BD53" s="99" t="s">
        <v>214</v>
      </c>
      <c r="BE53" s="107"/>
      <c r="BF53" s="46">
        <v>8.0346026888385378</v>
      </c>
      <c r="BG53" s="46">
        <v>5.319805005472344</v>
      </c>
      <c r="BH53" s="46">
        <v>2.3155512426939913</v>
      </c>
      <c r="BI53" s="46">
        <v>0.79995895395018646</v>
      </c>
      <c r="BJ53" s="46"/>
      <c r="BK53" s="46">
        <v>7.9425095528981426</v>
      </c>
      <c r="BL53" s="46">
        <v>4.6688565973778022</v>
      </c>
      <c r="BM53" s="46">
        <v>2.1173045013860863</v>
      </c>
      <c r="BN53" s="46">
        <v>0.79995895395018646</v>
      </c>
      <c r="BO53" s="46"/>
      <c r="BP53" s="46">
        <v>2.4545614960651552</v>
      </c>
      <c r="BQ53" s="46">
        <v>1.320195128029007</v>
      </c>
      <c r="BR53" s="46">
        <v>0</v>
      </c>
      <c r="BS53" s="46">
        <v>0</v>
      </c>
      <c r="BT53" s="101"/>
    </row>
    <row r="54" spans="1:72" x14ac:dyDescent="0.3">
      <c r="A54" s="44" t="s">
        <v>215</v>
      </c>
      <c r="B54" s="45" t="s">
        <v>216</v>
      </c>
      <c r="C54" s="45"/>
      <c r="D54" s="46">
        <v>26.566600000000001</v>
      </c>
      <c r="E54" s="46">
        <v>20.661899999999999</v>
      </c>
      <c r="F54" s="46">
        <v>11.572799999999999</v>
      </c>
      <c r="G54" s="46">
        <v>7.5210999999999997</v>
      </c>
      <c r="H54" s="46"/>
      <c r="I54" s="46">
        <v>23.757200000000001</v>
      </c>
      <c r="J54" s="46">
        <v>15.948699999999999</v>
      </c>
      <c r="K54" s="46">
        <v>3.3547000000000002</v>
      </c>
      <c r="L54" s="46">
        <v>0.77229999999999999</v>
      </c>
      <c r="M54" s="46"/>
      <c r="N54" s="46">
        <v>14.158200000000001</v>
      </c>
      <c r="O54" s="46">
        <v>13.008500000000002</v>
      </c>
      <c r="P54" s="46">
        <v>7.9623999999999997</v>
      </c>
      <c r="Q54" s="46">
        <v>5.2652999999999999</v>
      </c>
      <c r="S54" s="44" t="s">
        <v>215</v>
      </c>
      <c r="T54" s="45" t="s">
        <v>216</v>
      </c>
      <c r="U54" s="45"/>
      <c r="V54" s="46">
        <v>17.786099999999998</v>
      </c>
      <c r="W54" s="46">
        <v>11.9551</v>
      </c>
      <c r="X54" s="46">
        <v>5.8182999999999998</v>
      </c>
      <c r="Y54" s="46">
        <v>4.1616999999999997</v>
      </c>
      <c r="Z54" s="46"/>
      <c r="AA54" s="46">
        <v>14.813599999999999</v>
      </c>
      <c r="AB54" s="46">
        <v>7.3198999999999996</v>
      </c>
      <c r="AC54" s="46">
        <v>1.5672999999999999</v>
      </c>
      <c r="AD54" s="46">
        <v>1.0519000000000001</v>
      </c>
      <c r="AE54" s="46"/>
      <c r="AF54" s="46">
        <v>7.7798999999999996</v>
      </c>
      <c r="AG54" s="46">
        <v>6.5172999999999996</v>
      </c>
      <c r="AH54" s="46">
        <v>3.8755999999999999</v>
      </c>
      <c r="AI54" s="46">
        <v>2.5731999999999999</v>
      </c>
      <c r="AK54" s="44" t="s">
        <v>215</v>
      </c>
      <c r="AL54" s="45" t="s">
        <v>216</v>
      </c>
      <c r="AM54" s="45"/>
      <c r="AN54" s="46">
        <v>17.0365</v>
      </c>
      <c r="AO54" s="46">
        <v>12.8795</v>
      </c>
      <c r="AP54" s="46">
        <v>7.9386999999999999</v>
      </c>
      <c r="AQ54" s="46">
        <v>3.1198000000000001</v>
      </c>
      <c r="AR54" s="46"/>
      <c r="AS54" s="46">
        <v>12.5807</v>
      </c>
      <c r="AT54" s="46">
        <v>7.9255000000000004</v>
      </c>
      <c r="AU54" s="46">
        <v>3.6505999999999998</v>
      </c>
      <c r="AV54" s="46">
        <v>1.5379</v>
      </c>
      <c r="AW54" s="46"/>
      <c r="AX54" s="46">
        <v>10.9542</v>
      </c>
      <c r="AY54" s="46">
        <v>8.5724999999999998</v>
      </c>
      <c r="AZ54" s="46">
        <v>4.5573000000000006</v>
      </c>
      <c r="BA54" s="46">
        <v>1.6362999999999999</v>
      </c>
      <c r="BC54" s="98" t="s">
        <v>215</v>
      </c>
      <c r="BD54" s="99" t="s">
        <v>216</v>
      </c>
      <c r="BE54" s="107"/>
      <c r="BF54" s="46">
        <v>18.306069117003016</v>
      </c>
      <c r="BG54" s="46">
        <v>14.088187323489032</v>
      </c>
      <c r="BH54" s="46">
        <v>5.3523249943201092</v>
      </c>
      <c r="BI54" s="46">
        <v>1.766046695951913</v>
      </c>
      <c r="BJ54" s="46"/>
      <c r="BK54" s="46">
        <v>14.084667457283286</v>
      </c>
      <c r="BL54" s="46">
        <v>8.838535780951041</v>
      </c>
      <c r="BM54" s="46">
        <v>2.2177715734109156</v>
      </c>
      <c r="BN54" s="46">
        <v>1.2748612518301414</v>
      </c>
      <c r="BO54" s="46"/>
      <c r="BP54" s="46">
        <v>10.559906208603536</v>
      </c>
      <c r="BQ54" s="46">
        <v>9.1911137055339687</v>
      </c>
      <c r="BR54" s="46">
        <v>1.3714485212265302</v>
      </c>
      <c r="BS54" s="46">
        <v>0.39995739429629146</v>
      </c>
      <c r="BT54" s="101"/>
    </row>
    <row r="55" spans="1:72" x14ac:dyDescent="0.3">
      <c r="A55" s="44" t="s">
        <v>217</v>
      </c>
      <c r="B55" s="45" t="s">
        <v>218</v>
      </c>
      <c r="C55" s="45"/>
      <c r="D55" s="46">
        <v>11.3773</v>
      </c>
      <c r="E55" s="46">
        <v>6.7614999999999998</v>
      </c>
      <c r="F55" s="46">
        <v>2.3026999999999997</v>
      </c>
      <c r="G55" s="46">
        <v>1.5727000000000002</v>
      </c>
      <c r="H55" s="46"/>
      <c r="I55" s="46">
        <v>10.4208</v>
      </c>
      <c r="J55" s="46">
        <v>5.8018000000000001</v>
      </c>
      <c r="K55" s="46">
        <v>2.1329000000000002</v>
      </c>
      <c r="L55" s="46">
        <v>1.1719999999999999</v>
      </c>
      <c r="M55" s="46"/>
      <c r="N55" s="46">
        <v>2.9182999999999999</v>
      </c>
      <c r="O55" s="46">
        <v>2.1996000000000002</v>
      </c>
      <c r="P55" s="46">
        <v>0.23630000000000001</v>
      </c>
      <c r="Q55" s="46">
        <v>0</v>
      </c>
      <c r="S55" s="44" t="s">
        <v>217</v>
      </c>
      <c r="T55" s="45" t="s">
        <v>218</v>
      </c>
      <c r="U55" s="45"/>
      <c r="V55" s="46">
        <v>9.4343000000000004</v>
      </c>
      <c r="W55" s="46">
        <v>7.5645000000000007</v>
      </c>
      <c r="X55" s="46">
        <v>2.6053000000000002</v>
      </c>
      <c r="Y55" s="46">
        <v>1.2152000000000001</v>
      </c>
      <c r="Z55" s="46"/>
      <c r="AA55" s="46">
        <v>9.1273</v>
      </c>
      <c r="AB55" s="46">
        <v>6.6170000000000009</v>
      </c>
      <c r="AC55" s="46">
        <v>1.151</v>
      </c>
      <c r="AD55" s="46">
        <v>0.53039999999999998</v>
      </c>
      <c r="AE55" s="46"/>
      <c r="AF55" s="46">
        <v>2.8732000000000002</v>
      </c>
      <c r="AG55" s="46">
        <v>2.3872</v>
      </c>
      <c r="AH55" s="46">
        <v>0.95289999999999997</v>
      </c>
      <c r="AI55" s="46">
        <v>0.59959999999999991</v>
      </c>
      <c r="AK55" s="44" t="s">
        <v>217</v>
      </c>
      <c r="AL55" s="45" t="s">
        <v>218</v>
      </c>
      <c r="AM55" s="45"/>
      <c r="AN55" s="46">
        <v>8.9854000000000003</v>
      </c>
      <c r="AO55" s="46">
        <v>5.6035000000000004</v>
      </c>
      <c r="AP55" s="46">
        <v>2.9333999999999998</v>
      </c>
      <c r="AQ55" s="46">
        <v>1.17</v>
      </c>
      <c r="AR55" s="46"/>
      <c r="AS55" s="46">
        <v>8.5404999999999998</v>
      </c>
      <c r="AT55" s="46">
        <v>5.0951000000000004</v>
      </c>
      <c r="AU55" s="46">
        <v>1.5115999999999998</v>
      </c>
      <c r="AV55" s="46">
        <v>0.63769999999999993</v>
      </c>
      <c r="AW55" s="46"/>
      <c r="AX55" s="46">
        <v>2.4367000000000001</v>
      </c>
      <c r="AY55" s="46">
        <v>1.8827</v>
      </c>
      <c r="AZ55" s="46">
        <v>0.94099999999999995</v>
      </c>
      <c r="BA55" s="46">
        <v>0.55830000000000002</v>
      </c>
      <c r="BC55" s="98" t="s">
        <v>217</v>
      </c>
      <c r="BD55" s="99" t="s">
        <v>218</v>
      </c>
      <c r="BE55" s="107"/>
      <c r="BF55" s="46">
        <v>11.507243468785996</v>
      </c>
      <c r="BG55" s="46">
        <v>6.682930000192119</v>
      </c>
      <c r="BH55" s="46">
        <v>3.2375534890221407</v>
      </c>
      <c r="BI55" s="46">
        <v>1.9529736224718961</v>
      </c>
      <c r="BJ55" s="46"/>
      <c r="BK55" s="46">
        <v>10.42074681586546</v>
      </c>
      <c r="BL55" s="46">
        <v>5.4628421837024561</v>
      </c>
      <c r="BM55" s="46">
        <v>2.6553322339172492</v>
      </c>
      <c r="BN55" s="46">
        <v>1.4253093923423086</v>
      </c>
      <c r="BO55" s="46"/>
      <c r="BP55" s="46">
        <v>3.8991378870673747</v>
      </c>
      <c r="BQ55" s="46">
        <v>1.9499790524515115</v>
      </c>
      <c r="BR55" s="46">
        <v>1.4088600057636955</v>
      </c>
      <c r="BS55" s="46">
        <v>6.9194494115181318E-2</v>
      </c>
      <c r="BT55" s="101"/>
    </row>
    <row r="56" spans="1:72" x14ac:dyDescent="0.3">
      <c r="A56" s="44" t="s">
        <v>219</v>
      </c>
      <c r="B56" s="45" t="s">
        <v>220</v>
      </c>
      <c r="C56" s="45"/>
      <c r="D56" s="46">
        <v>16.660399999999999</v>
      </c>
      <c r="E56" s="46">
        <v>11.695399999999999</v>
      </c>
      <c r="F56" s="46">
        <v>4.7150999999999996</v>
      </c>
      <c r="G56" s="46">
        <v>1.6024</v>
      </c>
      <c r="H56" s="46"/>
      <c r="I56" s="46">
        <v>13.974300000000001</v>
      </c>
      <c r="J56" s="46">
        <v>7.5059000000000005</v>
      </c>
      <c r="K56" s="46">
        <v>1.0479000000000001</v>
      </c>
      <c r="L56" s="46">
        <v>0.74619999999999997</v>
      </c>
      <c r="M56" s="46"/>
      <c r="N56" s="46">
        <v>8.5538000000000007</v>
      </c>
      <c r="O56" s="46">
        <v>6.2473000000000001</v>
      </c>
      <c r="P56" s="46">
        <v>2.9076999999999997</v>
      </c>
      <c r="Q56" s="46">
        <v>0.85000000000000009</v>
      </c>
      <c r="S56" s="44" t="s">
        <v>219</v>
      </c>
      <c r="T56" s="45" t="s">
        <v>220</v>
      </c>
      <c r="U56" s="45"/>
      <c r="V56" s="46">
        <v>13.524900000000001</v>
      </c>
      <c r="W56" s="46">
        <v>8.6417999999999999</v>
      </c>
      <c r="X56" s="46">
        <v>4.5358999999999998</v>
      </c>
      <c r="Y56" s="46">
        <v>2.9076</v>
      </c>
      <c r="Z56" s="46"/>
      <c r="AA56" s="46">
        <v>12.438699999999999</v>
      </c>
      <c r="AB56" s="46">
        <v>7.9156000000000004</v>
      </c>
      <c r="AC56" s="46">
        <v>3.3492000000000002</v>
      </c>
      <c r="AD56" s="46">
        <v>1.6492</v>
      </c>
      <c r="AE56" s="46"/>
      <c r="AF56" s="46">
        <v>4.5913000000000004</v>
      </c>
      <c r="AG56" s="46">
        <v>3.6463000000000001</v>
      </c>
      <c r="AH56" s="46">
        <v>2.3994999999999997</v>
      </c>
      <c r="AI56" s="46">
        <v>2.1657999999999999</v>
      </c>
      <c r="AK56" s="44" t="s">
        <v>219</v>
      </c>
      <c r="AL56" s="45" t="s">
        <v>220</v>
      </c>
      <c r="AM56" s="45"/>
      <c r="AN56" s="46">
        <v>16.238800000000001</v>
      </c>
      <c r="AO56" s="46">
        <v>12.620200000000001</v>
      </c>
      <c r="AP56" s="46">
        <v>6.6138000000000003</v>
      </c>
      <c r="AQ56" s="46">
        <v>2.9285999999999999</v>
      </c>
      <c r="AR56" s="46"/>
      <c r="AS56" s="46">
        <v>14.093300000000001</v>
      </c>
      <c r="AT56" s="46">
        <v>9.3748000000000005</v>
      </c>
      <c r="AU56" s="46">
        <v>3.9123999999999999</v>
      </c>
      <c r="AV56" s="46">
        <v>1.8141</v>
      </c>
      <c r="AW56" s="46"/>
      <c r="AX56" s="46">
        <v>6.5958000000000006</v>
      </c>
      <c r="AY56" s="46">
        <v>5.9626999999999999</v>
      </c>
      <c r="AZ56" s="46">
        <v>3.6277999999999997</v>
      </c>
      <c r="BA56" s="46">
        <v>2.0933999999999999</v>
      </c>
      <c r="BC56" s="98" t="s">
        <v>219</v>
      </c>
      <c r="BD56" s="99" t="s">
        <v>220</v>
      </c>
      <c r="BE56" s="107"/>
      <c r="BF56" s="46">
        <v>11.850501154014717</v>
      </c>
      <c r="BG56" s="46">
        <v>7.7842196928034912</v>
      </c>
      <c r="BH56" s="46">
        <v>4.2351629922689034</v>
      </c>
      <c r="BI56" s="46">
        <v>2.6058720798202142</v>
      </c>
      <c r="BJ56" s="46"/>
      <c r="BK56" s="46">
        <v>10.112752113467394</v>
      </c>
      <c r="BL56" s="46">
        <v>6.7241010072652134</v>
      </c>
      <c r="BM56" s="46">
        <v>3.2357188242024946</v>
      </c>
      <c r="BN56" s="46">
        <v>2.3387413283255838</v>
      </c>
      <c r="BO56" s="46"/>
      <c r="BP56" s="46">
        <v>5.0836524570870845</v>
      </c>
      <c r="BQ56" s="46">
        <v>2.9524121424975873</v>
      </c>
      <c r="BR56" s="46">
        <v>0.69342421145200261</v>
      </c>
      <c r="BS56" s="46">
        <v>0.26713075149463006</v>
      </c>
      <c r="BT56" s="101"/>
    </row>
    <row r="57" spans="1:72" x14ac:dyDescent="0.3">
      <c r="A57" s="44" t="s">
        <v>221</v>
      </c>
      <c r="B57" s="45" t="s">
        <v>68</v>
      </c>
      <c r="C57" s="45"/>
      <c r="D57" s="46">
        <v>20.0703</v>
      </c>
      <c r="E57" s="46">
        <v>13.941799999999999</v>
      </c>
      <c r="F57" s="46">
        <v>6.1650999999999998</v>
      </c>
      <c r="G57" s="46">
        <v>2.3633000000000002</v>
      </c>
      <c r="H57" s="46"/>
      <c r="I57" s="46">
        <v>19.523</v>
      </c>
      <c r="J57" s="46">
        <v>13.4053</v>
      </c>
      <c r="K57" s="46">
        <v>4.4546000000000001</v>
      </c>
      <c r="L57" s="46">
        <v>1.5646</v>
      </c>
      <c r="M57" s="46"/>
      <c r="N57" s="46">
        <v>4.7698</v>
      </c>
      <c r="O57" s="46">
        <v>3.5948000000000002</v>
      </c>
      <c r="P57" s="46">
        <v>0.60799999999999998</v>
      </c>
      <c r="Q57" s="46">
        <v>0.39100000000000001</v>
      </c>
      <c r="S57" s="44" t="s">
        <v>221</v>
      </c>
      <c r="T57" s="45" t="s">
        <v>68</v>
      </c>
      <c r="U57" s="45"/>
      <c r="V57" s="46">
        <v>13.2357</v>
      </c>
      <c r="W57" s="46">
        <v>8.3454999999999995</v>
      </c>
      <c r="X57" s="46">
        <v>3.5317000000000003</v>
      </c>
      <c r="Y57" s="46">
        <v>2.6890000000000001</v>
      </c>
      <c r="Z57" s="46"/>
      <c r="AA57" s="46">
        <v>12.701000000000001</v>
      </c>
      <c r="AB57" s="46">
        <v>7.5769000000000002</v>
      </c>
      <c r="AC57" s="46">
        <v>2.5184000000000002</v>
      </c>
      <c r="AD57" s="46">
        <v>1.6284000000000001</v>
      </c>
      <c r="AE57" s="46"/>
      <c r="AF57" s="46">
        <v>3.8624999999999998</v>
      </c>
      <c r="AG57" s="46">
        <v>2.3491</v>
      </c>
      <c r="AH57" s="46">
        <v>1.5061</v>
      </c>
      <c r="AI57" s="46">
        <v>1.3727</v>
      </c>
      <c r="AK57" s="44" t="s">
        <v>221</v>
      </c>
      <c r="AL57" s="45" t="s">
        <v>68</v>
      </c>
      <c r="AM57" s="45"/>
      <c r="AN57" s="46">
        <v>14.44</v>
      </c>
      <c r="AO57" s="46">
        <v>10.235800000000001</v>
      </c>
      <c r="AP57" s="46">
        <v>3.1406999999999998</v>
      </c>
      <c r="AQ57" s="46">
        <v>0.8385999999999999</v>
      </c>
      <c r="AR57" s="46"/>
      <c r="AS57" s="46">
        <v>12.662200000000002</v>
      </c>
      <c r="AT57" s="46">
        <v>8.6978000000000009</v>
      </c>
      <c r="AU57" s="46">
        <v>1.4799</v>
      </c>
      <c r="AV57" s="46">
        <v>0.56290000000000007</v>
      </c>
      <c r="AW57" s="46"/>
      <c r="AX57" s="46">
        <v>4.6014999999999997</v>
      </c>
      <c r="AY57" s="46">
        <v>3.0257000000000001</v>
      </c>
      <c r="AZ57" s="46">
        <v>0.97470000000000001</v>
      </c>
      <c r="BA57" s="46">
        <v>0.27560000000000001</v>
      </c>
      <c r="BC57" s="98" t="s">
        <v>221</v>
      </c>
      <c r="BD57" s="99" t="s">
        <v>68</v>
      </c>
      <c r="BE57" s="107"/>
      <c r="BF57" s="46">
        <v>15.668652755814627</v>
      </c>
      <c r="BG57" s="46">
        <v>11.62093059537105</v>
      </c>
      <c r="BH57" s="46">
        <v>5.649030698179601</v>
      </c>
      <c r="BI57" s="46">
        <v>1.78370710569553</v>
      </c>
      <c r="BJ57" s="46"/>
      <c r="BK57" s="46">
        <v>14.802639597112261</v>
      </c>
      <c r="BL57" s="46">
        <v>10.781378549759609</v>
      </c>
      <c r="BM57" s="46">
        <v>3.2989648947313794</v>
      </c>
      <c r="BN57" s="46">
        <v>1.1234045795006742</v>
      </c>
      <c r="BO57" s="46"/>
      <c r="BP57" s="46">
        <v>4.1125719808705314</v>
      </c>
      <c r="BQ57" s="46">
        <v>3.3533044728198123</v>
      </c>
      <c r="BR57" s="46">
        <v>2.3494216408725612</v>
      </c>
      <c r="BS57" s="46">
        <v>1.0028735825646224</v>
      </c>
      <c r="BT57" s="101"/>
    </row>
    <row r="58" spans="1:72" x14ac:dyDescent="0.3">
      <c r="A58" s="44" t="s">
        <v>222</v>
      </c>
      <c r="B58" s="45" t="s">
        <v>223</v>
      </c>
      <c r="C58" s="45"/>
      <c r="D58" s="46">
        <v>8.7507000000000001</v>
      </c>
      <c r="E58" s="46">
        <v>5.7251000000000003</v>
      </c>
      <c r="F58" s="46">
        <v>2.1400999999999999</v>
      </c>
      <c r="G58" s="46">
        <v>1.3256000000000001</v>
      </c>
      <c r="H58" s="46"/>
      <c r="I58" s="46">
        <v>8.7507000000000001</v>
      </c>
      <c r="J58" s="46">
        <v>5.4802</v>
      </c>
      <c r="K58" s="46">
        <v>1.6719999999999999</v>
      </c>
      <c r="L58" s="46">
        <v>1.2593999999999999</v>
      </c>
      <c r="M58" s="46"/>
      <c r="N58" s="46">
        <v>0.97179999999999989</v>
      </c>
      <c r="O58" s="46">
        <v>0.33509999999999995</v>
      </c>
      <c r="P58" s="46">
        <v>0.1804</v>
      </c>
      <c r="Q58" s="46">
        <v>0</v>
      </c>
      <c r="S58" s="44" t="s">
        <v>222</v>
      </c>
      <c r="T58" s="45" t="s">
        <v>223</v>
      </c>
      <c r="U58" s="45"/>
      <c r="V58" s="46">
        <v>9.5111000000000008</v>
      </c>
      <c r="W58" s="46">
        <v>6.721000000000001</v>
      </c>
      <c r="X58" s="46">
        <v>2.5495000000000001</v>
      </c>
      <c r="Y58" s="46">
        <v>0.86759999999999993</v>
      </c>
      <c r="Z58" s="46"/>
      <c r="AA58" s="46">
        <v>8.5360000000000014</v>
      </c>
      <c r="AB58" s="46">
        <v>5.6495999999999995</v>
      </c>
      <c r="AC58" s="46">
        <v>1.7951000000000001</v>
      </c>
      <c r="AD58" s="46">
        <v>0.32439999999999997</v>
      </c>
      <c r="AE58" s="46"/>
      <c r="AF58" s="46">
        <v>2.2972999999999999</v>
      </c>
      <c r="AG58" s="46">
        <v>2.0340000000000003</v>
      </c>
      <c r="AH58" s="46">
        <v>0.57489999999999997</v>
      </c>
      <c r="AI58" s="46">
        <v>0.1915</v>
      </c>
      <c r="AK58" s="44" t="s">
        <v>222</v>
      </c>
      <c r="AL58" s="45" t="s">
        <v>223</v>
      </c>
      <c r="AM58" s="45"/>
      <c r="AN58" s="46">
        <v>9.6595999999999993</v>
      </c>
      <c r="AO58" s="46">
        <v>6.7582000000000004</v>
      </c>
      <c r="AP58" s="46">
        <v>3.4154999999999998</v>
      </c>
      <c r="AQ58" s="46">
        <v>0.36940000000000001</v>
      </c>
      <c r="AR58" s="46"/>
      <c r="AS58" s="46">
        <v>9.2949999999999999</v>
      </c>
      <c r="AT58" s="46">
        <v>6.1083999999999996</v>
      </c>
      <c r="AU58" s="46">
        <v>3.1757</v>
      </c>
      <c r="AV58" s="46">
        <v>0.20370000000000002</v>
      </c>
      <c r="AW58" s="46"/>
      <c r="AX58" s="46">
        <v>0.99109999999999998</v>
      </c>
      <c r="AY58" s="46">
        <v>0.78779999999999994</v>
      </c>
      <c r="AZ58" s="46">
        <v>0.23979999999999999</v>
      </c>
      <c r="BA58" s="46">
        <v>0</v>
      </c>
      <c r="BC58" s="98" t="s">
        <v>222</v>
      </c>
      <c r="BD58" s="99" t="s">
        <v>223</v>
      </c>
      <c r="BE58" s="107"/>
      <c r="BF58" s="46">
        <v>10.366954294495082</v>
      </c>
      <c r="BG58" s="46">
        <v>9.1456844574211615</v>
      </c>
      <c r="BH58" s="46">
        <v>2.2210762655097969</v>
      </c>
      <c r="BI58" s="46">
        <v>0.95733625909165931</v>
      </c>
      <c r="BJ58" s="46"/>
      <c r="BK58" s="46">
        <v>7.773176235442854</v>
      </c>
      <c r="BL58" s="46">
        <v>6.2877982105067316</v>
      </c>
      <c r="BM58" s="46">
        <v>1.7757369951001092</v>
      </c>
      <c r="BN58" s="46">
        <v>0.86683628814903235</v>
      </c>
      <c r="BO58" s="46"/>
      <c r="BP58" s="46">
        <v>3.0274207910298703</v>
      </c>
      <c r="BQ58" s="46">
        <v>2.9184164738397689</v>
      </c>
      <c r="BR58" s="46">
        <v>0.3339616069316188</v>
      </c>
      <c r="BS58" s="46">
        <v>9.04999709426276E-2</v>
      </c>
      <c r="BT58" s="101"/>
    </row>
    <row r="59" spans="1:72" x14ac:dyDescent="0.3">
      <c r="A59" s="44" t="s">
        <v>224</v>
      </c>
      <c r="B59" s="45" t="s">
        <v>225</v>
      </c>
      <c r="C59" s="45"/>
      <c r="D59" s="46">
        <v>19.732700000000001</v>
      </c>
      <c r="E59" s="46">
        <v>13.347600000000002</v>
      </c>
      <c r="F59" s="46">
        <v>5.6669999999999998</v>
      </c>
      <c r="G59" s="46">
        <v>5.2395999999999994</v>
      </c>
      <c r="H59" s="46"/>
      <c r="I59" s="46">
        <v>18.1008</v>
      </c>
      <c r="J59" s="46">
        <v>10.0952</v>
      </c>
      <c r="K59" s="46">
        <v>2.9590000000000001</v>
      </c>
      <c r="L59" s="46">
        <v>2.34</v>
      </c>
      <c r="M59" s="46"/>
      <c r="N59" s="46">
        <v>9.3355999999999995</v>
      </c>
      <c r="O59" s="46">
        <v>7.3529999999999998</v>
      </c>
      <c r="P59" s="46">
        <v>2.3911000000000002</v>
      </c>
      <c r="Q59" s="46">
        <v>1.8738999999999999</v>
      </c>
      <c r="S59" s="44" t="s">
        <v>224</v>
      </c>
      <c r="T59" s="45" t="s">
        <v>225</v>
      </c>
      <c r="U59" s="45"/>
      <c r="V59" s="46">
        <v>17.271800000000002</v>
      </c>
      <c r="W59" s="46">
        <v>11.5618</v>
      </c>
      <c r="X59" s="46">
        <v>4.9504999999999999</v>
      </c>
      <c r="Y59" s="46">
        <v>3.2126000000000001</v>
      </c>
      <c r="Z59" s="46"/>
      <c r="AA59" s="46">
        <v>14.302100000000001</v>
      </c>
      <c r="AB59" s="46">
        <v>8.9022000000000006</v>
      </c>
      <c r="AC59" s="46">
        <v>1.3962000000000001</v>
      </c>
      <c r="AD59" s="46">
        <v>0.2402</v>
      </c>
      <c r="AE59" s="46"/>
      <c r="AF59" s="46">
        <v>7.5128000000000004</v>
      </c>
      <c r="AG59" s="46">
        <v>6.0349000000000004</v>
      </c>
      <c r="AH59" s="46">
        <v>3.5531999999999999</v>
      </c>
      <c r="AI59" s="46">
        <v>3.0636000000000001</v>
      </c>
      <c r="AK59" s="44" t="s">
        <v>224</v>
      </c>
      <c r="AL59" s="45" t="s">
        <v>225</v>
      </c>
      <c r="AM59" s="45"/>
      <c r="AN59" s="46">
        <v>16.051000000000002</v>
      </c>
      <c r="AO59" s="46">
        <v>12.139900000000001</v>
      </c>
      <c r="AP59" s="46">
        <v>5.1779999999999999</v>
      </c>
      <c r="AQ59" s="46">
        <v>2.8264</v>
      </c>
      <c r="AR59" s="46"/>
      <c r="AS59" s="46">
        <v>14.9063</v>
      </c>
      <c r="AT59" s="46">
        <v>8.9248999999999992</v>
      </c>
      <c r="AU59" s="46">
        <v>2.1497999999999999</v>
      </c>
      <c r="AV59" s="46">
        <v>0.53049999999999997</v>
      </c>
      <c r="AW59" s="46"/>
      <c r="AX59" s="46">
        <v>7.0967000000000002</v>
      </c>
      <c r="AY59" s="46">
        <v>6.18</v>
      </c>
      <c r="AZ59" s="46">
        <v>2.4619</v>
      </c>
      <c r="BA59" s="46">
        <v>1.6879000000000002</v>
      </c>
      <c r="BC59" s="98" t="s">
        <v>224</v>
      </c>
      <c r="BD59" s="99" t="s">
        <v>225</v>
      </c>
      <c r="BE59" s="100"/>
      <c r="BF59" s="46">
        <v>15.958160950921259</v>
      </c>
      <c r="BG59" s="46">
        <v>9.2331650423110112</v>
      </c>
      <c r="BH59" s="46">
        <v>4.7630816204790039</v>
      </c>
      <c r="BI59" s="46">
        <v>2.5617078699672535</v>
      </c>
      <c r="BJ59" s="46"/>
      <c r="BK59" s="46">
        <v>14.055477577873067</v>
      </c>
      <c r="BL59" s="46">
        <v>8.3756483973935527</v>
      </c>
      <c r="BM59" s="46">
        <v>1.9717613264927787</v>
      </c>
      <c r="BN59" s="46">
        <v>0.82928888296944481</v>
      </c>
      <c r="BO59" s="46"/>
      <c r="BP59" s="46">
        <v>5.8995965423193857</v>
      </c>
      <c r="BQ59" s="46">
        <v>4.2737912970568281</v>
      </c>
      <c r="BR59" s="46">
        <v>2.4142705219261451</v>
      </c>
      <c r="BS59" s="46">
        <v>1.9089298072064615</v>
      </c>
      <c r="BT59" s="101"/>
    </row>
    <row r="60" spans="1:72" x14ac:dyDescent="0.3">
      <c r="A60" s="44" t="s">
        <v>226</v>
      </c>
      <c r="B60" s="45" t="s">
        <v>227</v>
      </c>
      <c r="C60" s="45"/>
      <c r="D60" s="46">
        <v>16.325500000000002</v>
      </c>
      <c r="E60" s="46">
        <v>10.9129</v>
      </c>
      <c r="F60" s="46">
        <v>5.2321999999999997</v>
      </c>
      <c r="G60" s="46">
        <v>4.7161</v>
      </c>
      <c r="H60" s="46"/>
      <c r="I60" s="46">
        <v>14.609900000000001</v>
      </c>
      <c r="J60" s="46">
        <v>7.7529000000000003</v>
      </c>
      <c r="K60" s="46">
        <v>2.3081</v>
      </c>
      <c r="L60" s="46">
        <v>0.86639999999999995</v>
      </c>
      <c r="M60" s="46"/>
      <c r="N60" s="46">
        <v>7.2854000000000001</v>
      </c>
      <c r="O60" s="46">
        <v>6.0381999999999998</v>
      </c>
      <c r="P60" s="46">
        <v>3.1953</v>
      </c>
      <c r="Q60" s="46">
        <v>2.9241999999999999</v>
      </c>
      <c r="S60" s="44" t="s">
        <v>226</v>
      </c>
      <c r="T60" s="45" t="s">
        <v>227</v>
      </c>
      <c r="U60" s="45"/>
      <c r="V60" s="46">
        <v>15.1693</v>
      </c>
      <c r="W60" s="46">
        <v>11.992800000000001</v>
      </c>
      <c r="X60" s="46">
        <v>5.3228</v>
      </c>
      <c r="Y60" s="46">
        <v>4.2458</v>
      </c>
      <c r="Z60" s="46"/>
      <c r="AA60" s="46">
        <v>12.3324</v>
      </c>
      <c r="AB60" s="46">
        <v>8.7259000000000011</v>
      </c>
      <c r="AC60" s="46">
        <v>3.7703000000000002</v>
      </c>
      <c r="AD60" s="46">
        <v>3.39</v>
      </c>
      <c r="AE60" s="46"/>
      <c r="AF60" s="46">
        <v>7.5884999999999998</v>
      </c>
      <c r="AG60" s="46">
        <v>7.4668999999999999</v>
      </c>
      <c r="AH60" s="46">
        <v>2.6814999999999998</v>
      </c>
      <c r="AI60" s="46">
        <v>0.59360000000000002</v>
      </c>
      <c r="AK60" s="44" t="s">
        <v>226</v>
      </c>
      <c r="AL60" s="45" t="s">
        <v>227</v>
      </c>
      <c r="AM60" s="45"/>
      <c r="AN60" s="46">
        <v>13.2439</v>
      </c>
      <c r="AO60" s="46">
        <v>7.7723000000000004</v>
      </c>
      <c r="AP60" s="46">
        <v>3.0659999999999998</v>
      </c>
      <c r="AQ60" s="46">
        <v>1.8807999999999998</v>
      </c>
      <c r="AR60" s="46"/>
      <c r="AS60" s="46">
        <v>12.382899999999999</v>
      </c>
      <c r="AT60" s="46">
        <v>6.1823000000000006</v>
      </c>
      <c r="AU60" s="46">
        <v>2.7185000000000001</v>
      </c>
      <c r="AV60" s="46">
        <v>1.1461000000000001</v>
      </c>
      <c r="AW60" s="46"/>
      <c r="AX60" s="46">
        <v>4.1269999999999998</v>
      </c>
      <c r="AY60" s="46">
        <v>3.2702</v>
      </c>
      <c r="AZ60" s="46">
        <v>1.1702000000000001</v>
      </c>
      <c r="BA60" s="46">
        <v>0.318</v>
      </c>
      <c r="BC60" s="98" t="s">
        <v>226</v>
      </c>
      <c r="BD60" s="99" t="s">
        <v>227</v>
      </c>
      <c r="BE60" s="107"/>
      <c r="BF60" s="46">
        <v>12.956233204007953</v>
      </c>
      <c r="BG60" s="46">
        <v>8.3712270030630584</v>
      </c>
      <c r="BH60" s="46">
        <v>3.0983665104833853</v>
      </c>
      <c r="BI60" s="46">
        <v>1.6742222574048133</v>
      </c>
      <c r="BJ60" s="46"/>
      <c r="BK60" s="46">
        <v>11.810583417920007</v>
      </c>
      <c r="BL60" s="46">
        <v>7.3587754683466979</v>
      </c>
      <c r="BM60" s="46">
        <v>2.3558379524719166</v>
      </c>
      <c r="BN60" s="46">
        <v>1.4150228115129613</v>
      </c>
      <c r="BO60" s="46"/>
      <c r="BP60" s="46">
        <v>2.7601212613713977</v>
      </c>
      <c r="BQ60" s="46">
        <v>1.8294141565357402</v>
      </c>
      <c r="BR60" s="46">
        <v>0.97278681823925239</v>
      </c>
      <c r="BS60" s="46">
        <v>0.28558244140355848</v>
      </c>
      <c r="BT60" s="101"/>
    </row>
    <row r="61" spans="1:72" x14ac:dyDescent="0.3">
      <c r="A61" s="44" t="s">
        <v>228</v>
      </c>
      <c r="B61" s="45" t="s">
        <v>229</v>
      </c>
      <c r="C61" s="45"/>
      <c r="D61" s="46">
        <v>17.622199999999999</v>
      </c>
      <c r="E61" s="46">
        <v>9.6722999999999999</v>
      </c>
      <c r="F61" s="46">
        <v>4.2722999999999995</v>
      </c>
      <c r="G61" s="46">
        <v>2.6678000000000002</v>
      </c>
      <c r="H61" s="46"/>
      <c r="I61" s="46">
        <v>17.0838</v>
      </c>
      <c r="J61" s="46">
        <v>9.1326999999999998</v>
      </c>
      <c r="K61" s="46">
        <v>2.2822999999999998</v>
      </c>
      <c r="L61" s="46">
        <v>1.2547000000000001</v>
      </c>
      <c r="M61" s="46"/>
      <c r="N61" s="46">
        <v>3.9824999999999999</v>
      </c>
      <c r="O61" s="46">
        <v>3.5156000000000001</v>
      </c>
      <c r="P61" s="46">
        <v>1.7104999999999999</v>
      </c>
      <c r="Q61" s="46">
        <v>1.0485</v>
      </c>
      <c r="S61" s="44" t="s">
        <v>228</v>
      </c>
      <c r="T61" s="45" t="s">
        <v>229</v>
      </c>
      <c r="U61" s="45"/>
      <c r="V61" s="46">
        <v>14.207500000000001</v>
      </c>
      <c r="W61" s="46">
        <v>10.886700000000001</v>
      </c>
      <c r="X61" s="46">
        <v>4.6892999999999994</v>
      </c>
      <c r="Y61" s="46">
        <v>2.2294</v>
      </c>
      <c r="Z61" s="46"/>
      <c r="AA61" s="46">
        <v>12.328999999999999</v>
      </c>
      <c r="AB61" s="46">
        <v>7.6589</v>
      </c>
      <c r="AC61" s="46">
        <v>2.7203999999999997</v>
      </c>
      <c r="AD61" s="46">
        <v>1.3312999999999999</v>
      </c>
      <c r="AE61" s="46"/>
      <c r="AF61" s="46">
        <v>4.7463999999999995</v>
      </c>
      <c r="AG61" s="46">
        <v>4.6227999999999998</v>
      </c>
      <c r="AH61" s="46">
        <v>1.7134</v>
      </c>
      <c r="AI61" s="46">
        <v>0.55989999999999995</v>
      </c>
      <c r="AK61" s="44" t="s">
        <v>228</v>
      </c>
      <c r="AL61" s="45" t="s">
        <v>229</v>
      </c>
      <c r="AM61" s="45"/>
      <c r="AN61" s="46">
        <v>17.433799999999998</v>
      </c>
      <c r="AO61" s="46">
        <v>12.9725</v>
      </c>
      <c r="AP61" s="46">
        <v>5.0126999999999997</v>
      </c>
      <c r="AQ61" s="46">
        <v>3.7698</v>
      </c>
      <c r="AR61" s="46"/>
      <c r="AS61" s="46">
        <v>15.0182</v>
      </c>
      <c r="AT61" s="46">
        <v>9.8655000000000008</v>
      </c>
      <c r="AU61" s="46">
        <v>4.3418000000000001</v>
      </c>
      <c r="AV61" s="46">
        <v>2.3092000000000001</v>
      </c>
      <c r="AW61" s="46"/>
      <c r="AX61" s="46">
        <v>7.0491000000000001</v>
      </c>
      <c r="AY61" s="46">
        <v>5.0360000000000005</v>
      </c>
      <c r="AZ61" s="46">
        <v>1.3282</v>
      </c>
      <c r="BA61" s="46">
        <v>1.0021</v>
      </c>
      <c r="BC61" s="98" t="s">
        <v>228</v>
      </c>
      <c r="BD61" s="99" t="s">
        <v>229</v>
      </c>
      <c r="BE61" s="107"/>
      <c r="BF61" s="46">
        <v>14.426454636465577</v>
      </c>
      <c r="BG61" s="46">
        <v>11.634760344863668</v>
      </c>
      <c r="BH61" s="46">
        <v>4.8487757820175696</v>
      </c>
      <c r="BI61" s="46">
        <v>2.6447856287855478</v>
      </c>
      <c r="BJ61" s="46"/>
      <c r="BK61" s="46">
        <v>12.983517536531098</v>
      </c>
      <c r="BL61" s="46">
        <v>9.2824124995278012</v>
      </c>
      <c r="BM61" s="46">
        <v>2.3775961830023458</v>
      </c>
      <c r="BN61" s="46">
        <v>1.1577166502807616</v>
      </c>
      <c r="BO61" s="46"/>
      <c r="BP61" s="46">
        <v>5.020743854388841</v>
      </c>
      <c r="BQ61" s="46">
        <v>4.6611753326336522</v>
      </c>
      <c r="BR61" s="46">
        <v>2.7921335965025218</v>
      </c>
      <c r="BS61" s="46">
        <v>1.6108978200070974</v>
      </c>
      <c r="BT61" s="101"/>
    </row>
    <row r="62" spans="1:72" x14ac:dyDescent="0.3">
      <c r="A62" s="39" t="s">
        <v>230</v>
      </c>
      <c r="B62" s="40" t="s">
        <v>231</v>
      </c>
      <c r="C62" s="40"/>
      <c r="D62" s="41">
        <v>16.210899999999999</v>
      </c>
      <c r="E62" s="41">
        <v>10.9056</v>
      </c>
      <c r="F62" s="41">
        <v>5.4583000000000004</v>
      </c>
      <c r="G62" s="41">
        <v>3.0627</v>
      </c>
      <c r="H62" s="41"/>
      <c r="I62" s="41">
        <v>13.952</v>
      </c>
      <c r="J62" s="41">
        <v>8.138399999999999</v>
      </c>
      <c r="K62" s="41">
        <v>2.4411</v>
      </c>
      <c r="L62" s="41">
        <v>0.68719999999999992</v>
      </c>
      <c r="M62" s="41"/>
      <c r="N62" s="41">
        <v>7.3472999999999997</v>
      </c>
      <c r="O62" s="41">
        <v>5.7290000000000001</v>
      </c>
      <c r="P62" s="41">
        <v>2.8903000000000003</v>
      </c>
      <c r="Q62" s="41">
        <v>1.7097999999999998</v>
      </c>
      <c r="S62" s="39" t="s">
        <v>230</v>
      </c>
      <c r="T62" s="40" t="s">
        <v>231</v>
      </c>
      <c r="U62" s="40"/>
      <c r="V62" s="41">
        <v>14.519199999999998</v>
      </c>
      <c r="W62" s="41">
        <v>10.633599999999999</v>
      </c>
      <c r="X62" s="41">
        <v>5.2628000000000004</v>
      </c>
      <c r="Y62" s="41">
        <v>2.9322999999999997</v>
      </c>
      <c r="Z62" s="41"/>
      <c r="AA62" s="41">
        <v>12.4504</v>
      </c>
      <c r="AB62" s="41">
        <v>8.4635999999999996</v>
      </c>
      <c r="AC62" s="41">
        <v>2.8223000000000003</v>
      </c>
      <c r="AD62" s="41">
        <v>1.3374000000000001</v>
      </c>
      <c r="AE62" s="41"/>
      <c r="AF62" s="41">
        <v>5.9451999999999998</v>
      </c>
      <c r="AG62" s="41">
        <v>4.7480000000000002</v>
      </c>
      <c r="AH62" s="41">
        <v>2.2846000000000002</v>
      </c>
      <c r="AI62" s="41">
        <v>1.3614999999999999</v>
      </c>
      <c r="AK62" s="39" t="s">
        <v>230</v>
      </c>
      <c r="AL62" s="40" t="s">
        <v>231</v>
      </c>
      <c r="AM62" s="40"/>
      <c r="AN62" s="41">
        <v>13.150500000000001</v>
      </c>
      <c r="AO62" s="41">
        <v>9.8612000000000002</v>
      </c>
      <c r="AP62" s="41">
        <v>4.5347</v>
      </c>
      <c r="AQ62" s="41">
        <v>3.0297000000000001</v>
      </c>
      <c r="AR62" s="41"/>
      <c r="AS62" s="41">
        <v>11.381600000000001</v>
      </c>
      <c r="AT62" s="41">
        <v>7.3406000000000002</v>
      </c>
      <c r="AU62" s="41">
        <v>2.0127999999999999</v>
      </c>
      <c r="AV62" s="41">
        <v>1.115</v>
      </c>
      <c r="AW62" s="41"/>
      <c r="AX62" s="41">
        <v>6.0106999999999999</v>
      </c>
      <c r="AY62" s="41">
        <v>4.6928999999999998</v>
      </c>
      <c r="AZ62" s="41">
        <v>2.6252999999999997</v>
      </c>
      <c r="BA62" s="41">
        <v>1.9195</v>
      </c>
      <c r="BC62" s="96" t="s">
        <v>230</v>
      </c>
      <c r="BD62" s="97" t="s">
        <v>811</v>
      </c>
      <c r="BE62" s="105"/>
      <c r="BF62" s="41">
        <v>14.51905288400393</v>
      </c>
      <c r="BG62" s="41">
        <v>10.998104399133817</v>
      </c>
      <c r="BH62" s="41">
        <v>4.443601370667535</v>
      </c>
      <c r="BI62" s="41">
        <v>2.5229780959273347</v>
      </c>
      <c r="BJ62" s="41"/>
      <c r="BK62" s="41">
        <v>12.982214340271772</v>
      </c>
      <c r="BL62" s="41">
        <v>8.4438346031309806</v>
      </c>
      <c r="BM62" s="41">
        <v>1.7442481146585</v>
      </c>
      <c r="BN62" s="41">
        <v>0.59406947723553216</v>
      </c>
      <c r="BO62" s="41"/>
      <c r="BP62" s="41">
        <v>5.6724343134759412</v>
      </c>
      <c r="BQ62" s="41">
        <v>4.8300892857161246</v>
      </c>
      <c r="BR62" s="41">
        <v>2.2949942187076648</v>
      </c>
      <c r="BS62" s="41">
        <v>1.5964456978351058</v>
      </c>
    </row>
    <row r="63" spans="1:72" x14ac:dyDescent="0.3">
      <c r="A63" s="44" t="s">
        <v>232</v>
      </c>
      <c r="B63" s="45" t="s">
        <v>233</v>
      </c>
      <c r="C63" s="45"/>
      <c r="D63" s="46">
        <v>13.7819</v>
      </c>
      <c r="E63" s="46">
        <v>8.3810000000000002</v>
      </c>
      <c r="F63" s="46">
        <v>3.9087999999999998</v>
      </c>
      <c r="G63" s="46">
        <v>2.766</v>
      </c>
      <c r="H63" s="46"/>
      <c r="I63" s="46">
        <v>12.558900000000001</v>
      </c>
      <c r="J63" s="46">
        <v>6.0367999999999995</v>
      </c>
      <c r="K63" s="46">
        <v>1.6039000000000001</v>
      </c>
      <c r="L63" s="46">
        <v>0.60930000000000006</v>
      </c>
      <c r="M63" s="46"/>
      <c r="N63" s="46">
        <v>5.0125999999999999</v>
      </c>
      <c r="O63" s="46">
        <v>4.7995999999999999</v>
      </c>
      <c r="P63" s="46">
        <v>2.5319000000000003</v>
      </c>
      <c r="Q63" s="46">
        <v>1.9067000000000001</v>
      </c>
      <c r="S63" s="44" t="s">
        <v>232</v>
      </c>
      <c r="T63" s="45" t="s">
        <v>233</v>
      </c>
      <c r="U63" s="45"/>
      <c r="V63" s="46">
        <v>10.9878</v>
      </c>
      <c r="W63" s="46">
        <v>7.3990999999999998</v>
      </c>
      <c r="X63" s="46">
        <v>3.0249999999999999</v>
      </c>
      <c r="Y63" s="46">
        <v>1.5465</v>
      </c>
      <c r="Z63" s="46"/>
      <c r="AA63" s="46">
        <v>10.4267</v>
      </c>
      <c r="AB63" s="46">
        <v>6.7316000000000003</v>
      </c>
      <c r="AC63" s="46">
        <v>2.2894999999999999</v>
      </c>
      <c r="AD63" s="46">
        <v>1.5037</v>
      </c>
      <c r="AE63" s="46"/>
      <c r="AF63" s="46">
        <v>3.4586999999999999</v>
      </c>
      <c r="AG63" s="46">
        <v>2.6652999999999998</v>
      </c>
      <c r="AH63" s="46">
        <v>0.88229999999999997</v>
      </c>
      <c r="AI63" s="46">
        <v>0.47510000000000002</v>
      </c>
      <c r="AK63" s="44" t="s">
        <v>232</v>
      </c>
      <c r="AL63" s="45" t="s">
        <v>233</v>
      </c>
      <c r="AM63" s="45"/>
      <c r="AN63" s="46">
        <v>13.485200000000001</v>
      </c>
      <c r="AO63" s="46">
        <v>11.296900000000001</v>
      </c>
      <c r="AP63" s="46">
        <v>4.4047999999999998</v>
      </c>
      <c r="AQ63" s="46">
        <v>3.052</v>
      </c>
      <c r="AR63" s="46"/>
      <c r="AS63" s="46">
        <v>11.8089</v>
      </c>
      <c r="AT63" s="46">
        <v>8.6575000000000006</v>
      </c>
      <c r="AU63" s="46">
        <v>1.2519</v>
      </c>
      <c r="AV63" s="46">
        <v>0.68100000000000005</v>
      </c>
      <c r="AW63" s="46"/>
      <c r="AX63" s="46">
        <v>4.8087</v>
      </c>
      <c r="AY63" s="46">
        <v>3.6655000000000002</v>
      </c>
      <c r="AZ63" s="46">
        <v>2.6630000000000003</v>
      </c>
      <c r="BA63" s="46">
        <v>2.5502000000000002</v>
      </c>
      <c r="BC63" s="98" t="s">
        <v>232</v>
      </c>
      <c r="BD63" s="99" t="s">
        <v>233</v>
      </c>
      <c r="BE63" s="107"/>
      <c r="BF63" s="46">
        <v>11.238012128840841</v>
      </c>
      <c r="BG63" s="46">
        <v>8.6845585489287096</v>
      </c>
      <c r="BH63" s="46">
        <v>2.3212734547143983</v>
      </c>
      <c r="BI63" s="46">
        <v>1.7478954893552592</v>
      </c>
      <c r="BJ63" s="46"/>
      <c r="BK63" s="46">
        <v>10.426703717142662</v>
      </c>
      <c r="BL63" s="46">
        <v>6.4319547738004914</v>
      </c>
      <c r="BM63" s="46">
        <v>1.2113772342609819</v>
      </c>
      <c r="BN63" s="46">
        <v>0.93417799699743598</v>
      </c>
      <c r="BO63" s="46"/>
      <c r="BP63" s="46">
        <v>4.1463756898473436</v>
      </c>
      <c r="BQ63" s="46">
        <v>3.245344949982147</v>
      </c>
      <c r="BR63" s="46">
        <v>1.1477478071483793</v>
      </c>
      <c r="BS63" s="46">
        <v>1.0209086005622725</v>
      </c>
      <c r="BT63" s="101"/>
    </row>
    <row r="64" spans="1:72" x14ac:dyDescent="0.3">
      <c r="A64" s="44" t="s">
        <v>234</v>
      </c>
      <c r="B64" s="45" t="s">
        <v>235</v>
      </c>
      <c r="C64" s="45"/>
      <c r="D64" s="46">
        <v>16.625899999999998</v>
      </c>
      <c r="E64" s="46">
        <v>12.142200000000001</v>
      </c>
      <c r="F64" s="46">
        <v>6.2918000000000003</v>
      </c>
      <c r="G64" s="46">
        <v>3.3356999999999997</v>
      </c>
      <c r="H64" s="46"/>
      <c r="I64" s="46">
        <v>13.6416</v>
      </c>
      <c r="J64" s="46">
        <v>7.2738999999999994</v>
      </c>
      <c r="K64" s="46">
        <v>1.8774</v>
      </c>
      <c r="L64" s="46">
        <v>0.77049999999999996</v>
      </c>
      <c r="M64" s="46"/>
      <c r="N64" s="46">
        <v>9.1547000000000001</v>
      </c>
      <c r="O64" s="46">
        <v>7.4524999999999997</v>
      </c>
      <c r="P64" s="46">
        <v>3.9432</v>
      </c>
      <c r="Q64" s="46">
        <v>1.5603</v>
      </c>
      <c r="S64" s="44" t="s">
        <v>234</v>
      </c>
      <c r="T64" s="45" t="s">
        <v>235</v>
      </c>
      <c r="U64" s="45"/>
      <c r="V64" s="46">
        <v>16.512799999999999</v>
      </c>
      <c r="W64" s="46">
        <v>11.9747</v>
      </c>
      <c r="X64" s="46">
        <v>6.1850000000000005</v>
      </c>
      <c r="Y64" s="46">
        <v>3.1440000000000001</v>
      </c>
      <c r="Z64" s="46"/>
      <c r="AA64" s="46">
        <v>13.4908</v>
      </c>
      <c r="AB64" s="46">
        <v>7.9816000000000003</v>
      </c>
      <c r="AC64" s="46">
        <v>2.8389000000000002</v>
      </c>
      <c r="AD64" s="46">
        <v>1.4810999999999999</v>
      </c>
      <c r="AE64" s="46"/>
      <c r="AF64" s="46">
        <v>7.8488000000000007</v>
      </c>
      <c r="AG64" s="46">
        <v>6.3959000000000001</v>
      </c>
      <c r="AH64" s="46">
        <v>2.7722000000000002</v>
      </c>
      <c r="AI64" s="46">
        <v>1.3207</v>
      </c>
      <c r="AK64" s="44" t="s">
        <v>234</v>
      </c>
      <c r="AL64" s="45" t="s">
        <v>235</v>
      </c>
      <c r="AM64" s="45"/>
      <c r="AN64" s="46">
        <v>14.386399999999998</v>
      </c>
      <c r="AO64" s="46">
        <v>11.264200000000001</v>
      </c>
      <c r="AP64" s="46">
        <v>6.3988000000000005</v>
      </c>
      <c r="AQ64" s="46">
        <v>4.3104000000000005</v>
      </c>
      <c r="AR64" s="46"/>
      <c r="AS64" s="46">
        <v>11.3506</v>
      </c>
      <c r="AT64" s="46">
        <v>7.1344000000000003</v>
      </c>
      <c r="AU64" s="46">
        <v>1.8370000000000002</v>
      </c>
      <c r="AV64" s="46">
        <v>1.3044</v>
      </c>
      <c r="AW64" s="46"/>
      <c r="AX64" s="46">
        <v>8.4306999999999999</v>
      </c>
      <c r="AY64" s="46">
        <v>7.2854000000000001</v>
      </c>
      <c r="AZ64" s="46">
        <v>4.8842999999999996</v>
      </c>
      <c r="BA64" s="46">
        <v>2.9744999999999999</v>
      </c>
      <c r="BC64" s="98" t="s">
        <v>234</v>
      </c>
      <c r="BD64" s="99" t="s">
        <v>235</v>
      </c>
      <c r="BE64" s="107"/>
      <c r="BF64" s="46">
        <v>15.700942032053323</v>
      </c>
      <c r="BG64" s="46">
        <v>10.925470416985645</v>
      </c>
      <c r="BH64" s="46">
        <v>5.0475070597958602</v>
      </c>
      <c r="BI64" s="46">
        <v>2.9458316978365877</v>
      </c>
      <c r="BJ64" s="46"/>
      <c r="BK64" s="46">
        <v>13.326932451366394</v>
      </c>
      <c r="BL64" s="46">
        <v>7.7726962050173265</v>
      </c>
      <c r="BM64" s="46">
        <v>1.3540969334123378</v>
      </c>
      <c r="BN64" s="46">
        <v>0.56739159342617107</v>
      </c>
      <c r="BO64" s="46"/>
      <c r="BP64" s="46">
        <v>7.124993192948434</v>
      </c>
      <c r="BQ64" s="46">
        <v>5.9396774937432646</v>
      </c>
      <c r="BR64" s="46">
        <v>3.2048234668894318</v>
      </c>
      <c r="BS64" s="46">
        <v>1.9640610419616789</v>
      </c>
      <c r="BT64" s="101"/>
    </row>
    <row r="65" spans="1:72" x14ac:dyDescent="0.3">
      <c r="A65" s="44" t="s">
        <v>236</v>
      </c>
      <c r="B65" s="45" t="s">
        <v>237</v>
      </c>
      <c r="C65" s="45"/>
      <c r="D65" s="46">
        <v>18.0122</v>
      </c>
      <c r="E65" s="46">
        <v>12.160500000000001</v>
      </c>
      <c r="F65" s="46">
        <v>5.0500000000000007</v>
      </c>
      <c r="G65" s="46">
        <v>4.0892999999999997</v>
      </c>
      <c r="H65" s="46"/>
      <c r="I65" s="46">
        <v>16.049900000000001</v>
      </c>
      <c r="J65" s="46">
        <v>10.554500000000001</v>
      </c>
      <c r="K65" s="46">
        <v>3.1358999999999999</v>
      </c>
      <c r="L65" s="46">
        <v>0.5081</v>
      </c>
      <c r="M65" s="46"/>
      <c r="N65" s="46">
        <v>6.9756999999999998</v>
      </c>
      <c r="O65" s="46">
        <v>5.0731000000000002</v>
      </c>
      <c r="P65" s="46">
        <v>2.8875000000000002</v>
      </c>
      <c r="Q65" s="46">
        <v>2.5653999999999999</v>
      </c>
      <c r="S65" s="44" t="s">
        <v>236</v>
      </c>
      <c r="T65" s="45" t="s">
        <v>237</v>
      </c>
      <c r="U65" s="45"/>
      <c r="V65" s="46">
        <v>14.6402</v>
      </c>
      <c r="W65" s="46">
        <v>10.4231</v>
      </c>
      <c r="X65" s="46">
        <v>6.8559999999999999</v>
      </c>
      <c r="Y65" s="46">
        <v>4.2317</v>
      </c>
      <c r="Z65" s="46"/>
      <c r="AA65" s="46">
        <v>13.021599999999999</v>
      </c>
      <c r="AB65" s="46">
        <v>8.6809999999999992</v>
      </c>
      <c r="AC65" s="46">
        <v>3.7149000000000001</v>
      </c>
      <c r="AD65" s="46">
        <v>1.1596</v>
      </c>
      <c r="AE65" s="46"/>
      <c r="AF65" s="46">
        <v>7.0941000000000001</v>
      </c>
      <c r="AG65" s="46">
        <v>6.2841999999999993</v>
      </c>
      <c r="AH65" s="46">
        <v>2.3515000000000001</v>
      </c>
      <c r="AI65" s="46">
        <v>1.6371</v>
      </c>
      <c r="AK65" s="44" t="s">
        <v>236</v>
      </c>
      <c r="AL65" s="45" t="s">
        <v>237</v>
      </c>
      <c r="AM65" s="45"/>
      <c r="AN65" s="46">
        <v>16.678799999999999</v>
      </c>
      <c r="AO65" s="46">
        <v>12.455</v>
      </c>
      <c r="AP65" s="46">
        <v>4.9091999999999993</v>
      </c>
      <c r="AQ65" s="46">
        <v>3.3856999999999999</v>
      </c>
      <c r="AR65" s="46"/>
      <c r="AS65" s="46">
        <v>14.983099999999999</v>
      </c>
      <c r="AT65" s="46">
        <v>9.8005999999999993</v>
      </c>
      <c r="AU65" s="46">
        <v>3.4667000000000003</v>
      </c>
      <c r="AV65" s="46">
        <v>1.8481999999999998</v>
      </c>
      <c r="AW65" s="46"/>
      <c r="AX65" s="46">
        <v>7.0168999999999997</v>
      </c>
      <c r="AY65" s="46">
        <v>6.0606999999999998</v>
      </c>
      <c r="AZ65" s="46">
        <v>2.2648999999999999</v>
      </c>
      <c r="BA65" s="46">
        <v>2.2648999999999999</v>
      </c>
      <c r="BC65" s="98" t="s">
        <v>236</v>
      </c>
      <c r="BD65" s="99" t="s">
        <v>237</v>
      </c>
      <c r="BE65" s="107"/>
      <c r="BF65" s="46">
        <v>16.558685379432227</v>
      </c>
      <c r="BG65" s="46">
        <v>12.204281429348502</v>
      </c>
      <c r="BH65" s="46">
        <v>4.8312752435840833</v>
      </c>
      <c r="BI65" s="46">
        <v>2.3588523490943856</v>
      </c>
      <c r="BJ65" s="46"/>
      <c r="BK65" s="46">
        <v>15.180075138460298</v>
      </c>
      <c r="BL65" s="46">
        <v>10.323697162170845</v>
      </c>
      <c r="BM65" s="46">
        <v>2.5831976294726089</v>
      </c>
      <c r="BN65" s="46">
        <v>0.84121897085368047</v>
      </c>
      <c r="BO65" s="46"/>
      <c r="BP65" s="46">
        <v>6.0919253818403467</v>
      </c>
      <c r="BQ65" s="46">
        <v>5.0733949542655949</v>
      </c>
      <c r="BR65" s="46">
        <v>1.4470357275375179</v>
      </c>
      <c r="BS65" s="46">
        <v>1.1451926915279913</v>
      </c>
      <c r="BT65" s="101"/>
    </row>
    <row r="66" spans="1:72" x14ac:dyDescent="0.3">
      <c r="A66" s="44" t="s">
        <v>238</v>
      </c>
      <c r="B66" s="45" t="s">
        <v>239</v>
      </c>
      <c r="C66" s="45"/>
      <c r="D66" s="46">
        <v>12.2362</v>
      </c>
      <c r="E66" s="46">
        <v>7.1213999999999995</v>
      </c>
      <c r="F66" s="46">
        <v>4.3186</v>
      </c>
      <c r="G66" s="46">
        <v>1.3584000000000001</v>
      </c>
      <c r="H66" s="46"/>
      <c r="I66" s="46">
        <v>9.7760999999999996</v>
      </c>
      <c r="J66" s="46">
        <v>5.5710999999999995</v>
      </c>
      <c r="K66" s="46">
        <v>2.0409000000000002</v>
      </c>
      <c r="L66" s="46">
        <v>1.1694</v>
      </c>
      <c r="M66" s="46"/>
      <c r="N66" s="46">
        <v>4.5081999999999995</v>
      </c>
      <c r="O66" s="46">
        <v>2.6589</v>
      </c>
      <c r="P66" s="46">
        <v>0.97630000000000006</v>
      </c>
      <c r="Q66" s="46">
        <v>0.189</v>
      </c>
      <c r="S66" s="44" t="s">
        <v>238</v>
      </c>
      <c r="T66" s="45" t="s">
        <v>239</v>
      </c>
      <c r="U66" s="45"/>
      <c r="V66" s="46">
        <v>8.7802000000000007</v>
      </c>
      <c r="W66" s="46">
        <v>7.0851999999999995</v>
      </c>
      <c r="X66" s="46">
        <v>4.6518999999999995</v>
      </c>
      <c r="Y66" s="46">
        <v>3.4824000000000002</v>
      </c>
      <c r="Z66" s="46"/>
      <c r="AA66" s="46">
        <v>6.2221000000000002</v>
      </c>
      <c r="AB66" s="46">
        <v>4.8599000000000006</v>
      </c>
      <c r="AC66" s="46">
        <v>2.2650000000000001</v>
      </c>
      <c r="AD66" s="46">
        <v>1.2229000000000001</v>
      </c>
      <c r="AE66" s="46"/>
      <c r="AF66" s="46">
        <v>4.9686000000000003</v>
      </c>
      <c r="AG66" s="46">
        <v>4.5388999999999999</v>
      </c>
      <c r="AH66" s="46">
        <v>3.9701</v>
      </c>
      <c r="AI66" s="46">
        <v>3.0457999999999998</v>
      </c>
      <c r="AK66" s="44" t="s">
        <v>238</v>
      </c>
      <c r="AL66" s="45" t="s">
        <v>239</v>
      </c>
      <c r="AM66" s="45"/>
      <c r="AN66" s="46">
        <v>7.8622999999999994</v>
      </c>
      <c r="AO66" s="46">
        <v>5.1749000000000001</v>
      </c>
      <c r="AP66" s="46">
        <v>1.9496</v>
      </c>
      <c r="AQ66" s="46">
        <v>1.778</v>
      </c>
      <c r="AR66" s="46"/>
      <c r="AS66" s="46">
        <v>7.0903999999999998</v>
      </c>
      <c r="AT66" s="46">
        <v>4.1300000000000008</v>
      </c>
      <c r="AU66" s="46">
        <v>1.0379</v>
      </c>
      <c r="AV66" s="46">
        <v>0.40010000000000001</v>
      </c>
      <c r="AW66" s="46"/>
      <c r="AX66" s="46">
        <v>2.4285999999999999</v>
      </c>
      <c r="AY66" s="46">
        <v>2.2526000000000002</v>
      </c>
      <c r="AZ66" s="46">
        <v>0.51570000000000005</v>
      </c>
      <c r="BA66" s="46">
        <v>0.30219999999999997</v>
      </c>
      <c r="BC66" s="98" t="s">
        <v>238</v>
      </c>
      <c r="BD66" s="99" t="s">
        <v>239</v>
      </c>
      <c r="BE66" s="107"/>
      <c r="BF66" s="46">
        <v>9.7035495759064929</v>
      </c>
      <c r="BG66" s="46">
        <v>8.2781672756051687</v>
      </c>
      <c r="BH66" s="46">
        <v>3.1614317917549513</v>
      </c>
      <c r="BI66" s="46">
        <v>0.80904300049181277</v>
      </c>
      <c r="BJ66" s="46"/>
      <c r="BK66" s="46">
        <v>9.4796810985975242</v>
      </c>
      <c r="BL66" s="46">
        <v>5.6890908524564558</v>
      </c>
      <c r="BM66" s="46">
        <v>0.88791764842373788</v>
      </c>
      <c r="BN66" s="46">
        <v>0.38047446534454377</v>
      </c>
      <c r="BO66" s="46"/>
      <c r="BP66" s="46">
        <v>3.5874141971830356</v>
      </c>
      <c r="BQ66" s="46">
        <v>3.0345963840315524</v>
      </c>
      <c r="BR66" s="46">
        <v>0.42856853514726911</v>
      </c>
      <c r="BS66" s="46">
        <v>0.42856853514726911</v>
      </c>
      <c r="BT66" s="101"/>
    </row>
    <row r="67" spans="1:72" x14ac:dyDescent="0.3">
      <c r="A67" s="44" t="s">
        <v>240</v>
      </c>
      <c r="B67" s="45" t="s">
        <v>241</v>
      </c>
      <c r="C67" s="45"/>
      <c r="D67" s="46">
        <v>17.313500000000001</v>
      </c>
      <c r="E67" s="46">
        <v>11.165899999999999</v>
      </c>
      <c r="F67" s="46">
        <v>5.8696999999999999</v>
      </c>
      <c r="G67" s="46">
        <v>2.8337000000000003</v>
      </c>
      <c r="H67" s="46"/>
      <c r="I67" s="46">
        <v>15.5448</v>
      </c>
      <c r="J67" s="46">
        <v>9.7378999999999998</v>
      </c>
      <c r="K67" s="46">
        <v>3.3008999999999995</v>
      </c>
      <c r="L67" s="46">
        <v>0.48469999999999996</v>
      </c>
      <c r="M67" s="46"/>
      <c r="N67" s="46">
        <v>7.5343999999999998</v>
      </c>
      <c r="O67" s="46">
        <v>5.7784000000000004</v>
      </c>
      <c r="P67" s="46">
        <v>2.5035000000000003</v>
      </c>
      <c r="Q67" s="46">
        <v>1.9470000000000001</v>
      </c>
      <c r="S67" s="44" t="s">
        <v>240</v>
      </c>
      <c r="T67" s="45" t="s">
        <v>241</v>
      </c>
      <c r="U67" s="45"/>
      <c r="V67" s="46">
        <v>16.156000000000002</v>
      </c>
      <c r="W67" s="46">
        <v>12.212199999999999</v>
      </c>
      <c r="X67" s="46">
        <v>3.8085</v>
      </c>
      <c r="Y67" s="46">
        <v>1.7985999999999998</v>
      </c>
      <c r="Z67" s="46"/>
      <c r="AA67" s="46">
        <v>14.759600000000001</v>
      </c>
      <c r="AB67" s="46">
        <v>11.8522</v>
      </c>
      <c r="AC67" s="46">
        <v>2.5756999999999999</v>
      </c>
      <c r="AD67" s="46">
        <v>1.2553999999999998</v>
      </c>
      <c r="AE67" s="46"/>
      <c r="AF67" s="46">
        <v>3.6663000000000001</v>
      </c>
      <c r="AG67" s="46">
        <v>1.9121999999999999</v>
      </c>
      <c r="AH67" s="46">
        <v>1.1673</v>
      </c>
      <c r="AI67" s="46">
        <v>0.64890000000000003</v>
      </c>
      <c r="AK67" s="44" t="s">
        <v>240</v>
      </c>
      <c r="AL67" s="45" t="s">
        <v>241</v>
      </c>
      <c r="AM67" s="45"/>
      <c r="AN67" s="46">
        <v>10.9389</v>
      </c>
      <c r="AO67" s="46">
        <v>7.3748999999999993</v>
      </c>
      <c r="AP67" s="46">
        <v>2.8151999999999999</v>
      </c>
      <c r="AQ67" s="46">
        <v>1.4203999999999999</v>
      </c>
      <c r="AR67" s="46"/>
      <c r="AS67" s="46">
        <v>10.4726</v>
      </c>
      <c r="AT67" s="46">
        <v>6.6973000000000003</v>
      </c>
      <c r="AU67" s="46">
        <v>1.9005999999999998</v>
      </c>
      <c r="AV67" s="46">
        <v>0.77439999999999998</v>
      </c>
      <c r="AW67" s="46"/>
      <c r="AX67" s="46">
        <v>3.9175</v>
      </c>
      <c r="AY67" s="46">
        <v>1.3027</v>
      </c>
      <c r="AZ67" s="46">
        <v>0.59650000000000003</v>
      </c>
      <c r="BA67" s="46">
        <v>0.59650000000000003</v>
      </c>
      <c r="BC67" s="98" t="s">
        <v>240</v>
      </c>
      <c r="BD67" s="99" t="s">
        <v>241</v>
      </c>
      <c r="BE67" s="107"/>
      <c r="BF67" s="46">
        <v>15.113145441001727</v>
      </c>
      <c r="BG67" s="46">
        <v>12.643701928192019</v>
      </c>
      <c r="BH67" s="46">
        <v>4.8511939119774192</v>
      </c>
      <c r="BI67" s="46">
        <v>3.3163310930394116</v>
      </c>
      <c r="BJ67" s="46"/>
      <c r="BK67" s="46">
        <v>13.677243697698904</v>
      </c>
      <c r="BL67" s="46">
        <v>10.323380730390735</v>
      </c>
      <c r="BM67" s="46">
        <v>2.3500227361575496</v>
      </c>
      <c r="BN67" s="46">
        <v>0.38914653887313</v>
      </c>
      <c r="BO67" s="46"/>
      <c r="BP67" s="46">
        <v>4.9153381167815784</v>
      </c>
      <c r="BQ67" s="46">
        <v>4.6207538017274885</v>
      </c>
      <c r="BR67" s="46">
        <v>3.1726821072046989</v>
      </c>
      <c r="BS67" s="46">
        <v>2.3261206622333797</v>
      </c>
      <c r="BT67" s="101"/>
    </row>
    <row r="68" spans="1:72" x14ac:dyDescent="0.3">
      <c r="A68" s="37" t="s">
        <v>242</v>
      </c>
      <c r="B68" s="38" t="s">
        <v>243</v>
      </c>
      <c r="C68" s="38"/>
      <c r="D68" s="36">
        <v>14.887500000000001</v>
      </c>
      <c r="E68" s="36">
        <v>10.554</v>
      </c>
      <c r="F68" s="36">
        <v>5.0095000000000001</v>
      </c>
      <c r="G68" s="36">
        <v>3.0214000000000003</v>
      </c>
      <c r="H68" s="36"/>
      <c r="I68" s="36">
        <v>12.2499</v>
      </c>
      <c r="J68" s="36">
        <v>7.5844999999999994</v>
      </c>
      <c r="K68" s="36">
        <v>2.4817</v>
      </c>
      <c r="L68" s="36">
        <v>1.2850999999999999</v>
      </c>
      <c r="M68" s="36"/>
      <c r="N68" s="36">
        <v>6.4554</v>
      </c>
      <c r="O68" s="36">
        <v>4.8769</v>
      </c>
      <c r="P68" s="36">
        <v>2.5707</v>
      </c>
      <c r="Q68" s="36">
        <v>1.6784000000000001</v>
      </c>
      <c r="S68" s="37" t="s">
        <v>242</v>
      </c>
      <c r="T68" s="38" t="s">
        <v>243</v>
      </c>
      <c r="U68" s="38"/>
      <c r="V68" s="36">
        <v>14.986499999999999</v>
      </c>
      <c r="W68" s="36">
        <v>10.1799</v>
      </c>
      <c r="X68" s="36">
        <v>4.8987999999999996</v>
      </c>
      <c r="Y68" s="36">
        <v>2.7355</v>
      </c>
      <c r="Z68" s="36"/>
      <c r="AA68" s="36">
        <v>12.518099999999999</v>
      </c>
      <c r="AB68" s="36">
        <v>7.3191999999999995</v>
      </c>
      <c r="AC68" s="36">
        <v>2.331</v>
      </c>
      <c r="AD68" s="36">
        <v>1.1555</v>
      </c>
      <c r="AE68" s="36"/>
      <c r="AF68" s="36">
        <v>6.2052999999999994</v>
      </c>
      <c r="AG68" s="36">
        <v>4.7267999999999999</v>
      </c>
      <c r="AH68" s="36">
        <v>2.4670999999999998</v>
      </c>
      <c r="AI68" s="36">
        <v>1.4093</v>
      </c>
      <c r="AK68" s="37" t="s">
        <v>242</v>
      </c>
      <c r="AL68" s="38" t="s">
        <v>243</v>
      </c>
      <c r="AM68" s="38"/>
      <c r="AN68" s="36">
        <v>14.308499999999999</v>
      </c>
      <c r="AO68" s="36">
        <v>10.071199999999999</v>
      </c>
      <c r="AP68" s="36">
        <v>4.5010000000000003</v>
      </c>
      <c r="AQ68" s="36">
        <v>2.6423999999999999</v>
      </c>
      <c r="AR68" s="36"/>
      <c r="AS68" s="36">
        <v>11.902200000000001</v>
      </c>
      <c r="AT68" s="36">
        <v>7.1697999999999995</v>
      </c>
      <c r="AU68" s="36">
        <v>2.3121999999999998</v>
      </c>
      <c r="AV68" s="36">
        <v>1.0178</v>
      </c>
      <c r="AW68" s="36"/>
      <c r="AX68" s="36">
        <v>6.0278999999999998</v>
      </c>
      <c r="AY68" s="36">
        <v>4.6257999999999999</v>
      </c>
      <c r="AZ68" s="36">
        <v>2.5520999999999998</v>
      </c>
      <c r="BA68" s="36">
        <v>1.6022000000000001</v>
      </c>
      <c r="BC68" s="92" t="s">
        <v>242</v>
      </c>
      <c r="BD68" s="92" t="s">
        <v>243</v>
      </c>
      <c r="BE68" s="108"/>
      <c r="BF68" s="36">
        <v>14.345528634482552</v>
      </c>
      <c r="BG68" s="36">
        <v>9.718753979341141</v>
      </c>
      <c r="BH68" s="36">
        <v>4.4890909474387373</v>
      </c>
      <c r="BI68" s="36">
        <v>2.5242156253290537</v>
      </c>
      <c r="BJ68" s="36"/>
      <c r="BK68" s="36">
        <v>11.958319569071948</v>
      </c>
      <c r="BL68" s="36">
        <v>6.9712346747297467</v>
      </c>
      <c r="BM68" s="36">
        <v>2.261270217892644</v>
      </c>
      <c r="BN68" s="36">
        <v>0.87455843753862139</v>
      </c>
      <c r="BO68" s="36"/>
      <c r="BP68" s="36">
        <v>5.9264103006550588</v>
      </c>
      <c r="BQ68" s="36">
        <v>4.4148760833187239</v>
      </c>
      <c r="BR68" s="36">
        <v>2.1368968982180205</v>
      </c>
      <c r="BS68" s="36">
        <v>1.2705816691073137</v>
      </c>
      <c r="BT68" s="95"/>
    </row>
    <row r="69" spans="1:72" x14ac:dyDescent="0.3">
      <c r="A69" s="39" t="s">
        <v>244</v>
      </c>
      <c r="B69" s="40" t="s">
        <v>26</v>
      </c>
      <c r="C69" s="40"/>
      <c r="D69" s="41">
        <v>17.6646</v>
      </c>
      <c r="E69" s="41">
        <v>14.140499999999999</v>
      </c>
      <c r="F69" s="41">
        <v>5.4122000000000003</v>
      </c>
      <c r="G69" s="41">
        <v>1.9171</v>
      </c>
      <c r="H69" s="41"/>
      <c r="I69" s="41">
        <v>15.600300000000001</v>
      </c>
      <c r="J69" s="41">
        <v>11.0549</v>
      </c>
      <c r="K69" s="41">
        <v>3.6651999999999996</v>
      </c>
      <c r="L69" s="41">
        <v>1.2517</v>
      </c>
      <c r="M69" s="41"/>
      <c r="N69" s="41">
        <v>6.4165999999999999</v>
      </c>
      <c r="O69" s="41">
        <v>3.5127999999999999</v>
      </c>
      <c r="P69" s="41">
        <v>1.4834999999999998</v>
      </c>
      <c r="Q69" s="41">
        <v>0.49670000000000003</v>
      </c>
      <c r="S69" s="39" t="s">
        <v>244</v>
      </c>
      <c r="T69" s="40" t="s">
        <v>26</v>
      </c>
      <c r="U69" s="40"/>
      <c r="V69" s="41">
        <v>18.607299999999999</v>
      </c>
      <c r="W69" s="41">
        <v>12.586</v>
      </c>
      <c r="X69" s="41">
        <v>5.4926000000000004</v>
      </c>
      <c r="Y69" s="41">
        <v>2.5284999999999997</v>
      </c>
      <c r="Z69" s="41"/>
      <c r="AA69" s="41">
        <v>15.447900000000001</v>
      </c>
      <c r="AB69" s="41">
        <v>10.0304</v>
      </c>
      <c r="AC69" s="41">
        <v>2.7784</v>
      </c>
      <c r="AD69" s="41">
        <v>1.2373000000000001</v>
      </c>
      <c r="AE69" s="41"/>
      <c r="AF69" s="41">
        <v>6.7141000000000002</v>
      </c>
      <c r="AG69" s="41">
        <v>4.4691999999999998</v>
      </c>
      <c r="AH69" s="41">
        <v>2.3372999999999999</v>
      </c>
      <c r="AI69" s="41">
        <v>0.9789000000000001</v>
      </c>
      <c r="AK69" s="39" t="s">
        <v>244</v>
      </c>
      <c r="AL69" s="40" t="s">
        <v>26</v>
      </c>
      <c r="AM69" s="40"/>
      <c r="AN69" s="41">
        <v>17.627100000000002</v>
      </c>
      <c r="AO69" s="41">
        <v>10.9998</v>
      </c>
      <c r="AP69" s="41">
        <v>5.1024000000000003</v>
      </c>
      <c r="AQ69" s="41">
        <v>4.2347000000000001</v>
      </c>
      <c r="AR69" s="41"/>
      <c r="AS69" s="41">
        <v>14.6394</v>
      </c>
      <c r="AT69" s="41">
        <v>7.7538999999999998</v>
      </c>
      <c r="AU69" s="41">
        <v>2.9621999999999997</v>
      </c>
      <c r="AV69" s="41">
        <v>1.8686</v>
      </c>
      <c r="AW69" s="41"/>
      <c r="AX69" s="41">
        <v>7.5602</v>
      </c>
      <c r="AY69" s="41">
        <v>4.3709999999999996</v>
      </c>
      <c r="AZ69" s="41">
        <v>2.9013</v>
      </c>
      <c r="BA69" s="41">
        <v>2.5571999999999999</v>
      </c>
      <c r="BC69" s="96" t="s">
        <v>244</v>
      </c>
      <c r="BD69" s="97" t="s">
        <v>26</v>
      </c>
      <c r="BE69" s="105"/>
      <c r="BF69" s="41">
        <v>17.275442292247849</v>
      </c>
      <c r="BG69" s="41">
        <v>12.370519535103044</v>
      </c>
      <c r="BH69" s="41">
        <v>6.3378068807230941</v>
      </c>
      <c r="BI69" s="41">
        <v>1.8690010910473973</v>
      </c>
      <c r="BJ69" s="41"/>
      <c r="BK69" s="41">
        <v>13.888388038389932</v>
      </c>
      <c r="BL69" s="41">
        <v>9.1935889593474336</v>
      </c>
      <c r="BM69" s="41">
        <v>3.3892213564001552</v>
      </c>
      <c r="BN69" s="41">
        <v>1.237805545767575</v>
      </c>
      <c r="BO69" s="41"/>
      <c r="BP69" s="41">
        <v>7.2081689919290817</v>
      </c>
      <c r="BQ69" s="41">
        <v>4.8179861349588373</v>
      </c>
      <c r="BR69" s="41">
        <v>1.7426197288717988</v>
      </c>
      <c r="BS69" s="41">
        <v>0.69140440515497226</v>
      </c>
    </row>
    <row r="70" spans="1:72" x14ac:dyDescent="0.3">
      <c r="A70" s="39" t="s">
        <v>245</v>
      </c>
      <c r="B70" s="40" t="s">
        <v>246</v>
      </c>
      <c r="C70" s="40"/>
      <c r="D70" s="41">
        <v>19.200900000000001</v>
      </c>
      <c r="E70" s="41">
        <v>16.1373</v>
      </c>
      <c r="F70" s="41">
        <v>10</v>
      </c>
      <c r="G70" s="41">
        <v>6.9074</v>
      </c>
      <c r="H70" s="41"/>
      <c r="I70" s="41">
        <v>12.603100000000001</v>
      </c>
      <c r="J70" s="41">
        <v>8.4748999999999999</v>
      </c>
      <c r="K70" s="41">
        <v>2.4986999999999999</v>
      </c>
      <c r="L70" s="41">
        <v>1.2598</v>
      </c>
      <c r="M70" s="41"/>
      <c r="N70" s="41">
        <v>14.442399999999999</v>
      </c>
      <c r="O70" s="41">
        <v>12.4261</v>
      </c>
      <c r="P70" s="41">
        <v>8.5106000000000002</v>
      </c>
      <c r="Q70" s="41">
        <v>5.5166000000000004</v>
      </c>
      <c r="S70" s="39" t="s">
        <v>245</v>
      </c>
      <c r="T70" s="40" t="s">
        <v>246</v>
      </c>
      <c r="U70" s="40"/>
      <c r="V70" s="41">
        <v>22.225300000000001</v>
      </c>
      <c r="W70" s="41">
        <v>17.241300000000003</v>
      </c>
      <c r="X70" s="41">
        <v>10.936300000000001</v>
      </c>
      <c r="Y70" s="41">
        <v>6.5366999999999997</v>
      </c>
      <c r="Z70" s="41"/>
      <c r="AA70" s="41">
        <v>13.4434</v>
      </c>
      <c r="AB70" s="41">
        <v>9.0315000000000012</v>
      </c>
      <c r="AC70" s="41">
        <v>2.6909000000000001</v>
      </c>
      <c r="AD70" s="41">
        <v>0.77300000000000002</v>
      </c>
      <c r="AE70" s="41"/>
      <c r="AF70" s="41">
        <v>14.1373</v>
      </c>
      <c r="AG70" s="41">
        <v>12.311199999999999</v>
      </c>
      <c r="AH70" s="41">
        <v>7.5975000000000001</v>
      </c>
      <c r="AI70" s="41">
        <v>4.6570999999999998</v>
      </c>
      <c r="AK70" s="39" t="s">
        <v>245</v>
      </c>
      <c r="AL70" s="40" t="s">
        <v>246</v>
      </c>
      <c r="AM70" s="40"/>
      <c r="AN70" s="41">
        <v>15.259500000000001</v>
      </c>
      <c r="AO70" s="41">
        <v>13.276</v>
      </c>
      <c r="AP70" s="41">
        <v>6.7157999999999998</v>
      </c>
      <c r="AQ70" s="41">
        <v>4.9169999999999998</v>
      </c>
      <c r="AR70" s="41"/>
      <c r="AS70" s="41">
        <v>9.9850999999999992</v>
      </c>
      <c r="AT70" s="41">
        <v>6.7891999999999992</v>
      </c>
      <c r="AU70" s="41">
        <v>2.8085</v>
      </c>
      <c r="AV70" s="41">
        <v>1.1400999999999999</v>
      </c>
      <c r="AW70" s="41"/>
      <c r="AX70" s="41">
        <v>10.714700000000001</v>
      </c>
      <c r="AY70" s="41">
        <v>9.9514000000000014</v>
      </c>
      <c r="AZ70" s="41">
        <v>5.9860999999999995</v>
      </c>
      <c r="BA70" s="41">
        <v>2.6497999999999999</v>
      </c>
      <c r="BC70" s="96" t="s">
        <v>245</v>
      </c>
      <c r="BD70" s="97" t="s">
        <v>246</v>
      </c>
      <c r="BE70" s="104"/>
      <c r="BF70" s="41">
        <v>16.532177522431386</v>
      </c>
      <c r="BG70" s="41">
        <v>13.675282300378033</v>
      </c>
      <c r="BH70" s="41">
        <v>7.7615332798614673</v>
      </c>
      <c r="BI70" s="41">
        <v>3.4862820971181154</v>
      </c>
      <c r="BJ70" s="41"/>
      <c r="BK70" s="41">
        <v>12.162300953158073</v>
      </c>
      <c r="BL70" s="41">
        <v>8.6556715812781047</v>
      </c>
      <c r="BM70" s="41">
        <v>3.8845332719287855</v>
      </c>
      <c r="BN70" s="41">
        <v>0.38611465030993269</v>
      </c>
      <c r="BO70" s="41"/>
      <c r="BP70" s="41">
        <v>10.965765133985581</v>
      </c>
      <c r="BQ70" s="41">
        <v>7.4760607373629853</v>
      </c>
      <c r="BR70" s="41">
        <v>4.7073114753382432</v>
      </c>
      <c r="BS70" s="41">
        <v>1.4812111943102892</v>
      </c>
    </row>
    <row r="71" spans="1:72" x14ac:dyDescent="0.3">
      <c r="A71" s="39" t="s">
        <v>247</v>
      </c>
      <c r="B71" s="40" t="s">
        <v>248</v>
      </c>
      <c r="C71" s="40"/>
      <c r="D71" s="41">
        <v>15.487200000000001</v>
      </c>
      <c r="E71" s="41">
        <v>10.5283</v>
      </c>
      <c r="F71" s="41">
        <v>6.5998000000000001</v>
      </c>
      <c r="G71" s="41">
        <v>5.5856000000000003</v>
      </c>
      <c r="H71" s="41"/>
      <c r="I71" s="41">
        <v>13.425300000000002</v>
      </c>
      <c r="J71" s="41">
        <v>8.0335999999999999</v>
      </c>
      <c r="K71" s="41">
        <v>1.9820999999999998</v>
      </c>
      <c r="L71" s="41">
        <v>0.96629999999999994</v>
      </c>
      <c r="M71" s="41"/>
      <c r="N71" s="41">
        <v>6.6862000000000004</v>
      </c>
      <c r="O71" s="41">
        <v>5.9388000000000005</v>
      </c>
      <c r="P71" s="41">
        <v>4.7504999999999997</v>
      </c>
      <c r="Q71" s="41">
        <v>1.7637</v>
      </c>
      <c r="S71" s="39" t="s">
        <v>247</v>
      </c>
      <c r="T71" s="40" t="s">
        <v>248</v>
      </c>
      <c r="U71" s="40"/>
      <c r="V71" s="41">
        <v>22.409399999999998</v>
      </c>
      <c r="W71" s="41">
        <v>16.290299999999998</v>
      </c>
      <c r="X71" s="41">
        <v>7.423</v>
      </c>
      <c r="Y71" s="41">
        <v>3.6309</v>
      </c>
      <c r="Z71" s="41"/>
      <c r="AA71" s="41">
        <v>19.206500000000002</v>
      </c>
      <c r="AB71" s="41">
        <v>11.9788</v>
      </c>
      <c r="AC71" s="41">
        <v>4.3072999999999997</v>
      </c>
      <c r="AD71" s="41">
        <v>2.331</v>
      </c>
      <c r="AE71" s="41"/>
      <c r="AF71" s="41">
        <v>10.260300000000001</v>
      </c>
      <c r="AG71" s="41">
        <v>7.1256000000000004</v>
      </c>
      <c r="AH71" s="41">
        <v>2.9885999999999999</v>
      </c>
      <c r="AI71" s="41">
        <v>1.2141000000000002</v>
      </c>
      <c r="AK71" s="39" t="s">
        <v>247</v>
      </c>
      <c r="AL71" s="40" t="s">
        <v>248</v>
      </c>
      <c r="AM71" s="40"/>
      <c r="AN71" s="41">
        <v>17.3673</v>
      </c>
      <c r="AO71" s="41">
        <v>13.132199999999999</v>
      </c>
      <c r="AP71" s="41">
        <v>3.3672</v>
      </c>
      <c r="AQ71" s="41">
        <v>2.3031000000000001</v>
      </c>
      <c r="AR71" s="41"/>
      <c r="AS71" s="41">
        <v>14.0603</v>
      </c>
      <c r="AT71" s="41">
        <v>9.3770000000000007</v>
      </c>
      <c r="AU71" s="41">
        <v>1.2522</v>
      </c>
      <c r="AV71" s="41">
        <v>1.1782999999999999</v>
      </c>
      <c r="AW71" s="41"/>
      <c r="AX71" s="41">
        <v>7.5613000000000001</v>
      </c>
      <c r="AY71" s="41">
        <v>5.1951000000000001</v>
      </c>
      <c r="AZ71" s="41">
        <v>2.5817000000000001</v>
      </c>
      <c r="BA71" s="41">
        <v>1.4222000000000001</v>
      </c>
      <c r="BC71" s="96" t="s">
        <v>247</v>
      </c>
      <c r="BD71" s="97" t="s">
        <v>248</v>
      </c>
      <c r="BE71" s="105"/>
      <c r="BF71" s="41">
        <v>17.531673375001855</v>
      </c>
      <c r="BG71" s="41">
        <v>12.883734466826949</v>
      </c>
      <c r="BH71" s="41">
        <v>5.9460215299505066</v>
      </c>
      <c r="BI71" s="41">
        <v>4.8876450650012702</v>
      </c>
      <c r="BJ71" s="41"/>
      <c r="BK71" s="41">
        <v>14.090262362617198</v>
      </c>
      <c r="BL71" s="41">
        <v>8.3908727182747036</v>
      </c>
      <c r="BM71" s="41">
        <v>3.3715526039952515</v>
      </c>
      <c r="BN71" s="41">
        <v>1.5882649967999276</v>
      </c>
      <c r="BO71" s="41"/>
      <c r="BP71" s="41">
        <v>9.3349407782721041</v>
      </c>
      <c r="BQ71" s="41">
        <v>6.7260318404128325</v>
      </c>
      <c r="BR71" s="41">
        <v>3.7613059525495727</v>
      </c>
      <c r="BS71" s="41">
        <v>2.3906410952057549</v>
      </c>
    </row>
    <row r="72" spans="1:72" x14ac:dyDescent="0.3">
      <c r="A72" s="39" t="s">
        <v>249</v>
      </c>
      <c r="B72" s="40" t="s">
        <v>58</v>
      </c>
      <c r="C72" s="40"/>
      <c r="D72" s="41">
        <v>23.127700000000001</v>
      </c>
      <c r="E72" s="41">
        <v>17.0928</v>
      </c>
      <c r="F72" s="41">
        <v>8.7384000000000004</v>
      </c>
      <c r="G72" s="41">
        <v>4.6774999999999993</v>
      </c>
      <c r="H72" s="41"/>
      <c r="I72" s="41">
        <v>17.396599999999999</v>
      </c>
      <c r="J72" s="41">
        <v>11.9017</v>
      </c>
      <c r="K72" s="41">
        <v>4.4306000000000001</v>
      </c>
      <c r="L72" s="41">
        <v>2.9236999999999997</v>
      </c>
      <c r="M72" s="41"/>
      <c r="N72" s="41">
        <v>10.273999999999999</v>
      </c>
      <c r="O72" s="41">
        <v>7.9157000000000002</v>
      </c>
      <c r="P72" s="41">
        <v>4.2533000000000003</v>
      </c>
      <c r="Q72" s="41">
        <v>2.3428999999999998</v>
      </c>
      <c r="S72" s="39" t="s">
        <v>249</v>
      </c>
      <c r="T72" s="40" t="s">
        <v>58</v>
      </c>
      <c r="U72" s="40"/>
      <c r="V72" s="41">
        <v>15.214</v>
      </c>
      <c r="W72" s="41">
        <v>9.900599999999999</v>
      </c>
      <c r="X72" s="41">
        <v>4.3826999999999998</v>
      </c>
      <c r="Y72" s="41">
        <v>2.5663999999999998</v>
      </c>
      <c r="Z72" s="41"/>
      <c r="AA72" s="41">
        <v>14.241899999999999</v>
      </c>
      <c r="AB72" s="41">
        <v>7.9425999999999997</v>
      </c>
      <c r="AC72" s="41">
        <v>3.0478999999999998</v>
      </c>
      <c r="AD72" s="41">
        <v>1.6596</v>
      </c>
      <c r="AE72" s="41"/>
      <c r="AF72" s="41">
        <v>3.9750000000000001</v>
      </c>
      <c r="AG72" s="41">
        <v>3.2435</v>
      </c>
      <c r="AH72" s="41">
        <v>1.5048999999999999</v>
      </c>
      <c r="AI72" s="41">
        <v>0.97540000000000004</v>
      </c>
      <c r="AK72" s="39" t="s">
        <v>249</v>
      </c>
      <c r="AL72" s="40" t="s">
        <v>58</v>
      </c>
      <c r="AM72" s="40"/>
      <c r="AN72" s="41">
        <v>14.3339</v>
      </c>
      <c r="AO72" s="41">
        <v>10.09</v>
      </c>
      <c r="AP72" s="41">
        <v>4.9726999999999997</v>
      </c>
      <c r="AQ72" s="41">
        <v>2.1705999999999999</v>
      </c>
      <c r="AR72" s="41"/>
      <c r="AS72" s="41">
        <v>11.520300000000001</v>
      </c>
      <c r="AT72" s="41">
        <v>8.1257000000000001</v>
      </c>
      <c r="AU72" s="41">
        <v>3.36</v>
      </c>
      <c r="AV72" s="41">
        <v>1.3414000000000001</v>
      </c>
      <c r="AW72" s="41"/>
      <c r="AX72" s="41">
        <v>5.1878000000000002</v>
      </c>
      <c r="AY72" s="41">
        <v>3.3836999999999997</v>
      </c>
      <c r="AZ72" s="41">
        <v>0.61429999999999996</v>
      </c>
      <c r="BA72" s="41">
        <v>0.61429999999999996</v>
      </c>
      <c r="BC72" s="96" t="s">
        <v>249</v>
      </c>
      <c r="BD72" s="97" t="s">
        <v>58</v>
      </c>
      <c r="BE72" s="105"/>
      <c r="BF72" s="41">
        <v>14.605754991466737</v>
      </c>
      <c r="BG72" s="41">
        <v>8.5497257119069516</v>
      </c>
      <c r="BH72" s="41">
        <v>3.928180898401775</v>
      </c>
      <c r="BI72" s="41">
        <v>1.914643338355285</v>
      </c>
      <c r="BJ72" s="41"/>
      <c r="BK72" s="41">
        <v>12.425388677760669</v>
      </c>
      <c r="BL72" s="41">
        <v>5.6479112723581455</v>
      </c>
      <c r="BM72" s="41">
        <v>1.2582433379260887</v>
      </c>
      <c r="BN72" s="41">
        <v>0.74606219320925116</v>
      </c>
      <c r="BO72" s="41"/>
      <c r="BP72" s="41">
        <v>4.923577473408888</v>
      </c>
      <c r="BQ72" s="41">
        <v>4.6613664022900503</v>
      </c>
      <c r="BR72" s="41">
        <v>2.2924638215821114</v>
      </c>
      <c r="BS72" s="41">
        <v>1.0830785336862889</v>
      </c>
    </row>
    <row r="73" spans="1:72" x14ac:dyDescent="0.3">
      <c r="A73" s="39" t="s">
        <v>250</v>
      </c>
      <c r="B73" s="40" t="s">
        <v>251</v>
      </c>
      <c r="C73" s="40"/>
      <c r="D73" s="41">
        <v>33.633099999999999</v>
      </c>
      <c r="E73" s="41">
        <v>27.208600000000001</v>
      </c>
      <c r="F73" s="41">
        <v>13.925000000000001</v>
      </c>
      <c r="G73" s="41">
        <v>10.374000000000001</v>
      </c>
      <c r="H73" s="41"/>
      <c r="I73" s="41">
        <v>19.3779</v>
      </c>
      <c r="J73" s="41">
        <v>11.119900000000001</v>
      </c>
      <c r="K73" s="41">
        <v>1.7215999999999998</v>
      </c>
      <c r="L73" s="41">
        <v>0.93480000000000008</v>
      </c>
      <c r="M73" s="41"/>
      <c r="N73" s="41">
        <v>24.664999999999999</v>
      </c>
      <c r="O73" s="41">
        <v>18.9892</v>
      </c>
      <c r="P73" s="41">
        <v>11.658899999999999</v>
      </c>
      <c r="Q73" s="41">
        <v>8.9184999999999999</v>
      </c>
      <c r="S73" s="39" t="s">
        <v>250</v>
      </c>
      <c r="T73" s="40" t="s">
        <v>251</v>
      </c>
      <c r="U73" s="40"/>
      <c r="V73" s="41">
        <v>29.748400000000004</v>
      </c>
      <c r="W73" s="41">
        <v>24.978000000000002</v>
      </c>
      <c r="X73" s="41">
        <v>14.2806</v>
      </c>
      <c r="Y73" s="41">
        <v>9.3323</v>
      </c>
      <c r="Z73" s="41"/>
      <c r="AA73" s="41">
        <v>18.4908</v>
      </c>
      <c r="AB73" s="41">
        <v>10.779500000000001</v>
      </c>
      <c r="AC73" s="41">
        <v>3.6455000000000002</v>
      </c>
      <c r="AD73" s="41">
        <v>1.6556000000000002</v>
      </c>
      <c r="AE73" s="41"/>
      <c r="AF73" s="41">
        <v>24.033999999999999</v>
      </c>
      <c r="AG73" s="41">
        <v>19.999300000000002</v>
      </c>
      <c r="AH73" s="41">
        <v>10.4605</v>
      </c>
      <c r="AI73" s="41">
        <v>6.7885</v>
      </c>
      <c r="AK73" s="39" t="s">
        <v>250</v>
      </c>
      <c r="AL73" s="40" t="s">
        <v>251</v>
      </c>
      <c r="AM73" s="40"/>
      <c r="AN73" s="41">
        <v>27.1175</v>
      </c>
      <c r="AO73" s="41">
        <v>21.0352</v>
      </c>
      <c r="AP73" s="41">
        <v>8.8142999999999994</v>
      </c>
      <c r="AQ73" s="41">
        <v>4.5167999999999999</v>
      </c>
      <c r="AR73" s="41"/>
      <c r="AS73" s="41">
        <v>16.7256</v>
      </c>
      <c r="AT73" s="41">
        <v>7.681</v>
      </c>
      <c r="AU73" s="41">
        <v>1.5810000000000002</v>
      </c>
      <c r="AV73" s="41">
        <v>0.41250000000000003</v>
      </c>
      <c r="AW73" s="41"/>
      <c r="AX73" s="41">
        <v>18.264800000000001</v>
      </c>
      <c r="AY73" s="41">
        <v>15.466699999999999</v>
      </c>
      <c r="AZ73" s="41">
        <v>8.0507999999999988</v>
      </c>
      <c r="BA73" s="41">
        <v>4.0186000000000002</v>
      </c>
      <c r="BC73" s="96" t="s">
        <v>250</v>
      </c>
      <c r="BD73" s="97" t="s">
        <v>251</v>
      </c>
      <c r="BE73" s="105"/>
      <c r="BF73" s="41">
        <v>30.996393008873675</v>
      </c>
      <c r="BG73" s="41">
        <v>22.102795551466656</v>
      </c>
      <c r="BH73" s="41">
        <v>12.906966572211283</v>
      </c>
      <c r="BI73" s="41">
        <v>10.221770809534986</v>
      </c>
      <c r="BJ73" s="41"/>
      <c r="BK73" s="41">
        <v>18.930662601695246</v>
      </c>
      <c r="BL73" s="41">
        <v>8.7667921244223663</v>
      </c>
      <c r="BM73" s="41">
        <v>2.6594783112954565</v>
      </c>
      <c r="BN73" s="41">
        <v>1.5087955955191679</v>
      </c>
      <c r="BO73" s="41"/>
      <c r="BP73" s="41">
        <v>23.57517846308151</v>
      </c>
      <c r="BQ73" s="41">
        <v>17.753191156808825</v>
      </c>
      <c r="BR73" s="41">
        <v>10.066779379883485</v>
      </c>
      <c r="BS73" s="41">
        <v>7.3813757566436102</v>
      </c>
    </row>
    <row r="74" spans="1:72" x14ac:dyDescent="0.3">
      <c r="A74" s="39" t="s">
        <v>252</v>
      </c>
      <c r="B74" s="40" t="s">
        <v>63</v>
      </c>
      <c r="C74" s="40"/>
      <c r="D74" s="41">
        <v>17.639800000000001</v>
      </c>
      <c r="E74" s="41">
        <v>12.255699999999999</v>
      </c>
      <c r="F74" s="41">
        <v>5.4935999999999998</v>
      </c>
      <c r="G74" s="41">
        <v>2.5173000000000001</v>
      </c>
      <c r="H74" s="41"/>
      <c r="I74" s="41">
        <v>16.029299999999999</v>
      </c>
      <c r="J74" s="41">
        <v>10.205300000000001</v>
      </c>
      <c r="K74" s="41">
        <v>3.7153</v>
      </c>
      <c r="L74" s="41">
        <v>1.6274</v>
      </c>
      <c r="M74" s="41"/>
      <c r="N74" s="41">
        <v>5.3479000000000001</v>
      </c>
      <c r="O74" s="41">
        <v>3.9142000000000001</v>
      </c>
      <c r="P74" s="41">
        <v>1.4931000000000001</v>
      </c>
      <c r="Q74" s="41">
        <v>0.84329999999999994</v>
      </c>
      <c r="S74" s="39" t="s">
        <v>252</v>
      </c>
      <c r="T74" s="40" t="s">
        <v>63</v>
      </c>
      <c r="U74" s="40"/>
      <c r="V74" s="41">
        <v>17.971599999999999</v>
      </c>
      <c r="W74" s="41">
        <v>12.4054</v>
      </c>
      <c r="X74" s="41">
        <v>6.1959999999999997</v>
      </c>
      <c r="Y74" s="41">
        <v>3.6844000000000001</v>
      </c>
      <c r="Z74" s="41"/>
      <c r="AA74" s="41">
        <v>16.054299999999998</v>
      </c>
      <c r="AB74" s="41">
        <v>10.008599999999999</v>
      </c>
      <c r="AC74" s="41">
        <v>3.9425000000000003</v>
      </c>
      <c r="AD74" s="41">
        <v>2.2057000000000002</v>
      </c>
      <c r="AE74" s="41"/>
      <c r="AF74" s="41">
        <v>6.3651999999999997</v>
      </c>
      <c r="AG74" s="41">
        <v>4.9865000000000004</v>
      </c>
      <c r="AH74" s="41">
        <v>2.4194</v>
      </c>
      <c r="AI74" s="41">
        <v>1.5775000000000001</v>
      </c>
      <c r="AK74" s="39" t="s">
        <v>252</v>
      </c>
      <c r="AL74" s="40" t="s">
        <v>63</v>
      </c>
      <c r="AM74" s="40"/>
      <c r="AN74" s="41">
        <v>17.89</v>
      </c>
      <c r="AO74" s="41">
        <v>12.998899999999999</v>
      </c>
      <c r="AP74" s="41">
        <v>5.3332999999999995</v>
      </c>
      <c r="AQ74" s="41">
        <v>3.5408000000000004</v>
      </c>
      <c r="AR74" s="41"/>
      <c r="AS74" s="41">
        <v>16.031599999999997</v>
      </c>
      <c r="AT74" s="41">
        <v>10.525500000000001</v>
      </c>
      <c r="AU74" s="41">
        <v>3.1898999999999997</v>
      </c>
      <c r="AV74" s="41">
        <v>1.8706</v>
      </c>
      <c r="AW74" s="41"/>
      <c r="AX74" s="41">
        <v>6.0482000000000005</v>
      </c>
      <c r="AY74" s="41">
        <v>4.8170000000000002</v>
      </c>
      <c r="AZ74" s="41">
        <v>2.3803000000000001</v>
      </c>
      <c r="BA74" s="41">
        <v>1.736</v>
      </c>
      <c r="BC74" s="96" t="s">
        <v>252</v>
      </c>
      <c r="BD74" s="97" t="s">
        <v>63</v>
      </c>
      <c r="BE74" s="105"/>
      <c r="BF74" s="41">
        <v>18.088342558486225</v>
      </c>
      <c r="BG74" s="41">
        <v>11.72785721751095</v>
      </c>
      <c r="BH74" s="41">
        <v>4.5006437783089162</v>
      </c>
      <c r="BI74" s="41">
        <v>2.3349354129738762</v>
      </c>
      <c r="BJ74" s="41"/>
      <c r="BK74" s="41">
        <v>16.343934030241261</v>
      </c>
      <c r="BL74" s="41">
        <v>10.10025234259998</v>
      </c>
      <c r="BM74" s="41">
        <v>3.0218074416384839</v>
      </c>
      <c r="BN74" s="41">
        <v>1.0586476337772168</v>
      </c>
      <c r="BO74" s="41"/>
      <c r="BP74" s="41">
        <v>5.0231337699525911</v>
      </c>
      <c r="BQ74" s="41">
        <v>3.2080847708076501</v>
      </c>
      <c r="BR74" s="41">
        <v>1.6160053980776277</v>
      </c>
      <c r="BS74" s="41">
        <v>1.0126840175018221</v>
      </c>
    </row>
    <row r="75" spans="1:72" x14ac:dyDescent="0.3">
      <c r="A75" s="44" t="s">
        <v>253</v>
      </c>
      <c r="B75" s="45" t="s">
        <v>13</v>
      </c>
      <c r="C75" s="45"/>
      <c r="D75" s="46">
        <v>13.256499999999999</v>
      </c>
      <c r="E75" s="46">
        <v>9.1122999999999994</v>
      </c>
      <c r="F75" s="46">
        <v>4.9215</v>
      </c>
      <c r="G75" s="46">
        <v>1.4664999999999999</v>
      </c>
      <c r="H75" s="46"/>
      <c r="I75" s="46">
        <v>12.274799999999999</v>
      </c>
      <c r="J75" s="46">
        <v>7.9617999999999993</v>
      </c>
      <c r="K75" s="46">
        <v>3.6953</v>
      </c>
      <c r="L75" s="46">
        <v>1.1768000000000001</v>
      </c>
      <c r="M75" s="46"/>
      <c r="N75" s="46">
        <v>2.6363000000000003</v>
      </c>
      <c r="O75" s="46">
        <v>1.6514999999999997</v>
      </c>
      <c r="P75" s="46">
        <v>0.45500000000000002</v>
      </c>
      <c r="Q75" s="46">
        <v>0.2301</v>
      </c>
      <c r="S75" s="44" t="s">
        <v>253</v>
      </c>
      <c r="T75" s="45" t="s">
        <v>13</v>
      </c>
      <c r="U75" s="45"/>
      <c r="V75" s="46">
        <v>18.976900000000001</v>
      </c>
      <c r="W75" s="46">
        <v>14.116999999999999</v>
      </c>
      <c r="X75" s="46">
        <v>5.3804999999999996</v>
      </c>
      <c r="Y75" s="46">
        <v>2.9771999999999998</v>
      </c>
      <c r="Z75" s="46"/>
      <c r="AA75" s="46">
        <v>17.231099999999998</v>
      </c>
      <c r="AB75" s="46">
        <v>10.89</v>
      </c>
      <c r="AC75" s="46">
        <v>3.8365000000000005</v>
      </c>
      <c r="AD75" s="46">
        <v>2.629</v>
      </c>
      <c r="AE75" s="46"/>
      <c r="AF75" s="46">
        <v>5.5577000000000005</v>
      </c>
      <c r="AG75" s="46">
        <v>4.4161000000000001</v>
      </c>
      <c r="AH75" s="46">
        <v>0.59079999999999999</v>
      </c>
      <c r="AI75" s="46">
        <v>0.36419999999999997</v>
      </c>
      <c r="AK75" s="44" t="s">
        <v>253</v>
      </c>
      <c r="AL75" s="45" t="s">
        <v>13</v>
      </c>
      <c r="AM75" s="45"/>
      <c r="AN75" s="46">
        <v>15.195</v>
      </c>
      <c r="AO75" s="46">
        <v>11.296799999999999</v>
      </c>
      <c r="AP75" s="46">
        <v>5.359</v>
      </c>
      <c r="AQ75" s="46">
        <v>4.0710000000000006</v>
      </c>
      <c r="AR75" s="46"/>
      <c r="AS75" s="46">
        <v>12.701200000000002</v>
      </c>
      <c r="AT75" s="46">
        <v>8.7884000000000011</v>
      </c>
      <c r="AU75" s="46">
        <v>2.4507000000000003</v>
      </c>
      <c r="AV75" s="46">
        <v>1.127</v>
      </c>
      <c r="AW75" s="46"/>
      <c r="AX75" s="46">
        <v>5.3148999999999997</v>
      </c>
      <c r="AY75" s="46">
        <v>4.3239999999999998</v>
      </c>
      <c r="AZ75" s="46">
        <v>3.1905000000000001</v>
      </c>
      <c r="BA75" s="46">
        <v>2.5641000000000003</v>
      </c>
      <c r="BC75" s="98" t="s">
        <v>253</v>
      </c>
      <c r="BD75" s="99" t="s">
        <v>13</v>
      </c>
      <c r="BE75" s="107"/>
      <c r="BF75" s="46">
        <v>15.410557572049409</v>
      </c>
      <c r="BG75" s="46">
        <v>11.631656040400284</v>
      </c>
      <c r="BH75" s="46">
        <v>5.7885630655269544</v>
      </c>
      <c r="BI75" s="46">
        <v>3.0369535665669276</v>
      </c>
      <c r="BJ75" s="46"/>
      <c r="BK75" s="46">
        <v>14.769900863280322</v>
      </c>
      <c r="BL75" s="46">
        <v>10.520211547015858</v>
      </c>
      <c r="BM75" s="46">
        <v>4.1389012022954867</v>
      </c>
      <c r="BN75" s="46">
        <v>1.1533328438994885</v>
      </c>
      <c r="BO75" s="46"/>
      <c r="BP75" s="46">
        <v>4.4744101208644551</v>
      </c>
      <c r="BQ75" s="46">
        <v>3.182587794417266</v>
      </c>
      <c r="BR75" s="46">
        <v>1.7153819255022893</v>
      </c>
      <c r="BS75" s="46">
        <v>0.49951516801579704</v>
      </c>
      <c r="BT75" s="101"/>
    </row>
    <row r="76" spans="1:72" x14ac:dyDescent="0.3">
      <c r="A76" s="44" t="s">
        <v>254</v>
      </c>
      <c r="B76" s="45" t="s">
        <v>33</v>
      </c>
      <c r="C76" s="45"/>
      <c r="D76" s="46">
        <v>19.1707</v>
      </c>
      <c r="E76" s="46">
        <v>13.225100000000001</v>
      </c>
      <c r="F76" s="46">
        <v>6.665</v>
      </c>
      <c r="G76" s="46">
        <v>3.0518000000000001</v>
      </c>
      <c r="H76" s="46"/>
      <c r="I76" s="46">
        <v>16.3584</v>
      </c>
      <c r="J76" s="46">
        <v>10.219899999999999</v>
      </c>
      <c r="K76" s="46">
        <v>4.1047000000000002</v>
      </c>
      <c r="L76" s="46">
        <v>2.2110000000000003</v>
      </c>
      <c r="M76" s="46"/>
      <c r="N76" s="46">
        <v>5.5252999999999997</v>
      </c>
      <c r="O76" s="46">
        <v>3.6948000000000003</v>
      </c>
      <c r="P76" s="46">
        <v>2.1515</v>
      </c>
      <c r="Q76" s="46">
        <v>0.81459999999999999</v>
      </c>
      <c r="S76" s="44" t="s">
        <v>254</v>
      </c>
      <c r="T76" s="45" t="s">
        <v>33</v>
      </c>
      <c r="U76" s="45"/>
      <c r="V76" s="46">
        <v>18.4374</v>
      </c>
      <c r="W76" s="46">
        <v>13.9047</v>
      </c>
      <c r="X76" s="46">
        <v>7.4129000000000005</v>
      </c>
      <c r="Y76" s="46">
        <v>2.2319</v>
      </c>
      <c r="Z76" s="46"/>
      <c r="AA76" s="46">
        <v>16.657399999999999</v>
      </c>
      <c r="AB76" s="46">
        <v>11.5817</v>
      </c>
      <c r="AC76" s="46">
        <v>5.9772999999999996</v>
      </c>
      <c r="AD76" s="46">
        <v>2.2319</v>
      </c>
      <c r="AE76" s="46"/>
      <c r="AF76" s="46">
        <v>6.1075999999999997</v>
      </c>
      <c r="AG76" s="46">
        <v>5.4224000000000006</v>
      </c>
      <c r="AH76" s="46">
        <v>1.5358000000000001</v>
      </c>
      <c r="AI76" s="46">
        <v>0.75609999999999999</v>
      </c>
      <c r="AK76" s="44" t="s">
        <v>254</v>
      </c>
      <c r="AL76" s="45" t="s">
        <v>33</v>
      </c>
      <c r="AM76" s="45"/>
      <c r="AN76" s="46">
        <v>16.334699999999998</v>
      </c>
      <c r="AO76" s="46">
        <v>12.251900000000001</v>
      </c>
      <c r="AP76" s="46">
        <v>4.6104000000000003</v>
      </c>
      <c r="AQ76" s="46">
        <v>2.5260000000000002</v>
      </c>
      <c r="AR76" s="46"/>
      <c r="AS76" s="46">
        <v>14.7117</v>
      </c>
      <c r="AT76" s="46">
        <v>10.629</v>
      </c>
      <c r="AU76" s="46">
        <v>2.4914000000000001</v>
      </c>
      <c r="AV76" s="46">
        <v>0.9839</v>
      </c>
      <c r="AW76" s="46"/>
      <c r="AX76" s="46">
        <v>4.1443000000000003</v>
      </c>
      <c r="AY76" s="46">
        <v>3.8578000000000001</v>
      </c>
      <c r="AZ76" s="46">
        <v>1.6397999999999999</v>
      </c>
      <c r="BA76" s="46">
        <v>1.2373000000000001</v>
      </c>
      <c r="BC76" s="98" t="s">
        <v>254</v>
      </c>
      <c r="BD76" s="99" t="s">
        <v>33</v>
      </c>
      <c r="BE76" s="101"/>
      <c r="BF76" s="46">
        <v>17.455699515012597</v>
      </c>
      <c r="BG76" s="46">
        <v>12.246414410570345</v>
      </c>
      <c r="BH76" s="46">
        <v>3.3665766696556116</v>
      </c>
      <c r="BI76" s="46">
        <v>1.2590875099931054</v>
      </c>
      <c r="BJ76" s="46"/>
      <c r="BK76" s="46">
        <v>16.103479828279365</v>
      </c>
      <c r="BL76" s="46">
        <v>10.801263369245193</v>
      </c>
      <c r="BM76" s="46">
        <v>2.1971441775972744</v>
      </c>
      <c r="BN76" s="46">
        <v>0.95091964623967917</v>
      </c>
      <c r="BO76" s="46"/>
      <c r="BP76" s="46">
        <v>4.365995532649837</v>
      </c>
      <c r="BQ76" s="46">
        <v>2.5374551232469451</v>
      </c>
      <c r="BR76" s="46">
        <v>1.2592834582510075</v>
      </c>
      <c r="BS76" s="46">
        <v>0.83417361088843966</v>
      </c>
      <c r="BT76" s="101"/>
    </row>
    <row r="77" spans="1:72" x14ac:dyDescent="0.3">
      <c r="A77" s="44" t="s">
        <v>255</v>
      </c>
      <c r="B77" s="45" t="s">
        <v>36</v>
      </c>
      <c r="C77" s="45"/>
      <c r="D77" s="46">
        <v>17.5562</v>
      </c>
      <c r="E77" s="46">
        <v>13.4079</v>
      </c>
      <c r="F77" s="46">
        <v>5.9452999999999996</v>
      </c>
      <c r="G77" s="46">
        <v>3.1910000000000003</v>
      </c>
      <c r="H77" s="46"/>
      <c r="I77" s="46">
        <v>17.076599999999999</v>
      </c>
      <c r="J77" s="46">
        <v>10.989000000000001</v>
      </c>
      <c r="K77" s="46">
        <v>4.4699</v>
      </c>
      <c r="L77" s="46">
        <v>2.0093000000000001</v>
      </c>
      <c r="M77" s="46"/>
      <c r="N77" s="46">
        <v>5.4060999999999995</v>
      </c>
      <c r="O77" s="46">
        <v>3.6730999999999998</v>
      </c>
      <c r="P77" s="46">
        <v>0.91759999999999997</v>
      </c>
      <c r="Q77" s="46">
        <v>0.34450000000000003</v>
      </c>
      <c r="S77" s="44" t="s">
        <v>255</v>
      </c>
      <c r="T77" s="45" t="s">
        <v>36</v>
      </c>
      <c r="U77" s="45"/>
      <c r="V77" s="46">
        <v>16.538499999999999</v>
      </c>
      <c r="W77" s="46">
        <v>10.111699999999999</v>
      </c>
      <c r="X77" s="46">
        <v>6.2523999999999997</v>
      </c>
      <c r="Y77" s="46">
        <v>4.4117000000000006</v>
      </c>
      <c r="Z77" s="46"/>
      <c r="AA77" s="46">
        <v>14.318300000000001</v>
      </c>
      <c r="AB77" s="46">
        <v>8.6666000000000007</v>
      </c>
      <c r="AC77" s="46">
        <v>3.5398999999999998</v>
      </c>
      <c r="AD77" s="46">
        <v>2.4074</v>
      </c>
      <c r="AE77" s="46"/>
      <c r="AF77" s="46">
        <v>6.3492999999999995</v>
      </c>
      <c r="AG77" s="46">
        <v>4.79</v>
      </c>
      <c r="AH77" s="46">
        <v>3.6842000000000001</v>
      </c>
      <c r="AI77" s="46">
        <v>1.6907999999999999</v>
      </c>
      <c r="AK77" s="44" t="s">
        <v>255</v>
      </c>
      <c r="AL77" s="45" t="s">
        <v>36</v>
      </c>
      <c r="AM77" s="45"/>
      <c r="AN77" s="46">
        <v>18.883199999999999</v>
      </c>
      <c r="AO77" s="46">
        <v>12.930800000000001</v>
      </c>
      <c r="AP77" s="46">
        <v>4.4157999999999999</v>
      </c>
      <c r="AQ77" s="46">
        <v>2.1764999999999999</v>
      </c>
      <c r="AR77" s="46"/>
      <c r="AS77" s="46">
        <v>17.806699999999999</v>
      </c>
      <c r="AT77" s="46">
        <v>10.1214</v>
      </c>
      <c r="AU77" s="46">
        <v>2.8664000000000001</v>
      </c>
      <c r="AV77" s="46">
        <v>1.2010000000000001</v>
      </c>
      <c r="AW77" s="46"/>
      <c r="AX77" s="46">
        <v>5.4215999999999998</v>
      </c>
      <c r="AY77" s="46">
        <v>4.4961000000000002</v>
      </c>
      <c r="AZ77" s="46">
        <v>1.9855</v>
      </c>
      <c r="BA77" s="46">
        <v>1.0744</v>
      </c>
      <c r="BC77" s="98" t="s">
        <v>255</v>
      </c>
      <c r="BD77" s="99" t="s">
        <v>36</v>
      </c>
      <c r="BE77" s="100"/>
      <c r="BF77" s="46">
        <v>18.204209344717864</v>
      </c>
      <c r="BG77" s="46">
        <v>10.703450420493533</v>
      </c>
      <c r="BH77" s="46">
        <v>4.26648906542919</v>
      </c>
      <c r="BI77" s="46">
        <v>2.1989084812441866</v>
      </c>
      <c r="BJ77" s="46"/>
      <c r="BK77" s="46">
        <v>15.635033460242573</v>
      </c>
      <c r="BL77" s="46">
        <v>8.9952234156440358</v>
      </c>
      <c r="BM77" s="46">
        <v>2.6768215250328122</v>
      </c>
      <c r="BN77" s="46">
        <v>0.6425802035073277</v>
      </c>
      <c r="BO77" s="46"/>
      <c r="BP77" s="46">
        <v>5.100004957548518</v>
      </c>
      <c r="BQ77" s="46">
        <v>2.7882388127495203</v>
      </c>
      <c r="BR77" s="46">
        <v>1.7418018049192636</v>
      </c>
      <c r="BS77" s="46">
        <v>1.5370929938316218</v>
      </c>
      <c r="BT77" s="101"/>
    </row>
    <row r="78" spans="1:72" x14ac:dyDescent="0.3">
      <c r="A78" s="44" t="s">
        <v>256</v>
      </c>
      <c r="B78" s="45" t="s">
        <v>69</v>
      </c>
      <c r="C78" s="45"/>
      <c r="D78" s="46">
        <v>17.052199999999999</v>
      </c>
      <c r="E78" s="46">
        <v>12.644400000000001</v>
      </c>
      <c r="F78" s="46">
        <v>3.2263000000000002</v>
      </c>
      <c r="G78" s="46">
        <v>1.8164</v>
      </c>
      <c r="H78" s="46"/>
      <c r="I78" s="46">
        <v>14.4876</v>
      </c>
      <c r="J78" s="46">
        <v>10.035399999999999</v>
      </c>
      <c r="K78" s="46">
        <v>1.5528</v>
      </c>
      <c r="L78" s="46">
        <v>0.62680000000000002</v>
      </c>
      <c r="M78" s="46"/>
      <c r="N78" s="46">
        <v>3.9871999999999996</v>
      </c>
      <c r="O78" s="46">
        <v>2.6572</v>
      </c>
      <c r="P78" s="46">
        <v>1.6735</v>
      </c>
      <c r="Q78" s="46">
        <v>1.1897</v>
      </c>
      <c r="S78" s="44" t="s">
        <v>256</v>
      </c>
      <c r="T78" s="45" t="s">
        <v>69</v>
      </c>
      <c r="U78" s="45"/>
      <c r="V78" s="46">
        <v>18.745200000000001</v>
      </c>
      <c r="W78" s="46">
        <v>11.769</v>
      </c>
      <c r="X78" s="46">
        <v>5.1630000000000003</v>
      </c>
      <c r="Y78" s="46">
        <v>3.1297999999999999</v>
      </c>
      <c r="Z78" s="46"/>
      <c r="AA78" s="46">
        <v>17.547899999999998</v>
      </c>
      <c r="AB78" s="46">
        <v>9.5045000000000002</v>
      </c>
      <c r="AC78" s="46">
        <v>2.9819</v>
      </c>
      <c r="AD78" s="46">
        <v>1.2739</v>
      </c>
      <c r="AE78" s="46"/>
      <c r="AF78" s="46">
        <v>5.7998000000000003</v>
      </c>
      <c r="AG78" s="46">
        <v>4.2386999999999997</v>
      </c>
      <c r="AH78" s="46">
        <v>1.8294000000000001</v>
      </c>
      <c r="AI78" s="46">
        <v>1.2406000000000001</v>
      </c>
      <c r="AK78" s="44" t="s">
        <v>256</v>
      </c>
      <c r="AL78" s="45" t="s">
        <v>69</v>
      </c>
      <c r="AM78" s="45"/>
      <c r="AN78" s="46">
        <v>17.209800000000001</v>
      </c>
      <c r="AO78" s="46">
        <v>14.045299999999999</v>
      </c>
      <c r="AP78" s="46">
        <v>6.6102999999999996</v>
      </c>
      <c r="AQ78" s="46">
        <v>4.3180000000000005</v>
      </c>
      <c r="AR78" s="46"/>
      <c r="AS78" s="46">
        <v>15.709999999999999</v>
      </c>
      <c r="AT78" s="46">
        <v>11.9602</v>
      </c>
      <c r="AU78" s="46">
        <v>4.7020999999999997</v>
      </c>
      <c r="AV78" s="46">
        <v>2.9749999999999996</v>
      </c>
      <c r="AW78" s="46"/>
      <c r="AX78" s="46">
        <v>4.9216000000000006</v>
      </c>
      <c r="AY78" s="46">
        <v>3.9481000000000002</v>
      </c>
      <c r="AZ78" s="46">
        <v>1.0623</v>
      </c>
      <c r="BA78" s="46">
        <v>0.42930000000000001</v>
      </c>
      <c r="BC78" s="98" t="s">
        <v>256</v>
      </c>
      <c r="BD78" s="99" t="s">
        <v>69</v>
      </c>
      <c r="BE78" s="100"/>
      <c r="BF78" s="46">
        <v>16.035130753519304</v>
      </c>
      <c r="BG78" s="46">
        <v>10.00933201134864</v>
      </c>
      <c r="BH78" s="46">
        <v>4.7616378662901386</v>
      </c>
      <c r="BI78" s="46">
        <v>2.6577331558547828</v>
      </c>
      <c r="BJ78" s="46"/>
      <c r="BK78" s="46">
        <v>14.501920693997358</v>
      </c>
      <c r="BL78" s="46">
        <v>8.603872722982441</v>
      </c>
      <c r="BM78" s="46">
        <v>3.7890104306392094</v>
      </c>
      <c r="BN78" s="46">
        <v>1.513775273837864</v>
      </c>
      <c r="BO78" s="46"/>
      <c r="BP78" s="46">
        <v>4.9553740565122677</v>
      </c>
      <c r="BQ78" s="46">
        <v>3.1665696167378257</v>
      </c>
      <c r="BR78" s="46">
        <v>1.8722818002733197</v>
      </c>
      <c r="BS78" s="46">
        <v>0.88391369255839591</v>
      </c>
      <c r="BT78" s="101"/>
    </row>
    <row r="79" spans="1:72" x14ac:dyDescent="0.3">
      <c r="A79" s="44" t="s">
        <v>257</v>
      </c>
      <c r="B79" s="45" t="s">
        <v>73</v>
      </c>
      <c r="C79" s="45"/>
      <c r="D79" s="46">
        <v>17.304400000000001</v>
      </c>
      <c r="E79" s="46">
        <v>9.7160999999999991</v>
      </c>
      <c r="F79" s="46">
        <v>3.6875</v>
      </c>
      <c r="G79" s="46">
        <v>1.8856000000000002</v>
      </c>
      <c r="H79" s="46"/>
      <c r="I79" s="46">
        <v>15.8887</v>
      </c>
      <c r="J79" s="46">
        <v>7.9677999999999995</v>
      </c>
      <c r="K79" s="46">
        <v>1.9570000000000001</v>
      </c>
      <c r="L79" s="46">
        <v>0.91310000000000002</v>
      </c>
      <c r="M79" s="46"/>
      <c r="N79" s="46">
        <v>4.7725999999999997</v>
      </c>
      <c r="O79" s="46">
        <v>3.4020000000000001</v>
      </c>
      <c r="P79" s="46">
        <v>2.2132999999999998</v>
      </c>
      <c r="Q79" s="46">
        <v>0.56880000000000008</v>
      </c>
      <c r="S79" s="44" t="s">
        <v>257</v>
      </c>
      <c r="T79" s="45" t="s">
        <v>73</v>
      </c>
      <c r="U79" s="45"/>
      <c r="V79" s="46">
        <v>18.031199999999998</v>
      </c>
      <c r="W79" s="46">
        <v>15.856400000000001</v>
      </c>
      <c r="X79" s="46">
        <v>8.3901000000000003</v>
      </c>
      <c r="Y79" s="46">
        <v>6.6990999999999996</v>
      </c>
      <c r="Z79" s="46"/>
      <c r="AA79" s="46">
        <v>13.403599999999999</v>
      </c>
      <c r="AB79" s="46">
        <v>11.012</v>
      </c>
      <c r="AC79" s="46">
        <v>4.8158000000000003</v>
      </c>
      <c r="AD79" s="46">
        <v>3.2835000000000001</v>
      </c>
      <c r="AE79" s="46"/>
      <c r="AF79" s="46">
        <v>8.0962000000000014</v>
      </c>
      <c r="AG79" s="46">
        <v>7.670399999999999</v>
      </c>
      <c r="AH79" s="46">
        <v>4.0236999999999998</v>
      </c>
      <c r="AI79" s="46">
        <v>3.6575999999999995</v>
      </c>
      <c r="AK79" s="44" t="s">
        <v>257</v>
      </c>
      <c r="AL79" s="45" t="s">
        <v>73</v>
      </c>
      <c r="AM79" s="45"/>
      <c r="AN79" s="46">
        <v>16.3019</v>
      </c>
      <c r="AO79" s="46">
        <v>12.095000000000001</v>
      </c>
      <c r="AP79" s="46">
        <v>7.3888999999999996</v>
      </c>
      <c r="AQ79" s="46">
        <v>4.0026999999999999</v>
      </c>
      <c r="AR79" s="46"/>
      <c r="AS79" s="46">
        <v>14.7646</v>
      </c>
      <c r="AT79" s="46">
        <v>9.8018000000000001</v>
      </c>
      <c r="AU79" s="46">
        <v>3.0733000000000001</v>
      </c>
      <c r="AV79" s="46">
        <v>1.8023</v>
      </c>
      <c r="AW79" s="46"/>
      <c r="AX79" s="46">
        <v>8.0914000000000001</v>
      </c>
      <c r="AY79" s="46">
        <v>7.6367000000000003</v>
      </c>
      <c r="AZ79" s="46">
        <v>1.8096000000000001</v>
      </c>
      <c r="BA79" s="46">
        <v>1.0347999999999999</v>
      </c>
      <c r="BC79" s="98" t="s">
        <v>257</v>
      </c>
      <c r="BD79" s="99" t="s">
        <v>73</v>
      </c>
      <c r="BE79" s="100"/>
      <c r="BF79" s="46">
        <v>20.001733580378843</v>
      </c>
      <c r="BG79" s="46">
        <v>10.900897595456744</v>
      </c>
      <c r="BH79" s="46">
        <v>3.6468522441842759</v>
      </c>
      <c r="BI79" s="46">
        <v>2.885559808799163</v>
      </c>
      <c r="BJ79" s="46"/>
      <c r="BK79" s="46">
        <v>16.722020313060426</v>
      </c>
      <c r="BL79" s="46">
        <v>8.3450756512264004</v>
      </c>
      <c r="BM79" s="46">
        <v>1.6624305402156463</v>
      </c>
      <c r="BN79" s="46">
        <v>0.86608242018773784</v>
      </c>
      <c r="BO79" s="46"/>
      <c r="BP79" s="46">
        <v>6.0113456829653282</v>
      </c>
      <c r="BQ79" s="46">
        <v>3.8080606436823006</v>
      </c>
      <c r="BR79" s="46">
        <v>2.1701659583751907</v>
      </c>
      <c r="BS79" s="46">
        <v>1.5964323922666372</v>
      </c>
      <c r="BT79" s="101"/>
    </row>
    <row r="80" spans="1:72" x14ac:dyDescent="0.3">
      <c r="A80" s="44" t="s">
        <v>258</v>
      </c>
      <c r="B80" s="45" t="s">
        <v>74</v>
      </c>
      <c r="C80" s="45"/>
      <c r="D80" s="46">
        <v>18.058599999999998</v>
      </c>
      <c r="E80" s="46">
        <v>11.9147</v>
      </c>
      <c r="F80" s="46">
        <v>6.5418000000000003</v>
      </c>
      <c r="G80" s="46">
        <v>2.8658999999999999</v>
      </c>
      <c r="H80" s="46"/>
      <c r="I80" s="46">
        <v>15.625900000000001</v>
      </c>
      <c r="J80" s="46">
        <v>10.4236</v>
      </c>
      <c r="K80" s="46">
        <v>4.4040999999999997</v>
      </c>
      <c r="L80" s="46">
        <v>2.0160999999999998</v>
      </c>
      <c r="M80" s="46"/>
      <c r="N80" s="46">
        <v>7.2317000000000009</v>
      </c>
      <c r="O80" s="46">
        <v>5.8075000000000001</v>
      </c>
      <c r="P80" s="46">
        <v>2.5558000000000001</v>
      </c>
      <c r="Q80" s="46">
        <v>2.1227</v>
      </c>
      <c r="S80" s="44" t="s">
        <v>258</v>
      </c>
      <c r="T80" s="45" t="s">
        <v>74</v>
      </c>
      <c r="U80" s="45"/>
      <c r="V80" s="46">
        <v>15.3512</v>
      </c>
      <c r="W80" s="46">
        <v>10.3423</v>
      </c>
      <c r="X80" s="46">
        <v>4.8656999999999995</v>
      </c>
      <c r="Y80" s="46">
        <v>3.1695000000000002</v>
      </c>
      <c r="Z80" s="46"/>
      <c r="AA80" s="46">
        <v>13.730400000000001</v>
      </c>
      <c r="AB80" s="46">
        <v>8.5601000000000003</v>
      </c>
      <c r="AC80" s="46">
        <v>3.2025999999999999</v>
      </c>
      <c r="AD80" s="46">
        <v>1.6972</v>
      </c>
      <c r="AE80" s="46"/>
      <c r="AF80" s="46">
        <v>5.8391000000000002</v>
      </c>
      <c r="AG80" s="46">
        <v>3.8386999999999998</v>
      </c>
      <c r="AH80" s="46">
        <v>1.7233999999999998</v>
      </c>
      <c r="AI80" s="46">
        <v>1.2943</v>
      </c>
      <c r="AK80" s="44" t="s">
        <v>258</v>
      </c>
      <c r="AL80" s="45" t="s">
        <v>74</v>
      </c>
      <c r="AM80" s="45"/>
      <c r="AN80" s="46">
        <v>19.109300000000001</v>
      </c>
      <c r="AO80" s="46">
        <v>12.5495</v>
      </c>
      <c r="AP80" s="46">
        <v>5.4171999999999993</v>
      </c>
      <c r="AQ80" s="46">
        <v>4.9722</v>
      </c>
      <c r="AR80" s="46"/>
      <c r="AS80" s="46">
        <v>15.943399999999999</v>
      </c>
      <c r="AT80" s="46">
        <v>10.4397</v>
      </c>
      <c r="AU80" s="46">
        <v>3.6153</v>
      </c>
      <c r="AV80" s="46">
        <v>3.1551000000000005</v>
      </c>
      <c r="AW80" s="46"/>
      <c r="AX80" s="46">
        <v>7.1887000000000008</v>
      </c>
      <c r="AY80" s="46">
        <v>5.6543999999999999</v>
      </c>
      <c r="AZ80" s="46">
        <v>3.3378999999999999</v>
      </c>
      <c r="BA80" s="46">
        <v>3.0217999999999998</v>
      </c>
      <c r="BC80" s="98" t="s">
        <v>258</v>
      </c>
      <c r="BD80" s="99" t="s">
        <v>74</v>
      </c>
      <c r="BE80" s="100"/>
      <c r="BF80" s="46">
        <v>16.2676909527001</v>
      </c>
      <c r="BG80" s="46">
        <v>11.263420760834798</v>
      </c>
      <c r="BH80" s="46">
        <v>5.5706097960510865</v>
      </c>
      <c r="BI80" s="46">
        <v>2.7960993344243565</v>
      </c>
      <c r="BJ80" s="46"/>
      <c r="BK80" s="46">
        <v>15.773252882624133</v>
      </c>
      <c r="BL80" s="46">
        <v>10.368866276514643</v>
      </c>
      <c r="BM80" s="46">
        <v>3.9174157929782538</v>
      </c>
      <c r="BN80" s="46">
        <v>1.3277248628352827</v>
      </c>
      <c r="BO80" s="46"/>
      <c r="BP80" s="46">
        <v>5.3680597415197955</v>
      </c>
      <c r="BQ80" s="46">
        <v>4.0025806507042692</v>
      </c>
      <c r="BR80" s="46">
        <v>1.7623807431886618</v>
      </c>
      <c r="BS80" s="46">
        <v>0.63864093690197044</v>
      </c>
      <c r="BT80" s="101"/>
    </row>
    <row r="81" spans="1:72" x14ac:dyDescent="0.3">
      <c r="A81" s="44" t="s">
        <v>259</v>
      </c>
      <c r="B81" s="45" t="s">
        <v>76</v>
      </c>
      <c r="C81" s="45"/>
      <c r="D81" s="46">
        <v>19.0854</v>
      </c>
      <c r="E81" s="46">
        <v>13.010199999999999</v>
      </c>
      <c r="F81" s="46">
        <v>4.9142999999999999</v>
      </c>
      <c r="G81" s="46">
        <v>1.762</v>
      </c>
      <c r="H81" s="46"/>
      <c r="I81" s="46">
        <v>17.799699999999998</v>
      </c>
      <c r="J81" s="46">
        <v>11.4794</v>
      </c>
      <c r="K81" s="46">
        <v>3.4320000000000004</v>
      </c>
      <c r="L81" s="46">
        <v>1.1386000000000001</v>
      </c>
      <c r="M81" s="46"/>
      <c r="N81" s="46">
        <v>5.5632999999999999</v>
      </c>
      <c r="O81" s="46">
        <v>4.6959999999999997</v>
      </c>
      <c r="P81" s="46">
        <v>0.56909999999999994</v>
      </c>
      <c r="Q81" s="46">
        <v>0.48260000000000003</v>
      </c>
      <c r="S81" s="44" t="s">
        <v>259</v>
      </c>
      <c r="T81" s="45" t="s">
        <v>76</v>
      </c>
      <c r="U81" s="45"/>
      <c r="V81" s="46">
        <v>22.240399999999998</v>
      </c>
      <c r="W81" s="46">
        <v>14.6142</v>
      </c>
      <c r="X81" s="46">
        <v>6.2397</v>
      </c>
      <c r="Y81" s="46">
        <v>3.4250999999999996</v>
      </c>
      <c r="Z81" s="46"/>
      <c r="AA81" s="46">
        <v>21.557200000000002</v>
      </c>
      <c r="AB81" s="46">
        <v>11.686</v>
      </c>
      <c r="AC81" s="46">
        <v>3.5337000000000001</v>
      </c>
      <c r="AD81" s="46">
        <v>2.0507999999999997</v>
      </c>
      <c r="AE81" s="46"/>
      <c r="AF81" s="46">
        <v>7.1062000000000003</v>
      </c>
      <c r="AG81" s="46">
        <v>5.4378000000000002</v>
      </c>
      <c r="AH81" s="46">
        <v>2.4925999999999999</v>
      </c>
      <c r="AI81" s="46">
        <v>2.2805</v>
      </c>
      <c r="AK81" s="44" t="s">
        <v>259</v>
      </c>
      <c r="AL81" s="45" t="s">
        <v>76</v>
      </c>
      <c r="AM81" s="45"/>
      <c r="AN81" s="46">
        <v>19.418399999999998</v>
      </c>
      <c r="AO81" s="46">
        <v>15.559200000000001</v>
      </c>
      <c r="AP81" s="46">
        <v>5.5464000000000002</v>
      </c>
      <c r="AQ81" s="46">
        <v>4.1681999999999997</v>
      </c>
      <c r="AR81" s="46"/>
      <c r="AS81" s="46">
        <v>17.533199999999997</v>
      </c>
      <c r="AT81" s="46">
        <v>11.995699999999999</v>
      </c>
      <c r="AU81" s="46">
        <v>3.6117000000000004</v>
      </c>
      <c r="AV81" s="46">
        <v>2.2599999999999998</v>
      </c>
      <c r="AW81" s="46"/>
      <c r="AX81" s="46">
        <v>7.657</v>
      </c>
      <c r="AY81" s="46">
        <v>4.4208999999999996</v>
      </c>
      <c r="AZ81" s="46">
        <v>3.3247999999999998</v>
      </c>
      <c r="BA81" s="46">
        <v>2.5583999999999998</v>
      </c>
      <c r="BC81" s="98" t="s">
        <v>259</v>
      </c>
      <c r="BD81" s="99" t="s">
        <v>76</v>
      </c>
      <c r="BE81" s="100"/>
      <c r="BF81" s="46">
        <v>22.607385121615465</v>
      </c>
      <c r="BG81" s="46">
        <v>15.255331410026111</v>
      </c>
      <c r="BH81" s="46">
        <v>4.335919245576024</v>
      </c>
      <c r="BI81" s="46">
        <v>2.1368255089587493</v>
      </c>
      <c r="BJ81" s="46"/>
      <c r="BK81" s="46">
        <v>20.509797003891656</v>
      </c>
      <c r="BL81" s="46">
        <v>12.783940060435462</v>
      </c>
      <c r="BM81" s="46">
        <v>3.0799311880539961</v>
      </c>
      <c r="BN81" s="46">
        <v>1.3777378945258525</v>
      </c>
      <c r="BO81" s="46"/>
      <c r="BP81" s="46">
        <v>4.9149155679086425</v>
      </c>
      <c r="BQ81" s="46">
        <v>3.3421644597789189</v>
      </c>
      <c r="BR81" s="46">
        <v>1.0059634261261232</v>
      </c>
      <c r="BS81" s="46">
        <v>0.75908761443289796</v>
      </c>
      <c r="BT81" s="101"/>
    </row>
    <row r="82" spans="1:72" x14ac:dyDescent="0.3">
      <c r="A82" s="39" t="s">
        <v>260</v>
      </c>
      <c r="B82" s="40" t="s">
        <v>261</v>
      </c>
      <c r="C82" s="40"/>
      <c r="D82" s="41">
        <v>12.619299999999999</v>
      </c>
      <c r="E82" s="41">
        <v>9.1059000000000001</v>
      </c>
      <c r="F82" s="41">
        <v>4.3428000000000004</v>
      </c>
      <c r="G82" s="41">
        <v>2.4309000000000003</v>
      </c>
      <c r="H82" s="41"/>
      <c r="I82" s="41">
        <v>10.428800000000001</v>
      </c>
      <c r="J82" s="41">
        <v>6.5866999999999996</v>
      </c>
      <c r="K82" s="41">
        <v>2.1243000000000003</v>
      </c>
      <c r="L82" s="41">
        <v>1.3719999999999999</v>
      </c>
      <c r="M82" s="41"/>
      <c r="N82" s="41">
        <v>5.5503</v>
      </c>
      <c r="O82" s="41">
        <v>4.3168999999999995</v>
      </c>
      <c r="P82" s="41">
        <v>2.1107</v>
      </c>
      <c r="Q82" s="41">
        <v>1.5768999999999997</v>
      </c>
      <c r="S82" s="39" t="s">
        <v>260</v>
      </c>
      <c r="T82" s="40" t="s">
        <v>261</v>
      </c>
      <c r="U82" s="40"/>
      <c r="V82" s="41">
        <v>12.906200000000002</v>
      </c>
      <c r="W82" s="41">
        <v>8.7626999999999988</v>
      </c>
      <c r="X82" s="41">
        <v>4.1707999999999998</v>
      </c>
      <c r="Y82" s="41">
        <v>2.4889999999999999</v>
      </c>
      <c r="Z82" s="41"/>
      <c r="AA82" s="41">
        <v>10.8047</v>
      </c>
      <c r="AB82" s="41">
        <v>6.463099999999999</v>
      </c>
      <c r="AC82" s="41">
        <v>2.1014999999999997</v>
      </c>
      <c r="AD82" s="41">
        <v>1.2704</v>
      </c>
      <c r="AE82" s="41"/>
      <c r="AF82" s="41">
        <v>5.2727000000000004</v>
      </c>
      <c r="AG82" s="41">
        <v>3.9605000000000001</v>
      </c>
      <c r="AH82" s="41">
        <v>2.1320999999999999</v>
      </c>
      <c r="AI82" s="41">
        <v>1.1999</v>
      </c>
      <c r="AK82" s="39" t="s">
        <v>260</v>
      </c>
      <c r="AL82" s="40" t="s">
        <v>261</v>
      </c>
      <c r="AM82" s="40"/>
      <c r="AN82" s="41">
        <v>13.2736</v>
      </c>
      <c r="AO82" s="41">
        <v>8.7370999999999999</v>
      </c>
      <c r="AP82" s="41">
        <v>3.9678</v>
      </c>
      <c r="AQ82" s="41">
        <v>2.0375999999999999</v>
      </c>
      <c r="AR82" s="41"/>
      <c r="AS82" s="41">
        <v>11.6037</v>
      </c>
      <c r="AT82" s="41">
        <v>6.6025</v>
      </c>
      <c r="AU82" s="41">
        <v>2.4331</v>
      </c>
      <c r="AV82" s="41">
        <v>0.99809999999999999</v>
      </c>
      <c r="AW82" s="41"/>
      <c r="AX82" s="41">
        <v>4.5838999999999999</v>
      </c>
      <c r="AY82" s="41">
        <v>3.4812999999999996</v>
      </c>
      <c r="AZ82" s="41">
        <v>1.9108000000000001</v>
      </c>
      <c r="BA82" s="41">
        <v>1.0909</v>
      </c>
      <c r="BC82" s="96" t="s">
        <v>260</v>
      </c>
      <c r="BD82" s="97" t="s">
        <v>812</v>
      </c>
      <c r="BE82" s="104"/>
      <c r="BF82" s="41">
        <v>11.451966352548061</v>
      </c>
      <c r="BG82" s="41">
        <v>7.6680245520778261</v>
      </c>
      <c r="BH82" s="41">
        <v>3.5118249307558815</v>
      </c>
      <c r="BI82" s="41">
        <v>1.812481370914423</v>
      </c>
      <c r="BJ82" s="41"/>
      <c r="BK82" s="41">
        <v>9.9274251846110833</v>
      </c>
      <c r="BL82" s="41">
        <v>5.8562102274563976</v>
      </c>
      <c r="BM82" s="41">
        <v>1.866121616473726</v>
      </c>
      <c r="BN82" s="41">
        <v>0.48119107989420018</v>
      </c>
      <c r="BO82" s="41"/>
      <c r="BP82" s="41">
        <v>4.7259854946182935</v>
      </c>
      <c r="BQ82" s="41">
        <v>3.3071466741484459</v>
      </c>
      <c r="BR82" s="41">
        <v>1.4207765258460208</v>
      </c>
      <c r="BS82" s="41">
        <v>0.92882007816422874</v>
      </c>
    </row>
    <row r="83" spans="1:72" x14ac:dyDescent="0.3">
      <c r="A83" s="44" t="s">
        <v>262</v>
      </c>
      <c r="B83" s="45" t="s">
        <v>263</v>
      </c>
      <c r="C83" s="45"/>
      <c r="D83" s="46">
        <v>6.281299999999999</v>
      </c>
      <c r="E83" s="46">
        <v>3.9996999999999998</v>
      </c>
      <c r="F83" s="46">
        <v>2.5502000000000002</v>
      </c>
      <c r="G83" s="46">
        <v>1.9553999999999998</v>
      </c>
      <c r="H83" s="46"/>
      <c r="I83" s="46">
        <v>5.6943000000000001</v>
      </c>
      <c r="J83" s="46">
        <v>3.6692</v>
      </c>
      <c r="K83" s="46">
        <v>1.7475999999999998</v>
      </c>
      <c r="L83" s="46">
        <v>0.99349999999999994</v>
      </c>
      <c r="M83" s="46"/>
      <c r="N83" s="46">
        <v>2.2891000000000004</v>
      </c>
      <c r="O83" s="46">
        <v>1.9338000000000002</v>
      </c>
      <c r="P83" s="46">
        <v>1.4232</v>
      </c>
      <c r="Q83" s="46">
        <v>1.4232</v>
      </c>
      <c r="S83" s="44" t="s">
        <v>262</v>
      </c>
      <c r="T83" s="45" t="s">
        <v>263</v>
      </c>
      <c r="U83" s="45"/>
      <c r="V83" s="46">
        <v>13.789899999999999</v>
      </c>
      <c r="W83" s="46">
        <v>8.5769000000000002</v>
      </c>
      <c r="X83" s="46">
        <v>3.2968999999999999</v>
      </c>
      <c r="Y83" s="46">
        <v>1.4617</v>
      </c>
      <c r="Z83" s="46"/>
      <c r="AA83" s="46">
        <v>11.745800000000001</v>
      </c>
      <c r="AB83" s="46">
        <v>7.4093000000000009</v>
      </c>
      <c r="AC83" s="46">
        <v>1.7653999999999999</v>
      </c>
      <c r="AD83" s="46">
        <v>1.2736000000000001</v>
      </c>
      <c r="AE83" s="46"/>
      <c r="AF83" s="46">
        <v>4.4409999999999998</v>
      </c>
      <c r="AG83" s="46">
        <v>2.7882000000000002</v>
      </c>
      <c r="AH83" s="46">
        <v>1.4302000000000001</v>
      </c>
      <c r="AI83" s="46">
        <v>0.24280000000000002</v>
      </c>
      <c r="AK83" s="44" t="s">
        <v>262</v>
      </c>
      <c r="AL83" s="45" t="s">
        <v>263</v>
      </c>
      <c r="AM83" s="45"/>
      <c r="AN83" s="46">
        <v>10.9369</v>
      </c>
      <c r="AO83" s="46">
        <v>8.0688999999999993</v>
      </c>
      <c r="AP83" s="46">
        <v>2.7725</v>
      </c>
      <c r="AQ83" s="46">
        <v>0.68289999999999995</v>
      </c>
      <c r="AR83" s="46"/>
      <c r="AS83" s="46">
        <v>10.5779</v>
      </c>
      <c r="AT83" s="46">
        <v>6.9665000000000008</v>
      </c>
      <c r="AU83" s="46">
        <v>1.421</v>
      </c>
      <c r="AV83" s="46">
        <v>4.9799999999999997E-2</v>
      </c>
      <c r="AW83" s="46"/>
      <c r="AX83" s="46">
        <v>3.1326000000000001</v>
      </c>
      <c r="AY83" s="46">
        <v>2.1640999999999999</v>
      </c>
      <c r="AZ83" s="46">
        <v>0.76500000000000001</v>
      </c>
      <c r="BA83" s="46">
        <v>0.52059999999999995</v>
      </c>
      <c r="BC83" s="98" t="s">
        <v>262</v>
      </c>
      <c r="BD83" s="99" t="s">
        <v>263</v>
      </c>
      <c r="BE83" s="107"/>
      <c r="BF83" s="46">
        <v>9.6213347116322421</v>
      </c>
      <c r="BG83" s="46">
        <v>5.6845043228895689</v>
      </c>
      <c r="BH83" s="46">
        <v>2.7323340781788219</v>
      </c>
      <c r="BI83" s="46">
        <v>1.6966101116510517</v>
      </c>
      <c r="BJ83" s="46"/>
      <c r="BK83" s="46">
        <v>9.6213347116322421</v>
      </c>
      <c r="BL83" s="46">
        <v>4.9722889178676759</v>
      </c>
      <c r="BM83" s="46">
        <v>2.3302512845672076</v>
      </c>
      <c r="BN83" s="46">
        <v>0</v>
      </c>
      <c r="BO83" s="46"/>
      <c r="BP83" s="46">
        <v>3.1397570178128351</v>
      </c>
      <c r="BQ83" s="46">
        <v>2.4247897086347692</v>
      </c>
      <c r="BR83" s="46">
        <v>0.33781550346102512</v>
      </c>
      <c r="BS83" s="46">
        <v>0</v>
      </c>
      <c r="BT83" s="101"/>
    </row>
    <row r="84" spans="1:72" x14ac:dyDescent="0.3">
      <c r="A84" s="44" t="s">
        <v>264</v>
      </c>
      <c r="B84" s="45" t="s">
        <v>265</v>
      </c>
      <c r="C84" s="45"/>
      <c r="D84" s="46">
        <v>18.759899999999998</v>
      </c>
      <c r="E84" s="46">
        <v>13.5763</v>
      </c>
      <c r="F84" s="46">
        <v>4.7869999999999999</v>
      </c>
      <c r="G84" s="46">
        <v>3.8397000000000001</v>
      </c>
      <c r="H84" s="46"/>
      <c r="I84" s="46">
        <v>14.986499999999999</v>
      </c>
      <c r="J84" s="46">
        <v>9.6918000000000006</v>
      </c>
      <c r="K84" s="46">
        <v>3.7736000000000001</v>
      </c>
      <c r="L84" s="46">
        <v>3.3172999999999999</v>
      </c>
      <c r="M84" s="46"/>
      <c r="N84" s="46">
        <v>8.0282999999999998</v>
      </c>
      <c r="O84" s="46">
        <v>5.04</v>
      </c>
      <c r="P84" s="46">
        <v>1.8365</v>
      </c>
      <c r="Q84" s="46">
        <v>1.7718999999999998</v>
      </c>
      <c r="S84" s="44" t="s">
        <v>264</v>
      </c>
      <c r="T84" s="45" t="s">
        <v>265</v>
      </c>
      <c r="U84" s="45"/>
      <c r="V84" s="46">
        <v>14.339499999999999</v>
      </c>
      <c r="W84" s="46">
        <v>9.8938000000000006</v>
      </c>
      <c r="X84" s="46">
        <v>4.9009</v>
      </c>
      <c r="Y84" s="46">
        <v>3.5015999999999998</v>
      </c>
      <c r="Z84" s="46"/>
      <c r="AA84" s="46">
        <v>12.3477</v>
      </c>
      <c r="AB84" s="46">
        <v>7.9045000000000005</v>
      </c>
      <c r="AC84" s="46">
        <v>2.6855000000000002</v>
      </c>
      <c r="AD84" s="46">
        <v>1.4166000000000001</v>
      </c>
      <c r="AE84" s="46"/>
      <c r="AF84" s="46">
        <v>4.9946000000000002</v>
      </c>
      <c r="AG84" s="46">
        <v>4.1209000000000007</v>
      </c>
      <c r="AH84" s="46">
        <v>2.5878999999999999</v>
      </c>
      <c r="AI84" s="46">
        <v>1.4460000000000002</v>
      </c>
      <c r="AK84" s="44" t="s">
        <v>264</v>
      </c>
      <c r="AL84" s="45" t="s">
        <v>265</v>
      </c>
      <c r="AM84" s="45"/>
      <c r="AN84" s="46">
        <v>15.773100000000001</v>
      </c>
      <c r="AO84" s="46">
        <v>11.562899999999999</v>
      </c>
      <c r="AP84" s="46">
        <v>6.1619000000000002</v>
      </c>
      <c r="AQ84" s="46">
        <v>2.4893999999999998</v>
      </c>
      <c r="AR84" s="46"/>
      <c r="AS84" s="46">
        <v>13.834299999999999</v>
      </c>
      <c r="AT84" s="46">
        <v>9.0216000000000012</v>
      </c>
      <c r="AU84" s="46">
        <v>4.3120000000000003</v>
      </c>
      <c r="AV84" s="46">
        <v>1.7954000000000001</v>
      </c>
      <c r="AW84" s="46"/>
      <c r="AX84" s="46">
        <v>4.8342999999999998</v>
      </c>
      <c r="AY84" s="46">
        <v>4.2897999999999996</v>
      </c>
      <c r="AZ84" s="46">
        <v>2.7064999999999997</v>
      </c>
      <c r="BA84" s="46">
        <v>1.2882</v>
      </c>
      <c r="BC84" s="98" t="s">
        <v>264</v>
      </c>
      <c r="BD84" s="99" t="s">
        <v>265</v>
      </c>
      <c r="BE84" s="107"/>
      <c r="BF84" s="46">
        <v>13.564783086077096</v>
      </c>
      <c r="BG84" s="46">
        <v>9.0347923926150226</v>
      </c>
      <c r="BH84" s="46">
        <v>4.3607595194727393</v>
      </c>
      <c r="BI84" s="46">
        <v>2.7047156266128356</v>
      </c>
      <c r="BJ84" s="46"/>
      <c r="BK84" s="46">
        <v>11.505307856476984</v>
      </c>
      <c r="BL84" s="46">
        <v>6.6230004189033256</v>
      </c>
      <c r="BM84" s="46">
        <v>2.1327371340977814</v>
      </c>
      <c r="BN84" s="46">
        <v>0.91383736639840252</v>
      </c>
      <c r="BO84" s="46"/>
      <c r="BP84" s="46">
        <v>5.2088653676033605</v>
      </c>
      <c r="BQ84" s="46">
        <v>4.1764678499098444</v>
      </c>
      <c r="BR84" s="46">
        <v>2.4042960040583918</v>
      </c>
      <c r="BS84" s="46">
        <v>1.6592044690097378</v>
      </c>
      <c r="BT84" s="101"/>
    </row>
    <row r="85" spans="1:72" x14ac:dyDescent="0.3">
      <c r="A85" s="44" t="s">
        <v>266</v>
      </c>
      <c r="B85" s="45" t="s">
        <v>267</v>
      </c>
      <c r="C85" s="45"/>
      <c r="D85" s="46">
        <v>10.077500000000001</v>
      </c>
      <c r="E85" s="46">
        <v>8.4222999999999999</v>
      </c>
      <c r="F85" s="46">
        <v>3.5056999999999996</v>
      </c>
      <c r="G85" s="46">
        <v>2.0693000000000001</v>
      </c>
      <c r="H85" s="46"/>
      <c r="I85" s="46">
        <v>8.3225999999999996</v>
      </c>
      <c r="J85" s="46">
        <v>6.3696999999999999</v>
      </c>
      <c r="K85" s="46">
        <v>2.0886999999999998</v>
      </c>
      <c r="L85" s="46">
        <v>1.349</v>
      </c>
      <c r="M85" s="46"/>
      <c r="N85" s="46">
        <v>3.6772999999999998</v>
      </c>
      <c r="O85" s="46">
        <v>3.3797000000000001</v>
      </c>
      <c r="P85" s="46">
        <v>2.3935999999999997</v>
      </c>
      <c r="Q85" s="46">
        <v>1.6056999999999999</v>
      </c>
      <c r="S85" s="44" t="s">
        <v>266</v>
      </c>
      <c r="T85" s="45" t="s">
        <v>267</v>
      </c>
      <c r="U85" s="45"/>
      <c r="V85" s="46">
        <v>8.1035000000000004</v>
      </c>
      <c r="W85" s="46">
        <v>5.4488000000000003</v>
      </c>
      <c r="X85" s="46">
        <v>3.0283000000000002</v>
      </c>
      <c r="Y85" s="46">
        <v>1.7996999999999999</v>
      </c>
      <c r="Z85" s="46"/>
      <c r="AA85" s="46">
        <v>7.0614999999999997</v>
      </c>
      <c r="AB85" s="46">
        <v>3.8098000000000001</v>
      </c>
      <c r="AC85" s="46">
        <v>2.1053999999999999</v>
      </c>
      <c r="AD85" s="46">
        <v>1.3351999999999999</v>
      </c>
      <c r="AE85" s="46"/>
      <c r="AF85" s="46">
        <v>2.2081</v>
      </c>
      <c r="AG85" s="46">
        <v>1.5222</v>
      </c>
      <c r="AH85" s="46">
        <v>1.143</v>
      </c>
      <c r="AI85" s="46">
        <v>0.46439999999999998</v>
      </c>
      <c r="AK85" s="44" t="s">
        <v>266</v>
      </c>
      <c r="AL85" s="45" t="s">
        <v>267</v>
      </c>
      <c r="AM85" s="45"/>
      <c r="AN85" s="46">
        <v>8.8308999999999997</v>
      </c>
      <c r="AO85" s="46">
        <v>5.4824000000000002</v>
      </c>
      <c r="AP85" s="46">
        <v>1.0804</v>
      </c>
      <c r="AQ85" s="46">
        <v>0.50729999999999997</v>
      </c>
      <c r="AR85" s="46"/>
      <c r="AS85" s="46">
        <v>7.9275000000000002</v>
      </c>
      <c r="AT85" s="46">
        <v>4.5229999999999997</v>
      </c>
      <c r="AU85" s="46">
        <v>0.87719999999999998</v>
      </c>
      <c r="AV85" s="46">
        <v>0.36449999999999999</v>
      </c>
      <c r="AW85" s="46"/>
      <c r="AX85" s="46">
        <v>2.5004999999999997</v>
      </c>
      <c r="AY85" s="46">
        <v>1.3911</v>
      </c>
      <c r="AZ85" s="46">
        <v>0.56779999999999997</v>
      </c>
      <c r="BA85" s="46">
        <v>0.36449999999999999</v>
      </c>
      <c r="BC85" s="98" t="s">
        <v>266</v>
      </c>
      <c r="BD85" s="99" t="s">
        <v>267</v>
      </c>
      <c r="BE85" s="107"/>
      <c r="BF85" s="46">
        <v>8.9773420997353046</v>
      </c>
      <c r="BG85" s="46">
        <v>5.5752866541028299</v>
      </c>
      <c r="BH85" s="46">
        <v>2.0253247341028136</v>
      </c>
      <c r="BI85" s="46">
        <v>0.84715765914978292</v>
      </c>
      <c r="BJ85" s="46"/>
      <c r="BK85" s="46">
        <v>8.2533490173329387</v>
      </c>
      <c r="BL85" s="46">
        <v>4.9456919359876723</v>
      </c>
      <c r="BM85" s="46">
        <v>1.5636966918192619</v>
      </c>
      <c r="BN85" s="46">
        <v>0.43805348267101885</v>
      </c>
      <c r="BO85" s="46"/>
      <c r="BP85" s="46">
        <v>1.7320174606871928</v>
      </c>
      <c r="BQ85" s="46">
        <v>0.67593425178849964</v>
      </c>
      <c r="BR85" s="46">
        <v>0.4091041764787629</v>
      </c>
      <c r="BS85" s="46">
        <v>0.4091041764787629</v>
      </c>
      <c r="BT85" s="101"/>
    </row>
    <row r="86" spans="1:72" x14ac:dyDescent="0.3">
      <c r="A86" s="44" t="s">
        <v>268</v>
      </c>
      <c r="B86" s="45" t="s">
        <v>269</v>
      </c>
      <c r="C86" s="45"/>
      <c r="D86" s="46">
        <v>13.0974</v>
      </c>
      <c r="E86" s="46">
        <v>9.1222999999999992</v>
      </c>
      <c r="F86" s="46">
        <v>5.2208999999999994</v>
      </c>
      <c r="G86" s="46">
        <v>2.0394000000000001</v>
      </c>
      <c r="H86" s="46"/>
      <c r="I86" s="46">
        <v>10.8963</v>
      </c>
      <c r="J86" s="46">
        <v>6.2233000000000001</v>
      </c>
      <c r="K86" s="46">
        <v>1.4153</v>
      </c>
      <c r="L86" s="46">
        <v>0.50039999999999996</v>
      </c>
      <c r="M86" s="46"/>
      <c r="N86" s="46">
        <v>6.4175999999999993</v>
      </c>
      <c r="O86" s="46">
        <v>5.3334000000000001</v>
      </c>
      <c r="P86" s="46">
        <v>2.4087000000000001</v>
      </c>
      <c r="Q86" s="46">
        <v>1.5226</v>
      </c>
      <c r="S86" s="44" t="s">
        <v>268</v>
      </c>
      <c r="T86" s="45" t="s">
        <v>269</v>
      </c>
      <c r="U86" s="45"/>
      <c r="V86" s="46">
        <v>13.956399999999999</v>
      </c>
      <c r="W86" s="46">
        <v>9.7439999999999998</v>
      </c>
      <c r="X86" s="46">
        <v>4.6670999999999996</v>
      </c>
      <c r="Y86" s="46">
        <v>2.6947000000000001</v>
      </c>
      <c r="Z86" s="46"/>
      <c r="AA86" s="46">
        <v>11.293100000000001</v>
      </c>
      <c r="AB86" s="46">
        <v>6.5092999999999996</v>
      </c>
      <c r="AC86" s="46">
        <v>1.9314999999999998</v>
      </c>
      <c r="AD86" s="46">
        <v>1.1624000000000001</v>
      </c>
      <c r="AE86" s="46"/>
      <c r="AF86" s="46">
        <v>7.1546000000000003</v>
      </c>
      <c r="AG86" s="46">
        <v>5.4690000000000003</v>
      </c>
      <c r="AH86" s="46">
        <v>2.6320000000000001</v>
      </c>
      <c r="AI86" s="46">
        <v>1.8023</v>
      </c>
      <c r="AK86" s="44" t="s">
        <v>268</v>
      </c>
      <c r="AL86" s="45" t="s">
        <v>269</v>
      </c>
      <c r="AM86" s="45"/>
      <c r="AN86" s="46">
        <v>14.9261</v>
      </c>
      <c r="AO86" s="46">
        <v>8.9996999999999989</v>
      </c>
      <c r="AP86" s="46">
        <v>4.6116000000000001</v>
      </c>
      <c r="AQ86" s="46">
        <v>3.0463</v>
      </c>
      <c r="AR86" s="46"/>
      <c r="AS86" s="46">
        <v>12.513399999999999</v>
      </c>
      <c r="AT86" s="46">
        <v>6.125</v>
      </c>
      <c r="AU86" s="46">
        <v>2.5676999999999999</v>
      </c>
      <c r="AV86" s="46">
        <v>1.2564</v>
      </c>
      <c r="AW86" s="46"/>
      <c r="AX86" s="46">
        <v>5.9859999999999998</v>
      </c>
      <c r="AY86" s="46">
        <v>4.54</v>
      </c>
      <c r="AZ86" s="46">
        <v>2.5700000000000003</v>
      </c>
      <c r="BA86" s="46">
        <v>1.5488</v>
      </c>
      <c r="BC86" s="98" t="s">
        <v>268</v>
      </c>
      <c r="BD86" s="99" t="s">
        <v>269</v>
      </c>
      <c r="BE86" s="107"/>
      <c r="BF86" s="46">
        <v>12.196818368693197</v>
      </c>
      <c r="BG86" s="46">
        <v>8.7008912596980057</v>
      </c>
      <c r="BH86" s="46">
        <v>4.047712735124203</v>
      </c>
      <c r="BI86" s="46">
        <v>1.8180117265213669</v>
      </c>
      <c r="BJ86" s="46"/>
      <c r="BK86" s="46">
        <v>9.9646722542019521</v>
      </c>
      <c r="BL86" s="46">
        <v>6.2234639524937156</v>
      </c>
      <c r="BM86" s="46">
        <v>1.6662811041244852</v>
      </c>
      <c r="BN86" s="46">
        <v>0.47236774515315622</v>
      </c>
      <c r="BO86" s="46"/>
      <c r="BP86" s="46">
        <v>6.4596263501264728</v>
      </c>
      <c r="BQ86" s="46">
        <v>4.3828396214466183</v>
      </c>
      <c r="BR86" s="46">
        <v>1.8013992444367319</v>
      </c>
      <c r="BS86" s="46">
        <v>1.160646043015181</v>
      </c>
      <c r="BT86" s="101"/>
    </row>
    <row r="87" spans="1:72" x14ac:dyDescent="0.3">
      <c r="A87" s="39" t="s">
        <v>270</v>
      </c>
      <c r="B87" s="40" t="s">
        <v>271</v>
      </c>
      <c r="C87" s="40"/>
      <c r="D87" s="41">
        <v>12.1151</v>
      </c>
      <c r="E87" s="41">
        <v>7.6686000000000005</v>
      </c>
      <c r="F87" s="41">
        <v>3.3746999999999998</v>
      </c>
      <c r="G87" s="41">
        <v>2.2103999999999999</v>
      </c>
      <c r="H87" s="41"/>
      <c r="I87" s="41">
        <v>10.620799999999999</v>
      </c>
      <c r="J87" s="41">
        <v>6.1478999999999999</v>
      </c>
      <c r="K87" s="41">
        <v>2.1438999999999999</v>
      </c>
      <c r="L87" s="41">
        <v>1.0765</v>
      </c>
      <c r="M87" s="41"/>
      <c r="N87" s="41">
        <v>4.3084999999999996</v>
      </c>
      <c r="O87" s="41">
        <v>3.1244000000000001</v>
      </c>
      <c r="P87" s="41">
        <v>1.4486000000000001</v>
      </c>
      <c r="Q87" s="41">
        <v>0.9353999999999999</v>
      </c>
      <c r="S87" s="39" t="s">
        <v>270</v>
      </c>
      <c r="T87" s="40" t="s">
        <v>271</v>
      </c>
      <c r="U87" s="40"/>
      <c r="V87" s="41">
        <v>12.114100000000001</v>
      </c>
      <c r="W87" s="41">
        <v>7.4449000000000005</v>
      </c>
      <c r="X87" s="41">
        <v>3.1764000000000001</v>
      </c>
      <c r="Y87" s="41">
        <v>1.5459000000000001</v>
      </c>
      <c r="Z87" s="41"/>
      <c r="AA87" s="41">
        <v>10.872199999999999</v>
      </c>
      <c r="AB87" s="41">
        <v>5.7892999999999999</v>
      </c>
      <c r="AC87" s="41">
        <v>1.6011000000000002</v>
      </c>
      <c r="AD87" s="41">
        <v>0.66039999999999999</v>
      </c>
      <c r="AE87" s="41"/>
      <c r="AF87" s="41">
        <v>3.9388000000000001</v>
      </c>
      <c r="AG87" s="41">
        <v>2.7898000000000001</v>
      </c>
      <c r="AH87" s="41">
        <v>1.3946999999999998</v>
      </c>
      <c r="AI87" s="41">
        <v>0.72119999999999995</v>
      </c>
      <c r="AK87" s="39" t="s">
        <v>270</v>
      </c>
      <c r="AL87" s="40" t="s">
        <v>271</v>
      </c>
      <c r="AM87" s="40"/>
      <c r="AN87" s="41">
        <v>11.867599999999999</v>
      </c>
      <c r="AO87" s="41">
        <v>8.2882999999999996</v>
      </c>
      <c r="AP87" s="41">
        <v>3.8775999999999997</v>
      </c>
      <c r="AQ87" s="41">
        <v>2.1318999999999999</v>
      </c>
      <c r="AR87" s="41"/>
      <c r="AS87" s="41">
        <v>10.141999999999999</v>
      </c>
      <c r="AT87" s="41">
        <v>6.2588000000000008</v>
      </c>
      <c r="AU87" s="41">
        <v>1.9011</v>
      </c>
      <c r="AV87" s="41">
        <v>0.66759999999999997</v>
      </c>
      <c r="AW87" s="41"/>
      <c r="AX87" s="41">
        <v>4.9059999999999997</v>
      </c>
      <c r="AY87" s="41">
        <v>3.7130999999999998</v>
      </c>
      <c r="AZ87" s="41">
        <v>2.1596000000000002</v>
      </c>
      <c r="BA87" s="41">
        <v>1.4638</v>
      </c>
      <c r="BC87" s="96" t="s">
        <v>270</v>
      </c>
      <c r="BD87" s="97" t="s">
        <v>807</v>
      </c>
      <c r="BE87" s="105"/>
      <c r="BF87" s="41">
        <v>12.509970968604128</v>
      </c>
      <c r="BG87" s="41">
        <v>8.2151747635016221</v>
      </c>
      <c r="BH87" s="41">
        <v>3.5445841513248615</v>
      </c>
      <c r="BI87" s="41">
        <v>2.1370132555031289</v>
      </c>
      <c r="BJ87" s="41"/>
      <c r="BK87" s="41">
        <v>10.797316854374534</v>
      </c>
      <c r="BL87" s="41">
        <v>6.0723833916411847</v>
      </c>
      <c r="BM87" s="41">
        <v>1.8911996490785656</v>
      </c>
      <c r="BN87" s="41">
        <v>0.9642198895548113</v>
      </c>
      <c r="BO87" s="41"/>
      <c r="BP87" s="41">
        <v>4.2538457962361917</v>
      </c>
      <c r="BQ87" s="41">
        <v>3.5385916269483881</v>
      </c>
      <c r="BR87" s="41">
        <v>1.5915154088228221</v>
      </c>
      <c r="BS87" s="41">
        <v>0.9575189665773941</v>
      </c>
    </row>
    <row r="88" spans="1:72" x14ac:dyDescent="0.3">
      <c r="A88" s="44" t="s">
        <v>272</v>
      </c>
      <c r="B88" s="45" t="s">
        <v>273</v>
      </c>
      <c r="C88" s="45"/>
      <c r="D88" s="46">
        <v>13.1068</v>
      </c>
      <c r="E88" s="46">
        <v>7.3048000000000002</v>
      </c>
      <c r="F88" s="46">
        <v>3.4384999999999999</v>
      </c>
      <c r="G88" s="46">
        <v>2.5345</v>
      </c>
      <c r="H88" s="46"/>
      <c r="I88" s="46">
        <v>11.8713</v>
      </c>
      <c r="J88" s="46">
        <v>5.8444000000000003</v>
      </c>
      <c r="K88" s="46">
        <v>2.2568000000000001</v>
      </c>
      <c r="L88" s="46">
        <v>1.3532999999999999</v>
      </c>
      <c r="M88" s="46"/>
      <c r="N88" s="46">
        <v>4.0336999999999996</v>
      </c>
      <c r="O88" s="46">
        <v>2.2242999999999999</v>
      </c>
      <c r="P88" s="46">
        <v>1.0682</v>
      </c>
      <c r="Q88" s="46">
        <v>0.75739999999999996</v>
      </c>
      <c r="S88" s="44" t="s">
        <v>272</v>
      </c>
      <c r="T88" s="45" t="s">
        <v>273</v>
      </c>
      <c r="U88" s="45"/>
      <c r="V88" s="46">
        <v>10.38</v>
      </c>
      <c r="W88" s="46">
        <v>4.7393999999999998</v>
      </c>
      <c r="X88" s="46">
        <v>1.9890999999999999</v>
      </c>
      <c r="Y88" s="46">
        <v>0.8095</v>
      </c>
      <c r="Z88" s="46"/>
      <c r="AA88" s="46">
        <v>9.7199999999999989</v>
      </c>
      <c r="AB88" s="46">
        <v>4.1687000000000003</v>
      </c>
      <c r="AC88" s="46">
        <v>1.1830000000000001</v>
      </c>
      <c r="AD88" s="46">
        <v>0.31430000000000002</v>
      </c>
      <c r="AE88" s="46"/>
      <c r="AF88" s="46">
        <v>1.7184999999999999</v>
      </c>
      <c r="AG88" s="46">
        <v>1.0261</v>
      </c>
      <c r="AH88" s="46">
        <v>0.55530000000000002</v>
      </c>
      <c r="AI88" s="46">
        <v>0.252</v>
      </c>
      <c r="AK88" s="44" t="s">
        <v>272</v>
      </c>
      <c r="AL88" s="45" t="s">
        <v>273</v>
      </c>
      <c r="AM88" s="45"/>
      <c r="AN88" s="46">
        <v>11.614599999999999</v>
      </c>
      <c r="AO88" s="46">
        <v>7.4845999999999995</v>
      </c>
      <c r="AP88" s="46">
        <v>3.0514000000000001</v>
      </c>
      <c r="AQ88" s="46">
        <v>1.7520999999999998</v>
      </c>
      <c r="AR88" s="46"/>
      <c r="AS88" s="46">
        <v>9.7281000000000013</v>
      </c>
      <c r="AT88" s="46">
        <v>5.8298999999999994</v>
      </c>
      <c r="AU88" s="46">
        <v>2.0167000000000002</v>
      </c>
      <c r="AV88" s="46">
        <v>0.85159999999999991</v>
      </c>
      <c r="AW88" s="46"/>
      <c r="AX88" s="46">
        <v>5.0636999999999999</v>
      </c>
      <c r="AY88" s="46">
        <v>3.1757</v>
      </c>
      <c r="AZ88" s="46">
        <v>1.0055000000000001</v>
      </c>
      <c r="BA88" s="46">
        <v>0.75849999999999995</v>
      </c>
      <c r="BC88" s="98" t="s">
        <v>272</v>
      </c>
      <c r="BD88" s="99" t="s">
        <v>273</v>
      </c>
      <c r="BE88" s="107"/>
      <c r="BF88" s="46">
        <v>10.018858636440607</v>
      </c>
      <c r="BG88" s="46">
        <v>6.5354663063211555</v>
      </c>
      <c r="BH88" s="46">
        <v>1.8848644463365558</v>
      </c>
      <c r="BI88" s="46">
        <v>1.2203127616022613</v>
      </c>
      <c r="BJ88" s="46"/>
      <c r="BK88" s="46">
        <v>9.0187946601374147</v>
      </c>
      <c r="BL88" s="46">
        <v>5.3163850889740818</v>
      </c>
      <c r="BM88" s="46">
        <v>0.92358862951198906</v>
      </c>
      <c r="BN88" s="46">
        <v>0.38989578622647009</v>
      </c>
      <c r="BO88" s="46"/>
      <c r="BP88" s="46">
        <v>2.2286210664292905</v>
      </c>
      <c r="BQ88" s="46">
        <v>1.8002681522822934</v>
      </c>
      <c r="BR88" s="46">
        <v>1.192255404506648</v>
      </c>
      <c r="BS88" s="46">
        <v>0.74542798035685054</v>
      </c>
      <c r="BT88" s="101"/>
    </row>
    <row r="89" spans="1:72" x14ac:dyDescent="0.3">
      <c r="A89" s="44" t="s">
        <v>274</v>
      </c>
      <c r="B89" s="45" t="s">
        <v>275</v>
      </c>
      <c r="C89" s="45"/>
      <c r="D89" s="46">
        <v>10.624500000000001</v>
      </c>
      <c r="E89" s="46">
        <v>7.1392999999999995</v>
      </c>
      <c r="F89" s="46">
        <v>3.5570999999999997</v>
      </c>
      <c r="G89" s="46">
        <v>3.0321000000000002</v>
      </c>
      <c r="H89" s="46"/>
      <c r="I89" s="46">
        <v>10.3429</v>
      </c>
      <c r="J89" s="46">
        <v>6.6580000000000004</v>
      </c>
      <c r="K89" s="46">
        <v>3.0629</v>
      </c>
      <c r="L89" s="46">
        <v>2.0430999999999999</v>
      </c>
      <c r="M89" s="46"/>
      <c r="N89" s="46">
        <v>3.1399999999999997</v>
      </c>
      <c r="O89" s="46">
        <v>2.5806</v>
      </c>
      <c r="P89" s="46">
        <v>2.4649000000000001</v>
      </c>
      <c r="Q89" s="46">
        <v>1.3010000000000002</v>
      </c>
      <c r="S89" s="44" t="s">
        <v>274</v>
      </c>
      <c r="T89" s="45" t="s">
        <v>275</v>
      </c>
      <c r="U89" s="45"/>
      <c r="V89" s="46">
        <v>11.648300000000001</v>
      </c>
      <c r="W89" s="46">
        <v>8.2337999999999987</v>
      </c>
      <c r="X89" s="46">
        <v>2.8344</v>
      </c>
      <c r="Y89" s="46">
        <v>0.72789999999999999</v>
      </c>
      <c r="Z89" s="46"/>
      <c r="AA89" s="46">
        <v>10.235900000000001</v>
      </c>
      <c r="AB89" s="46">
        <v>6.5766000000000009</v>
      </c>
      <c r="AC89" s="46">
        <v>0.62</v>
      </c>
      <c r="AD89" s="46">
        <v>6.3500000000000001E-2</v>
      </c>
      <c r="AE89" s="46"/>
      <c r="AF89" s="46">
        <v>3.6833999999999998</v>
      </c>
      <c r="AG89" s="46">
        <v>2.8449999999999998</v>
      </c>
      <c r="AH89" s="46">
        <v>1.5570999999999999</v>
      </c>
      <c r="AI89" s="46">
        <v>0.27050000000000002</v>
      </c>
      <c r="AK89" s="44" t="s">
        <v>274</v>
      </c>
      <c r="AL89" s="45" t="s">
        <v>275</v>
      </c>
      <c r="AM89" s="45"/>
      <c r="AN89" s="46">
        <v>11.113799999999999</v>
      </c>
      <c r="AO89" s="46">
        <v>7.3083999999999998</v>
      </c>
      <c r="AP89" s="46">
        <v>2.9340999999999999</v>
      </c>
      <c r="AQ89" s="46">
        <v>1.8973</v>
      </c>
      <c r="AR89" s="46"/>
      <c r="AS89" s="46">
        <v>10.063499999999999</v>
      </c>
      <c r="AT89" s="46">
        <v>6.4852999999999996</v>
      </c>
      <c r="AU89" s="46">
        <v>1.4711000000000001</v>
      </c>
      <c r="AV89" s="46">
        <v>0.6492</v>
      </c>
      <c r="AW89" s="46"/>
      <c r="AX89" s="46">
        <v>3.6073</v>
      </c>
      <c r="AY89" s="46">
        <v>2.8329</v>
      </c>
      <c r="AZ89" s="46">
        <v>1.1668000000000001</v>
      </c>
      <c r="BA89" s="46">
        <v>1.1668000000000001</v>
      </c>
      <c r="BC89" s="98" t="s">
        <v>274</v>
      </c>
      <c r="BD89" s="99" t="s">
        <v>275</v>
      </c>
      <c r="BE89" s="107"/>
      <c r="BF89" s="46">
        <v>13.646521520589888</v>
      </c>
      <c r="BG89" s="46">
        <v>8.6602892169000132</v>
      </c>
      <c r="BH89" s="46">
        <v>3.2400481915931443</v>
      </c>
      <c r="BI89" s="46">
        <v>1.6100507329025582</v>
      </c>
      <c r="BJ89" s="46"/>
      <c r="BK89" s="46">
        <v>13.494570516604702</v>
      </c>
      <c r="BL89" s="46">
        <v>8.5083382129148326</v>
      </c>
      <c r="BM89" s="46">
        <v>2.1206060590425029</v>
      </c>
      <c r="BN89" s="46">
        <v>0.82141064404327357</v>
      </c>
      <c r="BO89" s="46"/>
      <c r="BP89" s="46">
        <v>4.1541893009915931</v>
      </c>
      <c r="BQ89" s="46">
        <v>3.6101485230600354</v>
      </c>
      <c r="BR89" s="46">
        <v>0.93665793637336003</v>
      </c>
      <c r="BS89" s="46">
        <v>0.15195100398518352</v>
      </c>
      <c r="BT89" s="101"/>
    </row>
    <row r="90" spans="1:72" x14ac:dyDescent="0.3">
      <c r="A90" s="44" t="s">
        <v>276</v>
      </c>
      <c r="B90" s="45" t="s">
        <v>277</v>
      </c>
      <c r="C90" s="45"/>
      <c r="D90" s="46">
        <v>10.0097</v>
      </c>
      <c r="E90" s="46">
        <v>6.9504999999999999</v>
      </c>
      <c r="F90" s="46">
        <v>2.3788</v>
      </c>
      <c r="G90" s="46">
        <v>1.1412</v>
      </c>
      <c r="H90" s="46"/>
      <c r="I90" s="46">
        <v>7.4953000000000003</v>
      </c>
      <c r="J90" s="46">
        <v>4.7942999999999998</v>
      </c>
      <c r="K90" s="46">
        <v>1.2959000000000001</v>
      </c>
      <c r="L90" s="46">
        <v>0.63300000000000001</v>
      </c>
      <c r="M90" s="46"/>
      <c r="N90" s="46">
        <v>4.2958999999999996</v>
      </c>
      <c r="O90" s="46">
        <v>2.907</v>
      </c>
      <c r="P90" s="46">
        <v>0.94009999999999994</v>
      </c>
      <c r="Q90" s="46">
        <v>0.88870000000000005</v>
      </c>
      <c r="S90" s="44" t="s">
        <v>276</v>
      </c>
      <c r="T90" s="45" t="s">
        <v>277</v>
      </c>
      <c r="U90" s="45"/>
      <c r="V90" s="46">
        <v>9.7313999999999989</v>
      </c>
      <c r="W90" s="46">
        <v>5.7552000000000003</v>
      </c>
      <c r="X90" s="46">
        <v>2.5887000000000002</v>
      </c>
      <c r="Y90" s="46">
        <v>1.0382</v>
      </c>
      <c r="Z90" s="46"/>
      <c r="AA90" s="46">
        <v>8.8881999999999994</v>
      </c>
      <c r="AB90" s="46">
        <v>4.5858999999999996</v>
      </c>
      <c r="AC90" s="46">
        <v>1.2753999999999999</v>
      </c>
      <c r="AD90" s="46">
        <v>0.39189999999999997</v>
      </c>
      <c r="AE90" s="46"/>
      <c r="AF90" s="46">
        <v>3.1423999999999999</v>
      </c>
      <c r="AG90" s="46">
        <v>1.6477999999999999</v>
      </c>
      <c r="AH90" s="46">
        <v>1.0102</v>
      </c>
      <c r="AI90" s="46">
        <v>0.62639999999999996</v>
      </c>
      <c r="AK90" s="44" t="s">
        <v>276</v>
      </c>
      <c r="AL90" s="45" t="s">
        <v>277</v>
      </c>
      <c r="AM90" s="45"/>
      <c r="AN90" s="46">
        <v>11.4156</v>
      </c>
      <c r="AO90" s="46">
        <v>6.9655999999999993</v>
      </c>
      <c r="AP90" s="46">
        <v>3.8086000000000002</v>
      </c>
      <c r="AQ90" s="46">
        <v>2.0889000000000002</v>
      </c>
      <c r="AR90" s="46"/>
      <c r="AS90" s="46">
        <v>10.121600000000001</v>
      </c>
      <c r="AT90" s="46">
        <v>4.9036</v>
      </c>
      <c r="AU90" s="46">
        <v>2.0278999999999998</v>
      </c>
      <c r="AV90" s="46">
        <v>1.0647</v>
      </c>
      <c r="AW90" s="46"/>
      <c r="AX90" s="46">
        <v>4.4803000000000006</v>
      </c>
      <c r="AY90" s="46">
        <v>2.6731000000000003</v>
      </c>
      <c r="AZ90" s="46">
        <v>2.4047999999999998</v>
      </c>
      <c r="BA90" s="46">
        <v>1.7284999999999999</v>
      </c>
      <c r="BC90" s="98" t="s">
        <v>276</v>
      </c>
      <c r="BD90" s="99" t="s">
        <v>277</v>
      </c>
      <c r="BE90" s="100"/>
      <c r="BF90" s="46">
        <v>11.306780314279793</v>
      </c>
      <c r="BG90" s="46">
        <v>7.0250186979649003</v>
      </c>
      <c r="BH90" s="46">
        <v>3.9155727671836242</v>
      </c>
      <c r="BI90" s="46">
        <v>2.9141677210625732</v>
      </c>
      <c r="BJ90" s="46"/>
      <c r="BK90" s="46">
        <v>9.5956053241425536</v>
      </c>
      <c r="BL90" s="46">
        <v>6.0188736460453969</v>
      </c>
      <c r="BM90" s="46">
        <v>2.580926243538519</v>
      </c>
      <c r="BN90" s="46">
        <v>1.4312052760118485</v>
      </c>
      <c r="BO90" s="46"/>
      <c r="BP90" s="46">
        <v>3.1651068342696846</v>
      </c>
      <c r="BQ90" s="46">
        <v>2.1952134868715127</v>
      </c>
      <c r="BR90" s="46">
        <v>1.4829624450507275</v>
      </c>
      <c r="BS90" s="46">
        <v>1.4829624450507275</v>
      </c>
      <c r="BT90" s="101"/>
    </row>
    <row r="91" spans="1:72" x14ac:dyDescent="0.3">
      <c r="A91" s="44" t="s">
        <v>278</v>
      </c>
      <c r="B91" s="45" t="s">
        <v>279</v>
      </c>
      <c r="C91" s="45"/>
      <c r="D91" s="46">
        <v>13.654</v>
      </c>
      <c r="E91" s="46">
        <v>8.5237999999999996</v>
      </c>
      <c r="F91" s="46">
        <v>4.0405999999999995</v>
      </c>
      <c r="G91" s="46">
        <v>2.7555000000000001</v>
      </c>
      <c r="H91" s="46"/>
      <c r="I91" s="46">
        <v>11.8491</v>
      </c>
      <c r="J91" s="46">
        <v>6.5929000000000002</v>
      </c>
      <c r="K91" s="46">
        <v>2.3740000000000001</v>
      </c>
      <c r="L91" s="46">
        <v>1.3029000000000002</v>
      </c>
      <c r="M91" s="46"/>
      <c r="N91" s="46">
        <v>5.2823000000000002</v>
      </c>
      <c r="O91" s="46">
        <v>4.2169999999999996</v>
      </c>
      <c r="P91" s="46">
        <v>1.9609999999999999</v>
      </c>
      <c r="Q91" s="46">
        <v>1.2057</v>
      </c>
      <c r="S91" s="44" t="s">
        <v>278</v>
      </c>
      <c r="T91" s="45" t="s">
        <v>279</v>
      </c>
      <c r="U91" s="45"/>
      <c r="V91" s="46">
        <v>14.029199999999999</v>
      </c>
      <c r="W91" s="46">
        <v>8.8889999999999993</v>
      </c>
      <c r="X91" s="46">
        <v>4.3403999999999998</v>
      </c>
      <c r="Y91" s="46">
        <v>2.5061</v>
      </c>
      <c r="Z91" s="46"/>
      <c r="AA91" s="46">
        <v>12.132199999999999</v>
      </c>
      <c r="AB91" s="46">
        <v>6.0819000000000001</v>
      </c>
      <c r="AC91" s="46">
        <v>2.0688</v>
      </c>
      <c r="AD91" s="46">
        <v>1.0331999999999999</v>
      </c>
      <c r="AE91" s="46"/>
      <c r="AF91" s="46">
        <v>6.2756000000000007</v>
      </c>
      <c r="AG91" s="46">
        <v>4.6234999999999999</v>
      </c>
      <c r="AH91" s="46">
        <v>2.0445000000000002</v>
      </c>
      <c r="AI91" s="46">
        <v>1.2911999999999999</v>
      </c>
      <c r="AK91" s="44" t="s">
        <v>278</v>
      </c>
      <c r="AL91" s="45" t="s">
        <v>279</v>
      </c>
      <c r="AM91" s="45"/>
      <c r="AN91" s="46">
        <v>13.565900000000001</v>
      </c>
      <c r="AO91" s="46">
        <v>10.290100000000001</v>
      </c>
      <c r="AP91" s="46">
        <v>5.1293999999999995</v>
      </c>
      <c r="AQ91" s="46">
        <v>2.6320999999999999</v>
      </c>
      <c r="AR91" s="46"/>
      <c r="AS91" s="46">
        <v>11.120900000000001</v>
      </c>
      <c r="AT91" s="46">
        <v>7.2306999999999997</v>
      </c>
      <c r="AU91" s="46">
        <v>1.9501999999999999</v>
      </c>
      <c r="AV91" s="46">
        <v>0.59129999999999994</v>
      </c>
      <c r="AW91" s="46"/>
      <c r="AX91" s="46">
        <v>5.9207999999999998</v>
      </c>
      <c r="AY91" s="46">
        <v>5.2121000000000004</v>
      </c>
      <c r="AZ91" s="46">
        <v>3.0731000000000002</v>
      </c>
      <c r="BA91" s="46">
        <v>2.1640999999999999</v>
      </c>
      <c r="BC91" s="98" t="s">
        <v>278</v>
      </c>
      <c r="BD91" s="99" t="s">
        <v>279</v>
      </c>
      <c r="BE91" s="107"/>
      <c r="BF91" s="46">
        <v>14.596719113188399</v>
      </c>
      <c r="BG91" s="46">
        <v>10.349084742434457</v>
      </c>
      <c r="BH91" s="46">
        <v>5.0564097502355008</v>
      </c>
      <c r="BI91" s="46">
        <v>2.8086245886064773</v>
      </c>
      <c r="BJ91" s="46"/>
      <c r="BK91" s="46">
        <v>11.955905759601045</v>
      </c>
      <c r="BL91" s="46">
        <v>6.3056605501626377</v>
      </c>
      <c r="BM91" s="46">
        <v>2.2910389547145127</v>
      </c>
      <c r="BN91" s="46">
        <v>1.2359202765562805</v>
      </c>
      <c r="BO91" s="46"/>
      <c r="BP91" s="46">
        <v>7.0126281244642792</v>
      </c>
      <c r="BQ91" s="46">
        <v>5.9380402504410048</v>
      </c>
      <c r="BR91" s="46">
        <v>2.4287976257491644</v>
      </c>
      <c r="BS91" s="46">
        <v>1.2925379189688022</v>
      </c>
      <c r="BT91" s="101"/>
    </row>
    <row r="92" spans="1:72" x14ac:dyDescent="0.3">
      <c r="A92" s="44" t="s">
        <v>280</v>
      </c>
      <c r="B92" s="45" t="s">
        <v>281</v>
      </c>
      <c r="C92" s="45"/>
      <c r="D92" s="46">
        <v>10.6897</v>
      </c>
      <c r="E92" s="46">
        <v>7.4746000000000006</v>
      </c>
      <c r="F92" s="46">
        <v>2.8906000000000001</v>
      </c>
      <c r="G92" s="46">
        <v>1.3120000000000001</v>
      </c>
      <c r="H92" s="46"/>
      <c r="I92" s="46">
        <v>10.064</v>
      </c>
      <c r="J92" s="46">
        <v>6.9678000000000004</v>
      </c>
      <c r="K92" s="46">
        <v>1.9453999999999998</v>
      </c>
      <c r="L92" s="46">
        <v>0.10039999999999999</v>
      </c>
      <c r="M92" s="46"/>
      <c r="N92" s="46">
        <v>3.2134000000000005</v>
      </c>
      <c r="O92" s="46">
        <v>2.5523000000000002</v>
      </c>
      <c r="P92" s="46">
        <v>0.83929999999999993</v>
      </c>
      <c r="Q92" s="46">
        <v>0.40590000000000004</v>
      </c>
      <c r="S92" s="44" t="s">
        <v>280</v>
      </c>
      <c r="T92" s="45" t="s">
        <v>281</v>
      </c>
      <c r="U92" s="45"/>
      <c r="V92" s="46">
        <v>13.4932</v>
      </c>
      <c r="W92" s="46">
        <v>9.6782000000000004</v>
      </c>
      <c r="X92" s="46">
        <v>3.1779000000000002</v>
      </c>
      <c r="Y92" s="46">
        <v>1.5473999999999999</v>
      </c>
      <c r="Z92" s="46"/>
      <c r="AA92" s="46">
        <v>12.507299999999999</v>
      </c>
      <c r="AB92" s="46">
        <v>8.4703999999999997</v>
      </c>
      <c r="AC92" s="46">
        <v>2.1323000000000003</v>
      </c>
      <c r="AD92" s="46">
        <v>1.0024</v>
      </c>
      <c r="AE92" s="46"/>
      <c r="AF92" s="46">
        <v>2.9759000000000002</v>
      </c>
      <c r="AG92" s="46">
        <v>2.5510999999999999</v>
      </c>
      <c r="AH92" s="46">
        <v>1.5074000000000001</v>
      </c>
      <c r="AI92" s="46">
        <v>0.49170000000000003</v>
      </c>
      <c r="AK92" s="44" t="s">
        <v>280</v>
      </c>
      <c r="AL92" s="45" t="s">
        <v>281</v>
      </c>
      <c r="AM92" s="45"/>
      <c r="AN92" s="46">
        <v>9.3778000000000006</v>
      </c>
      <c r="AO92" s="46">
        <v>7.1188000000000002</v>
      </c>
      <c r="AP92" s="46">
        <v>2.8910999999999998</v>
      </c>
      <c r="AQ92" s="46">
        <v>1.7426000000000001</v>
      </c>
      <c r="AR92" s="46"/>
      <c r="AS92" s="46">
        <v>8.5876000000000001</v>
      </c>
      <c r="AT92" s="46">
        <v>6.194</v>
      </c>
      <c r="AU92" s="46">
        <v>1.7265999999999999</v>
      </c>
      <c r="AV92" s="46">
        <v>9.64E-2</v>
      </c>
      <c r="AW92" s="46"/>
      <c r="AX92" s="46">
        <v>3.6751</v>
      </c>
      <c r="AY92" s="46">
        <v>2.8929</v>
      </c>
      <c r="AZ92" s="46">
        <v>2.0686</v>
      </c>
      <c r="BA92" s="46">
        <v>0.75449999999999995</v>
      </c>
      <c r="BC92" s="98" t="s">
        <v>280</v>
      </c>
      <c r="BD92" s="99" t="s">
        <v>281</v>
      </c>
      <c r="BE92" s="107"/>
      <c r="BF92" s="46">
        <v>12.133830582054697</v>
      </c>
      <c r="BG92" s="46">
        <v>6.9421676811378843</v>
      </c>
      <c r="BH92" s="46">
        <v>2.187439560634302</v>
      </c>
      <c r="BI92" s="46">
        <v>1.2681374686448581</v>
      </c>
      <c r="BJ92" s="46"/>
      <c r="BK92" s="46">
        <v>10.583460905768156</v>
      </c>
      <c r="BL92" s="46">
        <v>5.2288637906263711</v>
      </c>
      <c r="BM92" s="46">
        <v>1.3790523260215308</v>
      </c>
      <c r="BN92" s="46">
        <v>0.67747765584506137</v>
      </c>
      <c r="BO92" s="46"/>
      <c r="BP92" s="46">
        <v>2.2394991233046313</v>
      </c>
      <c r="BQ92" s="46">
        <v>2.1531364524473018</v>
      </c>
      <c r="BR92" s="46">
        <v>0.76524326176694435</v>
      </c>
      <c r="BS92" s="46">
        <v>0.32108093553091355</v>
      </c>
      <c r="BT92" s="101"/>
    </row>
    <row r="93" spans="1:72" x14ac:dyDescent="0.3">
      <c r="A93" s="37" t="s">
        <v>282</v>
      </c>
      <c r="B93" s="38" t="s">
        <v>283</v>
      </c>
      <c r="C93" s="38"/>
      <c r="D93" s="36">
        <v>16.6356</v>
      </c>
      <c r="E93" s="36">
        <v>11.3865</v>
      </c>
      <c r="F93" s="36">
        <v>5.2477</v>
      </c>
      <c r="G93" s="36">
        <v>2.9708999999999999</v>
      </c>
      <c r="H93" s="36"/>
      <c r="I93" s="36">
        <v>13.8687</v>
      </c>
      <c r="J93" s="36">
        <v>8.0792000000000002</v>
      </c>
      <c r="K93" s="36">
        <v>2.3317000000000001</v>
      </c>
      <c r="L93" s="36">
        <v>1.0037</v>
      </c>
      <c r="M93" s="36"/>
      <c r="N93" s="36">
        <v>7.0139999999999993</v>
      </c>
      <c r="O93" s="36">
        <v>5.3821000000000003</v>
      </c>
      <c r="P93" s="36">
        <v>2.7536</v>
      </c>
      <c r="Q93" s="36">
        <v>1.6781000000000001</v>
      </c>
      <c r="S93" s="37" t="s">
        <v>282</v>
      </c>
      <c r="T93" s="38" t="s">
        <v>283</v>
      </c>
      <c r="U93" s="38"/>
      <c r="V93" s="36">
        <v>16.061900000000001</v>
      </c>
      <c r="W93" s="36">
        <v>10.9963</v>
      </c>
      <c r="X93" s="36">
        <v>4.8272000000000004</v>
      </c>
      <c r="Y93" s="36">
        <v>2.9775</v>
      </c>
      <c r="Z93" s="36"/>
      <c r="AA93" s="36">
        <v>13.109299999999999</v>
      </c>
      <c r="AB93" s="36">
        <v>7.9124999999999996</v>
      </c>
      <c r="AC93" s="36">
        <v>2.2304999999999997</v>
      </c>
      <c r="AD93" s="36">
        <v>1.1536999999999999</v>
      </c>
      <c r="AE93" s="36"/>
      <c r="AF93" s="36">
        <v>6.9637000000000002</v>
      </c>
      <c r="AG93" s="36">
        <v>5.1991000000000005</v>
      </c>
      <c r="AH93" s="36">
        <v>2.5548999999999999</v>
      </c>
      <c r="AI93" s="36">
        <v>1.7477</v>
      </c>
      <c r="AK93" s="37" t="s">
        <v>282</v>
      </c>
      <c r="AL93" s="38" t="s">
        <v>283</v>
      </c>
      <c r="AM93" s="38"/>
      <c r="AN93" s="36">
        <v>15.4887</v>
      </c>
      <c r="AO93" s="36">
        <v>10.9838</v>
      </c>
      <c r="AP93" s="36">
        <v>5.3629000000000007</v>
      </c>
      <c r="AQ93" s="36">
        <v>3.2183999999999999</v>
      </c>
      <c r="AR93" s="36"/>
      <c r="AS93" s="36">
        <v>12.935099999999998</v>
      </c>
      <c r="AT93" s="36">
        <v>8.0091999999999999</v>
      </c>
      <c r="AU93" s="36">
        <v>2.7317</v>
      </c>
      <c r="AV93" s="36">
        <v>1.3717999999999999</v>
      </c>
      <c r="AW93" s="36"/>
      <c r="AX93" s="36">
        <v>6.4832000000000001</v>
      </c>
      <c r="AY93" s="36">
        <v>5.2220999999999993</v>
      </c>
      <c r="AZ93" s="36">
        <v>2.7661000000000002</v>
      </c>
      <c r="BA93" s="36">
        <v>1.5473000000000001</v>
      </c>
      <c r="BC93" s="92" t="s">
        <v>282</v>
      </c>
      <c r="BD93" s="92" t="s">
        <v>283</v>
      </c>
      <c r="BE93" s="108"/>
      <c r="BF93" s="36">
        <v>15.042150775255061</v>
      </c>
      <c r="BG93" s="36">
        <v>10.232017252712426</v>
      </c>
      <c r="BH93" s="36">
        <v>4.5471722619550903</v>
      </c>
      <c r="BI93" s="36">
        <v>2.8219240975681279</v>
      </c>
      <c r="BJ93" s="36"/>
      <c r="BK93" s="36">
        <v>12.524174544254308</v>
      </c>
      <c r="BL93" s="36">
        <v>7.2963400424534388</v>
      </c>
      <c r="BM93" s="36">
        <v>1.9982370747806024</v>
      </c>
      <c r="BN93" s="36">
        <v>0.98307029087941578</v>
      </c>
      <c r="BO93" s="36"/>
      <c r="BP93" s="36">
        <v>6.5026049985500531</v>
      </c>
      <c r="BQ93" s="36">
        <v>4.9904736690259561</v>
      </c>
      <c r="BR93" s="36">
        <v>2.5309798449470042</v>
      </c>
      <c r="BS93" s="36">
        <v>1.5887030052560067</v>
      </c>
      <c r="BT93" s="95"/>
    </row>
    <row r="94" spans="1:72" x14ac:dyDescent="0.3">
      <c r="A94" s="39" t="s">
        <v>284</v>
      </c>
      <c r="B94" s="40" t="s">
        <v>285</v>
      </c>
      <c r="C94" s="40"/>
      <c r="D94" s="41">
        <v>18.14</v>
      </c>
      <c r="E94" s="41">
        <v>11.760199999999999</v>
      </c>
      <c r="F94" s="41">
        <v>6.6428000000000003</v>
      </c>
      <c r="G94" s="41">
        <v>3.2039999999999997</v>
      </c>
      <c r="H94" s="41"/>
      <c r="I94" s="41">
        <v>13.137599999999999</v>
      </c>
      <c r="J94" s="41">
        <v>6.6189999999999998</v>
      </c>
      <c r="K94" s="41">
        <v>1.9539999999999997</v>
      </c>
      <c r="L94" s="41">
        <v>0.84010000000000007</v>
      </c>
      <c r="M94" s="41"/>
      <c r="N94" s="41">
        <v>9.0090000000000003</v>
      </c>
      <c r="O94" s="41">
        <v>6.8843000000000005</v>
      </c>
      <c r="P94" s="41">
        <v>4.0270000000000001</v>
      </c>
      <c r="Q94" s="41">
        <v>1.7361000000000002</v>
      </c>
      <c r="S94" s="39" t="s">
        <v>284</v>
      </c>
      <c r="T94" s="40" t="s">
        <v>285</v>
      </c>
      <c r="U94" s="40"/>
      <c r="V94" s="41">
        <v>12.1685</v>
      </c>
      <c r="W94" s="41">
        <v>8.0620999999999992</v>
      </c>
      <c r="X94" s="41">
        <v>3.5291000000000001</v>
      </c>
      <c r="Y94" s="41">
        <v>1.9520999999999999</v>
      </c>
      <c r="Z94" s="41"/>
      <c r="AA94" s="41">
        <v>9.8282999999999987</v>
      </c>
      <c r="AB94" s="41">
        <v>6.2293000000000003</v>
      </c>
      <c r="AC94" s="41">
        <v>1.1293</v>
      </c>
      <c r="AD94" s="41">
        <v>0.37609999999999999</v>
      </c>
      <c r="AE94" s="41"/>
      <c r="AF94" s="41">
        <v>5.6959999999999997</v>
      </c>
      <c r="AG94" s="41">
        <v>4.0528000000000004</v>
      </c>
      <c r="AH94" s="41">
        <v>2.0238</v>
      </c>
      <c r="AI94" s="41">
        <v>0.95730000000000004</v>
      </c>
      <c r="AK94" s="39" t="s">
        <v>284</v>
      </c>
      <c r="AL94" s="40" t="s">
        <v>285</v>
      </c>
      <c r="AM94" s="40"/>
      <c r="AN94" s="41">
        <v>17.3522</v>
      </c>
      <c r="AO94" s="41">
        <v>11.710599999999999</v>
      </c>
      <c r="AP94" s="41">
        <v>5.5504999999999995</v>
      </c>
      <c r="AQ94" s="41">
        <v>3.7343000000000002</v>
      </c>
      <c r="AR94" s="41"/>
      <c r="AS94" s="41">
        <v>12.289200000000001</v>
      </c>
      <c r="AT94" s="41">
        <v>5.7347000000000001</v>
      </c>
      <c r="AU94" s="41">
        <v>1.5788</v>
      </c>
      <c r="AV94" s="41">
        <v>0.81469999999999998</v>
      </c>
      <c r="AW94" s="41"/>
      <c r="AX94" s="41">
        <v>9.0839999999999996</v>
      </c>
      <c r="AY94" s="41">
        <v>7.9970999999999997</v>
      </c>
      <c r="AZ94" s="41">
        <v>4.6052</v>
      </c>
      <c r="BA94" s="41">
        <v>2.5244</v>
      </c>
      <c r="BC94" s="96" t="s">
        <v>284</v>
      </c>
      <c r="BD94" s="97" t="s">
        <v>285</v>
      </c>
      <c r="BE94" s="105"/>
      <c r="BF94" s="41">
        <v>13.947962931963536</v>
      </c>
      <c r="BG94" s="41">
        <v>10.053908913779313</v>
      </c>
      <c r="BH94" s="41">
        <v>3.525145537532858</v>
      </c>
      <c r="BI94" s="41">
        <v>2.8293808281087194</v>
      </c>
      <c r="BJ94" s="41"/>
      <c r="BK94" s="41">
        <v>11.179368704608743</v>
      </c>
      <c r="BL94" s="41">
        <v>5.389751884515448</v>
      </c>
      <c r="BM94" s="41">
        <v>0.51235291698606078</v>
      </c>
      <c r="BN94" s="41">
        <v>0.51235291698606078</v>
      </c>
      <c r="BO94" s="41"/>
      <c r="BP94" s="41">
        <v>8.0855150985892497</v>
      </c>
      <c r="BQ94" s="41">
        <v>5.5449432338952205</v>
      </c>
      <c r="BR94" s="41">
        <v>2.8970082144731695</v>
      </c>
      <c r="BS94" s="41">
        <v>2.3145134208279896</v>
      </c>
    </row>
    <row r="95" spans="1:72" x14ac:dyDescent="0.3">
      <c r="A95" s="39" t="s">
        <v>286</v>
      </c>
      <c r="B95" s="40" t="s">
        <v>287</v>
      </c>
      <c r="C95" s="40"/>
      <c r="D95" s="41">
        <v>13.9186</v>
      </c>
      <c r="E95" s="41">
        <v>10.427899999999999</v>
      </c>
      <c r="F95" s="41">
        <v>5.1757999999999997</v>
      </c>
      <c r="G95" s="41">
        <v>3.9613</v>
      </c>
      <c r="H95" s="41"/>
      <c r="I95" s="41">
        <v>10.8736</v>
      </c>
      <c r="J95" s="41">
        <v>5.8505000000000003</v>
      </c>
      <c r="K95" s="41">
        <v>1.6022000000000001</v>
      </c>
      <c r="L95" s="41">
        <v>0.72099999999999997</v>
      </c>
      <c r="M95" s="41"/>
      <c r="N95" s="41">
        <v>8.672699999999999</v>
      </c>
      <c r="O95" s="41">
        <v>6.9581</v>
      </c>
      <c r="P95" s="41">
        <v>3.0609000000000002</v>
      </c>
      <c r="Q95" s="41">
        <v>2.3942999999999999</v>
      </c>
      <c r="S95" s="39" t="s">
        <v>286</v>
      </c>
      <c r="T95" s="40" t="s">
        <v>287</v>
      </c>
      <c r="U95" s="40"/>
      <c r="V95" s="41">
        <v>15.725300000000001</v>
      </c>
      <c r="W95" s="41">
        <v>12.0276</v>
      </c>
      <c r="X95" s="41">
        <v>6.3354999999999997</v>
      </c>
      <c r="Y95" s="41">
        <v>5.3686999999999996</v>
      </c>
      <c r="Z95" s="41"/>
      <c r="AA95" s="41">
        <v>11.4551</v>
      </c>
      <c r="AB95" s="41">
        <v>7.7715999999999994</v>
      </c>
      <c r="AC95" s="41">
        <v>2.5239000000000003</v>
      </c>
      <c r="AD95" s="41">
        <v>2.2768999999999999</v>
      </c>
      <c r="AE95" s="41"/>
      <c r="AF95" s="41">
        <v>10.152700000000001</v>
      </c>
      <c r="AG95" s="41">
        <v>8.7958999999999996</v>
      </c>
      <c r="AH95" s="41">
        <v>4.6772999999999998</v>
      </c>
      <c r="AI95" s="41">
        <v>3.1760999999999999</v>
      </c>
      <c r="AK95" s="39" t="s">
        <v>286</v>
      </c>
      <c r="AL95" s="40" t="s">
        <v>287</v>
      </c>
      <c r="AM95" s="40"/>
      <c r="AN95" s="41">
        <v>16.679199999999998</v>
      </c>
      <c r="AO95" s="41">
        <v>12.4643</v>
      </c>
      <c r="AP95" s="41">
        <v>9.1930999999999994</v>
      </c>
      <c r="AQ95" s="41">
        <v>6.1859999999999999</v>
      </c>
      <c r="AR95" s="41"/>
      <c r="AS95" s="41">
        <v>12.444599999999999</v>
      </c>
      <c r="AT95" s="41">
        <v>8.0494000000000003</v>
      </c>
      <c r="AU95" s="41">
        <v>3.6180999999999996</v>
      </c>
      <c r="AV95" s="41">
        <v>1.9232</v>
      </c>
      <c r="AW95" s="41"/>
      <c r="AX95" s="41">
        <v>9.2139000000000006</v>
      </c>
      <c r="AY95" s="41">
        <v>8.5503999999999998</v>
      </c>
      <c r="AZ95" s="41">
        <v>6.0639000000000003</v>
      </c>
      <c r="BA95" s="41">
        <v>4.0095999999999998</v>
      </c>
      <c r="BC95" s="96" t="s">
        <v>286</v>
      </c>
      <c r="BD95" s="97" t="s">
        <v>287</v>
      </c>
      <c r="BE95" s="104"/>
      <c r="BF95" s="41">
        <v>14.985643119494712</v>
      </c>
      <c r="BG95" s="41">
        <v>11.340815068784034</v>
      </c>
      <c r="BH95" s="41">
        <v>6.007327238371901</v>
      </c>
      <c r="BI95" s="41">
        <v>4.8673265192406143</v>
      </c>
      <c r="BJ95" s="41"/>
      <c r="BK95" s="41">
        <v>11.286718840007298</v>
      </c>
      <c r="BL95" s="41">
        <v>7.2607190698163908</v>
      </c>
      <c r="BM95" s="41">
        <v>1.7005284895119912</v>
      </c>
      <c r="BN95" s="41">
        <v>1.1655734203645207</v>
      </c>
      <c r="BO95" s="41"/>
      <c r="BP95" s="41">
        <v>9.8216082197488142</v>
      </c>
      <c r="BQ95" s="41">
        <v>7.5532584089208852</v>
      </c>
      <c r="BR95" s="41">
        <v>5.1655232087208143</v>
      </c>
      <c r="BS95" s="41">
        <v>2.5782716252140458</v>
      </c>
    </row>
    <row r="96" spans="1:72" x14ac:dyDescent="0.3">
      <c r="A96" s="39" t="s">
        <v>288</v>
      </c>
      <c r="B96" s="40" t="s">
        <v>289</v>
      </c>
      <c r="C96" s="40"/>
      <c r="D96" s="41">
        <v>14.042199999999999</v>
      </c>
      <c r="E96" s="41">
        <v>9.9330999999999996</v>
      </c>
      <c r="F96" s="41">
        <v>4.9979000000000005</v>
      </c>
      <c r="G96" s="41">
        <v>3.3754</v>
      </c>
      <c r="H96" s="41"/>
      <c r="I96" s="41">
        <v>9.9169999999999998</v>
      </c>
      <c r="J96" s="41">
        <v>5.117</v>
      </c>
      <c r="K96" s="41">
        <v>1.2927999999999999</v>
      </c>
      <c r="L96" s="41">
        <v>0.75979999999999992</v>
      </c>
      <c r="M96" s="41"/>
      <c r="N96" s="41">
        <v>8.7901000000000007</v>
      </c>
      <c r="O96" s="41">
        <v>6.9866000000000001</v>
      </c>
      <c r="P96" s="41">
        <v>3.5646999999999998</v>
      </c>
      <c r="Q96" s="41">
        <v>2.7679</v>
      </c>
      <c r="S96" s="39" t="s">
        <v>288</v>
      </c>
      <c r="T96" s="40" t="s">
        <v>289</v>
      </c>
      <c r="U96" s="40"/>
      <c r="V96" s="41">
        <v>13.680200000000001</v>
      </c>
      <c r="W96" s="41">
        <v>9.8891999999999989</v>
      </c>
      <c r="X96" s="41">
        <v>4.7190000000000003</v>
      </c>
      <c r="Y96" s="41">
        <v>2.9832000000000001</v>
      </c>
      <c r="Z96" s="41"/>
      <c r="AA96" s="41">
        <v>9.5306999999999995</v>
      </c>
      <c r="AB96" s="41">
        <v>5.3365</v>
      </c>
      <c r="AC96" s="41">
        <v>1.29</v>
      </c>
      <c r="AD96" s="41">
        <v>0.71860000000000002</v>
      </c>
      <c r="AE96" s="41"/>
      <c r="AF96" s="41">
        <v>8.8303999999999991</v>
      </c>
      <c r="AG96" s="41">
        <v>6.6489999999999991</v>
      </c>
      <c r="AH96" s="41">
        <v>3.3392999999999997</v>
      </c>
      <c r="AI96" s="41">
        <v>2.1838000000000002</v>
      </c>
      <c r="AK96" s="39" t="s">
        <v>288</v>
      </c>
      <c r="AL96" s="40" t="s">
        <v>289</v>
      </c>
      <c r="AM96" s="40"/>
      <c r="AN96" s="41">
        <v>15.1729</v>
      </c>
      <c r="AO96" s="41">
        <v>11.8954</v>
      </c>
      <c r="AP96" s="41">
        <v>7.1862999999999992</v>
      </c>
      <c r="AQ96" s="41">
        <v>4.5701999999999998</v>
      </c>
      <c r="AR96" s="41"/>
      <c r="AS96" s="41">
        <v>10.757400000000001</v>
      </c>
      <c r="AT96" s="41">
        <v>6.3295000000000003</v>
      </c>
      <c r="AU96" s="41">
        <v>2.4988000000000001</v>
      </c>
      <c r="AV96" s="41">
        <v>1.1023000000000001</v>
      </c>
      <c r="AW96" s="41"/>
      <c r="AX96" s="41">
        <v>10.175800000000001</v>
      </c>
      <c r="AY96" s="41">
        <v>8.5506999999999991</v>
      </c>
      <c r="AZ96" s="41">
        <v>4.7</v>
      </c>
      <c r="BA96" s="41">
        <v>3.0129000000000001</v>
      </c>
      <c r="BC96" s="96" t="s">
        <v>288</v>
      </c>
      <c r="BD96" s="97" t="s">
        <v>289</v>
      </c>
      <c r="BE96" s="105"/>
      <c r="BF96" s="41">
        <v>15.92622509410443</v>
      </c>
      <c r="BG96" s="41">
        <v>11.187236091963291</v>
      </c>
      <c r="BH96" s="41">
        <v>6.1088666175297304</v>
      </c>
      <c r="BI96" s="41">
        <v>3.4113649292191015</v>
      </c>
      <c r="BJ96" s="41"/>
      <c r="BK96" s="41">
        <v>11.828155736358744</v>
      </c>
      <c r="BL96" s="41">
        <v>6.2960754500003393</v>
      </c>
      <c r="BM96" s="41">
        <v>1.7197796970081607</v>
      </c>
      <c r="BN96" s="41">
        <v>1.1137772112652482</v>
      </c>
      <c r="BO96" s="41"/>
      <c r="BP96" s="41">
        <v>9.0673490812875368</v>
      </c>
      <c r="BQ96" s="41">
        <v>7.6346149939243855</v>
      </c>
      <c r="BR96" s="41">
        <v>4.2001051477345719</v>
      </c>
      <c r="BS96" s="41">
        <v>2.7908167419836856</v>
      </c>
    </row>
    <row r="97" spans="1:72" x14ac:dyDescent="0.3">
      <c r="A97" s="39" t="s">
        <v>290</v>
      </c>
      <c r="B97" s="40" t="s">
        <v>72</v>
      </c>
      <c r="C97" s="40"/>
      <c r="D97" s="41">
        <v>26.891399999999997</v>
      </c>
      <c r="E97" s="41">
        <v>14.929500000000001</v>
      </c>
      <c r="F97" s="41">
        <v>4.3030999999999997</v>
      </c>
      <c r="G97" s="41">
        <v>2.3408000000000002</v>
      </c>
      <c r="H97" s="41"/>
      <c r="I97" s="41">
        <v>23.246600000000001</v>
      </c>
      <c r="J97" s="41">
        <v>10.185700000000001</v>
      </c>
      <c r="K97" s="41">
        <v>1.6701000000000001</v>
      </c>
      <c r="L97" s="41">
        <v>0.54949999999999999</v>
      </c>
      <c r="M97" s="41"/>
      <c r="N97" s="41">
        <v>7.2458999999999998</v>
      </c>
      <c r="O97" s="41">
        <v>6.4240000000000004</v>
      </c>
      <c r="P97" s="41">
        <v>2.5112999999999999</v>
      </c>
      <c r="Q97" s="41">
        <v>1.5455999999999999</v>
      </c>
      <c r="S97" s="39" t="s">
        <v>290</v>
      </c>
      <c r="T97" s="40" t="s">
        <v>72</v>
      </c>
      <c r="U97" s="40"/>
      <c r="V97" s="41">
        <v>18.452999999999999</v>
      </c>
      <c r="W97" s="41">
        <v>12.3567</v>
      </c>
      <c r="X97" s="41">
        <v>5.9813999999999998</v>
      </c>
      <c r="Y97" s="41">
        <v>3.1771000000000003</v>
      </c>
      <c r="Z97" s="41"/>
      <c r="AA97" s="41">
        <v>15.1783</v>
      </c>
      <c r="AB97" s="41">
        <v>8.9812000000000012</v>
      </c>
      <c r="AC97" s="41">
        <v>2.4140000000000001</v>
      </c>
      <c r="AD97" s="41">
        <v>0.20419999999999999</v>
      </c>
      <c r="AE97" s="41"/>
      <c r="AF97" s="41">
        <v>7.5467999999999993</v>
      </c>
      <c r="AG97" s="41">
        <v>6.0933999999999999</v>
      </c>
      <c r="AH97" s="41">
        <v>3.2648000000000001</v>
      </c>
      <c r="AI97" s="41">
        <v>2.5794999999999999</v>
      </c>
      <c r="AK97" s="39" t="s">
        <v>290</v>
      </c>
      <c r="AL97" s="40" t="s">
        <v>72</v>
      </c>
      <c r="AM97" s="40"/>
      <c r="AN97" s="41">
        <v>18.917400000000001</v>
      </c>
      <c r="AO97" s="41">
        <v>12.134300000000001</v>
      </c>
      <c r="AP97" s="41">
        <v>5.3334000000000001</v>
      </c>
      <c r="AQ97" s="41">
        <v>1.9958</v>
      </c>
      <c r="AR97" s="41"/>
      <c r="AS97" s="41">
        <v>18.3536</v>
      </c>
      <c r="AT97" s="41">
        <v>11.675599999999999</v>
      </c>
      <c r="AU97" s="41">
        <v>3.8531999999999997</v>
      </c>
      <c r="AV97" s="41">
        <v>0.67959999999999998</v>
      </c>
      <c r="AW97" s="41"/>
      <c r="AX97" s="41">
        <v>4.0761000000000003</v>
      </c>
      <c r="AY97" s="41">
        <v>2.5011999999999999</v>
      </c>
      <c r="AZ97" s="41">
        <v>1.4733000000000001</v>
      </c>
      <c r="BA97" s="41">
        <v>0.23089999999999999</v>
      </c>
      <c r="BC97" s="96" t="s">
        <v>290</v>
      </c>
      <c r="BD97" s="97" t="s">
        <v>72</v>
      </c>
      <c r="BE97" s="105"/>
      <c r="BF97" s="41">
        <v>16.056198714101892</v>
      </c>
      <c r="BG97" s="41">
        <v>9.5017679956790388</v>
      </c>
      <c r="BH97" s="41">
        <v>4.8079957423607285</v>
      </c>
      <c r="BI97" s="41">
        <v>2.4300671196133989</v>
      </c>
      <c r="BJ97" s="41"/>
      <c r="BK97" s="41">
        <v>14.719284601262906</v>
      </c>
      <c r="BL97" s="41">
        <v>8.0023352271995396</v>
      </c>
      <c r="BM97" s="41">
        <v>2.9839016775243343</v>
      </c>
      <c r="BN97" s="41">
        <v>0.78144421734775549</v>
      </c>
      <c r="BO97" s="41"/>
      <c r="BP97" s="41">
        <v>3.803759014521086</v>
      </c>
      <c r="BQ97" s="41">
        <v>2.4714779686718615</v>
      </c>
      <c r="BR97" s="41">
        <v>1.9431366955773866</v>
      </c>
      <c r="BS97" s="41">
        <v>1.529381508842371</v>
      </c>
    </row>
    <row r="98" spans="1:72" x14ac:dyDescent="0.3">
      <c r="A98" s="39" t="s">
        <v>291</v>
      </c>
      <c r="B98" s="40" t="s">
        <v>16</v>
      </c>
      <c r="C98" s="40"/>
      <c r="D98" s="41">
        <v>14.465800000000002</v>
      </c>
      <c r="E98" s="41">
        <v>10.092499999999999</v>
      </c>
      <c r="F98" s="41">
        <v>4.3414000000000001</v>
      </c>
      <c r="G98" s="41">
        <v>1.9654</v>
      </c>
      <c r="H98" s="41"/>
      <c r="I98" s="41">
        <v>13.284599999999999</v>
      </c>
      <c r="J98" s="41">
        <v>8.0740999999999996</v>
      </c>
      <c r="K98" s="41">
        <v>2.2481999999999998</v>
      </c>
      <c r="L98" s="41">
        <v>0.99409999999999998</v>
      </c>
      <c r="M98" s="41"/>
      <c r="N98" s="41">
        <v>4.8397999999999994</v>
      </c>
      <c r="O98" s="41">
        <v>3.8982999999999999</v>
      </c>
      <c r="P98" s="41">
        <v>1.6305000000000001</v>
      </c>
      <c r="Q98" s="41">
        <v>0.92999999999999994</v>
      </c>
      <c r="S98" s="39" t="s">
        <v>291</v>
      </c>
      <c r="T98" s="40" t="s">
        <v>16</v>
      </c>
      <c r="U98" s="40"/>
      <c r="V98" s="41">
        <v>14.016</v>
      </c>
      <c r="W98" s="41">
        <v>9.2779000000000007</v>
      </c>
      <c r="X98" s="41">
        <v>3.9916</v>
      </c>
      <c r="Y98" s="41">
        <v>2.1760999999999999</v>
      </c>
      <c r="Z98" s="41"/>
      <c r="AA98" s="41">
        <v>12.1366</v>
      </c>
      <c r="AB98" s="41">
        <v>7.3248999999999995</v>
      </c>
      <c r="AC98" s="41">
        <v>2.0366</v>
      </c>
      <c r="AD98" s="41">
        <v>0.8669</v>
      </c>
      <c r="AE98" s="41"/>
      <c r="AF98" s="41">
        <v>4.8294999999999995</v>
      </c>
      <c r="AG98" s="41">
        <v>3.5739000000000001</v>
      </c>
      <c r="AH98" s="41">
        <v>1.7264000000000002</v>
      </c>
      <c r="AI98" s="41">
        <v>1.1312</v>
      </c>
      <c r="AK98" s="39" t="s">
        <v>291</v>
      </c>
      <c r="AL98" s="40" t="s">
        <v>16</v>
      </c>
      <c r="AM98" s="40"/>
      <c r="AN98" s="41">
        <v>13.4884</v>
      </c>
      <c r="AO98" s="41">
        <v>9.0496999999999996</v>
      </c>
      <c r="AP98" s="41">
        <v>3.6031</v>
      </c>
      <c r="AQ98" s="41">
        <v>2.3216000000000001</v>
      </c>
      <c r="AR98" s="41"/>
      <c r="AS98" s="41">
        <v>12.1439</v>
      </c>
      <c r="AT98" s="41">
        <v>7.4253999999999998</v>
      </c>
      <c r="AU98" s="41">
        <v>2.4881000000000002</v>
      </c>
      <c r="AV98" s="41">
        <v>1.244</v>
      </c>
      <c r="AW98" s="41"/>
      <c r="AX98" s="41">
        <v>4.2481</v>
      </c>
      <c r="AY98" s="41">
        <v>3.3188000000000004</v>
      </c>
      <c r="AZ98" s="41">
        <v>1.1638999999999999</v>
      </c>
      <c r="BA98" s="41">
        <v>0.45950000000000002</v>
      </c>
      <c r="BC98" s="96" t="s">
        <v>291</v>
      </c>
      <c r="BD98" s="97" t="s">
        <v>16</v>
      </c>
      <c r="BE98" s="105"/>
      <c r="BF98" s="41">
        <v>13.91293811582649</v>
      </c>
      <c r="BG98" s="41">
        <v>8.5501146876357978</v>
      </c>
      <c r="BH98" s="41">
        <v>3.339195399137767</v>
      </c>
      <c r="BI98" s="41">
        <v>1.6232786145077969</v>
      </c>
      <c r="BJ98" s="41"/>
      <c r="BK98" s="41">
        <v>12.397927552270197</v>
      </c>
      <c r="BL98" s="41">
        <v>6.8753608225942955</v>
      </c>
      <c r="BM98" s="41">
        <v>1.8764256167778974</v>
      </c>
      <c r="BN98" s="41">
        <v>0.75885076566353404</v>
      </c>
      <c r="BO98" s="41"/>
      <c r="BP98" s="41">
        <v>4.2711978894670164</v>
      </c>
      <c r="BQ98" s="41">
        <v>3.056438348554674</v>
      </c>
      <c r="BR98" s="41">
        <v>1.2738384439928496</v>
      </c>
      <c r="BS98" s="41">
        <v>0.57386799738272143</v>
      </c>
    </row>
    <row r="99" spans="1:72" x14ac:dyDescent="0.3">
      <c r="A99" s="44" t="s">
        <v>292</v>
      </c>
      <c r="B99" s="45" t="s">
        <v>293</v>
      </c>
      <c r="C99" s="45"/>
      <c r="D99" s="46">
        <v>13.744400000000001</v>
      </c>
      <c r="E99" s="46">
        <v>10.1593</v>
      </c>
      <c r="F99" s="46">
        <v>5.5085000000000006</v>
      </c>
      <c r="G99" s="46">
        <v>1.8498000000000001</v>
      </c>
      <c r="H99" s="46"/>
      <c r="I99" s="46">
        <v>12.902800000000001</v>
      </c>
      <c r="J99" s="46">
        <v>9.3369</v>
      </c>
      <c r="K99" s="46">
        <v>1.8661000000000001</v>
      </c>
      <c r="L99" s="46">
        <v>1.1953</v>
      </c>
      <c r="M99" s="46"/>
      <c r="N99" s="46">
        <v>5.8655999999999997</v>
      </c>
      <c r="O99" s="46">
        <v>4.9334000000000007</v>
      </c>
      <c r="P99" s="46">
        <v>1.5640999999999998</v>
      </c>
      <c r="Q99" s="46">
        <v>1.0154000000000001</v>
      </c>
      <c r="S99" s="44" t="s">
        <v>292</v>
      </c>
      <c r="T99" s="45" t="s">
        <v>293</v>
      </c>
      <c r="U99" s="45"/>
      <c r="V99" s="46">
        <v>11.4734</v>
      </c>
      <c r="W99" s="46">
        <v>7.4811000000000005</v>
      </c>
      <c r="X99" s="46">
        <v>3.8739000000000003</v>
      </c>
      <c r="Y99" s="46">
        <v>1.1125</v>
      </c>
      <c r="Z99" s="46"/>
      <c r="AA99" s="46">
        <v>9.9504000000000001</v>
      </c>
      <c r="AB99" s="46">
        <v>5.9241000000000001</v>
      </c>
      <c r="AC99" s="46">
        <v>2.2361</v>
      </c>
      <c r="AD99" s="46">
        <v>0.34399999999999997</v>
      </c>
      <c r="AE99" s="46"/>
      <c r="AF99" s="46">
        <v>3.0266999999999999</v>
      </c>
      <c r="AG99" s="46">
        <v>2.1709000000000001</v>
      </c>
      <c r="AH99" s="46">
        <v>1.0186999999999999</v>
      </c>
      <c r="AI99" s="46">
        <v>0.76849999999999996</v>
      </c>
      <c r="AK99" s="44" t="s">
        <v>292</v>
      </c>
      <c r="AL99" s="45" t="s">
        <v>293</v>
      </c>
      <c r="AM99" s="45"/>
      <c r="AN99" s="46">
        <v>15.7822</v>
      </c>
      <c r="AO99" s="46">
        <v>12.4499</v>
      </c>
      <c r="AP99" s="46">
        <v>7.0731000000000002</v>
      </c>
      <c r="AQ99" s="46">
        <v>5.4115000000000002</v>
      </c>
      <c r="AR99" s="46"/>
      <c r="AS99" s="46">
        <v>15.348100000000001</v>
      </c>
      <c r="AT99" s="46">
        <v>11.014200000000001</v>
      </c>
      <c r="AU99" s="46">
        <v>4.8632</v>
      </c>
      <c r="AV99" s="46">
        <v>4.1078999999999999</v>
      </c>
      <c r="AW99" s="46"/>
      <c r="AX99" s="46">
        <v>5.9474999999999998</v>
      </c>
      <c r="AY99" s="46">
        <v>5.1048</v>
      </c>
      <c r="AZ99" s="46">
        <v>1.3036000000000001</v>
      </c>
      <c r="BA99" s="46">
        <v>0.58919999999999995</v>
      </c>
      <c r="BC99" s="98" t="s">
        <v>292</v>
      </c>
      <c r="BD99" s="99" t="s">
        <v>293</v>
      </c>
      <c r="BE99" s="107"/>
      <c r="BF99" s="46">
        <v>14.7481108972597</v>
      </c>
      <c r="BG99" s="46">
        <v>9.3156003880554348</v>
      </c>
      <c r="BH99" s="46">
        <v>4.0054872572167346</v>
      </c>
      <c r="BI99" s="46">
        <v>1.5993212928483147</v>
      </c>
      <c r="BJ99" s="46"/>
      <c r="BK99" s="46">
        <v>12.386743789296432</v>
      </c>
      <c r="BL99" s="46">
        <v>6.1822879222800227</v>
      </c>
      <c r="BM99" s="46">
        <v>1.3695701758517858</v>
      </c>
      <c r="BN99" s="46">
        <v>0.58184278421868862</v>
      </c>
      <c r="BO99" s="46"/>
      <c r="BP99" s="46">
        <v>5.3697215993948753</v>
      </c>
      <c r="BQ99" s="46">
        <v>4.5053669337576636</v>
      </c>
      <c r="BR99" s="46">
        <v>1.901170076265021</v>
      </c>
      <c r="BS99" s="46">
        <v>0.82815129166075807</v>
      </c>
      <c r="BT99" s="101"/>
    </row>
    <row r="100" spans="1:72" x14ac:dyDescent="0.3">
      <c r="A100" s="44" t="s">
        <v>294</v>
      </c>
      <c r="B100" s="45" t="s">
        <v>295</v>
      </c>
      <c r="C100" s="45"/>
      <c r="D100" s="46">
        <v>10.0806</v>
      </c>
      <c r="E100" s="46">
        <v>6.5716999999999999</v>
      </c>
      <c r="F100" s="46">
        <v>2.6850999999999998</v>
      </c>
      <c r="G100" s="46">
        <v>1.7659999999999998</v>
      </c>
      <c r="H100" s="46"/>
      <c r="I100" s="46">
        <v>9.7123000000000008</v>
      </c>
      <c r="J100" s="46">
        <v>5.4374000000000002</v>
      </c>
      <c r="K100" s="46">
        <v>2.3168000000000002</v>
      </c>
      <c r="L100" s="46">
        <v>1.1042000000000001</v>
      </c>
      <c r="M100" s="46"/>
      <c r="N100" s="46">
        <v>3.1468000000000003</v>
      </c>
      <c r="O100" s="46">
        <v>1.7734000000000001</v>
      </c>
      <c r="P100" s="46">
        <v>1.0581</v>
      </c>
      <c r="Q100" s="46">
        <v>0.68979999999999997</v>
      </c>
      <c r="S100" s="44" t="s">
        <v>294</v>
      </c>
      <c r="T100" s="45" t="s">
        <v>295</v>
      </c>
      <c r="U100" s="45"/>
      <c r="V100" s="46">
        <v>8.8589000000000002</v>
      </c>
      <c r="W100" s="46">
        <v>4.9986999999999995</v>
      </c>
      <c r="X100" s="46">
        <v>2.0896999999999997</v>
      </c>
      <c r="Y100" s="46">
        <v>0.83069999999999999</v>
      </c>
      <c r="Z100" s="46"/>
      <c r="AA100" s="46">
        <v>8.5041000000000011</v>
      </c>
      <c r="AB100" s="46">
        <v>4.5719000000000003</v>
      </c>
      <c r="AC100" s="46">
        <v>1.1856</v>
      </c>
      <c r="AD100" s="46">
        <v>8.1799999999999998E-2</v>
      </c>
      <c r="AE100" s="46"/>
      <c r="AF100" s="46">
        <v>1.498</v>
      </c>
      <c r="AG100" s="46">
        <v>1.0885</v>
      </c>
      <c r="AH100" s="46">
        <v>0.5645</v>
      </c>
      <c r="AI100" s="46">
        <v>0.42680000000000001</v>
      </c>
      <c r="AK100" s="44" t="s">
        <v>294</v>
      </c>
      <c r="AL100" s="45" t="s">
        <v>295</v>
      </c>
      <c r="AM100" s="45"/>
      <c r="AN100" s="46">
        <v>8.2865000000000002</v>
      </c>
      <c r="AO100" s="46">
        <v>5.2832999999999997</v>
      </c>
      <c r="AP100" s="46">
        <v>1.5322</v>
      </c>
      <c r="AQ100" s="46">
        <v>1.0145999999999999</v>
      </c>
      <c r="AR100" s="46"/>
      <c r="AS100" s="46">
        <v>6.6129999999999995</v>
      </c>
      <c r="AT100" s="46">
        <v>4.2590000000000003</v>
      </c>
      <c r="AU100" s="46">
        <v>0.87449999999999994</v>
      </c>
      <c r="AV100" s="46">
        <v>0.26140000000000002</v>
      </c>
      <c r="AW100" s="46"/>
      <c r="AX100" s="46">
        <v>2.4872999999999998</v>
      </c>
      <c r="AY100" s="46">
        <v>1.7407999999999999</v>
      </c>
      <c r="AZ100" s="46">
        <v>0.75319999999999998</v>
      </c>
      <c r="BA100" s="46">
        <v>0.28120000000000001</v>
      </c>
      <c r="BC100" s="98" t="s">
        <v>294</v>
      </c>
      <c r="BD100" s="99" t="s">
        <v>295</v>
      </c>
      <c r="BE100" s="107"/>
      <c r="BF100" s="46">
        <v>10.370491390965189</v>
      </c>
      <c r="BG100" s="46">
        <v>6.6595138184202431</v>
      </c>
      <c r="BH100" s="46">
        <v>2.1512554214079267</v>
      </c>
      <c r="BI100" s="46">
        <v>1.0651242979087838</v>
      </c>
      <c r="BJ100" s="46"/>
      <c r="BK100" s="46">
        <v>9.3129664367817711</v>
      </c>
      <c r="BL100" s="46">
        <v>5.8294013155975346</v>
      </c>
      <c r="BM100" s="46">
        <v>1.2425547246792137</v>
      </c>
      <c r="BN100" s="46">
        <v>0.64927462982141559</v>
      </c>
      <c r="BO100" s="46"/>
      <c r="BP100" s="46">
        <v>1.7086423666737884</v>
      </c>
      <c r="BQ100" s="46">
        <v>1.3229635314640502</v>
      </c>
      <c r="BR100" s="46">
        <v>0.41584966808736679</v>
      </c>
      <c r="BS100" s="46">
        <v>0.41584966808736679</v>
      </c>
      <c r="BT100" s="101"/>
    </row>
    <row r="101" spans="1:72" x14ac:dyDescent="0.3">
      <c r="A101" s="44" t="s">
        <v>296</v>
      </c>
      <c r="B101" s="45" t="s">
        <v>297</v>
      </c>
      <c r="C101" s="45"/>
      <c r="D101" s="46">
        <v>14.740900000000002</v>
      </c>
      <c r="E101" s="46">
        <v>10.506500000000001</v>
      </c>
      <c r="F101" s="46">
        <v>4.5152000000000001</v>
      </c>
      <c r="G101" s="46">
        <v>1.8927</v>
      </c>
      <c r="H101" s="46"/>
      <c r="I101" s="46">
        <v>13.6966</v>
      </c>
      <c r="J101" s="46">
        <v>7.4064000000000005</v>
      </c>
      <c r="K101" s="46">
        <v>2.7677</v>
      </c>
      <c r="L101" s="46">
        <v>1.0250000000000001</v>
      </c>
      <c r="M101" s="46"/>
      <c r="N101" s="46">
        <v>4.1310000000000002</v>
      </c>
      <c r="O101" s="46">
        <v>3.4824000000000002</v>
      </c>
      <c r="P101" s="46">
        <v>0.8163999999999999</v>
      </c>
      <c r="Q101" s="46">
        <v>0.8163999999999999</v>
      </c>
      <c r="S101" s="44" t="s">
        <v>296</v>
      </c>
      <c r="T101" s="45" t="s">
        <v>297</v>
      </c>
      <c r="U101" s="45"/>
      <c r="V101" s="46">
        <v>11.354000000000001</v>
      </c>
      <c r="W101" s="46">
        <v>8.0854999999999997</v>
      </c>
      <c r="X101" s="46">
        <v>2.2565</v>
      </c>
      <c r="Y101" s="46">
        <v>2.2565</v>
      </c>
      <c r="Z101" s="46"/>
      <c r="AA101" s="46">
        <v>10.5427</v>
      </c>
      <c r="AB101" s="46">
        <v>6.8414000000000001</v>
      </c>
      <c r="AC101" s="46">
        <v>1.4333</v>
      </c>
      <c r="AD101" s="46">
        <v>1.1229</v>
      </c>
      <c r="AE101" s="46"/>
      <c r="AF101" s="46">
        <v>3.71</v>
      </c>
      <c r="AG101" s="46">
        <v>2.3012999999999999</v>
      </c>
      <c r="AH101" s="46">
        <v>1.4251</v>
      </c>
      <c r="AI101" s="46">
        <v>1.4251</v>
      </c>
      <c r="AK101" s="44" t="s">
        <v>296</v>
      </c>
      <c r="AL101" s="45" t="s">
        <v>297</v>
      </c>
      <c r="AM101" s="45"/>
      <c r="AN101" s="46">
        <v>10.452300000000001</v>
      </c>
      <c r="AO101" s="46">
        <v>5.7580999999999998</v>
      </c>
      <c r="AP101" s="46">
        <v>1.6977</v>
      </c>
      <c r="AQ101" s="46">
        <v>0.46010000000000001</v>
      </c>
      <c r="AR101" s="46"/>
      <c r="AS101" s="46">
        <v>9.2327000000000012</v>
      </c>
      <c r="AT101" s="46">
        <v>4.4172000000000002</v>
      </c>
      <c r="AU101" s="46">
        <v>1.2385999999999999</v>
      </c>
      <c r="AV101" s="46">
        <v>0</v>
      </c>
      <c r="AW101" s="46"/>
      <c r="AX101" s="46">
        <v>2.3523999999999998</v>
      </c>
      <c r="AY101" s="46">
        <v>1.6415999999999999</v>
      </c>
      <c r="AZ101" s="46">
        <v>0.46010000000000001</v>
      </c>
      <c r="BA101" s="46">
        <v>0.217</v>
      </c>
      <c r="BC101" s="98" t="s">
        <v>296</v>
      </c>
      <c r="BD101" s="99" t="s">
        <v>297</v>
      </c>
      <c r="BE101" s="101"/>
      <c r="BF101" s="46">
        <v>11.460920519984221</v>
      </c>
      <c r="BG101" s="46">
        <v>7.0837550648405685</v>
      </c>
      <c r="BH101" s="46">
        <v>2.613059722004305</v>
      </c>
      <c r="BI101" s="46">
        <v>2.0497065424538796</v>
      </c>
      <c r="BJ101" s="46"/>
      <c r="BK101" s="46">
        <v>10.21004212244751</v>
      </c>
      <c r="BL101" s="46">
        <v>6.0011051506678266</v>
      </c>
      <c r="BM101" s="46">
        <v>2.3266999050830095</v>
      </c>
      <c r="BN101" s="46">
        <v>1.6660073515285374</v>
      </c>
      <c r="BO101" s="46"/>
      <c r="BP101" s="46">
        <v>4.0803843336062862</v>
      </c>
      <c r="BQ101" s="46">
        <v>2.8041877451911987</v>
      </c>
      <c r="BR101" s="46">
        <v>0.46042341443817186</v>
      </c>
      <c r="BS101" s="46">
        <v>0.46042341443817186</v>
      </c>
      <c r="BT101" s="101"/>
    </row>
    <row r="102" spans="1:72" x14ac:dyDescent="0.3">
      <c r="A102" s="44" t="s">
        <v>298</v>
      </c>
      <c r="B102" s="45" t="s">
        <v>17</v>
      </c>
      <c r="C102" s="45"/>
      <c r="D102" s="46">
        <v>14.299700000000001</v>
      </c>
      <c r="E102" s="46">
        <v>8.9310000000000009</v>
      </c>
      <c r="F102" s="46">
        <v>4.0673000000000004</v>
      </c>
      <c r="G102" s="46">
        <v>1.0704</v>
      </c>
      <c r="H102" s="46"/>
      <c r="I102" s="46">
        <v>13.042300000000001</v>
      </c>
      <c r="J102" s="46">
        <v>7.2661000000000007</v>
      </c>
      <c r="K102" s="46">
        <v>2.2987000000000002</v>
      </c>
      <c r="L102" s="46">
        <v>0.42319999999999997</v>
      </c>
      <c r="M102" s="46"/>
      <c r="N102" s="46">
        <v>3.6067</v>
      </c>
      <c r="O102" s="46">
        <v>2.7744</v>
      </c>
      <c r="P102" s="46">
        <v>1.0168999999999999</v>
      </c>
      <c r="Q102" s="46">
        <v>0.2422</v>
      </c>
      <c r="S102" s="44" t="s">
        <v>298</v>
      </c>
      <c r="T102" s="45" t="s">
        <v>17</v>
      </c>
      <c r="U102" s="45"/>
      <c r="V102" s="46">
        <v>24.218899999999998</v>
      </c>
      <c r="W102" s="46">
        <v>15.000500000000001</v>
      </c>
      <c r="X102" s="46">
        <v>7.2250999999999994</v>
      </c>
      <c r="Y102" s="46">
        <v>2.8281000000000001</v>
      </c>
      <c r="Z102" s="46"/>
      <c r="AA102" s="46">
        <v>21.9529</v>
      </c>
      <c r="AB102" s="46">
        <v>12.170999999999999</v>
      </c>
      <c r="AC102" s="46">
        <v>4.8448000000000002</v>
      </c>
      <c r="AD102" s="46">
        <v>1.9709000000000001</v>
      </c>
      <c r="AE102" s="46"/>
      <c r="AF102" s="46">
        <v>7.0444999999999993</v>
      </c>
      <c r="AG102" s="46">
        <v>4.6890999999999998</v>
      </c>
      <c r="AH102" s="46">
        <v>2.5170000000000003</v>
      </c>
      <c r="AI102" s="46">
        <v>1.4888000000000001</v>
      </c>
      <c r="AK102" s="44" t="s">
        <v>298</v>
      </c>
      <c r="AL102" s="45" t="s">
        <v>17</v>
      </c>
      <c r="AM102" s="45"/>
      <c r="AN102" s="46">
        <v>18.276600000000002</v>
      </c>
      <c r="AO102" s="46">
        <v>11.5084</v>
      </c>
      <c r="AP102" s="46">
        <v>4.3846000000000007</v>
      </c>
      <c r="AQ102" s="46">
        <v>2.7326999999999999</v>
      </c>
      <c r="AR102" s="46"/>
      <c r="AS102" s="46">
        <v>16.638500000000001</v>
      </c>
      <c r="AT102" s="46">
        <v>10.6281</v>
      </c>
      <c r="AU102" s="46">
        <v>3.3412999999999999</v>
      </c>
      <c r="AV102" s="46">
        <v>1.367</v>
      </c>
      <c r="AW102" s="46"/>
      <c r="AX102" s="46">
        <v>5.4886999999999997</v>
      </c>
      <c r="AY102" s="46">
        <v>2.9229000000000003</v>
      </c>
      <c r="AZ102" s="46">
        <v>1.1125</v>
      </c>
      <c r="BA102" s="46">
        <v>0.12379999999999999</v>
      </c>
      <c r="BC102" s="98" t="s">
        <v>298</v>
      </c>
      <c r="BD102" s="99" t="s">
        <v>17</v>
      </c>
      <c r="BE102" s="100"/>
      <c r="BF102" s="46">
        <v>17.35651758530194</v>
      </c>
      <c r="BG102" s="46">
        <v>12.506642928337779</v>
      </c>
      <c r="BH102" s="46">
        <v>3.8932561884567702</v>
      </c>
      <c r="BI102" s="46">
        <v>1.1526412198486307</v>
      </c>
      <c r="BJ102" s="46"/>
      <c r="BK102" s="46">
        <v>16.309934355613624</v>
      </c>
      <c r="BL102" s="46">
        <v>11.432645018562569</v>
      </c>
      <c r="BM102" s="46">
        <v>2.7244571200301886</v>
      </c>
      <c r="BN102" s="46">
        <v>0.36632678263037838</v>
      </c>
      <c r="BO102" s="46"/>
      <c r="BP102" s="46">
        <v>3.7296339778803596</v>
      </c>
      <c r="BQ102" s="46">
        <v>2.5500426542046504</v>
      </c>
      <c r="BR102" s="46">
        <v>0.51902755004755086</v>
      </c>
      <c r="BS102" s="46">
        <v>0.20335581782746059</v>
      </c>
      <c r="BT102" s="101"/>
    </row>
    <row r="103" spans="1:72" x14ac:dyDescent="0.3">
      <c r="A103" s="44" t="s">
        <v>299</v>
      </c>
      <c r="B103" s="45" t="s">
        <v>300</v>
      </c>
      <c r="C103" s="45"/>
      <c r="D103" s="46">
        <v>17.763500000000001</v>
      </c>
      <c r="E103" s="46">
        <v>13.1098</v>
      </c>
      <c r="F103" s="46">
        <v>7.1219000000000001</v>
      </c>
      <c r="G103" s="46">
        <v>2.9062999999999999</v>
      </c>
      <c r="H103" s="46"/>
      <c r="I103" s="46">
        <v>16.144100000000002</v>
      </c>
      <c r="J103" s="46">
        <v>9.5081000000000007</v>
      </c>
      <c r="K103" s="46">
        <v>4.1913999999999998</v>
      </c>
      <c r="L103" s="46">
        <v>1.1954</v>
      </c>
      <c r="M103" s="46"/>
      <c r="N103" s="46">
        <v>7.8776999999999999</v>
      </c>
      <c r="O103" s="46">
        <v>6.3412999999999995</v>
      </c>
      <c r="P103" s="46">
        <v>3.8823000000000003</v>
      </c>
      <c r="Q103" s="46">
        <v>1.3989</v>
      </c>
      <c r="S103" s="44" t="s">
        <v>299</v>
      </c>
      <c r="T103" s="45" t="s">
        <v>300</v>
      </c>
      <c r="U103" s="45"/>
      <c r="V103" s="46">
        <v>16.915299999999998</v>
      </c>
      <c r="W103" s="46">
        <v>12.221299999999999</v>
      </c>
      <c r="X103" s="46">
        <v>6.3393000000000006</v>
      </c>
      <c r="Y103" s="46">
        <v>5.2111000000000001</v>
      </c>
      <c r="Z103" s="46"/>
      <c r="AA103" s="46">
        <v>13.300899999999999</v>
      </c>
      <c r="AB103" s="46">
        <v>8.2498000000000005</v>
      </c>
      <c r="AC103" s="46">
        <v>2.1412</v>
      </c>
      <c r="AD103" s="46">
        <v>1.3646</v>
      </c>
      <c r="AE103" s="46"/>
      <c r="AF103" s="46">
        <v>9.3933999999999997</v>
      </c>
      <c r="AG103" s="46">
        <v>7.7839000000000009</v>
      </c>
      <c r="AH103" s="46">
        <v>4.6855000000000002</v>
      </c>
      <c r="AI103" s="46">
        <v>2.5556000000000001</v>
      </c>
      <c r="AK103" s="44" t="s">
        <v>299</v>
      </c>
      <c r="AL103" s="45" t="s">
        <v>300</v>
      </c>
      <c r="AM103" s="45"/>
      <c r="AN103" s="46">
        <v>14.8614</v>
      </c>
      <c r="AO103" s="46">
        <v>10.150700000000001</v>
      </c>
      <c r="AP103" s="46">
        <v>4.1315</v>
      </c>
      <c r="AQ103" s="46">
        <v>2.6363000000000003</v>
      </c>
      <c r="AR103" s="46"/>
      <c r="AS103" s="46">
        <v>13.2279</v>
      </c>
      <c r="AT103" s="46">
        <v>7.8550999999999993</v>
      </c>
      <c r="AU103" s="46">
        <v>2.3075999999999999</v>
      </c>
      <c r="AV103" s="46">
        <v>1.2012</v>
      </c>
      <c r="AW103" s="46"/>
      <c r="AX103" s="46">
        <v>5.6247999999999996</v>
      </c>
      <c r="AY103" s="46">
        <v>4.8803999999999998</v>
      </c>
      <c r="AZ103" s="46">
        <v>2.2776000000000001</v>
      </c>
      <c r="BA103" s="46">
        <v>1.2847000000000002</v>
      </c>
      <c r="BC103" s="98" t="s">
        <v>299</v>
      </c>
      <c r="BD103" s="99" t="s">
        <v>300</v>
      </c>
      <c r="BE103" s="100"/>
      <c r="BF103" s="46">
        <v>17.316148345551994</v>
      </c>
      <c r="BG103" s="46">
        <v>9.5811833357495466</v>
      </c>
      <c r="BH103" s="46">
        <v>3.8429060440924556</v>
      </c>
      <c r="BI103" s="46">
        <v>1.5931099774759201</v>
      </c>
      <c r="BJ103" s="46"/>
      <c r="BK103" s="46">
        <v>15.038249062359407</v>
      </c>
      <c r="BL103" s="46">
        <v>7.8925005019759134</v>
      </c>
      <c r="BM103" s="46">
        <v>1.4429054649323112</v>
      </c>
      <c r="BN103" s="46">
        <v>0.80495455172105712</v>
      </c>
      <c r="BO103" s="46"/>
      <c r="BP103" s="46">
        <v>5.6282307935784228</v>
      </c>
      <c r="BQ103" s="46">
        <v>3.9334096765595778</v>
      </c>
      <c r="BR103" s="46">
        <v>1.4192741657891919</v>
      </c>
      <c r="BS103" s="46">
        <v>0.84653716561076298</v>
      </c>
      <c r="BT103" s="101"/>
    </row>
    <row r="104" spans="1:72" x14ac:dyDescent="0.3">
      <c r="A104" s="44" t="s">
        <v>301</v>
      </c>
      <c r="B104" s="45" t="s">
        <v>302</v>
      </c>
      <c r="C104" s="45"/>
      <c r="D104" s="46">
        <v>15.3248</v>
      </c>
      <c r="E104" s="46">
        <v>11.040600000000001</v>
      </c>
      <c r="F104" s="46">
        <v>4.7774999999999999</v>
      </c>
      <c r="G104" s="46">
        <v>3.0575000000000001</v>
      </c>
      <c r="H104" s="46"/>
      <c r="I104" s="46">
        <v>13.048100000000002</v>
      </c>
      <c r="J104" s="46">
        <v>8.529399999999999</v>
      </c>
      <c r="K104" s="46">
        <v>2.0911</v>
      </c>
      <c r="L104" s="46">
        <v>1.5048999999999999</v>
      </c>
      <c r="M104" s="46"/>
      <c r="N104" s="46">
        <v>5.6459999999999999</v>
      </c>
      <c r="O104" s="46">
        <v>4.5796000000000001</v>
      </c>
      <c r="P104" s="46">
        <v>2.1597999999999997</v>
      </c>
      <c r="Q104" s="46">
        <v>1.5339</v>
      </c>
      <c r="S104" s="44" t="s">
        <v>301</v>
      </c>
      <c r="T104" s="45" t="s">
        <v>302</v>
      </c>
      <c r="U104" s="45"/>
      <c r="V104" s="46">
        <v>16.2151</v>
      </c>
      <c r="W104" s="46">
        <v>11.7895</v>
      </c>
      <c r="X104" s="46">
        <v>5.3590999999999998</v>
      </c>
      <c r="Y104" s="46">
        <v>4.2317</v>
      </c>
      <c r="Z104" s="46"/>
      <c r="AA104" s="46">
        <v>13.919300000000002</v>
      </c>
      <c r="AB104" s="46">
        <v>9.3381000000000007</v>
      </c>
      <c r="AC104" s="46">
        <v>2.7871999999999999</v>
      </c>
      <c r="AD104" s="46">
        <v>1.7996000000000001</v>
      </c>
      <c r="AE104" s="46"/>
      <c r="AF104" s="46">
        <v>5.2994000000000003</v>
      </c>
      <c r="AG104" s="46">
        <v>4.6958000000000002</v>
      </c>
      <c r="AH104" s="46">
        <v>2.4330000000000003</v>
      </c>
      <c r="AI104" s="46">
        <v>2.1267999999999998</v>
      </c>
      <c r="AK104" s="44" t="s">
        <v>301</v>
      </c>
      <c r="AL104" s="45" t="s">
        <v>302</v>
      </c>
      <c r="AM104" s="45"/>
      <c r="AN104" s="46">
        <v>14.196200000000001</v>
      </c>
      <c r="AO104" s="46">
        <v>10.380699999999999</v>
      </c>
      <c r="AP104" s="46">
        <v>5.3806000000000003</v>
      </c>
      <c r="AQ104" s="46">
        <v>3.9298000000000002</v>
      </c>
      <c r="AR104" s="46"/>
      <c r="AS104" s="46">
        <v>11.834099999999999</v>
      </c>
      <c r="AT104" s="46">
        <v>8.0093999999999994</v>
      </c>
      <c r="AU104" s="46">
        <v>3.6002999999999998</v>
      </c>
      <c r="AV104" s="46">
        <v>0.84060000000000001</v>
      </c>
      <c r="AW104" s="46"/>
      <c r="AX104" s="46">
        <v>7.0287000000000006</v>
      </c>
      <c r="AY104" s="46">
        <v>5.4835000000000003</v>
      </c>
      <c r="AZ104" s="46">
        <v>2.8367</v>
      </c>
      <c r="BA104" s="46">
        <v>0.96629999999999994</v>
      </c>
      <c r="BC104" s="98" t="s">
        <v>301</v>
      </c>
      <c r="BD104" s="99" t="s">
        <v>302</v>
      </c>
      <c r="BE104" s="100"/>
      <c r="BF104" s="46">
        <v>13.731396221149742</v>
      </c>
      <c r="BG104" s="46">
        <v>9.0138922145960265</v>
      </c>
      <c r="BH104" s="46">
        <v>3.5982803386453628</v>
      </c>
      <c r="BI104" s="46">
        <v>2.4432761596146224</v>
      </c>
      <c r="BJ104" s="46"/>
      <c r="BK104" s="46">
        <v>12.339190857198645</v>
      </c>
      <c r="BL104" s="46">
        <v>7.3111602349904148</v>
      </c>
      <c r="BM104" s="46">
        <v>1.4177307561251244</v>
      </c>
      <c r="BN104" s="46">
        <v>0.60277521477084928</v>
      </c>
      <c r="BO104" s="46"/>
      <c r="BP104" s="46">
        <v>6.4304148135726145</v>
      </c>
      <c r="BQ104" s="46">
        <v>4.2121671629745938</v>
      </c>
      <c r="BR104" s="46">
        <v>1.9503248979242487</v>
      </c>
      <c r="BS104" s="46">
        <v>0.63842054887990063</v>
      </c>
      <c r="BT104" s="101"/>
    </row>
    <row r="105" spans="1:72" x14ac:dyDescent="0.3">
      <c r="A105" s="44" t="s">
        <v>303</v>
      </c>
      <c r="B105" s="45" t="s">
        <v>304</v>
      </c>
      <c r="C105" s="45"/>
      <c r="D105" s="46">
        <v>12.025500000000001</v>
      </c>
      <c r="E105" s="46">
        <v>8.3864000000000001</v>
      </c>
      <c r="F105" s="46">
        <v>1.2416</v>
      </c>
      <c r="G105" s="46">
        <v>0.88090000000000013</v>
      </c>
      <c r="H105" s="46"/>
      <c r="I105" s="46">
        <v>11.4665</v>
      </c>
      <c r="J105" s="46">
        <v>7.3055999999999992</v>
      </c>
      <c r="K105" s="46">
        <v>0.75750000000000006</v>
      </c>
      <c r="L105" s="46">
        <v>0.67809999999999993</v>
      </c>
      <c r="M105" s="46"/>
      <c r="N105" s="46">
        <v>2.5375000000000001</v>
      </c>
      <c r="O105" s="46">
        <v>2.1149999999999998</v>
      </c>
      <c r="P105" s="46">
        <v>0.12340000000000001</v>
      </c>
      <c r="Q105" s="46">
        <v>0.12340000000000001</v>
      </c>
      <c r="S105" s="44" t="s">
        <v>303</v>
      </c>
      <c r="T105" s="45" t="s">
        <v>304</v>
      </c>
      <c r="U105" s="45"/>
      <c r="V105" s="46">
        <v>9.6874000000000002</v>
      </c>
      <c r="W105" s="46">
        <v>6.9131</v>
      </c>
      <c r="X105" s="46">
        <v>2.9276</v>
      </c>
      <c r="Y105" s="46">
        <v>0.48989999999999995</v>
      </c>
      <c r="Z105" s="46"/>
      <c r="AA105" s="46">
        <v>8.4947999999999997</v>
      </c>
      <c r="AB105" s="46">
        <v>5.4802</v>
      </c>
      <c r="AC105" s="46">
        <v>1.4439</v>
      </c>
      <c r="AD105" s="46">
        <v>0.48989999999999995</v>
      </c>
      <c r="AE105" s="46"/>
      <c r="AF105" s="46">
        <v>3.8142</v>
      </c>
      <c r="AG105" s="46">
        <v>2.9121999999999999</v>
      </c>
      <c r="AH105" s="46">
        <v>0.60549999999999993</v>
      </c>
      <c r="AI105" s="46">
        <v>0</v>
      </c>
      <c r="AK105" s="44" t="s">
        <v>303</v>
      </c>
      <c r="AL105" s="45" t="s">
        <v>304</v>
      </c>
      <c r="AM105" s="45"/>
      <c r="AN105" s="46">
        <v>10.774799999999999</v>
      </c>
      <c r="AO105" s="46">
        <v>5.0176999999999996</v>
      </c>
      <c r="AP105" s="46">
        <v>1.2408999999999999</v>
      </c>
      <c r="AQ105" s="46">
        <v>0.40660000000000002</v>
      </c>
      <c r="AR105" s="46"/>
      <c r="AS105" s="46">
        <v>10.3658</v>
      </c>
      <c r="AT105" s="46">
        <v>3.4923000000000002</v>
      </c>
      <c r="AU105" s="46">
        <v>1.0585</v>
      </c>
      <c r="AV105" s="46">
        <v>0.40660000000000002</v>
      </c>
      <c r="AW105" s="46"/>
      <c r="AX105" s="46">
        <v>2</v>
      </c>
      <c r="AY105" s="46">
        <v>1.4446999999999999</v>
      </c>
      <c r="AZ105" s="46">
        <v>0.18229999999999999</v>
      </c>
      <c r="BA105" s="46">
        <v>0</v>
      </c>
      <c r="BC105" s="98" t="s">
        <v>303</v>
      </c>
      <c r="BD105" s="99" t="s">
        <v>304</v>
      </c>
      <c r="BE105" s="100"/>
      <c r="BF105" s="46">
        <v>12.393275215065955</v>
      </c>
      <c r="BG105" s="46">
        <v>7.7178279054344836</v>
      </c>
      <c r="BH105" s="46">
        <v>3.1886423427219377</v>
      </c>
      <c r="BI105" s="46">
        <v>1.2892713008999899</v>
      </c>
      <c r="BJ105" s="46"/>
      <c r="BK105" s="46">
        <v>11.806487568807048</v>
      </c>
      <c r="BL105" s="46">
        <v>6.144678582689961</v>
      </c>
      <c r="BM105" s="46">
        <v>2.4502432229162241</v>
      </c>
      <c r="BN105" s="46">
        <v>0.86189891894876913</v>
      </c>
      <c r="BO105" s="46"/>
      <c r="BP105" s="46">
        <v>2.6836191526548081</v>
      </c>
      <c r="BQ105" s="46">
        <v>1.6787766118944978</v>
      </c>
      <c r="BR105" s="46">
        <v>1.1657715017569368</v>
      </c>
      <c r="BS105" s="46">
        <v>0</v>
      </c>
      <c r="BT105" s="101"/>
    </row>
    <row r="106" spans="1:72" x14ac:dyDescent="0.3">
      <c r="A106" s="44" t="s">
        <v>305</v>
      </c>
      <c r="B106" s="45" t="s">
        <v>81</v>
      </c>
      <c r="C106" s="45"/>
      <c r="D106" s="46">
        <v>16.7286</v>
      </c>
      <c r="E106" s="46">
        <v>10.719099999999999</v>
      </c>
      <c r="F106" s="46">
        <v>3.8385000000000002</v>
      </c>
      <c r="G106" s="46">
        <v>2.073</v>
      </c>
      <c r="H106" s="46"/>
      <c r="I106" s="46">
        <v>15.247399999999999</v>
      </c>
      <c r="J106" s="46">
        <v>8.6532999999999998</v>
      </c>
      <c r="K106" s="46">
        <v>1.5680000000000001</v>
      </c>
      <c r="L106" s="46">
        <v>0.66790000000000005</v>
      </c>
      <c r="M106" s="46"/>
      <c r="N106" s="46">
        <v>4.7846000000000002</v>
      </c>
      <c r="O106" s="46">
        <v>4.024</v>
      </c>
      <c r="P106" s="46">
        <v>2.0564</v>
      </c>
      <c r="Q106" s="46">
        <v>1.4051</v>
      </c>
      <c r="S106" s="44" t="s">
        <v>305</v>
      </c>
      <c r="T106" s="45" t="s">
        <v>81</v>
      </c>
      <c r="U106" s="45"/>
      <c r="V106" s="46">
        <v>15.563599999999999</v>
      </c>
      <c r="W106" s="46">
        <v>8.6080000000000005</v>
      </c>
      <c r="X106" s="46">
        <v>2.1581000000000001</v>
      </c>
      <c r="Y106" s="46">
        <v>0.3372</v>
      </c>
      <c r="Z106" s="46"/>
      <c r="AA106" s="46">
        <v>12.8826</v>
      </c>
      <c r="AB106" s="46">
        <v>7.1274000000000006</v>
      </c>
      <c r="AC106" s="46">
        <v>0.78679999999999994</v>
      </c>
      <c r="AD106" s="46">
        <v>0</v>
      </c>
      <c r="AE106" s="46"/>
      <c r="AF106" s="46">
        <v>4.5709</v>
      </c>
      <c r="AG106" s="46">
        <v>2.5680999999999998</v>
      </c>
      <c r="AH106" s="46">
        <v>0.3372</v>
      </c>
      <c r="AI106" s="46">
        <v>0.1701</v>
      </c>
      <c r="AK106" s="44" t="s">
        <v>305</v>
      </c>
      <c r="AL106" s="45" t="s">
        <v>81</v>
      </c>
      <c r="AM106" s="45"/>
      <c r="AN106" s="46">
        <v>14.904500000000001</v>
      </c>
      <c r="AO106" s="46">
        <v>11.0069</v>
      </c>
      <c r="AP106" s="46">
        <v>2.4462999999999999</v>
      </c>
      <c r="AQ106" s="46">
        <v>1.2125999999999999</v>
      </c>
      <c r="AR106" s="46"/>
      <c r="AS106" s="46">
        <v>13.078600000000002</v>
      </c>
      <c r="AT106" s="46">
        <v>9.170399999999999</v>
      </c>
      <c r="AU106" s="46">
        <v>2.0827</v>
      </c>
      <c r="AV106" s="46">
        <v>0.90240000000000009</v>
      </c>
      <c r="AW106" s="46"/>
      <c r="AX106" s="46">
        <v>2.7157</v>
      </c>
      <c r="AY106" s="46">
        <v>2.5002</v>
      </c>
      <c r="AZ106" s="46">
        <v>0.2717</v>
      </c>
      <c r="BA106" s="46">
        <v>0</v>
      </c>
      <c r="BC106" s="98" t="s">
        <v>305</v>
      </c>
      <c r="BD106" s="99" t="s">
        <v>81</v>
      </c>
      <c r="BE106" s="100"/>
      <c r="BF106" s="46">
        <v>13.559896465817477</v>
      </c>
      <c r="BG106" s="46">
        <v>6.984330279644543</v>
      </c>
      <c r="BH106" s="46">
        <v>3.1351729180617487</v>
      </c>
      <c r="BI106" s="46">
        <v>1.622379448774605</v>
      </c>
      <c r="BJ106" s="46"/>
      <c r="BK106" s="46">
        <v>11.937709936469828</v>
      </c>
      <c r="BL106" s="46">
        <v>5.3678136358790089</v>
      </c>
      <c r="BM106" s="46">
        <v>2.2357987026277093</v>
      </c>
      <c r="BN106" s="46">
        <v>0.4010085183498201</v>
      </c>
      <c r="BO106" s="46"/>
      <c r="BP106" s="46">
        <v>3.6329168139014234</v>
      </c>
      <c r="BQ106" s="46">
        <v>2.5971416361867359</v>
      </c>
      <c r="BR106" s="46">
        <v>1.8797359922647652</v>
      </c>
      <c r="BS106" s="46">
        <v>0.98036177683072279</v>
      </c>
      <c r="BT106" s="101"/>
    </row>
    <row r="107" spans="1:72" x14ac:dyDescent="0.3">
      <c r="A107" s="39" t="s">
        <v>306</v>
      </c>
      <c r="B107" s="40" t="s">
        <v>42</v>
      </c>
      <c r="C107" s="40"/>
      <c r="D107" s="41">
        <v>17.719799999999999</v>
      </c>
      <c r="E107" s="41">
        <v>11.2563</v>
      </c>
      <c r="F107" s="41">
        <v>5.5121000000000002</v>
      </c>
      <c r="G107" s="41">
        <v>3.1384000000000003</v>
      </c>
      <c r="H107" s="41"/>
      <c r="I107" s="41">
        <v>15.053700000000001</v>
      </c>
      <c r="J107" s="41">
        <v>8.3118999999999996</v>
      </c>
      <c r="K107" s="41">
        <v>3.202</v>
      </c>
      <c r="L107" s="41">
        <v>1.0432999999999999</v>
      </c>
      <c r="M107" s="41"/>
      <c r="N107" s="41">
        <v>6.5368999999999993</v>
      </c>
      <c r="O107" s="41">
        <v>4.6101999999999999</v>
      </c>
      <c r="P107" s="41">
        <v>2.52</v>
      </c>
      <c r="Q107" s="41">
        <v>1.6334000000000002</v>
      </c>
      <c r="S107" s="39" t="s">
        <v>306</v>
      </c>
      <c r="T107" s="40" t="s">
        <v>42</v>
      </c>
      <c r="U107" s="40"/>
      <c r="V107" s="41">
        <v>18.422599999999999</v>
      </c>
      <c r="W107" s="41">
        <v>12.3653</v>
      </c>
      <c r="X107" s="41">
        <v>4.8639000000000001</v>
      </c>
      <c r="Y107" s="41">
        <v>2.9771999999999998</v>
      </c>
      <c r="Z107" s="41"/>
      <c r="AA107" s="41">
        <v>15.2088</v>
      </c>
      <c r="AB107" s="41">
        <v>9.3168000000000006</v>
      </c>
      <c r="AC107" s="41">
        <v>2.1479999999999997</v>
      </c>
      <c r="AD107" s="41">
        <v>1.4500999999999999</v>
      </c>
      <c r="AE107" s="41"/>
      <c r="AF107" s="41">
        <v>7.0358000000000001</v>
      </c>
      <c r="AG107" s="41">
        <v>4.8016999999999994</v>
      </c>
      <c r="AH107" s="41">
        <v>2.605</v>
      </c>
      <c r="AI107" s="41">
        <v>1.6840000000000002</v>
      </c>
      <c r="AK107" s="39" t="s">
        <v>306</v>
      </c>
      <c r="AL107" s="40" t="s">
        <v>42</v>
      </c>
      <c r="AM107" s="40"/>
      <c r="AN107" s="41">
        <v>14.718800000000002</v>
      </c>
      <c r="AO107" s="41">
        <v>10.5588</v>
      </c>
      <c r="AP107" s="41">
        <v>5.6436000000000002</v>
      </c>
      <c r="AQ107" s="41">
        <v>3.0366</v>
      </c>
      <c r="AR107" s="41"/>
      <c r="AS107" s="41">
        <v>12.7719</v>
      </c>
      <c r="AT107" s="41">
        <v>8.0876000000000001</v>
      </c>
      <c r="AU107" s="41">
        <v>3.1260999999999997</v>
      </c>
      <c r="AV107" s="41">
        <v>1.5324</v>
      </c>
      <c r="AW107" s="41"/>
      <c r="AX107" s="41">
        <v>5.7742000000000004</v>
      </c>
      <c r="AY107" s="41">
        <v>4.6185999999999998</v>
      </c>
      <c r="AZ107" s="41">
        <v>2.7185999999999999</v>
      </c>
      <c r="BA107" s="41">
        <v>1.4302000000000001</v>
      </c>
      <c r="BC107" s="96" t="s">
        <v>306</v>
      </c>
      <c r="BD107" s="97" t="s">
        <v>42</v>
      </c>
      <c r="BE107" s="105"/>
      <c r="BF107" s="41">
        <v>15.032629506703366</v>
      </c>
      <c r="BG107" s="41">
        <v>10.742208047751802</v>
      </c>
      <c r="BH107" s="41">
        <v>5.3223953977680765</v>
      </c>
      <c r="BI107" s="41">
        <v>2.9719512519484637</v>
      </c>
      <c r="BJ107" s="41"/>
      <c r="BK107" s="41">
        <v>12.559463006531107</v>
      </c>
      <c r="BL107" s="41">
        <v>7.7663307408472839</v>
      </c>
      <c r="BM107" s="41">
        <v>2.2719221571600343</v>
      </c>
      <c r="BN107" s="41">
        <v>0.85301118217065153</v>
      </c>
      <c r="BO107" s="41"/>
      <c r="BP107" s="41">
        <v>7.0845258106501499</v>
      </c>
      <c r="BQ107" s="41">
        <v>5.2477785994232384</v>
      </c>
      <c r="BR107" s="41">
        <v>2.3910679739140761</v>
      </c>
      <c r="BS107" s="41">
        <v>1.8445106101577138</v>
      </c>
    </row>
    <row r="108" spans="1:72" x14ac:dyDescent="0.3">
      <c r="A108" s="44" t="s">
        <v>307</v>
      </c>
      <c r="B108" s="45" t="s">
        <v>308</v>
      </c>
      <c r="C108" s="45"/>
      <c r="D108" s="46">
        <v>18.334800000000001</v>
      </c>
      <c r="E108" s="46">
        <v>11.5442</v>
      </c>
      <c r="F108" s="46">
        <v>5.5368000000000004</v>
      </c>
      <c r="G108" s="46">
        <v>2.5076999999999998</v>
      </c>
      <c r="H108" s="46"/>
      <c r="I108" s="46">
        <v>16.3187</v>
      </c>
      <c r="J108" s="46">
        <v>8.8518000000000008</v>
      </c>
      <c r="K108" s="46">
        <v>4.4291</v>
      </c>
      <c r="L108" s="46">
        <v>1.9331</v>
      </c>
      <c r="M108" s="46"/>
      <c r="N108" s="46">
        <v>4.1452</v>
      </c>
      <c r="O108" s="46">
        <v>3.0131000000000001</v>
      </c>
      <c r="P108" s="46">
        <v>1.1633</v>
      </c>
      <c r="Q108" s="46">
        <v>0.6825</v>
      </c>
      <c r="S108" s="44" t="s">
        <v>307</v>
      </c>
      <c r="T108" s="45" t="s">
        <v>308</v>
      </c>
      <c r="U108" s="45"/>
      <c r="V108" s="46">
        <v>18.078099999999999</v>
      </c>
      <c r="W108" s="46">
        <v>12.5617</v>
      </c>
      <c r="X108" s="46">
        <v>3.7234999999999996</v>
      </c>
      <c r="Y108" s="46">
        <v>3.0394000000000001</v>
      </c>
      <c r="Z108" s="46"/>
      <c r="AA108" s="46">
        <v>15.303100000000001</v>
      </c>
      <c r="AB108" s="46">
        <v>9.402000000000001</v>
      </c>
      <c r="AC108" s="46">
        <v>1.2213999999999998</v>
      </c>
      <c r="AD108" s="46">
        <v>0.83250000000000013</v>
      </c>
      <c r="AE108" s="46"/>
      <c r="AF108" s="46">
        <v>7.9883999999999995</v>
      </c>
      <c r="AG108" s="46">
        <v>4.9962999999999997</v>
      </c>
      <c r="AH108" s="46">
        <v>2.7355</v>
      </c>
      <c r="AI108" s="46">
        <v>2.3491</v>
      </c>
      <c r="AK108" s="44" t="s">
        <v>307</v>
      </c>
      <c r="AL108" s="45" t="s">
        <v>308</v>
      </c>
      <c r="AM108" s="45"/>
      <c r="AN108" s="46">
        <v>16.2362</v>
      </c>
      <c r="AO108" s="46">
        <v>13.078200000000001</v>
      </c>
      <c r="AP108" s="46">
        <v>6.3744999999999994</v>
      </c>
      <c r="AQ108" s="46">
        <v>5.4492000000000003</v>
      </c>
      <c r="AR108" s="46"/>
      <c r="AS108" s="46">
        <v>14.338200000000001</v>
      </c>
      <c r="AT108" s="46">
        <v>11.0831</v>
      </c>
      <c r="AU108" s="46">
        <v>4.6377000000000006</v>
      </c>
      <c r="AV108" s="46">
        <v>4.0208000000000004</v>
      </c>
      <c r="AW108" s="46"/>
      <c r="AX108" s="46">
        <v>5.1924999999999999</v>
      </c>
      <c r="AY108" s="46">
        <v>3.9207000000000001</v>
      </c>
      <c r="AZ108" s="46">
        <v>3.0718999999999999</v>
      </c>
      <c r="BA108" s="46">
        <v>2.2000999999999999</v>
      </c>
      <c r="BC108" s="98" t="s">
        <v>307</v>
      </c>
      <c r="BD108" s="99" t="s">
        <v>308</v>
      </c>
      <c r="BE108" s="107"/>
      <c r="BF108" s="46">
        <v>15.59268834396117</v>
      </c>
      <c r="BG108" s="46">
        <v>12.493181303373303</v>
      </c>
      <c r="BH108" s="46">
        <v>4.6479911579891393</v>
      </c>
      <c r="BI108" s="46">
        <v>3.3042448374931213</v>
      </c>
      <c r="BJ108" s="46"/>
      <c r="BK108" s="46">
        <v>12.213358605956138</v>
      </c>
      <c r="BL108" s="46">
        <v>8.5577421240978726</v>
      </c>
      <c r="BM108" s="46">
        <v>2.4633218228657019</v>
      </c>
      <c r="BN108" s="46">
        <v>1.2146616463237745</v>
      </c>
      <c r="BO108" s="46"/>
      <c r="BP108" s="46">
        <v>7.2624217974533067</v>
      </c>
      <c r="BQ108" s="46">
        <v>6.3242908709570482</v>
      </c>
      <c r="BR108" s="46">
        <v>2.4948614893601873</v>
      </c>
      <c r="BS108" s="46">
        <v>1.6721865049574343</v>
      </c>
      <c r="BT108" s="101"/>
    </row>
    <row r="109" spans="1:72" x14ac:dyDescent="0.3">
      <c r="A109" s="44" t="s">
        <v>309</v>
      </c>
      <c r="B109" s="45" t="s">
        <v>310</v>
      </c>
      <c r="C109" s="45"/>
      <c r="D109" s="46">
        <v>22.125800000000002</v>
      </c>
      <c r="E109" s="46">
        <v>14.347999999999999</v>
      </c>
      <c r="F109" s="46">
        <v>7.7712000000000003</v>
      </c>
      <c r="G109" s="46">
        <v>5.6711999999999998</v>
      </c>
      <c r="H109" s="46"/>
      <c r="I109" s="46">
        <v>18.327500000000001</v>
      </c>
      <c r="J109" s="46">
        <v>10.037500000000001</v>
      </c>
      <c r="K109" s="46">
        <v>3.7164999999999995</v>
      </c>
      <c r="L109" s="46">
        <v>1.4689000000000001</v>
      </c>
      <c r="M109" s="46"/>
      <c r="N109" s="46">
        <v>10.5923</v>
      </c>
      <c r="O109" s="46">
        <v>6.8614999999999995</v>
      </c>
      <c r="P109" s="46">
        <v>4.1728000000000005</v>
      </c>
      <c r="Q109" s="46">
        <v>3.0859000000000001</v>
      </c>
      <c r="S109" s="44" t="s">
        <v>309</v>
      </c>
      <c r="T109" s="45" t="s">
        <v>310</v>
      </c>
      <c r="U109" s="45"/>
      <c r="V109" s="46">
        <v>22.9955</v>
      </c>
      <c r="W109" s="46">
        <v>15.202399999999999</v>
      </c>
      <c r="X109" s="46">
        <v>6.5357000000000003</v>
      </c>
      <c r="Y109" s="46">
        <v>4.4735999999999994</v>
      </c>
      <c r="Z109" s="46"/>
      <c r="AA109" s="46">
        <v>17.6783</v>
      </c>
      <c r="AB109" s="46">
        <v>11.172799999999999</v>
      </c>
      <c r="AC109" s="46">
        <v>2.2328000000000001</v>
      </c>
      <c r="AD109" s="46">
        <v>1.9828999999999999</v>
      </c>
      <c r="AE109" s="46"/>
      <c r="AF109" s="46">
        <v>10.136100000000001</v>
      </c>
      <c r="AG109" s="46">
        <v>6.1088999999999993</v>
      </c>
      <c r="AH109" s="46">
        <v>3.5920000000000001</v>
      </c>
      <c r="AI109" s="46">
        <v>2.4934000000000003</v>
      </c>
      <c r="AK109" s="44" t="s">
        <v>309</v>
      </c>
      <c r="AL109" s="45" t="s">
        <v>310</v>
      </c>
      <c r="AM109" s="45"/>
      <c r="AN109" s="46">
        <v>15.6739</v>
      </c>
      <c r="AO109" s="46">
        <v>11.645099999999999</v>
      </c>
      <c r="AP109" s="46">
        <v>7.7757000000000005</v>
      </c>
      <c r="AQ109" s="46">
        <v>4.3864999999999998</v>
      </c>
      <c r="AR109" s="46"/>
      <c r="AS109" s="46">
        <v>12.7182</v>
      </c>
      <c r="AT109" s="46">
        <v>8.0135000000000005</v>
      </c>
      <c r="AU109" s="46">
        <v>3.3987000000000003</v>
      </c>
      <c r="AV109" s="46">
        <v>1.6787000000000001</v>
      </c>
      <c r="AW109" s="46"/>
      <c r="AX109" s="46">
        <v>8.6865000000000006</v>
      </c>
      <c r="AY109" s="46">
        <v>7.8245999999999993</v>
      </c>
      <c r="AZ109" s="46">
        <v>4.4184999999999999</v>
      </c>
      <c r="BA109" s="46">
        <v>2.6707000000000001</v>
      </c>
      <c r="BC109" s="98" t="s">
        <v>309</v>
      </c>
      <c r="BD109" s="99" t="s">
        <v>310</v>
      </c>
      <c r="BE109" s="107"/>
      <c r="BF109" s="46">
        <v>17.945707019887656</v>
      </c>
      <c r="BG109" s="46">
        <v>13.962730161393294</v>
      </c>
      <c r="BH109" s="46">
        <v>8.5847046455206453</v>
      </c>
      <c r="BI109" s="46">
        <v>4.9172314846384015</v>
      </c>
      <c r="BJ109" s="46"/>
      <c r="BK109" s="46">
        <v>15.013731500772392</v>
      </c>
      <c r="BL109" s="46">
        <v>10.03777987140238</v>
      </c>
      <c r="BM109" s="46">
        <v>2.422879901171227</v>
      </c>
      <c r="BN109" s="46">
        <v>1.1056194607215972</v>
      </c>
      <c r="BO109" s="46"/>
      <c r="BP109" s="46">
        <v>9.900402081788414</v>
      </c>
      <c r="BQ109" s="46">
        <v>8.1533784172948618</v>
      </c>
      <c r="BR109" s="46">
        <v>3.977154150733238</v>
      </c>
      <c r="BS109" s="46">
        <v>3.2984990294255683</v>
      </c>
      <c r="BT109" s="101"/>
    </row>
    <row r="110" spans="1:72" x14ac:dyDescent="0.3">
      <c r="A110" s="44" t="s">
        <v>311</v>
      </c>
      <c r="B110" s="45" t="s">
        <v>35</v>
      </c>
      <c r="C110" s="45"/>
      <c r="D110" s="46">
        <v>14.367599999999999</v>
      </c>
      <c r="E110" s="46">
        <v>8.7756000000000007</v>
      </c>
      <c r="F110" s="46">
        <v>3.5712000000000002</v>
      </c>
      <c r="G110" s="46">
        <v>1.6459999999999999</v>
      </c>
      <c r="H110" s="46"/>
      <c r="I110" s="46">
        <v>12.468999999999999</v>
      </c>
      <c r="J110" s="46">
        <v>7.2609999999999992</v>
      </c>
      <c r="K110" s="46">
        <v>2.2932000000000001</v>
      </c>
      <c r="L110" s="46">
        <v>0.43680000000000002</v>
      </c>
      <c r="M110" s="46"/>
      <c r="N110" s="46">
        <v>4.7634999999999996</v>
      </c>
      <c r="O110" s="46">
        <v>2.9853999999999998</v>
      </c>
      <c r="P110" s="46">
        <v>1.7625999999999999</v>
      </c>
      <c r="Q110" s="46">
        <v>0.91720000000000002</v>
      </c>
      <c r="S110" s="44" t="s">
        <v>311</v>
      </c>
      <c r="T110" s="45" t="s">
        <v>35</v>
      </c>
      <c r="U110" s="45"/>
      <c r="V110" s="46">
        <v>21.232699999999998</v>
      </c>
      <c r="W110" s="46">
        <v>14.497299999999999</v>
      </c>
      <c r="X110" s="46">
        <v>5.1608999999999998</v>
      </c>
      <c r="Y110" s="46">
        <v>3.7600000000000002</v>
      </c>
      <c r="Z110" s="46"/>
      <c r="AA110" s="46">
        <v>19.256</v>
      </c>
      <c r="AB110" s="46">
        <v>11.9237</v>
      </c>
      <c r="AC110" s="46">
        <v>2.0457000000000001</v>
      </c>
      <c r="AD110" s="46">
        <v>1.1696</v>
      </c>
      <c r="AE110" s="46"/>
      <c r="AF110" s="46">
        <v>4.8410000000000002</v>
      </c>
      <c r="AG110" s="46">
        <v>3.7963999999999998</v>
      </c>
      <c r="AH110" s="46">
        <v>3.1504999999999996</v>
      </c>
      <c r="AI110" s="46">
        <v>2.903</v>
      </c>
      <c r="AK110" s="44" t="s">
        <v>311</v>
      </c>
      <c r="AL110" s="45" t="s">
        <v>35</v>
      </c>
      <c r="AM110" s="45"/>
      <c r="AN110" s="46">
        <v>17.6904</v>
      </c>
      <c r="AO110" s="46">
        <v>11.460900000000001</v>
      </c>
      <c r="AP110" s="46">
        <v>7.1727999999999996</v>
      </c>
      <c r="AQ110" s="46">
        <v>2.2336</v>
      </c>
      <c r="AR110" s="46"/>
      <c r="AS110" s="46">
        <v>15.781000000000001</v>
      </c>
      <c r="AT110" s="46">
        <v>9.1694999999999993</v>
      </c>
      <c r="AU110" s="46">
        <v>2.8105000000000002</v>
      </c>
      <c r="AV110" s="46">
        <v>0.84750000000000003</v>
      </c>
      <c r="AW110" s="46"/>
      <c r="AX110" s="46">
        <v>7.3970999999999991</v>
      </c>
      <c r="AY110" s="46">
        <v>5.4692999999999996</v>
      </c>
      <c r="AZ110" s="46">
        <v>4.2894000000000005</v>
      </c>
      <c r="BA110" s="46">
        <v>0.22130000000000002</v>
      </c>
      <c r="BC110" s="98" t="s">
        <v>311</v>
      </c>
      <c r="BD110" s="99" t="s">
        <v>35</v>
      </c>
      <c r="BE110" s="107"/>
      <c r="BF110" s="46">
        <v>16.172171629605756</v>
      </c>
      <c r="BG110" s="46">
        <v>10.206126612975162</v>
      </c>
      <c r="BH110" s="46">
        <v>6.3555573081599839</v>
      </c>
      <c r="BI110" s="46">
        <v>1.7404679600122805</v>
      </c>
      <c r="BJ110" s="46"/>
      <c r="BK110" s="46">
        <v>13.674872897664095</v>
      </c>
      <c r="BL110" s="46">
        <v>8.8461843685172035</v>
      </c>
      <c r="BM110" s="46">
        <v>4.0215182983406015</v>
      </c>
      <c r="BN110" s="46">
        <v>1.1204179332844317</v>
      </c>
      <c r="BO110" s="46"/>
      <c r="BP110" s="46">
        <v>6.4617811358218855</v>
      </c>
      <c r="BQ110" s="46">
        <v>3.4850084319124988</v>
      </c>
      <c r="BR110" s="46">
        <v>1.3982533558498549</v>
      </c>
      <c r="BS110" s="46">
        <v>0.98028794391621188</v>
      </c>
      <c r="BT110" s="101"/>
    </row>
    <row r="111" spans="1:72" x14ac:dyDescent="0.3">
      <c r="A111" s="44" t="s">
        <v>312</v>
      </c>
      <c r="B111" s="45" t="s">
        <v>313</v>
      </c>
      <c r="C111" s="45"/>
      <c r="D111" s="46">
        <v>14.9115</v>
      </c>
      <c r="E111" s="46">
        <v>9.2319999999999993</v>
      </c>
      <c r="F111" s="46">
        <v>4.7784000000000004</v>
      </c>
      <c r="G111" s="46">
        <v>1.9526000000000001</v>
      </c>
      <c r="H111" s="46"/>
      <c r="I111" s="46">
        <v>12.678100000000001</v>
      </c>
      <c r="J111" s="46">
        <v>7.0754000000000001</v>
      </c>
      <c r="K111" s="46">
        <v>2.1243000000000003</v>
      </c>
      <c r="L111" s="46">
        <v>0.69779999999999998</v>
      </c>
      <c r="M111" s="46"/>
      <c r="N111" s="46">
        <v>3.9960000000000004</v>
      </c>
      <c r="O111" s="46">
        <v>3.2329999999999997</v>
      </c>
      <c r="P111" s="46">
        <v>2.7994000000000003</v>
      </c>
      <c r="Q111" s="46">
        <v>1.2748999999999999</v>
      </c>
      <c r="S111" s="44" t="s">
        <v>312</v>
      </c>
      <c r="T111" s="45" t="s">
        <v>313</v>
      </c>
      <c r="U111" s="45"/>
      <c r="V111" s="46">
        <v>17.4313</v>
      </c>
      <c r="W111" s="46">
        <v>12.0885</v>
      </c>
      <c r="X111" s="46">
        <v>4.51</v>
      </c>
      <c r="Y111" s="46">
        <v>2.4379999999999997</v>
      </c>
      <c r="Z111" s="46"/>
      <c r="AA111" s="46">
        <v>13.6625</v>
      </c>
      <c r="AB111" s="46">
        <v>9.2495999999999992</v>
      </c>
      <c r="AC111" s="46">
        <v>3.0488</v>
      </c>
      <c r="AD111" s="46">
        <v>1.9535</v>
      </c>
      <c r="AE111" s="46"/>
      <c r="AF111" s="46">
        <v>6.8527000000000005</v>
      </c>
      <c r="AG111" s="46">
        <v>4.9996</v>
      </c>
      <c r="AH111" s="46">
        <v>1.9681</v>
      </c>
      <c r="AI111" s="46">
        <v>0.67359999999999998</v>
      </c>
      <c r="AK111" s="44" t="s">
        <v>312</v>
      </c>
      <c r="AL111" s="45" t="s">
        <v>313</v>
      </c>
      <c r="AM111" s="45"/>
      <c r="AN111" s="46">
        <v>11.513400000000001</v>
      </c>
      <c r="AO111" s="46">
        <v>8.8031000000000006</v>
      </c>
      <c r="AP111" s="46">
        <v>3.9669000000000003</v>
      </c>
      <c r="AQ111" s="46">
        <v>1.5977999999999999</v>
      </c>
      <c r="AR111" s="46"/>
      <c r="AS111" s="46">
        <v>11.127800000000001</v>
      </c>
      <c r="AT111" s="46">
        <v>7.9810000000000008</v>
      </c>
      <c r="AU111" s="46">
        <v>3.4271999999999996</v>
      </c>
      <c r="AV111" s="46">
        <v>1.3093999999999999</v>
      </c>
      <c r="AW111" s="46"/>
      <c r="AX111" s="46">
        <v>1.9514</v>
      </c>
      <c r="AY111" s="46">
        <v>1.1619999999999999</v>
      </c>
      <c r="AZ111" s="46">
        <v>0.28600000000000003</v>
      </c>
      <c r="BA111" s="46">
        <v>0.21710000000000002</v>
      </c>
      <c r="BC111" s="98" t="s">
        <v>312</v>
      </c>
      <c r="BD111" s="99" t="s">
        <v>313</v>
      </c>
      <c r="BE111" s="107"/>
      <c r="BF111" s="46">
        <v>12.144200315206726</v>
      </c>
      <c r="BG111" s="46">
        <v>8.6548293552868714</v>
      </c>
      <c r="BH111" s="46">
        <v>4.1971547988445836</v>
      </c>
      <c r="BI111" s="46">
        <v>2.4471182392218385</v>
      </c>
      <c r="BJ111" s="46"/>
      <c r="BK111" s="46">
        <v>10.801064768761993</v>
      </c>
      <c r="BL111" s="46">
        <v>6.3101165028326651</v>
      </c>
      <c r="BM111" s="46">
        <v>1.8932177199558247</v>
      </c>
      <c r="BN111" s="46">
        <v>0.18137598827155779</v>
      </c>
      <c r="BO111" s="46"/>
      <c r="BP111" s="46">
        <v>5.4400525848626184</v>
      </c>
      <c r="BQ111" s="46">
        <v>4.2295061997739962</v>
      </c>
      <c r="BR111" s="46">
        <v>2.0662685496730098</v>
      </c>
      <c r="BS111" s="46">
        <v>1.7537149784700061</v>
      </c>
      <c r="BT111" s="101"/>
    </row>
    <row r="112" spans="1:72" x14ac:dyDescent="0.3">
      <c r="A112" s="44" t="s">
        <v>314</v>
      </c>
      <c r="B112" s="45" t="s">
        <v>47</v>
      </c>
      <c r="C112" s="45"/>
      <c r="D112" s="46">
        <v>15.943899999999999</v>
      </c>
      <c r="E112" s="46">
        <v>9.1059999999999999</v>
      </c>
      <c r="F112" s="46">
        <v>2.5331000000000001</v>
      </c>
      <c r="G112" s="46">
        <v>1.0956999999999999</v>
      </c>
      <c r="H112" s="46"/>
      <c r="I112" s="46">
        <v>15.0251</v>
      </c>
      <c r="J112" s="46">
        <v>7.9460000000000006</v>
      </c>
      <c r="K112" s="46">
        <v>1.5270000000000001</v>
      </c>
      <c r="L112" s="46">
        <v>0.9242999999999999</v>
      </c>
      <c r="M112" s="46"/>
      <c r="N112" s="46">
        <v>3.3237000000000001</v>
      </c>
      <c r="O112" s="46">
        <v>2.1135999999999999</v>
      </c>
      <c r="P112" s="46">
        <v>1.2297</v>
      </c>
      <c r="Q112" s="46">
        <v>0.86470000000000002</v>
      </c>
      <c r="S112" s="44" t="s">
        <v>314</v>
      </c>
      <c r="T112" s="45" t="s">
        <v>47</v>
      </c>
      <c r="U112" s="45"/>
      <c r="V112" s="46">
        <v>18.4084</v>
      </c>
      <c r="W112" s="46">
        <v>11.521800000000001</v>
      </c>
      <c r="X112" s="46">
        <v>4.7690999999999999</v>
      </c>
      <c r="Y112" s="46">
        <v>3.0089999999999999</v>
      </c>
      <c r="Z112" s="46"/>
      <c r="AA112" s="46">
        <v>15.533300000000001</v>
      </c>
      <c r="AB112" s="46">
        <v>8.8336000000000006</v>
      </c>
      <c r="AC112" s="46">
        <v>3.0531999999999999</v>
      </c>
      <c r="AD112" s="46">
        <v>2.6972</v>
      </c>
      <c r="AE112" s="46"/>
      <c r="AF112" s="46">
        <v>6.6344000000000003</v>
      </c>
      <c r="AG112" s="46">
        <v>4.0712999999999999</v>
      </c>
      <c r="AH112" s="46">
        <v>0.78689999999999993</v>
      </c>
      <c r="AI112" s="46">
        <v>0.44359999999999999</v>
      </c>
      <c r="AK112" s="44" t="s">
        <v>314</v>
      </c>
      <c r="AL112" s="45" t="s">
        <v>47</v>
      </c>
      <c r="AM112" s="45"/>
      <c r="AN112" s="46">
        <v>16.2211</v>
      </c>
      <c r="AO112" s="46">
        <v>10.4031</v>
      </c>
      <c r="AP112" s="46">
        <v>3.3361000000000001</v>
      </c>
      <c r="AQ112" s="46">
        <v>2.5951</v>
      </c>
      <c r="AR112" s="46"/>
      <c r="AS112" s="46">
        <v>15.6699</v>
      </c>
      <c r="AT112" s="46">
        <v>9.0246999999999993</v>
      </c>
      <c r="AU112" s="46">
        <v>2.4913000000000003</v>
      </c>
      <c r="AV112" s="46">
        <v>1.0151000000000001</v>
      </c>
      <c r="AW112" s="46"/>
      <c r="AX112" s="46">
        <v>4.08</v>
      </c>
      <c r="AY112" s="46">
        <v>3.0038</v>
      </c>
      <c r="AZ112" s="46">
        <v>2.6440999999999999</v>
      </c>
      <c r="BA112" s="46">
        <v>1.5799000000000001</v>
      </c>
      <c r="BC112" s="98" t="s">
        <v>314</v>
      </c>
      <c r="BD112" s="99" t="s">
        <v>47</v>
      </c>
      <c r="BE112" s="107"/>
      <c r="BF112" s="46">
        <v>16.144883535566787</v>
      </c>
      <c r="BG112" s="46">
        <v>8.4988689258211956</v>
      </c>
      <c r="BH112" s="46">
        <v>3.1747945881007054</v>
      </c>
      <c r="BI112" s="46">
        <v>1.8837823910459937</v>
      </c>
      <c r="BJ112" s="46"/>
      <c r="BK112" s="46">
        <v>13.751473309738524</v>
      </c>
      <c r="BL112" s="46">
        <v>6.5525127791816891</v>
      </c>
      <c r="BM112" s="46">
        <v>1.8470411164256209</v>
      </c>
      <c r="BN112" s="46">
        <v>0.65741458364667338</v>
      </c>
      <c r="BO112" s="46"/>
      <c r="BP112" s="46">
        <v>5.3611652550816684</v>
      </c>
      <c r="BQ112" s="46">
        <v>2.8696916071783369</v>
      </c>
      <c r="BR112" s="46">
        <v>1.0312554169495372</v>
      </c>
      <c r="BS112" s="46">
        <v>0.81092508888509129</v>
      </c>
      <c r="BT112" s="101"/>
    </row>
    <row r="113" spans="1:72" x14ac:dyDescent="0.3">
      <c r="A113" s="44" t="s">
        <v>315</v>
      </c>
      <c r="B113" s="45" t="s">
        <v>62</v>
      </c>
      <c r="C113" s="45"/>
      <c r="D113" s="46">
        <v>17.0776</v>
      </c>
      <c r="E113" s="46">
        <v>10.9245</v>
      </c>
      <c r="F113" s="46">
        <v>5.4834000000000005</v>
      </c>
      <c r="G113" s="46">
        <v>2.8479000000000001</v>
      </c>
      <c r="H113" s="46"/>
      <c r="I113" s="46">
        <v>14.6044</v>
      </c>
      <c r="J113" s="46">
        <v>7.7662999999999993</v>
      </c>
      <c r="K113" s="46">
        <v>4.5389999999999997</v>
      </c>
      <c r="L113" s="46">
        <v>0.65159999999999996</v>
      </c>
      <c r="M113" s="46"/>
      <c r="N113" s="46">
        <v>6.8829000000000002</v>
      </c>
      <c r="O113" s="46">
        <v>5.335</v>
      </c>
      <c r="P113" s="46">
        <v>1.9113000000000002</v>
      </c>
      <c r="Q113" s="46">
        <v>1.5663</v>
      </c>
      <c r="S113" s="44" t="s">
        <v>315</v>
      </c>
      <c r="T113" s="45" t="s">
        <v>62</v>
      </c>
      <c r="U113" s="45"/>
      <c r="V113" s="46">
        <v>11.962100000000001</v>
      </c>
      <c r="W113" s="46">
        <v>7.7563999999999993</v>
      </c>
      <c r="X113" s="46">
        <v>3.1387999999999998</v>
      </c>
      <c r="Y113" s="46">
        <v>0.68220000000000003</v>
      </c>
      <c r="Z113" s="46"/>
      <c r="AA113" s="46">
        <v>11.1464</v>
      </c>
      <c r="AB113" s="46">
        <v>5.5964</v>
      </c>
      <c r="AC113" s="46">
        <v>1.1204000000000001</v>
      </c>
      <c r="AD113" s="46">
        <v>0.20479999999999998</v>
      </c>
      <c r="AE113" s="46"/>
      <c r="AF113" s="46">
        <v>3.4215000000000004</v>
      </c>
      <c r="AG113" s="46">
        <v>3.1027</v>
      </c>
      <c r="AH113" s="46">
        <v>2.0105999999999997</v>
      </c>
      <c r="AI113" s="46">
        <v>0.47749999999999998</v>
      </c>
      <c r="AK113" s="44" t="s">
        <v>315</v>
      </c>
      <c r="AL113" s="45" t="s">
        <v>62</v>
      </c>
      <c r="AM113" s="45"/>
      <c r="AN113" s="46">
        <v>13.846400000000001</v>
      </c>
      <c r="AO113" s="46">
        <v>9.3231000000000002</v>
      </c>
      <c r="AP113" s="46">
        <v>3.4028999999999998</v>
      </c>
      <c r="AQ113" s="46">
        <v>1.1815</v>
      </c>
      <c r="AR113" s="46"/>
      <c r="AS113" s="46">
        <v>11.446000000000002</v>
      </c>
      <c r="AT113" s="46">
        <v>5.8391999999999999</v>
      </c>
      <c r="AU113" s="46">
        <v>2.6724999999999999</v>
      </c>
      <c r="AV113" s="46">
        <v>0.76769999999999994</v>
      </c>
      <c r="AW113" s="46"/>
      <c r="AX113" s="46">
        <v>4.6634000000000002</v>
      </c>
      <c r="AY113" s="46">
        <v>3.6103999999999998</v>
      </c>
      <c r="AZ113" s="46">
        <v>0.6028</v>
      </c>
      <c r="BA113" s="46">
        <v>0.4138</v>
      </c>
      <c r="BC113" s="98" t="s">
        <v>315</v>
      </c>
      <c r="BD113" s="99" t="s">
        <v>62</v>
      </c>
      <c r="BE113" s="107"/>
      <c r="BF113" s="46">
        <v>10.853965256657139</v>
      </c>
      <c r="BG113" s="46">
        <v>6.9981965273863276</v>
      </c>
      <c r="BH113" s="46">
        <v>2.3645032853802821</v>
      </c>
      <c r="BI113" s="46">
        <v>1.5706592716458314</v>
      </c>
      <c r="BJ113" s="46"/>
      <c r="BK113" s="46">
        <v>9.1894732867621958</v>
      </c>
      <c r="BL113" s="46">
        <v>4.7907826950667012</v>
      </c>
      <c r="BM113" s="46">
        <v>1.074668982474605</v>
      </c>
      <c r="BN113" s="46">
        <v>0.6558577207944799</v>
      </c>
      <c r="BO113" s="46"/>
      <c r="BP113" s="46">
        <v>4.0876238442184558</v>
      </c>
      <c r="BQ113" s="46">
        <v>2.7421575465090031</v>
      </c>
      <c r="BR113" s="46">
        <v>1.5440248492515676</v>
      </c>
      <c r="BS113" s="46">
        <v>1.052104006162933</v>
      </c>
      <c r="BT113" s="101"/>
    </row>
    <row r="114" spans="1:72" x14ac:dyDescent="0.3">
      <c r="A114" s="44" t="s">
        <v>316</v>
      </c>
      <c r="B114" s="45" t="s">
        <v>317</v>
      </c>
      <c r="C114" s="45"/>
      <c r="D114" s="46">
        <v>15.9528</v>
      </c>
      <c r="E114" s="46">
        <v>11.187200000000001</v>
      </c>
      <c r="F114" s="46">
        <v>5.4378000000000002</v>
      </c>
      <c r="G114" s="46">
        <v>3.1026000000000002</v>
      </c>
      <c r="H114" s="46"/>
      <c r="I114" s="46">
        <v>11.8348</v>
      </c>
      <c r="J114" s="46">
        <v>7.166500000000001</v>
      </c>
      <c r="K114" s="46">
        <v>2.1825000000000001</v>
      </c>
      <c r="L114" s="46">
        <v>0.53910000000000002</v>
      </c>
      <c r="M114" s="46"/>
      <c r="N114" s="46">
        <v>7.7243000000000004</v>
      </c>
      <c r="O114" s="46">
        <v>6.4009999999999998</v>
      </c>
      <c r="P114" s="46">
        <v>2.4153000000000002</v>
      </c>
      <c r="Q114" s="46">
        <v>1.2497</v>
      </c>
      <c r="S114" s="44" t="s">
        <v>316</v>
      </c>
      <c r="T114" s="45" t="s">
        <v>317</v>
      </c>
      <c r="U114" s="45"/>
      <c r="V114" s="46">
        <v>13.026299999999999</v>
      </c>
      <c r="W114" s="46">
        <v>8.8048000000000002</v>
      </c>
      <c r="X114" s="46">
        <v>4.7684999999999995</v>
      </c>
      <c r="Y114" s="46">
        <v>1.8238999999999999</v>
      </c>
      <c r="Z114" s="46"/>
      <c r="AA114" s="46">
        <v>10.4665</v>
      </c>
      <c r="AB114" s="46">
        <v>6.0576999999999996</v>
      </c>
      <c r="AC114" s="46">
        <v>2.8068</v>
      </c>
      <c r="AD114" s="46">
        <v>1.2838000000000001</v>
      </c>
      <c r="AE114" s="46"/>
      <c r="AF114" s="46">
        <v>5.9228999999999994</v>
      </c>
      <c r="AG114" s="46">
        <v>5.0759999999999996</v>
      </c>
      <c r="AH114" s="46">
        <v>2.2765</v>
      </c>
      <c r="AI114" s="46">
        <v>1.1917</v>
      </c>
      <c r="AK114" s="44" t="s">
        <v>316</v>
      </c>
      <c r="AL114" s="45" t="s">
        <v>317</v>
      </c>
      <c r="AM114" s="45"/>
      <c r="AN114" s="46">
        <v>10.875300000000001</v>
      </c>
      <c r="AO114" s="46">
        <v>7.1633000000000004</v>
      </c>
      <c r="AP114" s="46">
        <v>4.4324000000000003</v>
      </c>
      <c r="AQ114" s="46">
        <v>2.3741000000000003</v>
      </c>
      <c r="AR114" s="46"/>
      <c r="AS114" s="46">
        <v>8.5129000000000001</v>
      </c>
      <c r="AT114" s="46">
        <v>4.8788999999999998</v>
      </c>
      <c r="AU114" s="46">
        <v>0.99629999999999996</v>
      </c>
      <c r="AV114" s="46">
        <v>0.1908</v>
      </c>
      <c r="AW114" s="46"/>
      <c r="AX114" s="46">
        <v>5.7991999999999999</v>
      </c>
      <c r="AY114" s="46">
        <v>4.1724999999999994</v>
      </c>
      <c r="AZ114" s="46">
        <v>2.7137000000000002</v>
      </c>
      <c r="BA114" s="46">
        <v>2.0944000000000003</v>
      </c>
      <c r="BC114" s="98" t="s">
        <v>316</v>
      </c>
      <c r="BD114" s="99" t="s">
        <v>317</v>
      </c>
      <c r="BE114" s="107"/>
      <c r="BF114" s="46">
        <v>14.816758078670947</v>
      </c>
      <c r="BG114" s="46">
        <v>10.798912199337229</v>
      </c>
      <c r="BH114" s="46">
        <v>3.5759675579518619</v>
      </c>
      <c r="BI114" s="46">
        <v>2.5204311591335733</v>
      </c>
      <c r="BJ114" s="46"/>
      <c r="BK114" s="46">
        <v>11.725839210899613</v>
      </c>
      <c r="BL114" s="46">
        <v>6.4629544354881361</v>
      </c>
      <c r="BM114" s="46">
        <v>1.8723820381449114</v>
      </c>
      <c r="BN114" s="46">
        <v>0.82003316713572949</v>
      </c>
      <c r="BO114" s="46"/>
      <c r="BP114" s="46">
        <v>8.6859389639971312</v>
      </c>
      <c r="BQ114" s="46">
        <v>5.3035012820388072</v>
      </c>
      <c r="BR114" s="46">
        <v>1.9950630177245587</v>
      </c>
      <c r="BS114" s="46">
        <v>1.3022448762708962</v>
      </c>
      <c r="BT114" s="101"/>
    </row>
    <row r="115" spans="1:72" x14ac:dyDescent="0.3">
      <c r="A115" s="39" t="s">
        <v>318</v>
      </c>
      <c r="B115" s="40" t="s">
        <v>45</v>
      </c>
      <c r="C115" s="40"/>
      <c r="D115" s="41">
        <v>20.912800000000001</v>
      </c>
      <c r="E115" s="41">
        <v>14.405399999999998</v>
      </c>
      <c r="F115" s="41">
        <v>6.9696999999999996</v>
      </c>
      <c r="G115" s="41">
        <v>3.7525999999999997</v>
      </c>
      <c r="H115" s="41"/>
      <c r="I115" s="41">
        <v>17.291</v>
      </c>
      <c r="J115" s="41">
        <v>10.6851</v>
      </c>
      <c r="K115" s="41">
        <v>3.3851</v>
      </c>
      <c r="L115" s="41">
        <v>1.7302999999999999</v>
      </c>
      <c r="M115" s="41"/>
      <c r="N115" s="41">
        <v>8.8464000000000009</v>
      </c>
      <c r="O115" s="41">
        <v>6.2889999999999997</v>
      </c>
      <c r="P115" s="41">
        <v>3.1983999999999999</v>
      </c>
      <c r="Q115" s="41">
        <v>1.6334000000000002</v>
      </c>
      <c r="S115" s="39" t="s">
        <v>318</v>
      </c>
      <c r="T115" s="40" t="s">
        <v>45</v>
      </c>
      <c r="U115" s="40"/>
      <c r="V115" s="41">
        <v>18.845799999999997</v>
      </c>
      <c r="W115" s="41">
        <v>13.511000000000001</v>
      </c>
      <c r="X115" s="41">
        <v>6.0789</v>
      </c>
      <c r="Y115" s="41">
        <v>4.0371999999999995</v>
      </c>
      <c r="Z115" s="41"/>
      <c r="AA115" s="41">
        <v>14.730399999999999</v>
      </c>
      <c r="AB115" s="41">
        <v>9.3379000000000012</v>
      </c>
      <c r="AC115" s="41">
        <v>3.1631</v>
      </c>
      <c r="AD115" s="41">
        <v>1.4663000000000002</v>
      </c>
      <c r="AE115" s="41"/>
      <c r="AF115" s="41">
        <v>8.5053000000000001</v>
      </c>
      <c r="AG115" s="41">
        <v>6.0890000000000004</v>
      </c>
      <c r="AH115" s="41">
        <v>3.2269999999999999</v>
      </c>
      <c r="AI115" s="41">
        <v>2.5617999999999999</v>
      </c>
      <c r="AK115" s="39" t="s">
        <v>318</v>
      </c>
      <c r="AL115" s="40" t="s">
        <v>45</v>
      </c>
      <c r="AM115" s="40"/>
      <c r="AN115" s="41">
        <v>18.188399999999998</v>
      </c>
      <c r="AO115" s="41">
        <v>13.110099999999999</v>
      </c>
      <c r="AP115" s="41">
        <v>6.3582000000000001</v>
      </c>
      <c r="AQ115" s="41">
        <v>3.4214000000000002</v>
      </c>
      <c r="AR115" s="41"/>
      <c r="AS115" s="41">
        <v>14.767800000000001</v>
      </c>
      <c r="AT115" s="41">
        <v>9.5765000000000011</v>
      </c>
      <c r="AU115" s="41">
        <v>3.1940999999999997</v>
      </c>
      <c r="AV115" s="41">
        <v>1.4903</v>
      </c>
      <c r="AW115" s="41"/>
      <c r="AX115" s="41">
        <v>7.5018000000000002</v>
      </c>
      <c r="AY115" s="41">
        <v>5.9693000000000005</v>
      </c>
      <c r="AZ115" s="41">
        <v>3.0030000000000001</v>
      </c>
      <c r="BA115" s="41">
        <v>1.8103999999999998</v>
      </c>
      <c r="BC115" s="96" t="s">
        <v>318</v>
      </c>
      <c r="BD115" s="97" t="s">
        <v>45</v>
      </c>
      <c r="BE115" s="104"/>
      <c r="BF115" s="41">
        <v>16.036007901999703</v>
      </c>
      <c r="BG115" s="41">
        <v>11.202407049712365</v>
      </c>
      <c r="BH115" s="41">
        <v>4.8345620448818636</v>
      </c>
      <c r="BI115" s="41">
        <v>3.1529454531740559</v>
      </c>
      <c r="BJ115" s="41"/>
      <c r="BK115" s="41">
        <v>13.352533718833856</v>
      </c>
      <c r="BL115" s="41">
        <v>8.3000585142706242</v>
      </c>
      <c r="BM115" s="41">
        <v>2.0997642478825793</v>
      </c>
      <c r="BN115" s="41">
        <v>1.1483364254630628</v>
      </c>
      <c r="BO115" s="41"/>
      <c r="BP115" s="41">
        <v>6.9181409027450655</v>
      </c>
      <c r="BQ115" s="41">
        <v>5.4177481005725676</v>
      </c>
      <c r="BR115" s="41">
        <v>2.7327474814384023</v>
      </c>
      <c r="BS115" s="41">
        <v>1.8542832909871705</v>
      </c>
    </row>
    <row r="116" spans="1:72" x14ac:dyDescent="0.3">
      <c r="A116" s="44" t="s">
        <v>319</v>
      </c>
      <c r="B116" s="45" t="s">
        <v>4</v>
      </c>
      <c r="C116" s="45"/>
      <c r="D116" s="46">
        <v>21.673500000000001</v>
      </c>
      <c r="E116" s="46">
        <v>15.154400000000001</v>
      </c>
      <c r="F116" s="46">
        <v>7.6360000000000001</v>
      </c>
      <c r="G116" s="46">
        <v>4.6666999999999996</v>
      </c>
      <c r="H116" s="46"/>
      <c r="I116" s="46">
        <v>17.5427</v>
      </c>
      <c r="J116" s="46">
        <v>10.199999999999999</v>
      </c>
      <c r="K116" s="46">
        <v>4.6593999999999998</v>
      </c>
      <c r="L116" s="46">
        <v>1.3575999999999999</v>
      </c>
      <c r="M116" s="46"/>
      <c r="N116" s="46">
        <v>9.3667999999999996</v>
      </c>
      <c r="O116" s="46">
        <v>7.2330000000000005</v>
      </c>
      <c r="P116" s="46">
        <v>3.2723000000000004</v>
      </c>
      <c r="Q116" s="46">
        <v>2.7122999999999999</v>
      </c>
      <c r="S116" s="44" t="s">
        <v>319</v>
      </c>
      <c r="T116" s="45" t="s">
        <v>4</v>
      </c>
      <c r="U116" s="45"/>
      <c r="V116" s="46">
        <v>25.597799999999999</v>
      </c>
      <c r="W116" s="46">
        <v>19.087699999999998</v>
      </c>
      <c r="X116" s="46">
        <v>7.7278000000000002</v>
      </c>
      <c r="Y116" s="46">
        <v>4.8640999999999996</v>
      </c>
      <c r="Z116" s="46"/>
      <c r="AA116" s="46">
        <v>19.417999999999999</v>
      </c>
      <c r="AB116" s="46">
        <v>13.841700000000001</v>
      </c>
      <c r="AC116" s="46">
        <v>3.8085</v>
      </c>
      <c r="AD116" s="46">
        <v>1.2337</v>
      </c>
      <c r="AE116" s="46"/>
      <c r="AF116" s="46">
        <v>11.3239</v>
      </c>
      <c r="AG116" s="46">
        <v>8.3266000000000009</v>
      </c>
      <c r="AH116" s="46">
        <v>4.0959000000000003</v>
      </c>
      <c r="AI116" s="46">
        <v>3.5871</v>
      </c>
      <c r="AK116" s="44" t="s">
        <v>319</v>
      </c>
      <c r="AL116" s="45" t="s">
        <v>4</v>
      </c>
      <c r="AM116" s="45"/>
      <c r="AN116" s="46">
        <v>19.843900000000001</v>
      </c>
      <c r="AO116" s="46">
        <v>13.529</v>
      </c>
      <c r="AP116" s="46">
        <v>6.9129999999999994</v>
      </c>
      <c r="AQ116" s="46">
        <v>3.42</v>
      </c>
      <c r="AR116" s="46"/>
      <c r="AS116" s="46">
        <v>15.198400000000001</v>
      </c>
      <c r="AT116" s="46">
        <v>9.6106999999999996</v>
      </c>
      <c r="AU116" s="46">
        <v>2.2415000000000003</v>
      </c>
      <c r="AV116" s="46">
        <v>1.6497999999999999</v>
      </c>
      <c r="AW116" s="46"/>
      <c r="AX116" s="46">
        <v>10.3889</v>
      </c>
      <c r="AY116" s="46">
        <v>7.9138999999999999</v>
      </c>
      <c r="AZ116" s="46">
        <v>4.4333</v>
      </c>
      <c r="BA116" s="46">
        <v>2.8684000000000003</v>
      </c>
      <c r="BC116" s="98" t="s">
        <v>319</v>
      </c>
      <c r="BD116" s="99" t="s">
        <v>4</v>
      </c>
      <c r="BE116" s="107"/>
      <c r="BF116" s="46">
        <v>24.043796902288534</v>
      </c>
      <c r="BG116" s="46">
        <v>18.421819632022661</v>
      </c>
      <c r="BH116" s="46">
        <v>8.5989606476643274</v>
      </c>
      <c r="BI116" s="46">
        <v>6.7667260910448483</v>
      </c>
      <c r="BJ116" s="46"/>
      <c r="BK116" s="46">
        <v>18.874932935237201</v>
      </c>
      <c r="BL116" s="46">
        <v>11.093589285583509</v>
      </c>
      <c r="BM116" s="46">
        <v>3.0448838340212889</v>
      </c>
      <c r="BN116" s="46">
        <v>2.2568594149845009</v>
      </c>
      <c r="BO116" s="46"/>
      <c r="BP116" s="46">
        <v>13.20527070369724</v>
      </c>
      <c r="BQ116" s="46">
        <v>11.604456983695897</v>
      </c>
      <c r="BR116" s="46">
        <v>6.8227296336545065</v>
      </c>
      <c r="BS116" s="46">
        <v>4.8461939937078933</v>
      </c>
      <c r="BT116" s="101"/>
    </row>
    <row r="117" spans="1:72" x14ac:dyDescent="0.3">
      <c r="A117" s="44" t="s">
        <v>320</v>
      </c>
      <c r="B117" s="45" t="s">
        <v>24</v>
      </c>
      <c r="C117" s="45"/>
      <c r="D117" s="46">
        <v>24.1462</v>
      </c>
      <c r="E117" s="46">
        <v>16.249600000000001</v>
      </c>
      <c r="F117" s="46">
        <v>8.4525000000000006</v>
      </c>
      <c r="G117" s="46">
        <v>3.5873000000000004</v>
      </c>
      <c r="H117" s="46"/>
      <c r="I117" s="46">
        <v>21.116099999999999</v>
      </c>
      <c r="J117" s="46">
        <v>13.4602</v>
      </c>
      <c r="K117" s="46">
        <v>3.7120000000000002</v>
      </c>
      <c r="L117" s="46">
        <v>1.8928</v>
      </c>
      <c r="M117" s="46"/>
      <c r="N117" s="46">
        <v>9.7011000000000003</v>
      </c>
      <c r="O117" s="46">
        <v>7.3808999999999996</v>
      </c>
      <c r="P117" s="46">
        <v>3.1124999999999998</v>
      </c>
      <c r="Q117" s="46">
        <v>1.2865</v>
      </c>
      <c r="S117" s="44" t="s">
        <v>320</v>
      </c>
      <c r="T117" s="45" t="s">
        <v>24</v>
      </c>
      <c r="U117" s="45"/>
      <c r="V117" s="46">
        <v>12.770899999999999</v>
      </c>
      <c r="W117" s="46">
        <v>9.7459000000000007</v>
      </c>
      <c r="X117" s="46">
        <v>5.0715000000000003</v>
      </c>
      <c r="Y117" s="46">
        <v>2.7397</v>
      </c>
      <c r="Z117" s="46"/>
      <c r="AA117" s="46">
        <v>10.517099999999999</v>
      </c>
      <c r="AB117" s="46">
        <v>6.2339000000000002</v>
      </c>
      <c r="AC117" s="46">
        <v>1.8076999999999999</v>
      </c>
      <c r="AD117" s="46">
        <v>0.53739999999999999</v>
      </c>
      <c r="AE117" s="46"/>
      <c r="AF117" s="46">
        <v>5.5531999999999995</v>
      </c>
      <c r="AG117" s="46">
        <v>4.8159999999999998</v>
      </c>
      <c r="AH117" s="46">
        <v>2.5501</v>
      </c>
      <c r="AI117" s="46">
        <v>1.9491000000000001</v>
      </c>
      <c r="AK117" s="44" t="s">
        <v>320</v>
      </c>
      <c r="AL117" s="45" t="s">
        <v>24</v>
      </c>
      <c r="AM117" s="45"/>
      <c r="AN117" s="46">
        <v>14.490300000000001</v>
      </c>
      <c r="AO117" s="46">
        <v>11.999000000000001</v>
      </c>
      <c r="AP117" s="46">
        <v>6.6045000000000007</v>
      </c>
      <c r="AQ117" s="46">
        <v>3.2704999999999997</v>
      </c>
      <c r="AR117" s="46"/>
      <c r="AS117" s="46">
        <v>11.8314</v>
      </c>
      <c r="AT117" s="46">
        <v>9.2461000000000002</v>
      </c>
      <c r="AU117" s="46">
        <v>4.4592000000000001</v>
      </c>
      <c r="AV117" s="46">
        <v>1.4706000000000001</v>
      </c>
      <c r="AW117" s="46"/>
      <c r="AX117" s="46">
        <v>5.2218999999999998</v>
      </c>
      <c r="AY117" s="46">
        <v>4.9652000000000003</v>
      </c>
      <c r="AZ117" s="46">
        <v>2.8947000000000003</v>
      </c>
      <c r="BA117" s="46">
        <v>1.4262000000000001</v>
      </c>
      <c r="BC117" s="98" t="s">
        <v>320</v>
      </c>
      <c r="BD117" s="99" t="s">
        <v>24</v>
      </c>
      <c r="BE117" s="107"/>
      <c r="BF117" s="46">
        <v>14.783623878592769</v>
      </c>
      <c r="BG117" s="46">
        <v>11.03930086530055</v>
      </c>
      <c r="BH117" s="46">
        <v>6.4279746700012073</v>
      </c>
      <c r="BI117" s="46">
        <v>4.250561671233366</v>
      </c>
      <c r="BJ117" s="46"/>
      <c r="BK117" s="46">
        <v>13.079453835090963</v>
      </c>
      <c r="BL117" s="46">
        <v>9.3504882423911884</v>
      </c>
      <c r="BM117" s="46">
        <v>3.2191727472886877</v>
      </c>
      <c r="BN117" s="46">
        <v>2.0760043492637346</v>
      </c>
      <c r="BO117" s="46"/>
      <c r="BP117" s="46">
        <v>6.0370719088705727</v>
      </c>
      <c r="BQ117" s="46">
        <v>4.7487925952721435</v>
      </c>
      <c r="BR117" s="46">
        <v>2.9418479892989811</v>
      </c>
      <c r="BS117" s="46">
        <v>2.6984001949757488</v>
      </c>
      <c r="BT117" s="101"/>
    </row>
    <row r="118" spans="1:72" x14ac:dyDescent="0.3">
      <c r="A118" s="44" t="s">
        <v>321</v>
      </c>
      <c r="B118" s="45" t="s">
        <v>322</v>
      </c>
      <c r="C118" s="45"/>
      <c r="D118" s="46">
        <v>21.632400000000001</v>
      </c>
      <c r="E118" s="46">
        <v>17.166399999999999</v>
      </c>
      <c r="F118" s="46">
        <v>9.5306999999999995</v>
      </c>
      <c r="G118" s="46">
        <v>6.0937999999999999</v>
      </c>
      <c r="H118" s="46"/>
      <c r="I118" s="46">
        <v>15.2752</v>
      </c>
      <c r="J118" s="46">
        <v>10.787099999999999</v>
      </c>
      <c r="K118" s="46">
        <v>3.4812999999999996</v>
      </c>
      <c r="L118" s="46">
        <v>2.2433999999999998</v>
      </c>
      <c r="M118" s="46"/>
      <c r="N118" s="46">
        <v>12.668799999999999</v>
      </c>
      <c r="O118" s="46">
        <v>9.8353999999999999</v>
      </c>
      <c r="P118" s="46">
        <v>6.0669000000000004</v>
      </c>
      <c r="Q118" s="46">
        <v>3.4243000000000001</v>
      </c>
      <c r="S118" s="44" t="s">
        <v>321</v>
      </c>
      <c r="T118" s="45" t="s">
        <v>322</v>
      </c>
      <c r="U118" s="45"/>
      <c r="V118" s="46">
        <v>22.377299999999998</v>
      </c>
      <c r="W118" s="46">
        <v>17.0824</v>
      </c>
      <c r="X118" s="46">
        <v>7.6106999999999996</v>
      </c>
      <c r="Y118" s="46">
        <v>5.6032000000000002</v>
      </c>
      <c r="Z118" s="46"/>
      <c r="AA118" s="46">
        <v>15.459100000000001</v>
      </c>
      <c r="AB118" s="46">
        <v>8.9416999999999991</v>
      </c>
      <c r="AC118" s="46">
        <v>3.9131</v>
      </c>
      <c r="AD118" s="46">
        <v>1.7303999999999999</v>
      </c>
      <c r="AE118" s="46"/>
      <c r="AF118" s="46">
        <v>13.414400000000001</v>
      </c>
      <c r="AG118" s="46">
        <v>11.1622</v>
      </c>
      <c r="AH118" s="46">
        <v>4.7244999999999999</v>
      </c>
      <c r="AI118" s="46">
        <v>3.7027999999999999</v>
      </c>
      <c r="AK118" s="44" t="s">
        <v>321</v>
      </c>
      <c r="AL118" s="45" t="s">
        <v>322</v>
      </c>
      <c r="AM118" s="45"/>
      <c r="AN118" s="46">
        <v>19.6555</v>
      </c>
      <c r="AO118" s="46">
        <v>15.8247</v>
      </c>
      <c r="AP118" s="46">
        <v>9.2255000000000003</v>
      </c>
      <c r="AQ118" s="46">
        <v>6.3689999999999998</v>
      </c>
      <c r="AR118" s="46"/>
      <c r="AS118" s="46">
        <v>13.492100000000001</v>
      </c>
      <c r="AT118" s="46">
        <v>8.2997999999999994</v>
      </c>
      <c r="AU118" s="46">
        <v>3.3001000000000005</v>
      </c>
      <c r="AV118" s="46">
        <v>1.8902999999999999</v>
      </c>
      <c r="AW118" s="46"/>
      <c r="AX118" s="46">
        <v>13.9368</v>
      </c>
      <c r="AY118" s="46">
        <v>11.1868</v>
      </c>
      <c r="AZ118" s="46">
        <v>6.3792</v>
      </c>
      <c r="BA118" s="46">
        <v>4.9135999999999997</v>
      </c>
      <c r="BC118" s="98" t="s">
        <v>321</v>
      </c>
      <c r="BD118" s="99" t="s">
        <v>322</v>
      </c>
      <c r="BE118" s="107"/>
      <c r="BF118" s="46">
        <v>19.797647650234673</v>
      </c>
      <c r="BG118" s="46">
        <v>14.204767182562108</v>
      </c>
      <c r="BH118" s="46">
        <v>6.7177673565976033</v>
      </c>
      <c r="BI118" s="46">
        <v>5.0135051426762587</v>
      </c>
      <c r="BJ118" s="46"/>
      <c r="BK118" s="46">
        <v>13.562501748716759</v>
      </c>
      <c r="BL118" s="46">
        <v>7.2928844876937751</v>
      </c>
      <c r="BM118" s="46">
        <v>1.8728923738535002</v>
      </c>
      <c r="BN118" s="46">
        <v>0.37172232965917934</v>
      </c>
      <c r="BO118" s="46"/>
      <c r="BP118" s="46">
        <v>13.477976970269085</v>
      </c>
      <c r="BQ118" s="46">
        <v>10.979663396410027</v>
      </c>
      <c r="BR118" s="46">
        <v>5.4650103340082437</v>
      </c>
      <c r="BS118" s="46">
        <v>3.2255271789102884</v>
      </c>
      <c r="BT118" s="101"/>
    </row>
    <row r="119" spans="1:72" x14ac:dyDescent="0.3">
      <c r="A119" s="44" t="s">
        <v>323</v>
      </c>
      <c r="B119" s="45" t="s">
        <v>57</v>
      </c>
      <c r="C119" s="45"/>
      <c r="D119" s="46">
        <v>23.672799999999999</v>
      </c>
      <c r="E119" s="46">
        <v>18.601100000000002</v>
      </c>
      <c r="F119" s="46">
        <v>9.7401</v>
      </c>
      <c r="G119" s="46">
        <v>6.3176999999999994</v>
      </c>
      <c r="H119" s="46"/>
      <c r="I119" s="46">
        <v>20.324100000000001</v>
      </c>
      <c r="J119" s="46">
        <v>13.5791</v>
      </c>
      <c r="K119" s="46">
        <v>5.7161999999999997</v>
      </c>
      <c r="L119" s="46">
        <v>3.4563999999999999</v>
      </c>
      <c r="M119" s="46"/>
      <c r="N119" s="46">
        <v>11.424199999999999</v>
      </c>
      <c r="O119" s="46">
        <v>7.9812999999999992</v>
      </c>
      <c r="P119" s="46">
        <v>4.1635</v>
      </c>
      <c r="Q119" s="46">
        <v>1.9052</v>
      </c>
      <c r="S119" s="44" t="s">
        <v>323</v>
      </c>
      <c r="T119" s="45" t="s">
        <v>57</v>
      </c>
      <c r="U119" s="45"/>
      <c r="V119" s="46">
        <v>18.791</v>
      </c>
      <c r="W119" s="46">
        <v>12.403500000000001</v>
      </c>
      <c r="X119" s="46">
        <v>7.0416999999999996</v>
      </c>
      <c r="Y119" s="46">
        <v>4.4528999999999996</v>
      </c>
      <c r="Z119" s="46"/>
      <c r="AA119" s="46">
        <v>13.898</v>
      </c>
      <c r="AB119" s="46">
        <v>9.1536999999999988</v>
      </c>
      <c r="AC119" s="46">
        <v>3.9687000000000001</v>
      </c>
      <c r="AD119" s="46">
        <v>1.7153999999999998</v>
      </c>
      <c r="AE119" s="46"/>
      <c r="AF119" s="46">
        <v>7.3003999999999998</v>
      </c>
      <c r="AG119" s="46">
        <v>4.9249000000000001</v>
      </c>
      <c r="AH119" s="46">
        <v>3.4396000000000004</v>
      </c>
      <c r="AI119" s="46">
        <v>2.4362000000000004</v>
      </c>
      <c r="AK119" s="44" t="s">
        <v>323</v>
      </c>
      <c r="AL119" s="45" t="s">
        <v>57</v>
      </c>
      <c r="AM119" s="45"/>
      <c r="AN119" s="46">
        <v>21.200399999999998</v>
      </c>
      <c r="AO119" s="46">
        <v>13.475100000000001</v>
      </c>
      <c r="AP119" s="46">
        <v>6.3067000000000002</v>
      </c>
      <c r="AQ119" s="46">
        <v>3.2747999999999999</v>
      </c>
      <c r="AR119" s="46"/>
      <c r="AS119" s="46">
        <v>16.421299999999999</v>
      </c>
      <c r="AT119" s="46">
        <v>9.4489999999999998</v>
      </c>
      <c r="AU119" s="46">
        <v>1.9817999999999998</v>
      </c>
      <c r="AV119" s="46">
        <v>1.0704</v>
      </c>
      <c r="AW119" s="46"/>
      <c r="AX119" s="46">
        <v>8.6762000000000015</v>
      </c>
      <c r="AY119" s="46">
        <v>6.282</v>
      </c>
      <c r="AZ119" s="46">
        <v>4.2728000000000002</v>
      </c>
      <c r="BA119" s="46">
        <v>1.9168000000000001</v>
      </c>
      <c r="BC119" s="98" t="s">
        <v>323</v>
      </c>
      <c r="BD119" s="99" t="s">
        <v>57</v>
      </c>
      <c r="BE119" s="107"/>
      <c r="BF119" s="46">
        <v>16.767137666804256</v>
      </c>
      <c r="BG119" s="46">
        <v>10.486403912072305</v>
      </c>
      <c r="BH119" s="46">
        <v>3.877171724250613</v>
      </c>
      <c r="BI119" s="46">
        <v>2.1959538654806177</v>
      </c>
      <c r="BJ119" s="46"/>
      <c r="BK119" s="46">
        <v>13.654020824589638</v>
      </c>
      <c r="BL119" s="46">
        <v>8.9819040978041684</v>
      </c>
      <c r="BM119" s="46">
        <v>1.8583568908557835</v>
      </c>
      <c r="BN119" s="46">
        <v>1.3498091855977821</v>
      </c>
      <c r="BO119" s="46"/>
      <c r="BP119" s="46">
        <v>6.2624706363362481</v>
      </c>
      <c r="BQ119" s="46">
        <v>4.1617383359175673</v>
      </c>
      <c r="BR119" s="46">
        <v>1.8719240223593547</v>
      </c>
      <c r="BS119" s="46">
        <v>1.2956237844305349</v>
      </c>
      <c r="BT119" s="101"/>
    </row>
    <row r="120" spans="1:72" x14ac:dyDescent="0.3">
      <c r="A120" s="44" t="s">
        <v>324</v>
      </c>
      <c r="B120" s="45" t="s">
        <v>83</v>
      </c>
      <c r="C120" s="45"/>
      <c r="D120" s="46">
        <v>19.470100000000002</v>
      </c>
      <c r="E120" s="46">
        <v>10.9999</v>
      </c>
      <c r="F120" s="46">
        <v>4.8405999999999993</v>
      </c>
      <c r="G120" s="46">
        <v>2.5951999999999997</v>
      </c>
      <c r="H120" s="46"/>
      <c r="I120" s="46">
        <v>16.6601</v>
      </c>
      <c r="J120" s="46">
        <v>8.9047000000000001</v>
      </c>
      <c r="K120" s="46">
        <v>1.2210000000000001</v>
      </c>
      <c r="L120" s="46">
        <v>0.59489999999999998</v>
      </c>
      <c r="M120" s="46"/>
      <c r="N120" s="46">
        <v>7.0931999999999995</v>
      </c>
      <c r="O120" s="46">
        <v>4.9501999999999997</v>
      </c>
      <c r="P120" s="46">
        <v>2.7864</v>
      </c>
      <c r="Q120" s="46">
        <v>1.5970000000000002</v>
      </c>
      <c r="S120" s="44" t="s">
        <v>324</v>
      </c>
      <c r="T120" s="45" t="s">
        <v>83</v>
      </c>
      <c r="U120" s="45"/>
      <c r="V120" s="46">
        <v>17.363199999999999</v>
      </c>
      <c r="W120" s="46">
        <v>13.500400000000001</v>
      </c>
      <c r="X120" s="46">
        <v>4.7121000000000004</v>
      </c>
      <c r="Y120" s="46">
        <v>3.9267999999999996</v>
      </c>
      <c r="Z120" s="46"/>
      <c r="AA120" s="46">
        <v>12.3337</v>
      </c>
      <c r="AB120" s="46">
        <v>8.5653000000000006</v>
      </c>
      <c r="AC120" s="46">
        <v>1.871</v>
      </c>
      <c r="AD120" s="46">
        <v>0.97789999999999999</v>
      </c>
      <c r="AE120" s="46"/>
      <c r="AF120" s="46">
        <v>8.9493000000000009</v>
      </c>
      <c r="AG120" s="46">
        <v>6.7170999999999994</v>
      </c>
      <c r="AH120" s="46">
        <v>3.0901000000000001</v>
      </c>
      <c r="AI120" s="46">
        <v>2.3919999999999999</v>
      </c>
      <c r="AK120" s="44" t="s">
        <v>324</v>
      </c>
      <c r="AL120" s="45" t="s">
        <v>83</v>
      </c>
      <c r="AM120" s="45"/>
      <c r="AN120" s="46">
        <v>16.005600000000001</v>
      </c>
      <c r="AO120" s="46">
        <v>9.3338000000000001</v>
      </c>
      <c r="AP120" s="46">
        <v>5.4893999999999998</v>
      </c>
      <c r="AQ120" s="46">
        <v>2.0385</v>
      </c>
      <c r="AR120" s="46"/>
      <c r="AS120" s="46">
        <v>12.680400000000001</v>
      </c>
      <c r="AT120" s="46">
        <v>6.7713999999999999</v>
      </c>
      <c r="AU120" s="46">
        <v>1.9651999999999998</v>
      </c>
      <c r="AV120" s="46">
        <v>0.87290000000000001</v>
      </c>
      <c r="AW120" s="46"/>
      <c r="AX120" s="46">
        <v>5.6734999999999998</v>
      </c>
      <c r="AY120" s="46">
        <v>4.4847000000000001</v>
      </c>
      <c r="AZ120" s="46">
        <v>1.8643000000000001</v>
      </c>
      <c r="BA120" s="46">
        <v>1.0425</v>
      </c>
      <c r="BC120" s="98" t="s">
        <v>324</v>
      </c>
      <c r="BD120" s="99" t="s">
        <v>83</v>
      </c>
      <c r="BE120" s="107"/>
      <c r="BF120" s="46">
        <v>16.573870906996731</v>
      </c>
      <c r="BG120" s="46">
        <v>11.433585515656414</v>
      </c>
      <c r="BH120" s="46">
        <v>3.3763793651237126</v>
      </c>
      <c r="BI120" s="46">
        <v>1.5265356064865054</v>
      </c>
      <c r="BJ120" s="46"/>
      <c r="BK120" s="46">
        <v>14.337507140731601</v>
      </c>
      <c r="BL120" s="46">
        <v>7.9869493293849141</v>
      </c>
      <c r="BM120" s="46">
        <v>1.1499811007659666</v>
      </c>
      <c r="BN120" s="46">
        <v>0.28064458880463267</v>
      </c>
      <c r="BO120" s="46"/>
      <c r="BP120" s="46">
        <v>6.5171975846860279</v>
      </c>
      <c r="BQ120" s="46">
        <v>4.7275745844182335</v>
      </c>
      <c r="BR120" s="46">
        <v>1.5348820301074007</v>
      </c>
      <c r="BS120" s="46">
        <v>0.17134037143577205</v>
      </c>
      <c r="BT120" s="101"/>
    </row>
    <row r="121" spans="1:72" x14ac:dyDescent="0.3">
      <c r="A121" s="44" t="s">
        <v>325</v>
      </c>
      <c r="B121" s="45" t="s">
        <v>84</v>
      </c>
      <c r="C121" s="45"/>
      <c r="D121" s="46">
        <v>19.052399999999999</v>
      </c>
      <c r="E121" s="46">
        <v>11.588900000000001</v>
      </c>
      <c r="F121" s="46">
        <v>3.6926000000000001</v>
      </c>
      <c r="G121" s="46">
        <v>1.5490999999999999</v>
      </c>
      <c r="H121" s="46"/>
      <c r="I121" s="46">
        <v>14.5398</v>
      </c>
      <c r="J121" s="46">
        <v>7.7852000000000006</v>
      </c>
      <c r="K121" s="46">
        <v>1.5372999999999999</v>
      </c>
      <c r="L121" s="46">
        <v>1.0258</v>
      </c>
      <c r="M121" s="46"/>
      <c r="N121" s="46">
        <v>6.9008000000000003</v>
      </c>
      <c r="O121" s="46">
        <v>3.9315999999999995</v>
      </c>
      <c r="P121" s="46">
        <v>2.1842000000000001</v>
      </c>
      <c r="Q121" s="46">
        <v>0.41260000000000002</v>
      </c>
      <c r="S121" s="44" t="s">
        <v>325</v>
      </c>
      <c r="T121" s="45" t="s">
        <v>84</v>
      </c>
      <c r="U121" s="45"/>
      <c r="V121" s="46">
        <v>18.746199999999998</v>
      </c>
      <c r="W121" s="46">
        <v>11.605699999999999</v>
      </c>
      <c r="X121" s="46">
        <v>4.2422000000000004</v>
      </c>
      <c r="Y121" s="46">
        <v>2.5291000000000001</v>
      </c>
      <c r="Z121" s="46"/>
      <c r="AA121" s="46">
        <v>16.4101</v>
      </c>
      <c r="AB121" s="46">
        <v>8.8892000000000007</v>
      </c>
      <c r="AC121" s="46">
        <v>2.7321999999999997</v>
      </c>
      <c r="AD121" s="46">
        <v>1.3286</v>
      </c>
      <c r="AE121" s="46"/>
      <c r="AF121" s="46">
        <v>7.0037000000000003</v>
      </c>
      <c r="AG121" s="46">
        <v>3.7195</v>
      </c>
      <c r="AH121" s="46">
        <v>2.3197000000000001</v>
      </c>
      <c r="AI121" s="46">
        <v>1.9248999999999998</v>
      </c>
      <c r="AK121" s="44" t="s">
        <v>325</v>
      </c>
      <c r="AL121" s="45" t="s">
        <v>84</v>
      </c>
      <c r="AM121" s="45"/>
      <c r="AN121" s="46">
        <v>18.0594</v>
      </c>
      <c r="AO121" s="46">
        <v>12.524900000000001</v>
      </c>
      <c r="AP121" s="46">
        <v>4.0346000000000002</v>
      </c>
      <c r="AQ121" s="46">
        <v>1.7017</v>
      </c>
      <c r="AR121" s="46"/>
      <c r="AS121" s="46">
        <v>15.570899999999998</v>
      </c>
      <c r="AT121" s="46">
        <v>9.1921999999999997</v>
      </c>
      <c r="AU121" s="46">
        <v>2.4125000000000001</v>
      </c>
      <c r="AV121" s="46">
        <v>0.96450000000000014</v>
      </c>
      <c r="AW121" s="46"/>
      <c r="AX121" s="46">
        <v>6.2163000000000004</v>
      </c>
      <c r="AY121" s="46">
        <v>4.9634</v>
      </c>
      <c r="AZ121" s="46">
        <v>0.75839999999999996</v>
      </c>
      <c r="BA121" s="46">
        <v>0.75839999999999996</v>
      </c>
      <c r="BC121" s="98" t="s">
        <v>325</v>
      </c>
      <c r="BD121" s="99" t="s">
        <v>84</v>
      </c>
      <c r="BE121" s="107"/>
      <c r="BF121" s="46">
        <v>11.681914253805605</v>
      </c>
      <c r="BG121" s="46">
        <v>8.0355004031450434</v>
      </c>
      <c r="BH121" s="46">
        <v>3.3651229853012206</v>
      </c>
      <c r="BI121" s="46">
        <v>1.8443489393891395</v>
      </c>
      <c r="BJ121" s="46"/>
      <c r="BK121" s="46">
        <v>10.843965603151712</v>
      </c>
      <c r="BL121" s="46">
        <v>7.1696821153537647</v>
      </c>
      <c r="BM121" s="46">
        <v>2.0367263624695986</v>
      </c>
      <c r="BN121" s="46">
        <v>1.1028627447473749</v>
      </c>
      <c r="BO121" s="46"/>
      <c r="BP121" s="46">
        <v>3.4138923166768564</v>
      </c>
      <c r="BQ121" s="46">
        <v>2.4635502458947505</v>
      </c>
      <c r="BR121" s="46">
        <v>1.0487575333819843</v>
      </c>
      <c r="BS121" s="46">
        <v>0.89242289651634621</v>
      </c>
      <c r="BT121" s="101"/>
    </row>
    <row r="122" spans="1:72" x14ac:dyDescent="0.3">
      <c r="A122" s="44" t="s">
        <v>326</v>
      </c>
      <c r="B122" s="45" t="s">
        <v>111</v>
      </c>
      <c r="C122" s="45"/>
      <c r="D122" s="46">
        <v>15.695200000000002</v>
      </c>
      <c r="E122" s="46">
        <v>10.8489</v>
      </c>
      <c r="F122" s="46">
        <v>5.3024000000000004</v>
      </c>
      <c r="G122" s="46">
        <v>2.3346</v>
      </c>
      <c r="H122" s="46"/>
      <c r="I122" s="46">
        <v>14.5924</v>
      </c>
      <c r="J122" s="46">
        <v>9.39</v>
      </c>
      <c r="K122" s="46">
        <v>4.0634000000000006</v>
      </c>
      <c r="L122" s="46">
        <v>1.3638000000000001</v>
      </c>
      <c r="M122" s="46"/>
      <c r="N122" s="46">
        <v>4.7964000000000002</v>
      </c>
      <c r="O122" s="46">
        <v>3.101</v>
      </c>
      <c r="P122" s="46">
        <v>1.0562</v>
      </c>
      <c r="Q122" s="46">
        <v>1.0562</v>
      </c>
      <c r="S122" s="44" t="s">
        <v>326</v>
      </c>
      <c r="T122" s="45" t="s">
        <v>111</v>
      </c>
      <c r="U122" s="45"/>
      <c r="V122" s="46">
        <v>21.240100000000002</v>
      </c>
      <c r="W122" s="46">
        <v>15.6774</v>
      </c>
      <c r="X122" s="46">
        <v>7.7113000000000005</v>
      </c>
      <c r="Y122" s="46">
        <v>5.6129999999999995</v>
      </c>
      <c r="Z122" s="46"/>
      <c r="AA122" s="46">
        <v>18.013500000000001</v>
      </c>
      <c r="AB122" s="46">
        <v>13.027099999999999</v>
      </c>
      <c r="AC122" s="46">
        <v>4.9318</v>
      </c>
      <c r="AD122" s="46">
        <v>3.1909000000000001</v>
      </c>
      <c r="AE122" s="46"/>
      <c r="AF122" s="46">
        <v>8.9996999999999989</v>
      </c>
      <c r="AG122" s="46">
        <v>5.2737999999999996</v>
      </c>
      <c r="AH122" s="46">
        <v>3.2459000000000002</v>
      </c>
      <c r="AI122" s="46">
        <v>2.8069999999999999</v>
      </c>
      <c r="AK122" s="44" t="s">
        <v>326</v>
      </c>
      <c r="AL122" s="45" t="s">
        <v>111</v>
      </c>
      <c r="AM122" s="45"/>
      <c r="AN122" s="46">
        <v>19.734500000000001</v>
      </c>
      <c r="AO122" s="46">
        <v>15.7806</v>
      </c>
      <c r="AP122" s="46">
        <v>6.9535</v>
      </c>
      <c r="AQ122" s="46">
        <v>4.6493000000000002</v>
      </c>
      <c r="AR122" s="46"/>
      <c r="AS122" s="46">
        <v>19.095800000000001</v>
      </c>
      <c r="AT122" s="46">
        <v>14.888000000000002</v>
      </c>
      <c r="AU122" s="46">
        <v>5.6942000000000004</v>
      </c>
      <c r="AV122" s="46">
        <v>2.8933</v>
      </c>
      <c r="AW122" s="46"/>
      <c r="AX122" s="46">
        <v>4.4222000000000001</v>
      </c>
      <c r="AY122" s="46">
        <v>3.2016000000000004</v>
      </c>
      <c r="AZ122" s="46">
        <v>1.5083</v>
      </c>
      <c r="BA122" s="46">
        <v>0.5716</v>
      </c>
      <c r="BC122" s="98" t="s">
        <v>326</v>
      </c>
      <c r="BD122" s="99" t="s">
        <v>111</v>
      </c>
      <c r="BE122" s="107"/>
      <c r="BF122" s="46">
        <v>13.289648360436429</v>
      </c>
      <c r="BG122" s="46">
        <v>8.4889391598570167</v>
      </c>
      <c r="BH122" s="46">
        <v>2.5407931892795101</v>
      </c>
      <c r="BI122" s="46">
        <v>1.6702184018707968</v>
      </c>
      <c r="BJ122" s="46"/>
      <c r="BK122" s="46">
        <v>11.987160843724045</v>
      </c>
      <c r="BL122" s="46">
        <v>6.9219948429157974</v>
      </c>
      <c r="BM122" s="46">
        <v>1.2933390825230044</v>
      </c>
      <c r="BN122" s="46">
        <v>0.44525560273967885</v>
      </c>
      <c r="BO122" s="46"/>
      <c r="BP122" s="46">
        <v>3.2573760501258708</v>
      </c>
      <c r="BQ122" s="46">
        <v>2.7670156410247766</v>
      </c>
      <c r="BR122" s="46">
        <v>1.3568251575064159</v>
      </c>
      <c r="BS122" s="46">
        <v>0.76794272576587008</v>
      </c>
      <c r="BT122" s="101"/>
    </row>
    <row r="123" spans="1:72" x14ac:dyDescent="0.3">
      <c r="A123" s="39" t="s">
        <v>327</v>
      </c>
      <c r="B123" s="40" t="s">
        <v>64</v>
      </c>
      <c r="C123" s="40"/>
      <c r="D123" s="41">
        <v>15.085799999999999</v>
      </c>
      <c r="E123" s="41">
        <v>10.059899999999999</v>
      </c>
      <c r="F123" s="41">
        <v>3.8816000000000002</v>
      </c>
      <c r="G123" s="41">
        <v>2.4430000000000001</v>
      </c>
      <c r="H123" s="41"/>
      <c r="I123" s="41">
        <v>12.784799999999999</v>
      </c>
      <c r="J123" s="41">
        <v>7.6268000000000002</v>
      </c>
      <c r="K123" s="41">
        <v>1.7128999999999999</v>
      </c>
      <c r="L123" s="41">
        <v>0.6512</v>
      </c>
      <c r="M123" s="41"/>
      <c r="N123" s="41">
        <v>5.2530999999999999</v>
      </c>
      <c r="O123" s="41">
        <v>4.0986000000000002</v>
      </c>
      <c r="P123" s="41">
        <v>2.0741000000000001</v>
      </c>
      <c r="Q123" s="41">
        <v>1.6115999999999999</v>
      </c>
      <c r="S123" s="39" t="s">
        <v>327</v>
      </c>
      <c r="T123" s="40" t="s">
        <v>64</v>
      </c>
      <c r="U123" s="40"/>
      <c r="V123" s="41">
        <v>14.4213</v>
      </c>
      <c r="W123" s="41">
        <v>9.3254999999999999</v>
      </c>
      <c r="X123" s="41">
        <v>4.4859999999999998</v>
      </c>
      <c r="Y123" s="41">
        <v>2.3239000000000001</v>
      </c>
      <c r="Z123" s="41"/>
      <c r="AA123" s="41">
        <v>12.857199999999999</v>
      </c>
      <c r="AB123" s="41">
        <v>7.4609999999999994</v>
      </c>
      <c r="AC123" s="41">
        <v>2.0287999999999999</v>
      </c>
      <c r="AD123" s="41">
        <v>0.89449999999999996</v>
      </c>
      <c r="AE123" s="41"/>
      <c r="AF123" s="41">
        <v>5.6375999999999999</v>
      </c>
      <c r="AG123" s="41">
        <v>4.2853000000000003</v>
      </c>
      <c r="AH123" s="41">
        <v>2.0447000000000002</v>
      </c>
      <c r="AI123" s="41">
        <v>1.3695000000000002</v>
      </c>
      <c r="AK123" s="39" t="s">
        <v>327</v>
      </c>
      <c r="AL123" s="40" t="s">
        <v>64</v>
      </c>
      <c r="AM123" s="40"/>
      <c r="AN123" s="41">
        <v>12.4666</v>
      </c>
      <c r="AO123" s="41">
        <v>9.0679999999999996</v>
      </c>
      <c r="AP123" s="41">
        <v>4.1659000000000006</v>
      </c>
      <c r="AQ123" s="41">
        <v>2.7204999999999999</v>
      </c>
      <c r="AR123" s="41"/>
      <c r="AS123" s="41">
        <v>11.1614</v>
      </c>
      <c r="AT123" s="41">
        <v>7.2931999999999997</v>
      </c>
      <c r="AU123" s="41">
        <v>2.4245999999999999</v>
      </c>
      <c r="AV123" s="41">
        <v>1.2964</v>
      </c>
      <c r="AW123" s="41"/>
      <c r="AX123" s="41">
        <v>4.1143999999999998</v>
      </c>
      <c r="AY123" s="41">
        <v>3.2894999999999999</v>
      </c>
      <c r="AZ123" s="41">
        <v>1.9647999999999999</v>
      </c>
      <c r="BA123" s="41">
        <v>0.89119999999999999</v>
      </c>
      <c r="BC123" s="96" t="s">
        <v>327</v>
      </c>
      <c r="BD123" s="97" t="s">
        <v>64</v>
      </c>
      <c r="BE123" s="104"/>
      <c r="BF123" s="41">
        <v>13.772899630201854</v>
      </c>
      <c r="BG123" s="41">
        <v>9.2532337724119458</v>
      </c>
      <c r="BH123" s="41">
        <v>3.7707051260046165</v>
      </c>
      <c r="BI123" s="41">
        <v>2.2065398065611901</v>
      </c>
      <c r="BJ123" s="41"/>
      <c r="BK123" s="41">
        <v>11.408824988818884</v>
      </c>
      <c r="BL123" s="41">
        <v>6.7189158943234819</v>
      </c>
      <c r="BM123" s="41">
        <v>1.9874462244265885</v>
      </c>
      <c r="BN123" s="41">
        <v>0.94797692090332719</v>
      </c>
      <c r="BO123" s="41"/>
      <c r="BP123" s="41">
        <v>5.2337618914661475</v>
      </c>
      <c r="BQ123" s="41">
        <v>4.2273729336565413</v>
      </c>
      <c r="BR123" s="41">
        <v>1.8438101989916154</v>
      </c>
      <c r="BS123" s="41">
        <v>1.151925723095611</v>
      </c>
    </row>
    <row r="124" spans="1:72" x14ac:dyDescent="0.3">
      <c r="A124" s="44" t="s">
        <v>328</v>
      </c>
      <c r="B124" s="45" t="s">
        <v>329</v>
      </c>
      <c r="C124" s="45"/>
      <c r="D124" s="46">
        <v>18.017199999999999</v>
      </c>
      <c r="E124" s="46">
        <v>13.1516</v>
      </c>
      <c r="F124" s="46">
        <v>5.7706</v>
      </c>
      <c r="G124" s="46">
        <v>4.2959999999999994</v>
      </c>
      <c r="H124" s="46"/>
      <c r="I124" s="46">
        <v>16.450300000000002</v>
      </c>
      <c r="J124" s="46">
        <v>11.755699999999999</v>
      </c>
      <c r="K124" s="46">
        <v>2.4735</v>
      </c>
      <c r="L124" s="46">
        <v>2.0060000000000002</v>
      </c>
      <c r="M124" s="46"/>
      <c r="N124" s="46">
        <v>6.1649000000000003</v>
      </c>
      <c r="O124" s="46">
        <v>4.6769999999999996</v>
      </c>
      <c r="P124" s="46">
        <v>3.1951000000000001</v>
      </c>
      <c r="Q124" s="46">
        <v>2.7657000000000003</v>
      </c>
      <c r="S124" s="44" t="s">
        <v>328</v>
      </c>
      <c r="T124" s="45" t="s">
        <v>329</v>
      </c>
      <c r="U124" s="45"/>
      <c r="V124" s="46">
        <v>18.2956</v>
      </c>
      <c r="W124" s="46">
        <v>14.273900000000001</v>
      </c>
      <c r="X124" s="46">
        <v>10.343399999999999</v>
      </c>
      <c r="Y124" s="46">
        <v>6.0738000000000003</v>
      </c>
      <c r="Z124" s="46"/>
      <c r="AA124" s="46">
        <v>15.471699999999998</v>
      </c>
      <c r="AB124" s="46">
        <v>11.327299999999999</v>
      </c>
      <c r="AC124" s="46">
        <v>2.3170999999999999</v>
      </c>
      <c r="AD124" s="46">
        <v>1.264</v>
      </c>
      <c r="AE124" s="46"/>
      <c r="AF124" s="46">
        <v>11.0716</v>
      </c>
      <c r="AG124" s="46">
        <v>9.3371999999999993</v>
      </c>
      <c r="AH124" s="46">
        <v>5.8337000000000003</v>
      </c>
      <c r="AI124" s="46">
        <v>5.0712999999999999</v>
      </c>
      <c r="AK124" s="44" t="s">
        <v>328</v>
      </c>
      <c r="AL124" s="45" t="s">
        <v>329</v>
      </c>
      <c r="AM124" s="45"/>
      <c r="AN124" s="46">
        <v>12.208500000000001</v>
      </c>
      <c r="AO124" s="46">
        <v>10.191000000000001</v>
      </c>
      <c r="AP124" s="46">
        <v>4.7182000000000004</v>
      </c>
      <c r="AQ124" s="46">
        <v>3.4784000000000002</v>
      </c>
      <c r="AR124" s="46"/>
      <c r="AS124" s="46">
        <v>9.5396000000000001</v>
      </c>
      <c r="AT124" s="46">
        <v>6.9816000000000003</v>
      </c>
      <c r="AU124" s="46">
        <v>2.4517000000000002</v>
      </c>
      <c r="AV124" s="46">
        <v>1.5444</v>
      </c>
      <c r="AW124" s="46"/>
      <c r="AX124" s="46">
        <v>6.0937000000000001</v>
      </c>
      <c r="AY124" s="46">
        <v>5.1330999999999998</v>
      </c>
      <c r="AZ124" s="46">
        <v>2.2416999999999998</v>
      </c>
      <c r="BA124" s="46">
        <v>0.95530000000000004</v>
      </c>
      <c r="BC124" s="98" t="s">
        <v>328</v>
      </c>
      <c r="BD124" s="99" t="s">
        <v>329</v>
      </c>
      <c r="BE124" s="107"/>
      <c r="BF124" s="46">
        <v>11.579199149309465</v>
      </c>
      <c r="BG124" s="46">
        <v>8.5299856104444114</v>
      </c>
      <c r="BH124" s="46">
        <v>3.5996258868169928</v>
      </c>
      <c r="BI124" s="46">
        <v>1.8338137899061258</v>
      </c>
      <c r="BJ124" s="46"/>
      <c r="BK124" s="46">
        <v>8.4295092487268057</v>
      </c>
      <c r="BL124" s="46">
        <v>4.9189663448059866</v>
      </c>
      <c r="BM124" s="46">
        <v>0.82815740841491126</v>
      </c>
      <c r="BN124" s="46">
        <v>0.4695681015275604</v>
      </c>
      <c r="BO124" s="46"/>
      <c r="BP124" s="46">
        <v>5.0147827005575198</v>
      </c>
      <c r="BQ124" s="46">
        <v>4.5265973764518197</v>
      </c>
      <c r="BR124" s="46">
        <v>2.4549492188973869</v>
      </c>
      <c r="BS124" s="46">
        <v>1.1954686318152516</v>
      </c>
      <c r="BT124" s="101"/>
    </row>
    <row r="125" spans="1:72" x14ac:dyDescent="0.3">
      <c r="A125" s="44" t="s">
        <v>330</v>
      </c>
      <c r="B125" s="45" t="s">
        <v>15</v>
      </c>
      <c r="C125" s="45"/>
      <c r="D125" s="46">
        <v>14.734400000000001</v>
      </c>
      <c r="E125" s="46">
        <v>10.589500000000001</v>
      </c>
      <c r="F125" s="46">
        <v>2.6290999999999998</v>
      </c>
      <c r="G125" s="46">
        <v>1.1426000000000001</v>
      </c>
      <c r="H125" s="46"/>
      <c r="I125" s="46">
        <v>13.1081</v>
      </c>
      <c r="J125" s="46">
        <v>6.4034999999999993</v>
      </c>
      <c r="K125" s="46">
        <v>1.3906999999999998</v>
      </c>
      <c r="L125" s="46">
        <v>0.46030000000000004</v>
      </c>
      <c r="M125" s="46"/>
      <c r="N125" s="46">
        <v>6.5190999999999999</v>
      </c>
      <c r="O125" s="46">
        <v>5.9454000000000002</v>
      </c>
      <c r="P125" s="46">
        <v>0.97800000000000009</v>
      </c>
      <c r="Q125" s="46">
        <v>0.42040000000000005</v>
      </c>
      <c r="S125" s="44" t="s">
        <v>330</v>
      </c>
      <c r="T125" s="45" t="s">
        <v>15</v>
      </c>
      <c r="U125" s="45"/>
      <c r="V125" s="46">
        <v>17.617599999999999</v>
      </c>
      <c r="W125" s="46">
        <v>11.2402</v>
      </c>
      <c r="X125" s="46">
        <v>3.5350000000000001</v>
      </c>
      <c r="Y125" s="46">
        <v>2.4721000000000002</v>
      </c>
      <c r="Z125" s="46"/>
      <c r="AA125" s="46">
        <v>15.5998</v>
      </c>
      <c r="AB125" s="46">
        <v>9.4038000000000004</v>
      </c>
      <c r="AC125" s="46">
        <v>2.2463000000000002</v>
      </c>
      <c r="AD125" s="46">
        <v>0.749</v>
      </c>
      <c r="AE125" s="46"/>
      <c r="AF125" s="46">
        <v>5.1061000000000005</v>
      </c>
      <c r="AG125" s="46">
        <v>3.7489000000000003</v>
      </c>
      <c r="AH125" s="46">
        <v>2.1435</v>
      </c>
      <c r="AI125" s="46">
        <v>1.4078999999999999</v>
      </c>
      <c r="AK125" s="44" t="s">
        <v>330</v>
      </c>
      <c r="AL125" s="45" t="s">
        <v>15</v>
      </c>
      <c r="AM125" s="45"/>
      <c r="AN125" s="46">
        <v>12.0603</v>
      </c>
      <c r="AO125" s="46">
        <v>8.2309999999999999</v>
      </c>
      <c r="AP125" s="46">
        <v>3.5498000000000003</v>
      </c>
      <c r="AQ125" s="46">
        <v>2.0045999999999999</v>
      </c>
      <c r="AR125" s="46"/>
      <c r="AS125" s="46">
        <v>11.5929</v>
      </c>
      <c r="AT125" s="46">
        <v>7.8100000000000005</v>
      </c>
      <c r="AU125" s="46">
        <v>2.7414000000000001</v>
      </c>
      <c r="AV125" s="46">
        <v>1.3754</v>
      </c>
      <c r="AW125" s="46"/>
      <c r="AX125" s="46">
        <v>1.2652000000000001</v>
      </c>
      <c r="AY125" s="46">
        <v>1.0362</v>
      </c>
      <c r="AZ125" s="46">
        <v>0.62919999999999998</v>
      </c>
      <c r="BA125" s="46">
        <v>0.54070000000000007</v>
      </c>
      <c r="BC125" s="98" t="s">
        <v>330</v>
      </c>
      <c r="BD125" s="99" t="s">
        <v>15</v>
      </c>
      <c r="BE125" s="107"/>
      <c r="BF125" s="46">
        <v>13.325942426255821</v>
      </c>
      <c r="BG125" s="46">
        <v>9.9367198169720758</v>
      </c>
      <c r="BH125" s="46">
        <v>2.8410758630750026</v>
      </c>
      <c r="BI125" s="46">
        <v>1.8545687759708482</v>
      </c>
      <c r="BJ125" s="46"/>
      <c r="BK125" s="46">
        <v>11.67020971570968</v>
      </c>
      <c r="BL125" s="46">
        <v>8.1911294779611072</v>
      </c>
      <c r="BM125" s="46">
        <v>2.1692444248873488</v>
      </c>
      <c r="BN125" s="46">
        <v>0.9307049071139426</v>
      </c>
      <c r="BO125" s="46"/>
      <c r="BP125" s="46">
        <v>4.2619748293217912</v>
      </c>
      <c r="BQ125" s="46">
        <v>2.8569710795548318</v>
      </c>
      <c r="BR125" s="46">
        <v>0.87551765949070348</v>
      </c>
      <c r="BS125" s="46">
        <v>0.52673680257226385</v>
      </c>
      <c r="BT125" s="101"/>
    </row>
    <row r="126" spans="1:72" x14ac:dyDescent="0.3">
      <c r="A126" s="44" t="s">
        <v>331</v>
      </c>
      <c r="B126" s="45" t="s">
        <v>25</v>
      </c>
      <c r="C126" s="45"/>
      <c r="D126" s="46">
        <v>14.8261</v>
      </c>
      <c r="E126" s="46">
        <v>9.5748999999999995</v>
      </c>
      <c r="F126" s="46">
        <v>3.0169000000000001</v>
      </c>
      <c r="G126" s="46">
        <v>1.4009</v>
      </c>
      <c r="H126" s="46"/>
      <c r="I126" s="46">
        <v>13.627800000000001</v>
      </c>
      <c r="J126" s="46">
        <v>8.4524000000000008</v>
      </c>
      <c r="K126" s="46">
        <v>1.7989000000000002</v>
      </c>
      <c r="L126" s="46">
        <v>0.72199999999999998</v>
      </c>
      <c r="M126" s="46"/>
      <c r="N126" s="46">
        <v>2.7915000000000001</v>
      </c>
      <c r="O126" s="46">
        <v>1.3653999999999999</v>
      </c>
      <c r="P126" s="46">
        <v>0.80899999999999994</v>
      </c>
      <c r="Q126" s="46">
        <v>0.6391</v>
      </c>
      <c r="S126" s="44" t="s">
        <v>331</v>
      </c>
      <c r="T126" s="45" t="s">
        <v>25</v>
      </c>
      <c r="U126" s="45"/>
      <c r="V126" s="46">
        <v>16.131599999999999</v>
      </c>
      <c r="W126" s="46">
        <v>8.8315999999999999</v>
      </c>
      <c r="X126" s="46">
        <v>3.2133000000000003</v>
      </c>
      <c r="Y126" s="46">
        <v>1.7335</v>
      </c>
      <c r="Z126" s="46"/>
      <c r="AA126" s="46">
        <v>14.516699999999998</v>
      </c>
      <c r="AB126" s="46">
        <v>6.4768000000000008</v>
      </c>
      <c r="AC126" s="46">
        <v>1.8774</v>
      </c>
      <c r="AD126" s="46">
        <v>0.79159999999999997</v>
      </c>
      <c r="AE126" s="46"/>
      <c r="AF126" s="46">
        <v>4.8376999999999999</v>
      </c>
      <c r="AG126" s="46">
        <v>3.125</v>
      </c>
      <c r="AH126" s="46">
        <v>1.5224</v>
      </c>
      <c r="AI126" s="46">
        <v>1.3315999999999999</v>
      </c>
      <c r="AK126" s="44" t="s">
        <v>331</v>
      </c>
      <c r="AL126" s="45" t="s">
        <v>25</v>
      </c>
      <c r="AM126" s="45"/>
      <c r="AN126" s="46">
        <v>16.948399999999999</v>
      </c>
      <c r="AO126" s="46">
        <v>8.8668999999999993</v>
      </c>
      <c r="AP126" s="46">
        <v>2.9329000000000001</v>
      </c>
      <c r="AQ126" s="46">
        <v>1.9897999999999998</v>
      </c>
      <c r="AR126" s="46"/>
      <c r="AS126" s="46">
        <v>16.542299999999997</v>
      </c>
      <c r="AT126" s="46">
        <v>7.6360000000000001</v>
      </c>
      <c r="AU126" s="46">
        <v>1.5318999999999998</v>
      </c>
      <c r="AV126" s="46">
        <v>1.1493</v>
      </c>
      <c r="AW126" s="46"/>
      <c r="AX126" s="46">
        <v>2.8323</v>
      </c>
      <c r="AY126" s="46">
        <v>1.9383999999999999</v>
      </c>
      <c r="AZ126" s="46">
        <v>0.94359999999999999</v>
      </c>
      <c r="BA126" s="46">
        <v>0.94359999999999999</v>
      </c>
      <c r="BC126" s="98" t="s">
        <v>331</v>
      </c>
      <c r="BD126" s="99" t="s">
        <v>25</v>
      </c>
      <c r="BE126" s="107"/>
      <c r="BF126" s="46">
        <v>15.435739864575353</v>
      </c>
      <c r="BG126" s="46">
        <v>9.3587677982052639</v>
      </c>
      <c r="BH126" s="46">
        <v>3.0562815004044723</v>
      </c>
      <c r="BI126" s="46">
        <v>1.2209493939437079</v>
      </c>
      <c r="BJ126" s="46"/>
      <c r="BK126" s="46">
        <v>13.387606074778379</v>
      </c>
      <c r="BL126" s="46">
        <v>7.9238731959239095</v>
      </c>
      <c r="BM126" s="46">
        <v>2.1116544754231596</v>
      </c>
      <c r="BN126" s="46">
        <v>0.75795862469566844</v>
      </c>
      <c r="BO126" s="46"/>
      <c r="BP126" s="46">
        <v>5.0573107934179591</v>
      </c>
      <c r="BQ126" s="46">
        <v>2.9392811314928267</v>
      </c>
      <c r="BR126" s="46">
        <v>0.95822746853218943</v>
      </c>
      <c r="BS126" s="46">
        <v>0.13352422301370304</v>
      </c>
      <c r="BT126" s="101"/>
    </row>
    <row r="127" spans="1:72" x14ac:dyDescent="0.3">
      <c r="A127" s="44" t="s">
        <v>332</v>
      </c>
      <c r="B127" s="45" t="s">
        <v>333</v>
      </c>
      <c r="C127" s="45"/>
      <c r="D127" s="46">
        <v>14.765500000000001</v>
      </c>
      <c r="E127" s="46">
        <v>7.3497999999999992</v>
      </c>
      <c r="F127" s="46">
        <v>2.9851000000000001</v>
      </c>
      <c r="G127" s="46">
        <v>1.0630000000000002</v>
      </c>
      <c r="H127" s="46"/>
      <c r="I127" s="46">
        <v>11.5838</v>
      </c>
      <c r="J127" s="46">
        <v>4.9634999999999998</v>
      </c>
      <c r="K127" s="46">
        <v>1.2901</v>
      </c>
      <c r="L127" s="46">
        <v>0.8619</v>
      </c>
      <c r="M127" s="46"/>
      <c r="N127" s="46">
        <v>5.5208000000000004</v>
      </c>
      <c r="O127" s="46">
        <v>3.8105000000000002</v>
      </c>
      <c r="P127" s="46">
        <v>2.3504</v>
      </c>
      <c r="Q127" s="46">
        <v>0.9575999999999999</v>
      </c>
      <c r="S127" s="44" t="s">
        <v>332</v>
      </c>
      <c r="T127" s="45" t="s">
        <v>333</v>
      </c>
      <c r="U127" s="45"/>
      <c r="V127" s="46">
        <v>10.689500000000001</v>
      </c>
      <c r="W127" s="46">
        <v>7.7216000000000005</v>
      </c>
      <c r="X127" s="46">
        <v>2.5384000000000002</v>
      </c>
      <c r="Y127" s="46">
        <v>1.1229</v>
      </c>
      <c r="Z127" s="46"/>
      <c r="AA127" s="46">
        <v>9.7670000000000012</v>
      </c>
      <c r="AB127" s="46">
        <v>6.5176999999999996</v>
      </c>
      <c r="AC127" s="46">
        <v>1.7433000000000001</v>
      </c>
      <c r="AD127" s="46">
        <v>0.68380000000000007</v>
      </c>
      <c r="AE127" s="46"/>
      <c r="AF127" s="46">
        <v>4.0375000000000005</v>
      </c>
      <c r="AG127" s="46">
        <v>2.4625999999999997</v>
      </c>
      <c r="AH127" s="46">
        <v>0.58169999999999999</v>
      </c>
      <c r="AI127" s="46">
        <v>0</v>
      </c>
      <c r="AK127" s="44" t="s">
        <v>332</v>
      </c>
      <c r="AL127" s="45" t="s">
        <v>333</v>
      </c>
      <c r="AM127" s="45"/>
      <c r="AN127" s="46">
        <v>10.288400000000001</v>
      </c>
      <c r="AO127" s="46">
        <v>6.833400000000001</v>
      </c>
      <c r="AP127" s="46">
        <v>2.8752</v>
      </c>
      <c r="AQ127" s="46">
        <v>1.2479</v>
      </c>
      <c r="AR127" s="46"/>
      <c r="AS127" s="46">
        <v>9.6208000000000009</v>
      </c>
      <c r="AT127" s="46">
        <v>5.7709000000000001</v>
      </c>
      <c r="AU127" s="46">
        <v>1.6348999999999998</v>
      </c>
      <c r="AV127" s="46">
        <v>0.36530000000000001</v>
      </c>
      <c r="AW127" s="46"/>
      <c r="AX127" s="46">
        <v>2.8719000000000001</v>
      </c>
      <c r="AY127" s="46">
        <v>2.4651999999999998</v>
      </c>
      <c r="AZ127" s="46">
        <v>1.5525</v>
      </c>
      <c r="BA127" s="46">
        <v>0.88260000000000005</v>
      </c>
      <c r="BC127" s="98" t="s">
        <v>332</v>
      </c>
      <c r="BD127" s="99" t="s">
        <v>333</v>
      </c>
      <c r="BE127" s="107"/>
      <c r="BF127" s="46">
        <v>12.747957801969298</v>
      </c>
      <c r="BG127" s="46">
        <v>8.7335448640075484</v>
      </c>
      <c r="BH127" s="46">
        <v>3.5650035388779147</v>
      </c>
      <c r="BI127" s="46">
        <v>1.6540744757190622</v>
      </c>
      <c r="BJ127" s="46"/>
      <c r="BK127" s="46">
        <v>11.947894181927857</v>
      </c>
      <c r="BL127" s="46">
        <v>7.8710707098868182</v>
      </c>
      <c r="BM127" s="46">
        <v>2.8263835154715853</v>
      </c>
      <c r="BN127" s="46">
        <v>0.91814980458366691</v>
      </c>
      <c r="BO127" s="46"/>
      <c r="BP127" s="46">
        <v>4.2698719365150319</v>
      </c>
      <c r="BQ127" s="46">
        <v>3.4829981467425859</v>
      </c>
      <c r="BR127" s="46">
        <v>0.59960867427446751</v>
      </c>
      <c r="BS127" s="46">
        <v>0.47249797286686684</v>
      </c>
      <c r="BT127" s="101"/>
    </row>
    <row r="128" spans="1:72" x14ac:dyDescent="0.3">
      <c r="A128" s="44" t="s">
        <v>334</v>
      </c>
      <c r="B128" s="45" t="s">
        <v>335</v>
      </c>
      <c r="C128" s="45"/>
      <c r="D128" s="46">
        <v>15.051</v>
      </c>
      <c r="E128" s="46">
        <v>11.332699999999999</v>
      </c>
      <c r="F128" s="46">
        <v>5.3685999999999998</v>
      </c>
      <c r="G128" s="46">
        <v>4.0449999999999999</v>
      </c>
      <c r="H128" s="46"/>
      <c r="I128" s="46">
        <v>11.566700000000001</v>
      </c>
      <c r="J128" s="46">
        <v>7.8151000000000002</v>
      </c>
      <c r="K128" s="46">
        <v>2.1223999999999998</v>
      </c>
      <c r="L128" s="46">
        <v>0.23180000000000001</v>
      </c>
      <c r="M128" s="46"/>
      <c r="N128" s="46">
        <v>6.2631999999999994</v>
      </c>
      <c r="O128" s="46">
        <v>5.2481999999999998</v>
      </c>
      <c r="P128" s="46">
        <v>2.5964</v>
      </c>
      <c r="Q128" s="46">
        <v>2.5072000000000001</v>
      </c>
      <c r="S128" s="44" t="s">
        <v>334</v>
      </c>
      <c r="T128" s="45" t="s">
        <v>335</v>
      </c>
      <c r="U128" s="45"/>
      <c r="V128" s="46">
        <v>13.2331</v>
      </c>
      <c r="W128" s="46">
        <v>7.6162999999999998</v>
      </c>
      <c r="X128" s="46">
        <v>3.621</v>
      </c>
      <c r="Y128" s="46">
        <v>1.1757</v>
      </c>
      <c r="Z128" s="46"/>
      <c r="AA128" s="46">
        <v>11.7103</v>
      </c>
      <c r="AB128" s="46">
        <v>5.7203999999999997</v>
      </c>
      <c r="AC128" s="46">
        <v>1.0233000000000001</v>
      </c>
      <c r="AD128" s="46">
        <v>0.30820000000000003</v>
      </c>
      <c r="AE128" s="46"/>
      <c r="AF128" s="46">
        <v>5.4136999999999995</v>
      </c>
      <c r="AG128" s="46">
        <v>4.2130999999999998</v>
      </c>
      <c r="AH128" s="46">
        <v>1.4385000000000001</v>
      </c>
      <c r="AI128" s="46">
        <v>0.97959999999999992</v>
      </c>
      <c r="AK128" s="44" t="s">
        <v>334</v>
      </c>
      <c r="AL128" s="45" t="s">
        <v>335</v>
      </c>
      <c r="AM128" s="45"/>
      <c r="AN128" s="46">
        <v>13.730500000000001</v>
      </c>
      <c r="AO128" s="46">
        <v>11.321</v>
      </c>
      <c r="AP128" s="46">
        <v>6.1983000000000006</v>
      </c>
      <c r="AQ128" s="46">
        <v>4.2472000000000003</v>
      </c>
      <c r="AR128" s="46"/>
      <c r="AS128" s="46">
        <v>11.128300000000001</v>
      </c>
      <c r="AT128" s="46">
        <v>8.6208999999999989</v>
      </c>
      <c r="AU128" s="46">
        <v>3.1925000000000003</v>
      </c>
      <c r="AV128" s="46">
        <v>1.4631000000000001</v>
      </c>
      <c r="AW128" s="46"/>
      <c r="AX128" s="46">
        <v>6.7343999999999999</v>
      </c>
      <c r="AY128" s="46">
        <v>5.8704999999999998</v>
      </c>
      <c r="AZ128" s="46">
        <v>4.0058000000000007</v>
      </c>
      <c r="BA128" s="46">
        <v>1.4893000000000001</v>
      </c>
      <c r="BC128" s="98" t="s">
        <v>334</v>
      </c>
      <c r="BD128" s="99" t="s">
        <v>335</v>
      </c>
      <c r="BE128" s="107"/>
      <c r="BF128" s="46">
        <v>15.891447821010548</v>
      </c>
      <c r="BG128" s="46">
        <v>11.215730402240837</v>
      </c>
      <c r="BH128" s="46">
        <v>5.4741693755475485</v>
      </c>
      <c r="BI128" s="46">
        <v>3.9544193756728574</v>
      </c>
      <c r="BJ128" s="46"/>
      <c r="BK128" s="46">
        <v>11.552400340561448</v>
      </c>
      <c r="BL128" s="46">
        <v>6.1340055298866822</v>
      </c>
      <c r="BM128" s="46">
        <v>2.0526526498838309</v>
      </c>
      <c r="BN128" s="46">
        <v>1.1420954109254515</v>
      </c>
      <c r="BO128" s="46"/>
      <c r="BP128" s="46">
        <v>7.7283824936830028</v>
      </c>
      <c r="BQ128" s="46">
        <v>6.9643783766415917</v>
      </c>
      <c r="BR128" s="46">
        <v>3.9229781769013683</v>
      </c>
      <c r="BS128" s="46">
        <v>2.5949704178542876</v>
      </c>
      <c r="BT128" s="101"/>
    </row>
    <row r="129" spans="1:72" x14ac:dyDescent="0.3">
      <c r="A129" s="44" t="s">
        <v>336</v>
      </c>
      <c r="B129" s="45" t="s">
        <v>87</v>
      </c>
      <c r="C129" s="45"/>
      <c r="D129" s="46">
        <v>15.8695</v>
      </c>
      <c r="E129" s="46">
        <v>9.754999999999999</v>
      </c>
      <c r="F129" s="46">
        <v>2.4649000000000001</v>
      </c>
      <c r="G129" s="46">
        <v>1.214</v>
      </c>
      <c r="H129" s="46"/>
      <c r="I129" s="46">
        <v>14.801400000000001</v>
      </c>
      <c r="J129" s="46">
        <v>8.6974999999999998</v>
      </c>
      <c r="K129" s="46">
        <v>0.87849999999999995</v>
      </c>
      <c r="L129" s="46">
        <v>6.8900000000000003E-2</v>
      </c>
      <c r="M129" s="46"/>
      <c r="N129" s="46">
        <v>3.7692000000000005</v>
      </c>
      <c r="O129" s="46">
        <v>2.5482999999999998</v>
      </c>
      <c r="P129" s="46">
        <v>1.5091000000000001</v>
      </c>
      <c r="Q129" s="46">
        <v>1.0678000000000001</v>
      </c>
      <c r="S129" s="44" t="s">
        <v>336</v>
      </c>
      <c r="T129" s="45" t="s">
        <v>87</v>
      </c>
      <c r="U129" s="45"/>
      <c r="V129" s="46">
        <v>17.331</v>
      </c>
      <c r="W129" s="46">
        <v>12.306900000000001</v>
      </c>
      <c r="X129" s="46">
        <v>6.7621000000000002</v>
      </c>
      <c r="Y129" s="46">
        <v>3.7461000000000002</v>
      </c>
      <c r="Z129" s="46"/>
      <c r="AA129" s="46">
        <v>16.296700000000001</v>
      </c>
      <c r="AB129" s="46">
        <v>11.139100000000001</v>
      </c>
      <c r="AC129" s="46">
        <v>3.9164999999999996</v>
      </c>
      <c r="AD129" s="46">
        <v>1.4659</v>
      </c>
      <c r="AE129" s="46"/>
      <c r="AF129" s="46">
        <v>6.549199999999999</v>
      </c>
      <c r="AG129" s="46">
        <v>5.3101000000000003</v>
      </c>
      <c r="AH129" s="46">
        <v>1.9541999999999999</v>
      </c>
      <c r="AI129" s="46">
        <v>0.5091</v>
      </c>
      <c r="AK129" s="44" t="s">
        <v>336</v>
      </c>
      <c r="AL129" s="45" t="s">
        <v>87</v>
      </c>
      <c r="AM129" s="45"/>
      <c r="AN129" s="46">
        <v>13.209099999999999</v>
      </c>
      <c r="AO129" s="46">
        <v>10.1982</v>
      </c>
      <c r="AP129" s="46">
        <v>4.0548999999999999</v>
      </c>
      <c r="AQ129" s="46">
        <v>2.8468</v>
      </c>
      <c r="AR129" s="46"/>
      <c r="AS129" s="46">
        <v>12.677099999999999</v>
      </c>
      <c r="AT129" s="46">
        <v>7.9949000000000003</v>
      </c>
      <c r="AU129" s="46">
        <v>2.8952</v>
      </c>
      <c r="AV129" s="46">
        <v>2.0623999999999998</v>
      </c>
      <c r="AW129" s="46"/>
      <c r="AX129" s="46">
        <v>4.2353000000000005</v>
      </c>
      <c r="AY129" s="46">
        <v>2.3837000000000002</v>
      </c>
      <c r="AZ129" s="46">
        <v>1.1233</v>
      </c>
      <c r="BA129" s="46">
        <v>0.3805</v>
      </c>
      <c r="BC129" s="98" t="s">
        <v>336</v>
      </c>
      <c r="BD129" s="99" t="s">
        <v>87</v>
      </c>
      <c r="BE129" s="107"/>
      <c r="BF129" s="46">
        <v>15.239366753905493</v>
      </c>
      <c r="BG129" s="46">
        <v>8.5955627538134163</v>
      </c>
      <c r="BH129" s="46">
        <v>4.1992976942215998</v>
      </c>
      <c r="BI129" s="46">
        <v>1.9886091810819528</v>
      </c>
      <c r="BJ129" s="46"/>
      <c r="BK129" s="46">
        <v>14.224263125751413</v>
      </c>
      <c r="BL129" s="46">
        <v>7.9298634391079483</v>
      </c>
      <c r="BM129" s="46">
        <v>2.8225588518974334</v>
      </c>
      <c r="BN129" s="46">
        <v>1.8853998724491905</v>
      </c>
      <c r="BO129" s="46"/>
      <c r="BP129" s="46">
        <v>4.6756560142007482</v>
      </c>
      <c r="BQ129" s="46">
        <v>3.3313600325135124</v>
      </c>
      <c r="BR129" s="46">
        <v>0.87299515658361382</v>
      </c>
      <c r="BS129" s="46">
        <v>0.87299515658361382</v>
      </c>
      <c r="BT129" s="101"/>
    </row>
    <row r="130" spans="1:72" x14ac:dyDescent="0.3">
      <c r="A130" s="44" t="s">
        <v>337</v>
      </c>
      <c r="B130" s="45" t="s">
        <v>338</v>
      </c>
      <c r="C130" s="45"/>
      <c r="D130" s="46">
        <v>12.8004</v>
      </c>
      <c r="E130" s="46">
        <v>7.5650999999999993</v>
      </c>
      <c r="F130" s="46">
        <v>3.2135999999999996</v>
      </c>
      <c r="G130" s="46">
        <v>2.1326000000000001</v>
      </c>
      <c r="H130" s="46"/>
      <c r="I130" s="46">
        <v>10.852499999999999</v>
      </c>
      <c r="J130" s="46">
        <v>5.9558999999999997</v>
      </c>
      <c r="K130" s="46">
        <v>1.6681999999999999</v>
      </c>
      <c r="L130" s="46">
        <v>1.2324999999999999</v>
      </c>
      <c r="M130" s="46"/>
      <c r="N130" s="46">
        <v>4.5819000000000001</v>
      </c>
      <c r="O130" s="46">
        <v>3.8032999999999997</v>
      </c>
      <c r="P130" s="46">
        <v>2.6251000000000002</v>
      </c>
      <c r="Q130" s="46">
        <v>1.9796999999999998</v>
      </c>
      <c r="S130" s="44" t="s">
        <v>337</v>
      </c>
      <c r="T130" s="45" t="s">
        <v>338</v>
      </c>
      <c r="U130" s="45"/>
      <c r="V130" s="46">
        <v>10.2933</v>
      </c>
      <c r="W130" s="46">
        <v>7.0569000000000006</v>
      </c>
      <c r="X130" s="46">
        <v>4.2986000000000004</v>
      </c>
      <c r="Y130" s="46">
        <v>2.8567</v>
      </c>
      <c r="Z130" s="46"/>
      <c r="AA130" s="46">
        <v>8.7943999999999996</v>
      </c>
      <c r="AB130" s="46">
        <v>5.1105</v>
      </c>
      <c r="AC130" s="46">
        <v>2.8140000000000001</v>
      </c>
      <c r="AD130" s="46">
        <v>2.1905000000000001</v>
      </c>
      <c r="AE130" s="46"/>
      <c r="AF130" s="46">
        <v>4.0606</v>
      </c>
      <c r="AG130" s="46">
        <v>3.2045999999999997</v>
      </c>
      <c r="AH130" s="46">
        <v>3.0741000000000001</v>
      </c>
      <c r="AI130" s="46">
        <v>2.1038999999999999</v>
      </c>
      <c r="AK130" s="44" t="s">
        <v>337</v>
      </c>
      <c r="AL130" s="45" t="s">
        <v>338</v>
      </c>
      <c r="AM130" s="45"/>
      <c r="AN130" s="46">
        <v>5.8770999999999995</v>
      </c>
      <c r="AO130" s="46">
        <v>4.3291000000000004</v>
      </c>
      <c r="AP130" s="46">
        <v>1.8579999999999999</v>
      </c>
      <c r="AQ130" s="46">
        <v>1.1242000000000001</v>
      </c>
      <c r="AR130" s="46"/>
      <c r="AS130" s="46">
        <v>5.6859999999999999</v>
      </c>
      <c r="AT130" s="46">
        <v>3.8788999999999998</v>
      </c>
      <c r="AU130" s="46">
        <v>1.4077999999999999</v>
      </c>
      <c r="AV130" s="46">
        <v>0.9820000000000001</v>
      </c>
      <c r="AW130" s="46"/>
      <c r="AX130" s="46">
        <v>1.0683</v>
      </c>
      <c r="AY130" s="46">
        <v>0.59250000000000003</v>
      </c>
      <c r="AZ130" s="46">
        <v>0.14220000000000002</v>
      </c>
      <c r="BA130" s="46">
        <v>6.3199999999999992E-2</v>
      </c>
      <c r="BC130" s="98" t="s">
        <v>337</v>
      </c>
      <c r="BD130" s="99" t="s">
        <v>338</v>
      </c>
      <c r="BE130" s="107"/>
      <c r="BF130" s="46">
        <v>7.8881687770610762</v>
      </c>
      <c r="BG130" s="46">
        <v>5.0305799949436247</v>
      </c>
      <c r="BH130" s="46">
        <v>0.84360386787872255</v>
      </c>
      <c r="BI130" s="46">
        <v>0.2437517877497978</v>
      </c>
      <c r="BJ130" s="46"/>
      <c r="BK130" s="46">
        <v>6.8978604431612567</v>
      </c>
      <c r="BL130" s="46">
        <v>3.9170630865012326</v>
      </c>
      <c r="BM130" s="46">
        <v>0.39809675299811098</v>
      </c>
      <c r="BN130" s="46">
        <v>0</v>
      </c>
      <c r="BO130" s="46"/>
      <c r="BP130" s="46">
        <v>1.7079793989992593</v>
      </c>
      <c r="BQ130" s="46">
        <v>1.4764576679284147</v>
      </c>
      <c r="BR130" s="46">
        <v>0.44550711488061162</v>
      </c>
      <c r="BS130" s="46">
        <v>0.2437517877497978</v>
      </c>
      <c r="BT130" s="101"/>
    </row>
    <row r="131" spans="1:72" x14ac:dyDescent="0.3">
      <c r="A131" s="39" t="s">
        <v>339</v>
      </c>
      <c r="B131" s="40" t="s">
        <v>66</v>
      </c>
      <c r="C131" s="40"/>
      <c r="D131" s="41">
        <v>16.369199999999999</v>
      </c>
      <c r="E131" s="41">
        <v>11.763</v>
      </c>
      <c r="F131" s="41">
        <v>5.2279999999999998</v>
      </c>
      <c r="G131" s="41">
        <v>2.9361999999999999</v>
      </c>
      <c r="H131" s="41"/>
      <c r="I131" s="41">
        <v>13.746700000000001</v>
      </c>
      <c r="J131" s="41">
        <v>8.2746999999999993</v>
      </c>
      <c r="K131" s="41">
        <v>2.0955999999999997</v>
      </c>
      <c r="L131" s="41">
        <v>0.89160000000000006</v>
      </c>
      <c r="M131" s="41"/>
      <c r="N131" s="41">
        <v>7.3397000000000006</v>
      </c>
      <c r="O131" s="41">
        <v>5.9435000000000002</v>
      </c>
      <c r="P131" s="41">
        <v>3.3813999999999997</v>
      </c>
      <c r="Q131" s="41">
        <v>1.8089999999999999</v>
      </c>
      <c r="S131" s="39" t="s">
        <v>339</v>
      </c>
      <c r="T131" s="40" t="s">
        <v>66</v>
      </c>
      <c r="U131" s="40"/>
      <c r="V131" s="41">
        <v>17.067699999999999</v>
      </c>
      <c r="W131" s="41">
        <v>11.4809</v>
      </c>
      <c r="X131" s="41">
        <v>4.4938000000000002</v>
      </c>
      <c r="Y131" s="41">
        <v>2.6478000000000002</v>
      </c>
      <c r="Z131" s="41"/>
      <c r="AA131" s="41">
        <v>13.9986</v>
      </c>
      <c r="AB131" s="41">
        <v>7.9109999999999996</v>
      </c>
      <c r="AC131" s="41">
        <v>2.3737999999999997</v>
      </c>
      <c r="AD131" s="41">
        <v>1.1044</v>
      </c>
      <c r="AE131" s="41"/>
      <c r="AF131" s="41">
        <v>7.0021000000000004</v>
      </c>
      <c r="AG131" s="41">
        <v>5.3199999999999994</v>
      </c>
      <c r="AH131" s="41">
        <v>2.0714000000000001</v>
      </c>
      <c r="AI131" s="41">
        <v>1.4048</v>
      </c>
      <c r="AK131" s="39" t="s">
        <v>339</v>
      </c>
      <c r="AL131" s="40" t="s">
        <v>66</v>
      </c>
      <c r="AM131" s="40"/>
      <c r="AN131" s="41">
        <v>17.1419</v>
      </c>
      <c r="AO131" s="41">
        <v>11.696299999999999</v>
      </c>
      <c r="AP131" s="41">
        <v>4.6440000000000001</v>
      </c>
      <c r="AQ131" s="41">
        <v>2.6668000000000003</v>
      </c>
      <c r="AR131" s="41"/>
      <c r="AS131" s="41">
        <v>14.6868</v>
      </c>
      <c r="AT131" s="41">
        <v>8.8393999999999995</v>
      </c>
      <c r="AU131" s="41">
        <v>2.5034000000000001</v>
      </c>
      <c r="AV131" s="41">
        <v>1.4027000000000001</v>
      </c>
      <c r="AW131" s="41"/>
      <c r="AX131" s="41">
        <v>7.1621000000000006</v>
      </c>
      <c r="AY131" s="41">
        <v>5.2222999999999997</v>
      </c>
      <c r="AZ131" s="41">
        <v>2.2644000000000002</v>
      </c>
      <c r="BA131" s="41">
        <v>1.2344000000000002</v>
      </c>
      <c r="BC131" s="96" t="s">
        <v>339</v>
      </c>
      <c r="BD131" s="97" t="s">
        <v>66</v>
      </c>
      <c r="BE131" s="104"/>
      <c r="BF131" s="41">
        <v>16.292922014594303</v>
      </c>
      <c r="BG131" s="41">
        <v>10.651600093410545</v>
      </c>
      <c r="BH131" s="41">
        <v>4.5472253478883884</v>
      </c>
      <c r="BI131" s="41">
        <v>3.0360815017544596</v>
      </c>
      <c r="BJ131" s="41"/>
      <c r="BK131" s="41">
        <v>13.912037591226451</v>
      </c>
      <c r="BL131" s="41">
        <v>7.8342848006367261</v>
      </c>
      <c r="BM131" s="41">
        <v>2.4288609448610976</v>
      </c>
      <c r="BN131" s="41">
        <v>1.2128998515583764</v>
      </c>
      <c r="BO131" s="41"/>
      <c r="BP131" s="41">
        <v>6.1814031449582378</v>
      </c>
      <c r="BQ131" s="41">
        <v>4.7773893643545859</v>
      </c>
      <c r="BR131" s="41">
        <v>2.4579357649031355</v>
      </c>
      <c r="BS131" s="41">
        <v>1.3972193219431408</v>
      </c>
    </row>
    <row r="132" spans="1:72" x14ac:dyDescent="0.3">
      <c r="A132" s="44" t="s">
        <v>340</v>
      </c>
      <c r="B132" s="45" t="s">
        <v>341</v>
      </c>
      <c r="C132" s="45"/>
      <c r="D132" s="46">
        <v>11.5212</v>
      </c>
      <c r="E132" s="46">
        <v>8.9108999999999998</v>
      </c>
      <c r="F132" s="46">
        <v>4.3972999999999995</v>
      </c>
      <c r="G132" s="46">
        <v>3.5912999999999999</v>
      </c>
      <c r="H132" s="46"/>
      <c r="I132" s="46">
        <v>10.012799999999999</v>
      </c>
      <c r="J132" s="46">
        <v>7.1077000000000004</v>
      </c>
      <c r="K132" s="46">
        <v>2.0226000000000002</v>
      </c>
      <c r="L132" s="46">
        <v>0.81150000000000011</v>
      </c>
      <c r="M132" s="46"/>
      <c r="N132" s="46">
        <v>5.1865000000000006</v>
      </c>
      <c r="O132" s="46">
        <v>4.4786999999999999</v>
      </c>
      <c r="P132" s="46">
        <v>3.6192000000000002</v>
      </c>
      <c r="Q132" s="46">
        <v>2.6057000000000001</v>
      </c>
      <c r="S132" s="44" t="s">
        <v>340</v>
      </c>
      <c r="T132" s="45" t="s">
        <v>341</v>
      </c>
      <c r="U132" s="45"/>
      <c r="V132" s="46">
        <v>13.972999999999999</v>
      </c>
      <c r="W132" s="46">
        <v>10.2019</v>
      </c>
      <c r="X132" s="46">
        <v>1.9730000000000001</v>
      </c>
      <c r="Y132" s="46">
        <v>1.7905</v>
      </c>
      <c r="Z132" s="46"/>
      <c r="AA132" s="46">
        <v>12.450700000000001</v>
      </c>
      <c r="AB132" s="46">
        <v>7.5819000000000001</v>
      </c>
      <c r="AC132" s="46">
        <v>1.0555999999999999</v>
      </c>
      <c r="AD132" s="46">
        <v>0.94929999999999992</v>
      </c>
      <c r="AE132" s="46"/>
      <c r="AF132" s="46">
        <v>4.4286000000000003</v>
      </c>
      <c r="AG132" s="46">
        <v>2.6159000000000003</v>
      </c>
      <c r="AH132" s="46">
        <v>0.65820000000000001</v>
      </c>
      <c r="AI132" s="46">
        <v>0.54190000000000005</v>
      </c>
      <c r="AK132" s="44" t="s">
        <v>340</v>
      </c>
      <c r="AL132" s="45" t="s">
        <v>341</v>
      </c>
      <c r="AM132" s="45"/>
      <c r="AN132" s="46">
        <v>12.3062</v>
      </c>
      <c r="AO132" s="46">
        <v>6.2654000000000005</v>
      </c>
      <c r="AP132" s="46">
        <v>3.4276</v>
      </c>
      <c r="AQ132" s="46">
        <v>1.9314999999999998</v>
      </c>
      <c r="AR132" s="46"/>
      <c r="AS132" s="46">
        <v>10.4025</v>
      </c>
      <c r="AT132" s="46">
        <v>5.8199000000000005</v>
      </c>
      <c r="AU132" s="46">
        <v>2.1499000000000001</v>
      </c>
      <c r="AV132" s="46">
        <v>1.0564</v>
      </c>
      <c r="AW132" s="46"/>
      <c r="AX132" s="46">
        <v>5.4060999999999995</v>
      </c>
      <c r="AY132" s="46">
        <v>3.5756000000000001</v>
      </c>
      <c r="AZ132" s="46">
        <v>1.0456999999999999</v>
      </c>
      <c r="BA132" s="46">
        <v>0.74809999999999999</v>
      </c>
      <c r="BC132" s="98" t="s">
        <v>340</v>
      </c>
      <c r="BD132" s="99" t="s">
        <v>341</v>
      </c>
      <c r="BE132" s="107"/>
      <c r="BF132" s="46">
        <v>14.192870702068689</v>
      </c>
      <c r="BG132" s="46">
        <v>10.593741900324572</v>
      </c>
      <c r="BH132" s="46">
        <v>3.576760508598626</v>
      </c>
      <c r="BI132" s="46">
        <v>2.1789431530299561</v>
      </c>
      <c r="BJ132" s="46"/>
      <c r="BK132" s="46">
        <v>11.675362543443898</v>
      </c>
      <c r="BL132" s="46">
        <v>7.7814594271853137</v>
      </c>
      <c r="BM132" s="46">
        <v>1.5637614632447929</v>
      </c>
      <c r="BN132" s="46">
        <v>0.51395224216771729</v>
      </c>
      <c r="BO132" s="46"/>
      <c r="BP132" s="46">
        <v>4.7025062691260064</v>
      </c>
      <c r="BQ132" s="46">
        <v>3.5648075027961261</v>
      </c>
      <c r="BR132" s="46">
        <v>2.0481699063400995</v>
      </c>
      <c r="BS132" s="46">
        <v>1.4693427057813497</v>
      </c>
      <c r="BT132" s="101"/>
    </row>
    <row r="133" spans="1:72" x14ac:dyDescent="0.3">
      <c r="A133" s="44" t="s">
        <v>342</v>
      </c>
      <c r="B133" s="45" t="s">
        <v>343</v>
      </c>
      <c r="C133" s="45"/>
      <c r="D133" s="46">
        <v>15.8001</v>
      </c>
      <c r="E133" s="46">
        <v>9.9873000000000012</v>
      </c>
      <c r="F133" s="46">
        <v>2.8074000000000003</v>
      </c>
      <c r="G133" s="46">
        <v>1.1903999999999999</v>
      </c>
      <c r="H133" s="46"/>
      <c r="I133" s="46">
        <v>13.352</v>
      </c>
      <c r="J133" s="46">
        <v>7.8342999999999998</v>
      </c>
      <c r="K133" s="46">
        <v>1.2521</v>
      </c>
      <c r="L133" s="46">
        <v>0.52200000000000002</v>
      </c>
      <c r="M133" s="46"/>
      <c r="N133" s="46">
        <v>6.1356999999999999</v>
      </c>
      <c r="O133" s="46">
        <v>3.9884000000000004</v>
      </c>
      <c r="P133" s="46">
        <v>1.5788</v>
      </c>
      <c r="Q133" s="46">
        <v>0.99089999999999989</v>
      </c>
      <c r="S133" s="44" t="s">
        <v>342</v>
      </c>
      <c r="T133" s="45" t="s">
        <v>343</v>
      </c>
      <c r="U133" s="45"/>
      <c r="V133" s="46">
        <v>12.906899999999998</v>
      </c>
      <c r="W133" s="46">
        <v>8.966899999999999</v>
      </c>
      <c r="X133" s="46">
        <v>4.6210000000000004</v>
      </c>
      <c r="Y133" s="46">
        <v>2.2488999999999999</v>
      </c>
      <c r="Z133" s="46"/>
      <c r="AA133" s="46">
        <v>11.113099999999999</v>
      </c>
      <c r="AB133" s="46">
        <v>7.4516</v>
      </c>
      <c r="AC133" s="46">
        <v>4.1501999999999999</v>
      </c>
      <c r="AD133" s="46">
        <v>1.8966000000000001</v>
      </c>
      <c r="AE133" s="46"/>
      <c r="AF133" s="46">
        <v>3.2273999999999998</v>
      </c>
      <c r="AG133" s="46">
        <v>2.5137</v>
      </c>
      <c r="AH133" s="46">
        <v>0.46569999999999995</v>
      </c>
      <c r="AI133" s="46">
        <v>0.46569999999999995</v>
      </c>
      <c r="AK133" s="44" t="s">
        <v>342</v>
      </c>
      <c r="AL133" s="45" t="s">
        <v>343</v>
      </c>
      <c r="AM133" s="45"/>
      <c r="AN133" s="46">
        <v>16.816300000000002</v>
      </c>
      <c r="AO133" s="46">
        <v>10.442</v>
      </c>
      <c r="AP133" s="46">
        <v>3.4285999999999999</v>
      </c>
      <c r="AQ133" s="46">
        <v>2.7972000000000001</v>
      </c>
      <c r="AR133" s="46"/>
      <c r="AS133" s="46">
        <v>15.670100000000001</v>
      </c>
      <c r="AT133" s="46">
        <v>9.2957999999999998</v>
      </c>
      <c r="AU133" s="46">
        <v>2.6672000000000002</v>
      </c>
      <c r="AV133" s="46">
        <v>2.1844999999999999</v>
      </c>
      <c r="AW133" s="46"/>
      <c r="AX133" s="46">
        <v>5.5540000000000003</v>
      </c>
      <c r="AY133" s="46">
        <v>4.1782000000000004</v>
      </c>
      <c r="AZ133" s="46">
        <v>1.9782999999999999</v>
      </c>
      <c r="BA133" s="46">
        <v>1.6755</v>
      </c>
      <c r="BC133" s="98" t="s">
        <v>342</v>
      </c>
      <c r="BD133" s="99" t="s">
        <v>343</v>
      </c>
      <c r="BE133" s="107"/>
      <c r="BF133" s="46">
        <v>14.90442135104581</v>
      </c>
      <c r="BG133" s="46">
        <v>10.54343893637534</v>
      </c>
      <c r="BH133" s="46">
        <v>4.3098794170700643</v>
      </c>
      <c r="BI133" s="46">
        <v>2.1567424465649609</v>
      </c>
      <c r="BJ133" s="46"/>
      <c r="BK133" s="46">
        <v>12.879783714522528</v>
      </c>
      <c r="BL133" s="46">
        <v>8.7134387685044636</v>
      </c>
      <c r="BM133" s="46">
        <v>3.3212422656746927</v>
      </c>
      <c r="BN133" s="46">
        <v>0.9068351413681579</v>
      </c>
      <c r="BO133" s="46"/>
      <c r="BP133" s="46">
        <v>4.4069677368003211</v>
      </c>
      <c r="BQ133" s="46">
        <v>3.5088081838411664</v>
      </c>
      <c r="BR133" s="46">
        <v>1.4600751632305125</v>
      </c>
      <c r="BS133" s="46">
        <v>0.32086709791504747</v>
      </c>
      <c r="BT133" s="101"/>
    </row>
    <row r="134" spans="1:72" x14ac:dyDescent="0.3">
      <c r="A134" s="44" t="s">
        <v>344</v>
      </c>
      <c r="B134" s="45" t="s">
        <v>345</v>
      </c>
      <c r="C134" s="45"/>
      <c r="D134" s="46">
        <v>20.476900000000001</v>
      </c>
      <c r="E134" s="46">
        <v>16.1294</v>
      </c>
      <c r="F134" s="46">
        <v>8.6005000000000003</v>
      </c>
      <c r="G134" s="46">
        <v>6.2332999999999998</v>
      </c>
      <c r="H134" s="46"/>
      <c r="I134" s="46">
        <v>13.401499999999999</v>
      </c>
      <c r="J134" s="46">
        <v>5.9868999999999994</v>
      </c>
      <c r="K134" s="46">
        <v>2.2273999999999998</v>
      </c>
      <c r="L134" s="46">
        <v>1.2878000000000001</v>
      </c>
      <c r="M134" s="46"/>
      <c r="N134" s="46">
        <v>14.368400000000001</v>
      </c>
      <c r="O134" s="46">
        <v>12.7523</v>
      </c>
      <c r="P134" s="46">
        <v>7.3059000000000003</v>
      </c>
      <c r="Q134" s="46">
        <v>4.9704999999999995</v>
      </c>
      <c r="S134" s="44" t="s">
        <v>344</v>
      </c>
      <c r="T134" s="45" t="s">
        <v>345</v>
      </c>
      <c r="U134" s="45"/>
      <c r="V134" s="46">
        <v>20.977699999999999</v>
      </c>
      <c r="W134" s="46">
        <v>14.796799999999999</v>
      </c>
      <c r="X134" s="46">
        <v>6.8265999999999991</v>
      </c>
      <c r="Y134" s="46">
        <v>3.6942000000000004</v>
      </c>
      <c r="Z134" s="46"/>
      <c r="AA134" s="46">
        <v>15.275399999999999</v>
      </c>
      <c r="AB134" s="46">
        <v>8.9810999999999996</v>
      </c>
      <c r="AC134" s="46">
        <v>2.9733999999999998</v>
      </c>
      <c r="AD134" s="46">
        <v>1.5669999999999999</v>
      </c>
      <c r="AE134" s="46"/>
      <c r="AF134" s="46">
        <v>11.362</v>
      </c>
      <c r="AG134" s="46">
        <v>9.5180000000000007</v>
      </c>
      <c r="AH134" s="46">
        <v>3.6677</v>
      </c>
      <c r="AI134" s="46">
        <v>2.5358000000000001</v>
      </c>
      <c r="AK134" s="44" t="s">
        <v>344</v>
      </c>
      <c r="AL134" s="45" t="s">
        <v>345</v>
      </c>
      <c r="AM134" s="45"/>
      <c r="AN134" s="46">
        <v>21.013200000000001</v>
      </c>
      <c r="AO134" s="46">
        <v>14.666799999999999</v>
      </c>
      <c r="AP134" s="46">
        <v>5.6283000000000003</v>
      </c>
      <c r="AQ134" s="46">
        <v>2.6909999999999998</v>
      </c>
      <c r="AR134" s="46"/>
      <c r="AS134" s="46">
        <v>13.1279</v>
      </c>
      <c r="AT134" s="46">
        <v>6.1643999999999997</v>
      </c>
      <c r="AU134" s="46">
        <v>1.3345</v>
      </c>
      <c r="AV134" s="46">
        <v>0.68100000000000005</v>
      </c>
      <c r="AW134" s="46"/>
      <c r="AX134" s="46">
        <v>13.625599999999999</v>
      </c>
      <c r="AY134" s="46">
        <v>10.4453</v>
      </c>
      <c r="AZ134" s="46">
        <v>4.3007999999999997</v>
      </c>
      <c r="BA134" s="46">
        <v>2.2873999999999999</v>
      </c>
      <c r="BC134" s="98" t="s">
        <v>344</v>
      </c>
      <c r="BD134" s="99" t="s">
        <v>345</v>
      </c>
      <c r="BE134" s="107"/>
      <c r="BF134" s="46">
        <v>21.042725290543054</v>
      </c>
      <c r="BG134" s="46">
        <v>14.535709470253956</v>
      </c>
      <c r="BH134" s="46">
        <v>7.6797784259395385</v>
      </c>
      <c r="BI134" s="46">
        <v>5.238610912514492</v>
      </c>
      <c r="BJ134" s="46"/>
      <c r="BK134" s="46">
        <v>15.999427865619905</v>
      </c>
      <c r="BL134" s="46">
        <v>7.6741634316707232</v>
      </c>
      <c r="BM134" s="46">
        <v>2.2743291671185961</v>
      </c>
      <c r="BN134" s="46">
        <v>0.4523198090877969</v>
      </c>
      <c r="BO134" s="46"/>
      <c r="BP134" s="46">
        <v>11.228171172047498</v>
      </c>
      <c r="BQ134" s="46">
        <v>10.444633136776059</v>
      </c>
      <c r="BR134" s="46">
        <v>5.6105826295594419</v>
      </c>
      <c r="BS134" s="46">
        <v>4.0702086765198233</v>
      </c>
      <c r="BT134" s="101"/>
    </row>
    <row r="135" spans="1:72" x14ac:dyDescent="0.3">
      <c r="A135" s="44" t="s">
        <v>346</v>
      </c>
      <c r="B135" s="45" t="s">
        <v>347</v>
      </c>
      <c r="C135" s="45"/>
      <c r="D135" s="46">
        <v>13.392899999999999</v>
      </c>
      <c r="E135" s="46">
        <v>7.3089000000000004</v>
      </c>
      <c r="F135" s="46">
        <v>4.0779999999999994</v>
      </c>
      <c r="G135" s="46">
        <v>1.7999999999999998</v>
      </c>
      <c r="H135" s="46"/>
      <c r="I135" s="46">
        <v>11.638900000000001</v>
      </c>
      <c r="J135" s="46">
        <v>5.5884</v>
      </c>
      <c r="K135" s="46">
        <v>1.4617</v>
      </c>
      <c r="L135" s="46">
        <v>0.106</v>
      </c>
      <c r="M135" s="46"/>
      <c r="N135" s="46">
        <v>4.5775999999999994</v>
      </c>
      <c r="O135" s="46">
        <v>3.5225</v>
      </c>
      <c r="P135" s="46">
        <v>2.7315</v>
      </c>
      <c r="Q135" s="46">
        <v>1.1654</v>
      </c>
      <c r="S135" s="44" t="s">
        <v>346</v>
      </c>
      <c r="T135" s="45" t="s">
        <v>347</v>
      </c>
      <c r="U135" s="45"/>
      <c r="V135" s="46">
        <v>12.623599999999998</v>
      </c>
      <c r="W135" s="46">
        <v>8.5498000000000012</v>
      </c>
      <c r="X135" s="46">
        <v>3.8824999999999998</v>
      </c>
      <c r="Y135" s="46">
        <v>2.0653000000000001</v>
      </c>
      <c r="Z135" s="46"/>
      <c r="AA135" s="46">
        <v>9.5682000000000009</v>
      </c>
      <c r="AB135" s="46">
        <v>5.6363000000000003</v>
      </c>
      <c r="AC135" s="46">
        <v>2.6002999999999998</v>
      </c>
      <c r="AD135" s="46">
        <v>1.0061</v>
      </c>
      <c r="AE135" s="46"/>
      <c r="AF135" s="46">
        <v>4.9991000000000003</v>
      </c>
      <c r="AG135" s="46">
        <v>4.3117000000000001</v>
      </c>
      <c r="AH135" s="46">
        <v>2.1305000000000001</v>
      </c>
      <c r="AI135" s="46">
        <v>1.6392</v>
      </c>
      <c r="AK135" s="44" t="s">
        <v>346</v>
      </c>
      <c r="AL135" s="45" t="s">
        <v>347</v>
      </c>
      <c r="AM135" s="45"/>
      <c r="AN135" s="46">
        <v>14.4361</v>
      </c>
      <c r="AO135" s="46">
        <v>8.6088000000000005</v>
      </c>
      <c r="AP135" s="46">
        <v>3.9938000000000002</v>
      </c>
      <c r="AQ135" s="46">
        <v>2.4597000000000002</v>
      </c>
      <c r="AR135" s="46"/>
      <c r="AS135" s="46">
        <v>13.222300000000001</v>
      </c>
      <c r="AT135" s="46">
        <v>6.9625999999999992</v>
      </c>
      <c r="AU135" s="46">
        <v>2.0160999999999998</v>
      </c>
      <c r="AV135" s="46">
        <v>0.9224</v>
      </c>
      <c r="AW135" s="46"/>
      <c r="AX135" s="46">
        <v>5.0008999999999997</v>
      </c>
      <c r="AY135" s="46">
        <v>4.0233999999999996</v>
      </c>
      <c r="AZ135" s="46">
        <v>1.8671</v>
      </c>
      <c r="BA135" s="46">
        <v>0.11</v>
      </c>
      <c r="BC135" s="98" t="s">
        <v>346</v>
      </c>
      <c r="BD135" s="99" t="s">
        <v>347</v>
      </c>
      <c r="BE135" s="107"/>
      <c r="BF135" s="46">
        <v>10.398923260996039</v>
      </c>
      <c r="BG135" s="46">
        <v>6.2795840906455807</v>
      </c>
      <c r="BH135" s="46">
        <v>1.6402068616544405</v>
      </c>
      <c r="BI135" s="46">
        <v>1.5003383721893155</v>
      </c>
      <c r="BJ135" s="46"/>
      <c r="BK135" s="46">
        <v>8.8984681302377044</v>
      </c>
      <c r="BL135" s="46">
        <v>5.1370205765803831</v>
      </c>
      <c r="BM135" s="46">
        <v>1.3780167215691173</v>
      </c>
      <c r="BN135" s="46">
        <v>1.1752362080866812</v>
      </c>
      <c r="BO135" s="46"/>
      <c r="BP135" s="46">
        <v>3.5340210594696644</v>
      </c>
      <c r="BQ135" s="46">
        <v>1.9829490996814536</v>
      </c>
      <c r="BR135" s="46">
        <v>0.35125730345936379</v>
      </c>
      <c r="BS135" s="46">
        <v>0</v>
      </c>
      <c r="BT135" s="101"/>
    </row>
    <row r="136" spans="1:72" x14ac:dyDescent="0.3">
      <c r="A136" s="44" t="s">
        <v>348</v>
      </c>
      <c r="B136" s="45" t="s">
        <v>349</v>
      </c>
      <c r="C136" s="45"/>
      <c r="D136" s="46">
        <v>10.1144</v>
      </c>
      <c r="E136" s="46">
        <v>6.6819000000000006</v>
      </c>
      <c r="F136" s="46">
        <v>1.9750000000000001</v>
      </c>
      <c r="G136" s="46">
        <v>1.4342999999999999</v>
      </c>
      <c r="H136" s="46"/>
      <c r="I136" s="46">
        <v>9.8140000000000001</v>
      </c>
      <c r="J136" s="46">
        <v>6.3813999999999993</v>
      </c>
      <c r="K136" s="46">
        <v>1.6983000000000001</v>
      </c>
      <c r="L136" s="46">
        <v>0.47910000000000003</v>
      </c>
      <c r="M136" s="46"/>
      <c r="N136" s="46">
        <v>1.881</v>
      </c>
      <c r="O136" s="46">
        <v>1.881</v>
      </c>
      <c r="P136" s="46">
        <v>0.95519999999999994</v>
      </c>
      <c r="Q136" s="46">
        <v>0.31590000000000001</v>
      </c>
      <c r="S136" s="44" t="s">
        <v>348</v>
      </c>
      <c r="T136" s="45" t="s">
        <v>349</v>
      </c>
      <c r="U136" s="45"/>
      <c r="V136" s="46">
        <v>14.498700000000001</v>
      </c>
      <c r="W136" s="46">
        <v>7.4767999999999999</v>
      </c>
      <c r="X136" s="46">
        <v>2.1743999999999999</v>
      </c>
      <c r="Y136" s="46">
        <v>1.1169</v>
      </c>
      <c r="Z136" s="46"/>
      <c r="AA136" s="46">
        <v>11.7689</v>
      </c>
      <c r="AB136" s="46">
        <v>6.0561999999999996</v>
      </c>
      <c r="AC136" s="46">
        <v>1.4500999999999999</v>
      </c>
      <c r="AD136" s="46">
        <v>0.44669999999999999</v>
      </c>
      <c r="AE136" s="46"/>
      <c r="AF136" s="46">
        <v>4.8010999999999999</v>
      </c>
      <c r="AG136" s="46">
        <v>2.9123000000000001</v>
      </c>
      <c r="AH136" s="46">
        <v>0.81230000000000002</v>
      </c>
      <c r="AI136" s="46">
        <v>0.58209999999999995</v>
      </c>
      <c r="AK136" s="44" t="s">
        <v>348</v>
      </c>
      <c r="AL136" s="45" t="s">
        <v>349</v>
      </c>
      <c r="AM136" s="45"/>
      <c r="AN136" s="46">
        <v>12.107200000000001</v>
      </c>
      <c r="AO136" s="46">
        <v>8.5242000000000004</v>
      </c>
      <c r="AP136" s="46">
        <v>3.5634999999999999</v>
      </c>
      <c r="AQ136" s="46">
        <v>2.1249000000000002</v>
      </c>
      <c r="AR136" s="46"/>
      <c r="AS136" s="46">
        <v>10.437200000000001</v>
      </c>
      <c r="AT136" s="46">
        <v>6.7736000000000001</v>
      </c>
      <c r="AU136" s="46">
        <v>2.7477999999999998</v>
      </c>
      <c r="AV136" s="46">
        <v>1.6334000000000002</v>
      </c>
      <c r="AW136" s="46"/>
      <c r="AX136" s="46">
        <v>4.0296000000000003</v>
      </c>
      <c r="AY136" s="46">
        <v>3.8351999999999995</v>
      </c>
      <c r="AZ136" s="46">
        <v>2.2117999999999998</v>
      </c>
      <c r="BA136" s="46">
        <v>1.5963999999999998</v>
      </c>
      <c r="BC136" s="98" t="s">
        <v>348</v>
      </c>
      <c r="BD136" s="99" t="s">
        <v>349</v>
      </c>
      <c r="BE136" s="107"/>
      <c r="BF136" s="46">
        <v>10.572959580533785</v>
      </c>
      <c r="BG136" s="46">
        <v>5.9626242507868898</v>
      </c>
      <c r="BH136" s="46">
        <v>2.5145624677945597</v>
      </c>
      <c r="BI136" s="46">
        <v>1.099688143111043</v>
      </c>
      <c r="BJ136" s="46"/>
      <c r="BK136" s="46">
        <v>9.4765108998793579</v>
      </c>
      <c r="BL136" s="46">
        <v>4.0754251776449779</v>
      </c>
      <c r="BM136" s="46">
        <v>1.8292739547194143</v>
      </c>
      <c r="BN136" s="46">
        <v>0.58578613965267579</v>
      </c>
      <c r="BO136" s="46"/>
      <c r="BP136" s="46">
        <v>3.6295680389635843</v>
      </c>
      <c r="BQ136" s="46">
        <v>2.7210320150278489</v>
      </c>
      <c r="BR136" s="46">
        <v>0.55218622499379089</v>
      </c>
      <c r="BS136" s="46">
        <v>0.2201704121890484</v>
      </c>
      <c r="BT136" s="101"/>
    </row>
    <row r="137" spans="1:72" x14ac:dyDescent="0.3">
      <c r="A137" s="44" t="s">
        <v>350</v>
      </c>
      <c r="B137" s="45" t="s">
        <v>53</v>
      </c>
      <c r="C137" s="45"/>
      <c r="D137" s="46">
        <v>20.171700000000001</v>
      </c>
      <c r="E137" s="46">
        <v>14.9237</v>
      </c>
      <c r="F137" s="46">
        <v>5.6793999999999993</v>
      </c>
      <c r="G137" s="46">
        <v>2.3919999999999999</v>
      </c>
      <c r="H137" s="46"/>
      <c r="I137" s="46">
        <v>16.877600000000001</v>
      </c>
      <c r="J137" s="46">
        <v>11.462</v>
      </c>
      <c r="K137" s="46">
        <v>1.4195</v>
      </c>
      <c r="L137" s="46">
        <v>0.81290000000000007</v>
      </c>
      <c r="M137" s="46"/>
      <c r="N137" s="46">
        <v>8.3779000000000003</v>
      </c>
      <c r="O137" s="46">
        <v>6.7946999999999997</v>
      </c>
      <c r="P137" s="46">
        <v>4.4319999999999995</v>
      </c>
      <c r="Q137" s="46">
        <v>1.8693000000000002</v>
      </c>
      <c r="S137" s="44" t="s">
        <v>350</v>
      </c>
      <c r="T137" s="45" t="s">
        <v>53</v>
      </c>
      <c r="U137" s="45"/>
      <c r="V137" s="46">
        <v>23.536199999999997</v>
      </c>
      <c r="W137" s="46">
        <v>16.361899999999999</v>
      </c>
      <c r="X137" s="46">
        <v>6.4297000000000004</v>
      </c>
      <c r="Y137" s="46">
        <v>3.6223999999999998</v>
      </c>
      <c r="Z137" s="46"/>
      <c r="AA137" s="46">
        <v>19.095000000000002</v>
      </c>
      <c r="AB137" s="46">
        <v>9.2801999999999989</v>
      </c>
      <c r="AC137" s="46">
        <v>2.4067000000000003</v>
      </c>
      <c r="AD137" s="46">
        <v>0.50619999999999998</v>
      </c>
      <c r="AE137" s="46"/>
      <c r="AF137" s="46">
        <v>11.974</v>
      </c>
      <c r="AG137" s="46">
        <v>8.7557999999999989</v>
      </c>
      <c r="AH137" s="46">
        <v>4.0607999999999995</v>
      </c>
      <c r="AI137" s="46">
        <v>2.0872000000000002</v>
      </c>
      <c r="AK137" s="44" t="s">
        <v>350</v>
      </c>
      <c r="AL137" s="45" t="s">
        <v>53</v>
      </c>
      <c r="AM137" s="45"/>
      <c r="AN137" s="46">
        <v>20.313300000000002</v>
      </c>
      <c r="AO137" s="46">
        <v>15.045</v>
      </c>
      <c r="AP137" s="46">
        <v>6.9505999999999997</v>
      </c>
      <c r="AQ137" s="46">
        <v>3.7347999999999999</v>
      </c>
      <c r="AR137" s="46"/>
      <c r="AS137" s="46">
        <v>18.343699999999998</v>
      </c>
      <c r="AT137" s="46">
        <v>12.015599999999999</v>
      </c>
      <c r="AU137" s="46">
        <v>4.024</v>
      </c>
      <c r="AV137" s="46">
        <v>2.3598999999999997</v>
      </c>
      <c r="AW137" s="46"/>
      <c r="AX137" s="46">
        <v>7.8956</v>
      </c>
      <c r="AY137" s="46">
        <v>3.9729000000000001</v>
      </c>
      <c r="AZ137" s="46">
        <v>2.048</v>
      </c>
      <c r="BA137" s="46">
        <v>0.76100000000000001</v>
      </c>
      <c r="BC137" s="98" t="s">
        <v>350</v>
      </c>
      <c r="BD137" s="99" t="s">
        <v>53</v>
      </c>
      <c r="BE137" s="107"/>
      <c r="BF137" s="46">
        <v>20.450713225714221</v>
      </c>
      <c r="BG137" s="46">
        <v>12.985449432035749</v>
      </c>
      <c r="BH137" s="46">
        <v>7.3993267970011463</v>
      </c>
      <c r="BI137" s="46">
        <v>5.4612811391416498</v>
      </c>
      <c r="BJ137" s="46"/>
      <c r="BK137" s="46">
        <v>18.700696236849559</v>
      </c>
      <c r="BL137" s="46">
        <v>11.184422448862655</v>
      </c>
      <c r="BM137" s="46">
        <v>4.1136256133347491</v>
      </c>
      <c r="BN137" s="46">
        <v>2.9005436860990113</v>
      </c>
      <c r="BO137" s="46"/>
      <c r="BP137" s="46">
        <v>7.6671109844718002</v>
      </c>
      <c r="BQ137" s="46">
        <v>6.4579938839956528</v>
      </c>
      <c r="BR137" s="46">
        <v>4.201964917223048</v>
      </c>
      <c r="BS137" s="46">
        <v>1.6377598428413132</v>
      </c>
      <c r="BT137" s="101"/>
    </row>
    <row r="138" spans="1:72" x14ac:dyDescent="0.3">
      <c r="A138" s="44" t="s">
        <v>351</v>
      </c>
      <c r="B138" s="45" t="s">
        <v>352</v>
      </c>
      <c r="C138" s="45"/>
      <c r="D138" s="46">
        <v>22.953900000000001</v>
      </c>
      <c r="E138" s="46">
        <v>18.283799999999999</v>
      </c>
      <c r="F138" s="46">
        <v>8.9936000000000007</v>
      </c>
      <c r="G138" s="46">
        <v>3.9239999999999995</v>
      </c>
      <c r="H138" s="46"/>
      <c r="I138" s="46">
        <v>20.957799999999999</v>
      </c>
      <c r="J138" s="46">
        <v>13.321099999999999</v>
      </c>
      <c r="K138" s="46">
        <v>4.6242000000000001</v>
      </c>
      <c r="L138" s="46">
        <v>2.2325999999999997</v>
      </c>
      <c r="M138" s="46"/>
      <c r="N138" s="46">
        <v>10.812799999999999</v>
      </c>
      <c r="O138" s="46">
        <v>8.2091999999999992</v>
      </c>
      <c r="P138" s="46">
        <v>2.9401999999999999</v>
      </c>
      <c r="Q138" s="46">
        <v>0.69279999999999997</v>
      </c>
      <c r="S138" s="44" t="s">
        <v>351</v>
      </c>
      <c r="T138" s="45" t="s">
        <v>352</v>
      </c>
      <c r="U138" s="45"/>
      <c r="V138" s="46">
        <v>20.751799999999999</v>
      </c>
      <c r="W138" s="46">
        <v>13.6457</v>
      </c>
      <c r="X138" s="46">
        <v>5.5410000000000004</v>
      </c>
      <c r="Y138" s="46">
        <v>3.9415</v>
      </c>
      <c r="Z138" s="46"/>
      <c r="AA138" s="46">
        <v>18.509999999999998</v>
      </c>
      <c r="AB138" s="46">
        <v>10.295999999999999</v>
      </c>
      <c r="AC138" s="46">
        <v>2.0594999999999999</v>
      </c>
      <c r="AD138" s="46">
        <v>1.3889</v>
      </c>
      <c r="AE138" s="46"/>
      <c r="AF138" s="46">
        <v>8.0107999999999997</v>
      </c>
      <c r="AG138" s="46">
        <v>6.4868999999999994</v>
      </c>
      <c r="AH138" s="46">
        <v>2.6093999999999999</v>
      </c>
      <c r="AI138" s="46">
        <v>1.9510000000000001</v>
      </c>
      <c r="AK138" s="44" t="s">
        <v>351</v>
      </c>
      <c r="AL138" s="45" t="s">
        <v>352</v>
      </c>
      <c r="AM138" s="45"/>
      <c r="AN138" s="46">
        <v>23.005500000000001</v>
      </c>
      <c r="AO138" s="46">
        <v>18.459600000000002</v>
      </c>
      <c r="AP138" s="46">
        <v>5.4134000000000002</v>
      </c>
      <c r="AQ138" s="46">
        <v>2.8899999999999997</v>
      </c>
      <c r="AR138" s="46"/>
      <c r="AS138" s="46">
        <v>21.482399999999998</v>
      </c>
      <c r="AT138" s="46">
        <v>14.7753</v>
      </c>
      <c r="AU138" s="46">
        <v>2.5232999999999999</v>
      </c>
      <c r="AV138" s="46">
        <v>0.9677</v>
      </c>
      <c r="AW138" s="46"/>
      <c r="AX138" s="46">
        <v>8.6662999999999997</v>
      </c>
      <c r="AY138" s="46">
        <v>6.7545999999999999</v>
      </c>
      <c r="AZ138" s="46">
        <v>2.5409000000000002</v>
      </c>
      <c r="BA138" s="46">
        <v>1.6049999999999998</v>
      </c>
      <c r="BC138" s="98" t="s">
        <v>351</v>
      </c>
      <c r="BD138" s="99" t="s">
        <v>352</v>
      </c>
      <c r="BE138" s="107"/>
      <c r="BF138" s="46">
        <v>22.13517042122136</v>
      </c>
      <c r="BG138" s="46">
        <v>13.31711149564992</v>
      </c>
      <c r="BH138" s="46">
        <v>4.5914129650456372</v>
      </c>
      <c r="BI138" s="46">
        <v>3.4866998986328208</v>
      </c>
      <c r="BJ138" s="46"/>
      <c r="BK138" s="46">
        <v>19.437341276830999</v>
      </c>
      <c r="BL138" s="46">
        <v>9.892729395531056</v>
      </c>
      <c r="BM138" s="46">
        <v>2.4761773384463774</v>
      </c>
      <c r="BN138" s="46">
        <v>1.8790016396151914</v>
      </c>
      <c r="BO138" s="46"/>
      <c r="BP138" s="46">
        <v>8.0385335487275018</v>
      </c>
      <c r="BQ138" s="46">
        <v>4.7338675593408466</v>
      </c>
      <c r="BR138" s="46">
        <v>2.8692006675491153</v>
      </c>
      <c r="BS138" s="46">
        <v>2.0121993022509628</v>
      </c>
      <c r="BT138" s="101"/>
    </row>
    <row r="139" spans="1:72" x14ac:dyDescent="0.3">
      <c r="A139" s="37" t="s">
        <v>353</v>
      </c>
      <c r="B139" s="38" t="s">
        <v>354</v>
      </c>
      <c r="C139" s="38"/>
      <c r="D139" s="36">
        <v>13.214799999999999</v>
      </c>
      <c r="E139" s="36">
        <v>8.9711999999999996</v>
      </c>
      <c r="F139" s="36">
        <v>4.1063000000000001</v>
      </c>
      <c r="G139" s="36">
        <v>2.3666</v>
      </c>
      <c r="H139" s="36"/>
      <c r="I139" s="36">
        <v>10.803699999999999</v>
      </c>
      <c r="J139" s="36">
        <v>6.3838000000000008</v>
      </c>
      <c r="K139" s="36">
        <v>1.8780000000000001</v>
      </c>
      <c r="L139" s="36">
        <v>0.89219999999999988</v>
      </c>
      <c r="M139" s="36"/>
      <c r="N139" s="36">
        <v>5.9020000000000001</v>
      </c>
      <c r="O139" s="36">
        <v>4.4104999999999999</v>
      </c>
      <c r="P139" s="36">
        <v>2.1388000000000003</v>
      </c>
      <c r="Q139" s="36">
        <v>1.3644999999999998</v>
      </c>
      <c r="S139" s="37" t="s">
        <v>353</v>
      </c>
      <c r="T139" s="38" t="s">
        <v>354</v>
      </c>
      <c r="U139" s="38"/>
      <c r="V139" s="36">
        <v>12.7415</v>
      </c>
      <c r="W139" s="36">
        <v>8.7128999999999994</v>
      </c>
      <c r="X139" s="36">
        <v>4.2618</v>
      </c>
      <c r="Y139" s="36">
        <v>2.5373999999999999</v>
      </c>
      <c r="Z139" s="36"/>
      <c r="AA139" s="36">
        <v>10.6181</v>
      </c>
      <c r="AB139" s="36">
        <v>6.3845000000000001</v>
      </c>
      <c r="AC139" s="36">
        <v>2.1147</v>
      </c>
      <c r="AD139" s="36">
        <v>0.9627</v>
      </c>
      <c r="AE139" s="36"/>
      <c r="AF139" s="36">
        <v>5.4802999999999997</v>
      </c>
      <c r="AG139" s="36">
        <v>4.2673999999999994</v>
      </c>
      <c r="AH139" s="36">
        <v>2.1930000000000001</v>
      </c>
      <c r="AI139" s="36">
        <v>1.3251000000000002</v>
      </c>
      <c r="AK139" s="37" t="s">
        <v>353</v>
      </c>
      <c r="AL139" s="38" t="s">
        <v>354</v>
      </c>
      <c r="AM139" s="38"/>
      <c r="AN139" s="36">
        <v>13.3964</v>
      </c>
      <c r="AO139" s="36">
        <v>9.0981000000000005</v>
      </c>
      <c r="AP139" s="36">
        <v>3.8122999999999996</v>
      </c>
      <c r="AQ139" s="36">
        <v>2.1613000000000002</v>
      </c>
      <c r="AR139" s="36"/>
      <c r="AS139" s="36">
        <v>10.972099999999999</v>
      </c>
      <c r="AT139" s="36">
        <v>6.4156000000000004</v>
      </c>
      <c r="AU139" s="36">
        <v>1.8736999999999999</v>
      </c>
      <c r="AV139" s="36">
        <v>0.87629999999999997</v>
      </c>
      <c r="AW139" s="36"/>
      <c r="AX139" s="36">
        <v>5.6044</v>
      </c>
      <c r="AY139" s="36">
        <v>4.2069000000000001</v>
      </c>
      <c r="AZ139" s="36">
        <v>1.8839000000000001</v>
      </c>
      <c r="BA139" s="36">
        <v>1.2430000000000001</v>
      </c>
      <c r="BC139" s="92" t="s">
        <v>353</v>
      </c>
      <c r="BD139" s="92" t="s">
        <v>354</v>
      </c>
      <c r="BE139" s="103"/>
      <c r="BF139" s="36">
        <v>12.232281950830357</v>
      </c>
      <c r="BG139" s="36">
        <v>8.454626481991566</v>
      </c>
      <c r="BH139" s="36">
        <v>3.5524411871269574</v>
      </c>
      <c r="BI139" s="36">
        <v>2.0522821816796664</v>
      </c>
      <c r="BJ139" s="36"/>
      <c r="BK139" s="36">
        <v>10.391249043533584</v>
      </c>
      <c r="BL139" s="36">
        <v>6.3578200780701799</v>
      </c>
      <c r="BM139" s="36">
        <v>1.8685077973941453</v>
      </c>
      <c r="BN139" s="36">
        <v>0.91208733054488067</v>
      </c>
      <c r="BO139" s="36"/>
      <c r="BP139" s="36">
        <v>4.514729499899703</v>
      </c>
      <c r="BQ139" s="36">
        <v>3.5458734701736598</v>
      </c>
      <c r="BR139" s="36">
        <v>1.6832471149772013</v>
      </c>
      <c r="BS139" s="36">
        <v>1.0972190943061717</v>
      </c>
      <c r="BT139" s="95"/>
    </row>
    <row r="140" spans="1:72" x14ac:dyDescent="0.3">
      <c r="A140" s="39" t="s">
        <v>355</v>
      </c>
      <c r="B140" s="42" t="s">
        <v>356</v>
      </c>
      <c r="C140" s="42"/>
      <c r="D140" s="41">
        <v>17.360199999999999</v>
      </c>
      <c r="E140" s="41">
        <v>13.0824</v>
      </c>
      <c r="F140" s="41">
        <v>5.8285999999999998</v>
      </c>
      <c r="G140" s="41">
        <v>4.3037999999999998</v>
      </c>
      <c r="H140" s="41"/>
      <c r="I140" s="41">
        <v>15.3445</v>
      </c>
      <c r="J140" s="41">
        <v>9.6082999999999998</v>
      </c>
      <c r="K140" s="41">
        <v>2.1789000000000001</v>
      </c>
      <c r="L140" s="41">
        <v>1.9595999999999998</v>
      </c>
      <c r="M140" s="41"/>
      <c r="N140" s="41">
        <v>7.8708999999999998</v>
      </c>
      <c r="O140" s="41">
        <v>6.3257999999999992</v>
      </c>
      <c r="P140" s="41">
        <v>2.5922000000000001</v>
      </c>
      <c r="Q140" s="41">
        <v>1.5611999999999999</v>
      </c>
      <c r="S140" s="39" t="s">
        <v>355</v>
      </c>
      <c r="T140" s="42" t="s">
        <v>356</v>
      </c>
      <c r="U140" s="42"/>
      <c r="V140" s="41">
        <v>15.248999999999999</v>
      </c>
      <c r="W140" s="41">
        <v>9.8340999999999994</v>
      </c>
      <c r="X140" s="41">
        <v>4.8591000000000006</v>
      </c>
      <c r="Y140" s="41">
        <v>1.5264</v>
      </c>
      <c r="Z140" s="41"/>
      <c r="AA140" s="41">
        <v>13.7597</v>
      </c>
      <c r="AB140" s="41">
        <v>7.6444999999999999</v>
      </c>
      <c r="AC140" s="41">
        <v>3.5311000000000003</v>
      </c>
      <c r="AD140" s="41">
        <v>0.79660000000000009</v>
      </c>
      <c r="AE140" s="41"/>
      <c r="AF140" s="41">
        <v>4.6375999999999999</v>
      </c>
      <c r="AG140" s="41">
        <v>3.5800999999999998</v>
      </c>
      <c r="AH140" s="41">
        <v>1.6496</v>
      </c>
      <c r="AI140" s="41">
        <v>0.87419999999999998</v>
      </c>
      <c r="AK140" s="39" t="s">
        <v>355</v>
      </c>
      <c r="AL140" s="42" t="s">
        <v>356</v>
      </c>
      <c r="AM140" s="42"/>
      <c r="AN140" s="41">
        <v>17.426300000000001</v>
      </c>
      <c r="AO140" s="41">
        <v>13.203999999999999</v>
      </c>
      <c r="AP140" s="41">
        <v>5.2122000000000002</v>
      </c>
      <c r="AQ140" s="41">
        <v>2.8856999999999999</v>
      </c>
      <c r="AR140" s="41"/>
      <c r="AS140" s="41">
        <v>12.377199999999998</v>
      </c>
      <c r="AT140" s="41">
        <v>7.7592999999999996</v>
      </c>
      <c r="AU140" s="41">
        <v>1.7662</v>
      </c>
      <c r="AV140" s="41">
        <v>0.54830000000000001</v>
      </c>
      <c r="AW140" s="41"/>
      <c r="AX140" s="41">
        <v>8.6128999999999998</v>
      </c>
      <c r="AY140" s="41">
        <v>7.0270999999999999</v>
      </c>
      <c r="AZ140" s="41">
        <v>3.0101</v>
      </c>
      <c r="BA140" s="41">
        <v>2.1111</v>
      </c>
      <c r="BC140" s="96" t="s">
        <v>355</v>
      </c>
      <c r="BD140" s="97" t="s">
        <v>356</v>
      </c>
      <c r="BE140" s="105"/>
      <c r="BF140" s="41">
        <v>17.404307650728324</v>
      </c>
      <c r="BG140" s="41">
        <v>11.914938099323114</v>
      </c>
      <c r="BH140" s="41">
        <v>4.6274868076478235</v>
      </c>
      <c r="BI140" s="41">
        <v>2.9496486750433935</v>
      </c>
      <c r="BJ140" s="41"/>
      <c r="BK140" s="41">
        <v>15.850082113220646</v>
      </c>
      <c r="BL140" s="41">
        <v>9.1612339080873717</v>
      </c>
      <c r="BM140" s="41">
        <v>1.973511285689965</v>
      </c>
      <c r="BN140" s="41">
        <v>0.83383160898133979</v>
      </c>
      <c r="BO140" s="41"/>
      <c r="BP140" s="41">
        <v>6.7524815565149749</v>
      </c>
      <c r="BQ140" s="41">
        <v>5.9535421788624445</v>
      </c>
      <c r="BR140" s="41">
        <v>2.418132875111644</v>
      </c>
      <c r="BS140" s="41">
        <v>1.897316334885939</v>
      </c>
    </row>
    <row r="141" spans="1:72" x14ac:dyDescent="0.3">
      <c r="A141" s="39" t="s">
        <v>357</v>
      </c>
      <c r="B141" s="40" t="s">
        <v>78</v>
      </c>
      <c r="C141" s="40"/>
      <c r="D141" s="41">
        <v>15.976099999999999</v>
      </c>
      <c r="E141" s="41">
        <v>9.9436999999999998</v>
      </c>
      <c r="F141" s="41">
        <v>5.6279000000000003</v>
      </c>
      <c r="G141" s="41">
        <v>3.6738</v>
      </c>
      <c r="H141" s="41"/>
      <c r="I141" s="41">
        <v>13.1745</v>
      </c>
      <c r="J141" s="41">
        <v>7.4939000000000009</v>
      </c>
      <c r="K141" s="41">
        <v>3.0278999999999998</v>
      </c>
      <c r="L141" s="41">
        <v>1.3860000000000001</v>
      </c>
      <c r="M141" s="41"/>
      <c r="N141" s="41">
        <v>7.3330000000000002</v>
      </c>
      <c r="O141" s="41">
        <v>5.2429999999999994</v>
      </c>
      <c r="P141" s="41">
        <v>3.3563000000000001</v>
      </c>
      <c r="Q141" s="41">
        <v>1.8707000000000003</v>
      </c>
      <c r="S141" s="39" t="s">
        <v>357</v>
      </c>
      <c r="T141" s="40" t="s">
        <v>78</v>
      </c>
      <c r="U141" s="40"/>
      <c r="V141" s="41">
        <v>15.999499999999999</v>
      </c>
      <c r="W141" s="41">
        <v>10.4003</v>
      </c>
      <c r="X141" s="41">
        <v>6.3442999999999996</v>
      </c>
      <c r="Y141" s="41">
        <v>5.4352999999999998</v>
      </c>
      <c r="Z141" s="41"/>
      <c r="AA141" s="41">
        <v>12.046900000000001</v>
      </c>
      <c r="AB141" s="41">
        <v>5.9270000000000005</v>
      </c>
      <c r="AC141" s="41">
        <v>1.4979</v>
      </c>
      <c r="AD141" s="41">
        <v>0.44079999999999997</v>
      </c>
      <c r="AE141" s="41"/>
      <c r="AF141" s="41">
        <v>9.3843999999999994</v>
      </c>
      <c r="AG141" s="41">
        <v>7.0930999999999997</v>
      </c>
      <c r="AH141" s="41">
        <v>5.0215999999999994</v>
      </c>
      <c r="AI141" s="41">
        <v>4.0484999999999998</v>
      </c>
      <c r="AK141" s="39" t="s">
        <v>357</v>
      </c>
      <c r="AL141" s="40" t="s">
        <v>78</v>
      </c>
      <c r="AM141" s="40"/>
      <c r="AN141" s="41">
        <v>19.503799999999998</v>
      </c>
      <c r="AO141" s="41">
        <v>13.613800000000001</v>
      </c>
      <c r="AP141" s="41">
        <v>4.0572999999999997</v>
      </c>
      <c r="AQ141" s="41">
        <v>2.7456</v>
      </c>
      <c r="AR141" s="41"/>
      <c r="AS141" s="41">
        <v>15.9133</v>
      </c>
      <c r="AT141" s="41">
        <v>9.6275999999999993</v>
      </c>
      <c r="AU141" s="41">
        <v>3.3104</v>
      </c>
      <c r="AV141" s="41">
        <v>2.0943000000000001</v>
      </c>
      <c r="AW141" s="41"/>
      <c r="AX141" s="41">
        <v>7.3654999999999999</v>
      </c>
      <c r="AY141" s="41">
        <v>5.4702999999999999</v>
      </c>
      <c r="AZ141" s="41">
        <v>2.0583</v>
      </c>
      <c r="BA141" s="41">
        <v>1.5889</v>
      </c>
      <c r="BC141" s="96" t="s">
        <v>357</v>
      </c>
      <c r="BD141" s="97" t="s">
        <v>78</v>
      </c>
      <c r="BE141" s="105"/>
      <c r="BF141" s="41">
        <v>20.382746858262379</v>
      </c>
      <c r="BG141" s="41">
        <v>12.232646589656209</v>
      </c>
      <c r="BH141" s="41">
        <v>5.918112552052091</v>
      </c>
      <c r="BI141" s="41">
        <v>3.6753166284164944</v>
      </c>
      <c r="BJ141" s="41"/>
      <c r="BK141" s="41">
        <v>17.504367008314428</v>
      </c>
      <c r="BL141" s="41">
        <v>9.5398544387893089</v>
      </c>
      <c r="BM141" s="41">
        <v>1.6057508492679557</v>
      </c>
      <c r="BN141" s="41">
        <v>1.122261137410542</v>
      </c>
      <c r="BO141" s="41"/>
      <c r="BP141" s="41">
        <v>6.6584197208129652</v>
      </c>
      <c r="BQ141" s="41">
        <v>5.6926893528902189</v>
      </c>
      <c r="BR141" s="41">
        <v>2.8547182419138633</v>
      </c>
      <c r="BS141" s="41">
        <v>2.0286073313237081</v>
      </c>
    </row>
    <row r="142" spans="1:72" x14ac:dyDescent="0.3">
      <c r="A142" s="39" t="s">
        <v>358</v>
      </c>
      <c r="B142" s="40" t="s">
        <v>359</v>
      </c>
      <c r="C142" s="40"/>
      <c r="D142" s="41">
        <v>7.6633999999999993</v>
      </c>
      <c r="E142" s="41">
        <v>4.5335000000000001</v>
      </c>
      <c r="F142" s="41">
        <v>2.2658999999999998</v>
      </c>
      <c r="G142" s="41">
        <v>1.2923</v>
      </c>
      <c r="H142" s="41"/>
      <c r="I142" s="41">
        <v>6.5904000000000007</v>
      </c>
      <c r="J142" s="41">
        <v>3.2692999999999999</v>
      </c>
      <c r="K142" s="41">
        <v>1.2371000000000001</v>
      </c>
      <c r="L142" s="41">
        <v>0.5958</v>
      </c>
      <c r="M142" s="41"/>
      <c r="N142" s="41">
        <v>2.9148000000000001</v>
      </c>
      <c r="O142" s="41">
        <v>2.3226</v>
      </c>
      <c r="P142" s="41">
        <v>0.90080000000000005</v>
      </c>
      <c r="Q142" s="41">
        <v>0.71230000000000004</v>
      </c>
      <c r="S142" s="39" t="s">
        <v>358</v>
      </c>
      <c r="T142" s="40" t="s">
        <v>359</v>
      </c>
      <c r="U142" s="40"/>
      <c r="V142" s="41">
        <v>8.2546999999999997</v>
      </c>
      <c r="W142" s="41">
        <v>5.6898</v>
      </c>
      <c r="X142" s="41">
        <v>2.1206999999999998</v>
      </c>
      <c r="Y142" s="41">
        <v>1.0515000000000001</v>
      </c>
      <c r="Z142" s="41"/>
      <c r="AA142" s="41">
        <v>6.0606</v>
      </c>
      <c r="AB142" s="41">
        <v>3.1257000000000001</v>
      </c>
      <c r="AC142" s="41">
        <v>1.2143999999999999</v>
      </c>
      <c r="AD142" s="41">
        <v>0.65250000000000008</v>
      </c>
      <c r="AE142" s="41"/>
      <c r="AF142" s="41">
        <v>3.9352999999999998</v>
      </c>
      <c r="AG142" s="41">
        <v>3.0379</v>
      </c>
      <c r="AH142" s="41">
        <v>0.92809999999999993</v>
      </c>
      <c r="AI142" s="41">
        <v>0.628</v>
      </c>
      <c r="AK142" s="39" t="s">
        <v>358</v>
      </c>
      <c r="AL142" s="40" t="s">
        <v>359</v>
      </c>
      <c r="AM142" s="40"/>
      <c r="AN142" s="41">
        <v>10.9595</v>
      </c>
      <c r="AO142" s="41">
        <v>6.2612000000000005</v>
      </c>
      <c r="AP142" s="41">
        <v>2.7606999999999999</v>
      </c>
      <c r="AQ142" s="41">
        <v>2.2507000000000001</v>
      </c>
      <c r="AR142" s="41"/>
      <c r="AS142" s="41">
        <v>8.859</v>
      </c>
      <c r="AT142" s="41">
        <v>4.3050999999999995</v>
      </c>
      <c r="AU142" s="41">
        <v>1.1921999999999999</v>
      </c>
      <c r="AV142" s="41">
        <v>0.50190000000000001</v>
      </c>
      <c r="AW142" s="41"/>
      <c r="AX142" s="41">
        <v>3.5097000000000005</v>
      </c>
      <c r="AY142" s="41">
        <v>2.9712999999999998</v>
      </c>
      <c r="AZ142" s="41">
        <v>2.1315</v>
      </c>
      <c r="BA142" s="41">
        <v>1.6778999999999999</v>
      </c>
      <c r="BC142" s="96" t="s">
        <v>358</v>
      </c>
      <c r="BD142" s="97" t="s">
        <v>359</v>
      </c>
      <c r="BE142" s="105"/>
      <c r="BF142" s="41">
        <v>7.3844827383745137</v>
      </c>
      <c r="BG142" s="41">
        <v>6.5670135647654391</v>
      </c>
      <c r="BH142" s="41">
        <v>2.481680478710393</v>
      </c>
      <c r="BI142" s="41">
        <v>1.3399306640540596</v>
      </c>
      <c r="BJ142" s="41"/>
      <c r="BK142" s="41">
        <v>6.3444360981287637</v>
      </c>
      <c r="BL142" s="41">
        <v>4.9091588247175846</v>
      </c>
      <c r="BM142" s="41">
        <v>1.2433213198977691</v>
      </c>
      <c r="BN142" s="41">
        <v>0.73578648387681256</v>
      </c>
      <c r="BO142" s="41"/>
      <c r="BP142" s="41">
        <v>4.2136698062913727</v>
      </c>
      <c r="BQ142" s="41">
        <v>3.0068463792159297</v>
      </c>
      <c r="BR142" s="41">
        <v>1.1782379057116306</v>
      </c>
      <c r="BS142" s="41">
        <v>0.94432234560796535</v>
      </c>
    </row>
    <row r="143" spans="1:72" x14ac:dyDescent="0.3">
      <c r="A143" s="48" t="s">
        <v>360</v>
      </c>
      <c r="B143" s="40" t="s">
        <v>361</v>
      </c>
      <c r="C143" s="40"/>
      <c r="D143" s="41">
        <v>22.208400000000001</v>
      </c>
      <c r="E143" s="41">
        <v>17.492000000000001</v>
      </c>
      <c r="F143" s="41">
        <v>8.5960999999999999</v>
      </c>
      <c r="G143" s="41">
        <v>3.6110999999999995</v>
      </c>
      <c r="H143" s="41"/>
      <c r="I143" s="41">
        <v>19.6191</v>
      </c>
      <c r="J143" s="41">
        <v>14.8531</v>
      </c>
      <c r="K143" s="41">
        <v>3.0049999999999999</v>
      </c>
      <c r="L143" s="41">
        <v>0.67489999999999994</v>
      </c>
      <c r="M143" s="41"/>
      <c r="N143" s="41">
        <v>9.4561000000000011</v>
      </c>
      <c r="O143" s="41">
        <v>7.2566000000000006</v>
      </c>
      <c r="P143" s="41">
        <v>3.5118999999999998</v>
      </c>
      <c r="Q143" s="41">
        <v>3.3620999999999999</v>
      </c>
      <c r="S143" s="48" t="s">
        <v>360</v>
      </c>
      <c r="T143" s="40" t="s">
        <v>361</v>
      </c>
      <c r="U143" s="40"/>
      <c r="V143" s="41">
        <v>13.010400000000001</v>
      </c>
      <c r="W143" s="41">
        <v>8.604000000000001</v>
      </c>
      <c r="X143" s="41">
        <v>2.7529000000000003</v>
      </c>
      <c r="Y143" s="41">
        <v>2.1201000000000003</v>
      </c>
      <c r="Z143" s="41"/>
      <c r="AA143" s="41">
        <v>10.7506</v>
      </c>
      <c r="AB143" s="41">
        <v>6.3038999999999996</v>
      </c>
      <c r="AC143" s="41">
        <v>2.1357999999999997</v>
      </c>
      <c r="AD143" s="41">
        <v>1.9224999999999999</v>
      </c>
      <c r="AE143" s="41"/>
      <c r="AF143" s="41">
        <v>4.5979000000000001</v>
      </c>
      <c r="AG143" s="41">
        <v>3.4014000000000002</v>
      </c>
      <c r="AH143" s="41">
        <v>0.81309999999999993</v>
      </c>
      <c r="AI143" s="41">
        <v>0.61309999999999998</v>
      </c>
      <c r="AK143" s="48" t="s">
        <v>360</v>
      </c>
      <c r="AL143" s="40" t="s">
        <v>361</v>
      </c>
      <c r="AM143" s="40"/>
      <c r="AN143" s="41">
        <v>12.0197</v>
      </c>
      <c r="AO143" s="41">
        <v>7.7293000000000003</v>
      </c>
      <c r="AP143" s="41">
        <v>4.1406000000000001</v>
      </c>
      <c r="AQ143" s="41">
        <v>2.4511000000000003</v>
      </c>
      <c r="AR143" s="41"/>
      <c r="AS143" s="41">
        <v>10.3933</v>
      </c>
      <c r="AT143" s="41">
        <v>6.2168000000000001</v>
      </c>
      <c r="AU143" s="41">
        <v>1.8613000000000002</v>
      </c>
      <c r="AV143" s="41">
        <v>0.28820000000000001</v>
      </c>
      <c r="AW143" s="41"/>
      <c r="AX143" s="41">
        <v>4.3323999999999998</v>
      </c>
      <c r="AY143" s="41">
        <v>3.6396999999999999</v>
      </c>
      <c r="AZ143" s="41">
        <v>2.2363</v>
      </c>
      <c r="BA143" s="41">
        <v>1.6178999999999999</v>
      </c>
      <c r="BC143" s="96" t="s">
        <v>360</v>
      </c>
      <c r="BD143" s="97" t="s">
        <v>361</v>
      </c>
      <c r="BE143" s="105"/>
      <c r="BF143" s="41">
        <v>16.401174799939319</v>
      </c>
      <c r="BG143" s="41">
        <v>11.710942282427114</v>
      </c>
      <c r="BH143" s="41">
        <v>4.8887213707670414</v>
      </c>
      <c r="BI143" s="41">
        <v>2.7056092690291975</v>
      </c>
      <c r="BJ143" s="41"/>
      <c r="BK143" s="41">
        <v>14.883303604093454</v>
      </c>
      <c r="BL143" s="41">
        <v>9.7550027998612965</v>
      </c>
      <c r="BM143" s="41">
        <v>4.0607047864305921</v>
      </c>
      <c r="BN143" s="41">
        <v>2.0758738511270125</v>
      </c>
      <c r="BO143" s="41"/>
      <c r="BP143" s="41">
        <v>4.5926808235195553</v>
      </c>
      <c r="BQ143" s="41">
        <v>2.901050506658426</v>
      </c>
      <c r="BR143" s="41">
        <v>0.94667286604854495</v>
      </c>
      <c r="BS143" s="41">
        <v>0.21633399516433924</v>
      </c>
    </row>
    <row r="144" spans="1:72" x14ac:dyDescent="0.3">
      <c r="A144" s="39" t="s">
        <v>362</v>
      </c>
      <c r="B144" s="40" t="s">
        <v>93</v>
      </c>
      <c r="C144" s="40"/>
      <c r="D144" s="41">
        <v>13.797200000000002</v>
      </c>
      <c r="E144" s="41">
        <v>9.5094999999999992</v>
      </c>
      <c r="F144" s="41">
        <v>3.9266000000000001</v>
      </c>
      <c r="G144" s="41">
        <v>2.0868000000000002</v>
      </c>
      <c r="H144" s="41"/>
      <c r="I144" s="41">
        <v>12.1455</v>
      </c>
      <c r="J144" s="41">
        <v>7.6311</v>
      </c>
      <c r="K144" s="41">
        <v>2.1073</v>
      </c>
      <c r="L144" s="41">
        <v>0.93100000000000005</v>
      </c>
      <c r="M144" s="41"/>
      <c r="N144" s="41">
        <v>4.8127999999999993</v>
      </c>
      <c r="O144" s="41">
        <v>3.6221000000000005</v>
      </c>
      <c r="P144" s="41">
        <v>1.4552</v>
      </c>
      <c r="Q144" s="41">
        <v>1.0327999999999999</v>
      </c>
      <c r="S144" s="39" t="s">
        <v>362</v>
      </c>
      <c r="T144" s="40" t="s">
        <v>93</v>
      </c>
      <c r="U144" s="40"/>
      <c r="V144" s="41">
        <v>13.292999999999999</v>
      </c>
      <c r="W144" s="41">
        <v>8.6419999999999995</v>
      </c>
      <c r="X144" s="41">
        <v>4.1598000000000006</v>
      </c>
      <c r="Y144" s="41">
        <v>2.2784</v>
      </c>
      <c r="Z144" s="41"/>
      <c r="AA144" s="41">
        <v>12.065299999999999</v>
      </c>
      <c r="AB144" s="41">
        <v>7.3716000000000008</v>
      </c>
      <c r="AC144" s="41">
        <v>2.3911000000000002</v>
      </c>
      <c r="AD144" s="41">
        <v>1.1057000000000001</v>
      </c>
      <c r="AE144" s="41"/>
      <c r="AF144" s="41">
        <v>4.3818999999999999</v>
      </c>
      <c r="AG144" s="41">
        <v>3.6084999999999998</v>
      </c>
      <c r="AH144" s="41">
        <v>1.5500999999999998</v>
      </c>
      <c r="AI144" s="41">
        <v>0.84889999999999999</v>
      </c>
      <c r="AK144" s="39" t="s">
        <v>362</v>
      </c>
      <c r="AL144" s="40" t="s">
        <v>93</v>
      </c>
      <c r="AM144" s="40"/>
      <c r="AN144" s="41">
        <v>13.766800000000002</v>
      </c>
      <c r="AO144" s="41">
        <v>9.4825999999999997</v>
      </c>
      <c r="AP144" s="41">
        <v>3.6179999999999999</v>
      </c>
      <c r="AQ144" s="41">
        <v>1.9088999999999998</v>
      </c>
      <c r="AR144" s="41"/>
      <c r="AS144" s="41">
        <v>11.7479</v>
      </c>
      <c r="AT144" s="41">
        <v>7.0629</v>
      </c>
      <c r="AU144" s="41">
        <v>2.0761000000000003</v>
      </c>
      <c r="AV144" s="41">
        <v>0.84209999999999996</v>
      </c>
      <c r="AW144" s="41"/>
      <c r="AX144" s="41">
        <v>4.9409000000000001</v>
      </c>
      <c r="AY144" s="41">
        <v>3.6185</v>
      </c>
      <c r="AZ144" s="41">
        <v>1.2404999999999999</v>
      </c>
      <c r="BA144" s="41">
        <v>0.7409</v>
      </c>
      <c r="BC144" s="96" t="s">
        <v>362</v>
      </c>
      <c r="BD144" s="97" t="s">
        <v>93</v>
      </c>
      <c r="BE144" s="105"/>
      <c r="BF144" s="41">
        <v>13.005470928067698</v>
      </c>
      <c r="BG144" s="41">
        <v>8.4762616405032709</v>
      </c>
      <c r="BH144" s="41">
        <v>2.897405258448809</v>
      </c>
      <c r="BI144" s="41">
        <v>1.4243542150825486</v>
      </c>
      <c r="BJ144" s="41"/>
      <c r="BK144" s="41">
        <v>11.771770217417854</v>
      </c>
      <c r="BL144" s="41">
        <v>7.265507500822026</v>
      </c>
      <c r="BM144" s="41">
        <v>1.9958011439917309</v>
      </c>
      <c r="BN144" s="41">
        <v>0.52945539062946534</v>
      </c>
      <c r="BO144" s="41"/>
      <c r="BP144" s="41">
        <v>3.4473422505779525</v>
      </c>
      <c r="BQ144" s="41">
        <v>2.7053079806553475</v>
      </c>
      <c r="BR144" s="41">
        <v>0.98777618846373727</v>
      </c>
      <c r="BS144" s="41">
        <v>0.6940004127732895</v>
      </c>
    </row>
    <row r="145" spans="1:72" x14ac:dyDescent="0.3">
      <c r="A145" s="44" t="s">
        <v>363</v>
      </c>
      <c r="B145" s="45" t="s">
        <v>364</v>
      </c>
      <c r="C145" s="45"/>
      <c r="D145" s="46">
        <v>9.9192999999999998</v>
      </c>
      <c r="E145" s="46">
        <v>7.4134000000000002</v>
      </c>
      <c r="F145" s="46">
        <v>3.7941000000000003</v>
      </c>
      <c r="G145" s="46">
        <v>1.0001</v>
      </c>
      <c r="H145" s="46"/>
      <c r="I145" s="46">
        <v>9.2995000000000001</v>
      </c>
      <c r="J145" s="46">
        <v>6.6647999999999996</v>
      </c>
      <c r="K145" s="46">
        <v>3.5798999999999999</v>
      </c>
      <c r="L145" s="46">
        <v>0.95540000000000003</v>
      </c>
      <c r="M145" s="46"/>
      <c r="N145" s="46">
        <v>1.7767000000000002</v>
      </c>
      <c r="O145" s="46">
        <v>1.5654999999999999</v>
      </c>
      <c r="P145" s="46">
        <v>0.21419999999999997</v>
      </c>
      <c r="Q145" s="46">
        <v>0</v>
      </c>
      <c r="S145" s="44" t="s">
        <v>363</v>
      </c>
      <c r="T145" s="45" t="s">
        <v>364</v>
      </c>
      <c r="U145" s="45"/>
      <c r="V145" s="46">
        <v>8.1326999999999998</v>
      </c>
      <c r="W145" s="46">
        <v>5.9998999999999993</v>
      </c>
      <c r="X145" s="46">
        <v>2.0575999999999999</v>
      </c>
      <c r="Y145" s="46">
        <v>1.5370999999999999</v>
      </c>
      <c r="Z145" s="46"/>
      <c r="AA145" s="46">
        <v>7.4010000000000007</v>
      </c>
      <c r="AB145" s="46">
        <v>5.7338000000000005</v>
      </c>
      <c r="AC145" s="46">
        <v>1.6696</v>
      </c>
      <c r="AD145" s="46">
        <v>1.2612999999999999</v>
      </c>
      <c r="AE145" s="46"/>
      <c r="AF145" s="46">
        <v>3.0615999999999999</v>
      </c>
      <c r="AG145" s="46">
        <v>2.0482</v>
      </c>
      <c r="AH145" s="46">
        <v>0.27579999999999999</v>
      </c>
      <c r="AI145" s="46">
        <v>0.27579999999999999</v>
      </c>
      <c r="AK145" s="44" t="s">
        <v>363</v>
      </c>
      <c r="AL145" s="45" t="s">
        <v>364</v>
      </c>
      <c r="AM145" s="45"/>
      <c r="AN145" s="46">
        <v>14.197399999999998</v>
      </c>
      <c r="AO145" s="46">
        <v>10.093999999999999</v>
      </c>
      <c r="AP145" s="46">
        <v>4.835</v>
      </c>
      <c r="AQ145" s="46">
        <v>2.7747999999999999</v>
      </c>
      <c r="AR145" s="46"/>
      <c r="AS145" s="46">
        <v>12.616299999999999</v>
      </c>
      <c r="AT145" s="46">
        <v>8.6753</v>
      </c>
      <c r="AU145" s="46">
        <v>2.7746</v>
      </c>
      <c r="AV145" s="46">
        <v>1.6832</v>
      </c>
      <c r="AW145" s="46"/>
      <c r="AX145" s="46">
        <v>3.8780000000000001</v>
      </c>
      <c r="AY145" s="46">
        <v>2.9577</v>
      </c>
      <c r="AZ145" s="46">
        <v>1.6021000000000001</v>
      </c>
      <c r="BA145" s="46">
        <v>0</v>
      </c>
      <c r="BC145" s="98" t="s">
        <v>363</v>
      </c>
      <c r="BD145" s="99" t="s">
        <v>364</v>
      </c>
      <c r="BE145" s="107"/>
      <c r="BF145" s="46">
        <v>11.827959131765803</v>
      </c>
      <c r="BG145" s="46">
        <v>7.3071690499661219</v>
      </c>
      <c r="BH145" s="46">
        <v>3.0512581156315393</v>
      </c>
      <c r="BI145" s="46">
        <v>0.72849548389656316</v>
      </c>
      <c r="BJ145" s="46"/>
      <c r="BK145" s="46">
        <v>11.827959131765803</v>
      </c>
      <c r="BL145" s="46">
        <v>7.2449478135715779</v>
      </c>
      <c r="BM145" s="46">
        <v>2.9451970169882791</v>
      </c>
      <c r="BN145" s="46">
        <v>0.52942642010697105</v>
      </c>
      <c r="BO145" s="46"/>
      <c r="BP145" s="46">
        <v>1.3910371914718507</v>
      </c>
      <c r="BQ145" s="46">
        <v>1.3288159550772924</v>
      </c>
      <c r="BR145" s="46">
        <v>0</v>
      </c>
      <c r="BS145" s="46">
        <v>0</v>
      </c>
      <c r="BT145" s="101"/>
    </row>
    <row r="146" spans="1:72" x14ac:dyDescent="0.3">
      <c r="A146" s="44" t="s">
        <v>365</v>
      </c>
      <c r="B146" s="45" t="s">
        <v>366</v>
      </c>
      <c r="C146" s="45"/>
      <c r="D146" s="46">
        <v>19.89</v>
      </c>
      <c r="E146" s="46">
        <v>16.491199999999999</v>
      </c>
      <c r="F146" s="46">
        <v>6.3617000000000008</v>
      </c>
      <c r="G146" s="46">
        <v>2.7002999999999999</v>
      </c>
      <c r="H146" s="46"/>
      <c r="I146" s="46">
        <v>16.650400000000001</v>
      </c>
      <c r="J146" s="46">
        <v>12.5328</v>
      </c>
      <c r="K146" s="46">
        <v>2.3012000000000001</v>
      </c>
      <c r="L146" s="46">
        <v>1.8558999999999999</v>
      </c>
      <c r="M146" s="46"/>
      <c r="N146" s="46">
        <v>8.9550000000000001</v>
      </c>
      <c r="O146" s="46">
        <v>8.2794999999999987</v>
      </c>
      <c r="P146" s="46">
        <v>2.5746000000000002</v>
      </c>
      <c r="Q146" s="46">
        <v>1.3304</v>
      </c>
      <c r="S146" s="44" t="s">
        <v>365</v>
      </c>
      <c r="T146" s="45" t="s">
        <v>366</v>
      </c>
      <c r="U146" s="45"/>
      <c r="V146" s="46">
        <v>13.4754</v>
      </c>
      <c r="W146" s="46">
        <v>9.5659999999999989</v>
      </c>
      <c r="X146" s="46">
        <v>5.5231000000000003</v>
      </c>
      <c r="Y146" s="46">
        <v>2.6623999999999999</v>
      </c>
      <c r="Z146" s="46"/>
      <c r="AA146" s="46">
        <v>12.1364</v>
      </c>
      <c r="AB146" s="46">
        <v>7.8468</v>
      </c>
      <c r="AC146" s="46">
        <v>2.2884000000000002</v>
      </c>
      <c r="AD146" s="46">
        <v>0.68669999999999998</v>
      </c>
      <c r="AE146" s="46"/>
      <c r="AF146" s="46">
        <v>5.4099000000000004</v>
      </c>
      <c r="AG146" s="46">
        <v>5.0100999999999996</v>
      </c>
      <c r="AH146" s="46">
        <v>2.7010000000000001</v>
      </c>
      <c r="AI146" s="46">
        <v>0.53849999999999998</v>
      </c>
      <c r="AK146" s="44" t="s">
        <v>365</v>
      </c>
      <c r="AL146" s="45" t="s">
        <v>366</v>
      </c>
      <c r="AM146" s="45"/>
      <c r="AN146" s="46">
        <v>23.968700000000002</v>
      </c>
      <c r="AO146" s="46">
        <v>17.922499999999999</v>
      </c>
      <c r="AP146" s="46">
        <v>6.9286000000000003</v>
      </c>
      <c r="AQ146" s="46">
        <v>4.3802000000000003</v>
      </c>
      <c r="AR146" s="46"/>
      <c r="AS146" s="46">
        <v>19.517799999999998</v>
      </c>
      <c r="AT146" s="46">
        <v>12.592300000000002</v>
      </c>
      <c r="AU146" s="46">
        <v>3.8948000000000005</v>
      </c>
      <c r="AV146" s="46">
        <v>2.1590000000000003</v>
      </c>
      <c r="AW146" s="46"/>
      <c r="AX146" s="46">
        <v>11.1379</v>
      </c>
      <c r="AY146" s="46">
        <v>8.2153000000000009</v>
      </c>
      <c r="AZ146" s="46">
        <v>2.4127000000000001</v>
      </c>
      <c r="BA146" s="46">
        <v>2.1850000000000001</v>
      </c>
      <c r="BC146" s="98" t="s">
        <v>365</v>
      </c>
      <c r="BD146" s="99" t="s">
        <v>366</v>
      </c>
      <c r="BE146" s="107"/>
      <c r="BF146" s="46">
        <v>12.883004912520324</v>
      </c>
      <c r="BG146" s="46">
        <v>8.4556886840285639</v>
      </c>
      <c r="BH146" s="46">
        <v>3.77276368418676</v>
      </c>
      <c r="BI146" s="46">
        <v>1.19741069906363</v>
      </c>
      <c r="BJ146" s="46"/>
      <c r="BK146" s="46">
        <v>12.024610660744282</v>
      </c>
      <c r="BL146" s="46">
        <v>7.7473766692003361</v>
      </c>
      <c r="BM146" s="46">
        <v>2.7419387132319941</v>
      </c>
      <c r="BN146" s="46">
        <v>0.22485219073952611</v>
      </c>
      <c r="BO146" s="46"/>
      <c r="BP146" s="46">
        <v>2.5573817351722412</v>
      </c>
      <c r="BQ146" s="46">
        <v>2.0967489611294616</v>
      </c>
      <c r="BR146" s="46">
        <v>1.030824970954771</v>
      </c>
      <c r="BS146" s="46">
        <v>0.61549386595931244</v>
      </c>
      <c r="BT146" s="101"/>
    </row>
    <row r="147" spans="1:72" x14ac:dyDescent="0.3">
      <c r="A147" s="44" t="s">
        <v>367</v>
      </c>
      <c r="B147" s="45" t="s">
        <v>44</v>
      </c>
      <c r="C147" s="45"/>
      <c r="D147" s="46">
        <v>15.368100000000002</v>
      </c>
      <c r="E147" s="46">
        <v>8.2928999999999995</v>
      </c>
      <c r="F147" s="46">
        <v>2.8984000000000001</v>
      </c>
      <c r="G147" s="46">
        <v>1.2534999999999998</v>
      </c>
      <c r="H147" s="46"/>
      <c r="I147" s="46">
        <v>13.879099999999999</v>
      </c>
      <c r="J147" s="46">
        <v>7.1301000000000005</v>
      </c>
      <c r="K147" s="46">
        <v>1.4628999999999999</v>
      </c>
      <c r="L147" s="46">
        <v>0.81110000000000004</v>
      </c>
      <c r="M147" s="46"/>
      <c r="N147" s="46">
        <v>3.6852999999999998</v>
      </c>
      <c r="O147" s="46">
        <v>2.3314999999999997</v>
      </c>
      <c r="P147" s="46">
        <v>0.92309999999999992</v>
      </c>
      <c r="Q147" s="46">
        <v>0.44240000000000002</v>
      </c>
      <c r="S147" s="44" t="s">
        <v>367</v>
      </c>
      <c r="T147" s="45" t="s">
        <v>44</v>
      </c>
      <c r="U147" s="45"/>
      <c r="V147" s="46">
        <v>17.316000000000003</v>
      </c>
      <c r="W147" s="46">
        <v>12.413599999999999</v>
      </c>
      <c r="X147" s="46">
        <v>6.6966000000000001</v>
      </c>
      <c r="Y147" s="46">
        <v>3.1552999999999995</v>
      </c>
      <c r="Z147" s="46"/>
      <c r="AA147" s="46">
        <v>16.041800000000002</v>
      </c>
      <c r="AB147" s="46">
        <v>10.648</v>
      </c>
      <c r="AC147" s="46">
        <v>4.9300999999999995</v>
      </c>
      <c r="AD147" s="46">
        <v>1.5193000000000001</v>
      </c>
      <c r="AE147" s="46"/>
      <c r="AF147" s="46">
        <v>6.0349000000000004</v>
      </c>
      <c r="AG147" s="46">
        <v>5.6148999999999996</v>
      </c>
      <c r="AH147" s="46">
        <v>1.9532</v>
      </c>
      <c r="AI147" s="46">
        <v>1.0612999999999999</v>
      </c>
      <c r="AK147" s="44" t="s">
        <v>367</v>
      </c>
      <c r="AL147" s="45" t="s">
        <v>44</v>
      </c>
      <c r="AM147" s="45"/>
      <c r="AN147" s="46">
        <v>11.4034</v>
      </c>
      <c r="AO147" s="46">
        <v>6.2659000000000002</v>
      </c>
      <c r="AP147" s="46">
        <v>2.8663000000000003</v>
      </c>
      <c r="AQ147" s="46">
        <v>1.2304000000000002</v>
      </c>
      <c r="AR147" s="46"/>
      <c r="AS147" s="46">
        <v>10.037100000000001</v>
      </c>
      <c r="AT147" s="46">
        <v>4.9563999999999995</v>
      </c>
      <c r="AU147" s="46">
        <v>1.5174000000000001</v>
      </c>
      <c r="AV147" s="46">
        <v>0.69440000000000002</v>
      </c>
      <c r="AW147" s="46"/>
      <c r="AX147" s="46">
        <v>2.3673999999999999</v>
      </c>
      <c r="AY147" s="46">
        <v>1.7878999999999998</v>
      </c>
      <c r="AZ147" s="46">
        <v>1.3013000000000001</v>
      </c>
      <c r="BA147" s="46">
        <v>0.35060000000000002</v>
      </c>
      <c r="BC147" s="98" t="s">
        <v>367</v>
      </c>
      <c r="BD147" s="99" t="s">
        <v>44</v>
      </c>
      <c r="BE147" s="101"/>
      <c r="BF147" s="46">
        <v>18.084489959831238</v>
      </c>
      <c r="BG147" s="46">
        <v>9.7841078055956068</v>
      </c>
      <c r="BH147" s="46">
        <v>2.1015602842459393</v>
      </c>
      <c r="BI147" s="46">
        <v>0.81895375220438182</v>
      </c>
      <c r="BJ147" s="46"/>
      <c r="BK147" s="46">
        <v>16.745204992137126</v>
      </c>
      <c r="BL147" s="46">
        <v>9.0470660937260128</v>
      </c>
      <c r="BM147" s="46">
        <v>1.1549769915651493</v>
      </c>
      <c r="BN147" s="46">
        <v>0.29715132987333182</v>
      </c>
      <c r="BO147" s="46"/>
      <c r="BP147" s="46">
        <v>3.6413558585407775</v>
      </c>
      <c r="BQ147" s="46">
        <v>2.3538548858092061</v>
      </c>
      <c r="BR147" s="46">
        <v>0.87400761257458626</v>
      </c>
      <c r="BS147" s="46">
        <v>0.47207634563575052</v>
      </c>
      <c r="BT147" s="101"/>
    </row>
    <row r="148" spans="1:72" x14ac:dyDescent="0.3">
      <c r="A148" s="44" t="s">
        <v>368</v>
      </c>
      <c r="B148" s="45" t="s">
        <v>369</v>
      </c>
      <c r="C148" s="45"/>
      <c r="D148" s="46">
        <v>10.510300000000001</v>
      </c>
      <c r="E148" s="46">
        <v>7.2982000000000005</v>
      </c>
      <c r="F148" s="46">
        <v>3.6959</v>
      </c>
      <c r="G148" s="46">
        <v>1.4885000000000002</v>
      </c>
      <c r="H148" s="46"/>
      <c r="I148" s="46">
        <v>9.3798999999999992</v>
      </c>
      <c r="J148" s="46">
        <v>6.2979999999999992</v>
      </c>
      <c r="K148" s="46">
        <v>2.3056000000000001</v>
      </c>
      <c r="L148" s="46">
        <v>0.34710000000000002</v>
      </c>
      <c r="M148" s="46"/>
      <c r="N148" s="46">
        <v>3.6520999999999999</v>
      </c>
      <c r="O148" s="46">
        <v>2.7505000000000002</v>
      </c>
      <c r="P148" s="46">
        <v>1.319</v>
      </c>
      <c r="Q148" s="46">
        <v>1.2363999999999999</v>
      </c>
      <c r="S148" s="44" t="s">
        <v>368</v>
      </c>
      <c r="T148" s="45" t="s">
        <v>369</v>
      </c>
      <c r="U148" s="45"/>
      <c r="V148" s="46">
        <v>10.2797</v>
      </c>
      <c r="W148" s="46">
        <v>5.4539999999999997</v>
      </c>
      <c r="X148" s="46">
        <v>1.7755000000000001</v>
      </c>
      <c r="Y148" s="46">
        <v>0.69730000000000003</v>
      </c>
      <c r="Z148" s="46"/>
      <c r="AA148" s="46">
        <v>9.7539999999999996</v>
      </c>
      <c r="AB148" s="46">
        <v>4.8636999999999997</v>
      </c>
      <c r="AC148" s="46">
        <v>0.78259999999999996</v>
      </c>
      <c r="AD148" s="46">
        <v>0.18990000000000001</v>
      </c>
      <c r="AE148" s="46"/>
      <c r="AF148" s="46">
        <v>1.7791000000000001</v>
      </c>
      <c r="AG148" s="46">
        <v>1.7143999999999999</v>
      </c>
      <c r="AH148" s="46">
        <v>0.88140000000000007</v>
      </c>
      <c r="AI148" s="46">
        <v>0.50740000000000007</v>
      </c>
      <c r="AK148" s="44" t="s">
        <v>368</v>
      </c>
      <c r="AL148" s="45" t="s">
        <v>369</v>
      </c>
      <c r="AM148" s="45"/>
      <c r="AN148" s="46">
        <v>11.4023</v>
      </c>
      <c r="AO148" s="46">
        <v>7.3663999999999996</v>
      </c>
      <c r="AP148" s="46">
        <v>2.012</v>
      </c>
      <c r="AQ148" s="46">
        <v>0.58940000000000003</v>
      </c>
      <c r="AR148" s="46"/>
      <c r="AS148" s="46">
        <v>9.7670000000000012</v>
      </c>
      <c r="AT148" s="46">
        <v>4.5297000000000001</v>
      </c>
      <c r="AU148" s="46">
        <v>1.0583</v>
      </c>
      <c r="AV148" s="46">
        <v>0.17860000000000001</v>
      </c>
      <c r="AW148" s="46"/>
      <c r="AX148" s="46">
        <v>4.6029</v>
      </c>
      <c r="AY148" s="46">
        <v>2.7984999999999998</v>
      </c>
      <c r="AZ148" s="46">
        <v>0.76470000000000005</v>
      </c>
      <c r="BA148" s="46">
        <v>0.41070000000000007</v>
      </c>
      <c r="BC148" s="98" t="s">
        <v>368</v>
      </c>
      <c r="BD148" s="99" t="s">
        <v>369</v>
      </c>
      <c r="BE148" s="102"/>
      <c r="BF148" s="46">
        <v>10.281654250869103</v>
      </c>
      <c r="BG148" s="46">
        <v>6.5887133929008828</v>
      </c>
      <c r="BH148" s="46">
        <v>2.3238819180072658</v>
      </c>
      <c r="BI148" s="46">
        <v>1.042853009731828</v>
      </c>
      <c r="BJ148" s="46"/>
      <c r="BK148" s="46">
        <v>9.1755528325399567</v>
      </c>
      <c r="BL148" s="46">
        <v>5.4186417463426455</v>
      </c>
      <c r="BM148" s="46">
        <v>1.2754121096205513</v>
      </c>
      <c r="BN148" s="46">
        <v>0.6012108082874027</v>
      </c>
      <c r="BO148" s="46"/>
      <c r="BP148" s="46">
        <v>2.6255726046660302</v>
      </c>
      <c r="BQ148" s="46">
        <v>2.4222148308010376</v>
      </c>
      <c r="BR148" s="46">
        <v>1.187536167432462</v>
      </c>
      <c r="BS148" s="46">
        <v>0.84714495186562955</v>
      </c>
      <c r="BT148" s="101"/>
    </row>
    <row r="149" spans="1:72" x14ac:dyDescent="0.3">
      <c r="A149" s="44" t="s">
        <v>370</v>
      </c>
      <c r="B149" s="45" t="s">
        <v>90</v>
      </c>
      <c r="C149" s="45"/>
      <c r="D149" s="46">
        <v>10.9696</v>
      </c>
      <c r="E149" s="46">
        <v>5.8320999999999996</v>
      </c>
      <c r="F149" s="46">
        <v>1.9023000000000001</v>
      </c>
      <c r="G149" s="46">
        <v>1.2481</v>
      </c>
      <c r="H149" s="46"/>
      <c r="I149" s="46">
        <v>10.0167</v>
      </c>
      <c r="J149" s="46">
        <v>4.7584</v>
      </c>
      <c r="K149" s="46">
        <v>1.3149</v>
      </c>
      <c r="L149" s="46">
        <v>0.77629999999999999</v>
      </c>
      <c r="M149" s="46"/>
      <c r="N149" s="46">
        <v>2.1631</v>
      </c>
      <c r="O149" s="46">
        <v>1.2307000000000001</v>
      </c>
      <c r="P149" s="46">
        <v>0.58740000000000003</v>
      </c>
      <c r="Q149" s="46">
        <v>0.4718</v>
      </c>
      <c r="S149" s="44" t="s">
        <v>370</v>
      </c>
      <c r="T149" s="45" t="s">
        <v>90</v>
      </c>
      <c r="U149" s="45"/>
      <c r="V149" s="46">
        <v>14.4513</v>
      </c>
      <c r="W149" s="46">
        <v>8.1268000000000011</v>
      </c>
      <c r="X149" s="46">
        <v>3.8270999999999997</v>
      </c>
      <c r="Y149" s="46">
        <v>1.4883999999999999</v>
      </c>
      <c r="Z149" s="46"/>
      <c r="AA149" s="46">
        <v>14.1877</v>
      </c>
      <c r="AB149" s="46">
        <v>8.0387000000000004</v>
      </c>
      <c r="AC149" s="46">
        <v>2.3395999999999999</v>
      </c>
      <c r="AD149" s="46">
        <v>1.1576</v>
      </c>
      <c r="AE149" s="46"/>
      <c r="AF149" s="46">
        <v>2.5956000000000001</v>
      </c>
      <c r="AG149" s="46">
        <v>1.4874999999999998</v>
      </c>
      <c r="AH149" s="46">
        <v>0.33080000000000004</v>
      </c>
      <c r="AI149" s="46">
        <v>0.33080000000000004</v>
      </c>
      <c r="AK149" s="44" t="s">
        <v>370</v>
      </c>
      <c r="AL149" s="45" t="s">
        <v>90</v>
      </c>
      <c r="AM149" s="45"/>
      <c r="AN149" s="46">
        <v>14.120699999999999</v>
      </c>
      <c r="AO149" s="46">
        <v>8.2032999999999987</v>
      </c>
      <c r="AP149" s="46">
        <v>1.2609999999999999</v>
      </c>
      <c r="AQ149" s="46">
        <v>0.71919999999999995</v>
      </c>
      <c r="AR149" s="46"/>
      <c r="AS149" s="46">
        <v>13.450400000000002</v>
      </c>
      <c r="AT149" s="46">
        <v>7.432900000000001</v>
      </c>
      <c r="AU149" s="46">
        <v>0.81569999999999998</v>
      </c>
      <c r="AV149" s="46">
        <v>0.23219999999999999</v>
      </c>
      <c r="AW149" s="46"/>
      <c r="AX149" s="46">
        <v>2.1177999999999999</v>
      </c>
      <c r="AY149" s="46">
        <v>1.6465000000000001</v>
      </c>
      <c r="AZ149" s="46">
        <v>0.36579999999999996</v>
      </c>
      <c r="BA149" s="46">
        <v>0.2792</v>
      </c>
      <c r="BC149" s="98" t="s">
        <v>370</v>
      </c>
      <c r="BD149" s="99" t="s">
        <v>90</v>
      </c>
      <c r="BE149" s="100"/>
      <c r="BF149" s="46">
        <v>9.2782863857842628</v>
      </c>
      <c r="BG149" s="46">
        <v>5.9657350529168882</v>
      </c>
      <c r="BH149" s="46">
        <v>3.0163249760286539</v>
      </c>
      <c r="BI149" s="46">
        <v>1.4255556233917535</v>
      </c>
      <c r="BJ149" s="46"/>
      <c r="BK149" s="46">
        <v>8.9016466436775872</v>
      </c>
      <c r="BL149" s="46">
        <v>5.7855079354382779</v>
      </c>
      <c r="BM149" s="46">
        <v>2.6962746194410654</v>
      </c>
      <c r="BN149" s="46">
        <v>0.81166447080778092</v>
      </c>
      <c r="BO149" s="46"/>
      <c r="BP149" s="46">
        <v>1.7743746717988766</v>
      </c>
      <c r="BQ149" s="46">
        <v>1.2642182089978711</v>
      </c>
      <c r="BR149" s="46">
        <v>0.31758680037991771</v>
      </c>
      <c r="BS149" s="46">
        <v>0</v>
      </c>
      <c r="BT149" s="101"/>
    </row>
    <row r="150" spans="1:72" x14ac:dyDescent="0.3">
      <c r="A150" s="44" t="s">
        <v>371</v>
      </c>
      <c r="B150" s="45" t="s">
        <v>92</v>
      </c>
      <c r="C150" s="45"/>
      <c r="D150" s="46">
        <v>16.032699999999998</v>
      </c>
      <c r="E150" s="46">
        <v>11.011899999999999</v>
      </c>
      <c r="F150" s="46">
        <v>5.1866000000000003</v>
      </c>
      <c r="G150" s="46">
        <v>3.8766000000000003</v>
      </c>
      <c r="H150" s="46"/>
      <c r="I150" s="46">
        <v>13.8992</v>
      </c>
      <c r="J150" s="46">
        <v>8.5854999999999997</v>
      </c>
      <c r="K150" s="46">
        <v>2.613</v>
      </c>
      <c r="L150" s="46">
        <v>0.79249999999999998</v>
      </c>
      <c r="M150" s="46"/>
      <c r="N150" s="46">
        <v>6.03</v>
      </c>
      <c r="O150" s="46">
        <v>4.6626000000000003</v>
      </c>
      <c r="P150" s="46">
        <v>2.6433999999999997</v>
      </c>
      <c r="Q150" s="46">
        <v>2.4545999999999997</v>
      </c>
      <c r="S150" s="44" t="s">
        <v>371</v>
      </c>
      <c r="T150" s="45" t="s">
        <v>92</v>
      </c>
      <c r="U150" s="45"/>
      <c r="V150" s="46">
        <v>15.928000000000001</v>
      </c>
      <c r="W150" s="46">
        <v>9.674199999999999</v>
      </c>
      <c r="X150" s="46">
        <v>4.4582999999999995</v>
      </c>
      <c r="Y150" s="46">
        <v>2.3120000000000003</v>
      </c>
      <c r="Z150" s="46"/>
      <c r="AA150" s="46">
        <v>12.6134</v>
      </c>
      <c r="AB150" s="46">
        <v>7.3845999999999998</v>
      </c>
      <c r="AC150" s="46">
        <v>2.0186999999999999</v>
      </c>
      <c r="AD150" s="46">
        <v>1.0503</v>
      </c>
      <c r="AE150" s="46"/>
      <c r="AF150" s="46">
        <v>7.3697999999999997</v>
      </c>
      <c r="AG150" s="46">
        <v>5.41</v>
      </c>
      <c r="AH150" s="46">
        <v>2.6960999999999999</v>
      </c>
      <c r="AI150" s="46">
        <v>1.5688</v>
      </c>
      <c r="AK150" s="44" t="s">
        <v>371</v>
      </c>
      <c r="AL150" s="45" t="s">
        <v>92</v>
      </c>
      <c r="AM150" s="45"/>
      <c r="AN150" s="46">
        <v>13.0099</v>
      </c>
      <c r="AO150" s="46">
        <v>10.2285</v>
      </c>
      <c r="AP150" s="46">
        <v>3.9028</v>
      </c>
      <c r="AQ150" s="46">
        <v>2.56</v>
      </c>
      <c r="AR150" s="46"/>
      <c r="AS150" s="46">
        <v>10.065399999999999</v>
      </c>
      <c r="AT150" s="46">
        <v>6.4738000000000007</v>
      </c>
      <c r="AU150" s="46">
        <v>2.1558999999999999</v>
      </c>
      <c r="AV150" s="46">
        <v>0.51479999999999992</v>
      </c>
      <c r="AW150" s="46"/>
      <c r="AX150" s="46">
        <v>7.5706999999999995</v>
      </c>
      <c r="AY150" s="46">
        <v>5.9009</v>
      </c>
      <c r="AZ150" s="46">
        <v>1.1993</v>
      </c>
      <c r="BA150" s="46">
        <v>1.1357999999999999</v>
      </c>
      <c r="BC150" s="98" t="s">
        <v>371</v>
      </c>
      <c r="BD150" s="99" t="s">
        <v>92</v>
      </c>
      <c r="BE150" s="100"/>
      <c r="BF150" s="46">
        <v>18.610442311559218</v>
      </c>
      <c r="BG150" s="46">
        <v>13.147529900465022</v>
      </c>
      <c r="BH150" s="46">
        <v>3.297695594457827</v>
      </c>
      <c r="BI150" s="46">
        <v>2.4551754103004768</v>
      </c>
      <c r="BJ150" s="46"/>
      <c r="BK150" s="46">
        <v>14.912321700046585</v>
      </c>
      <c r="BL150" s="46">
        <v>9.9527372302682284</v>
      </c>
      <c r="BM150" s="46">
        <v>1.6887910653149005</v>
      </c>
      <c r="BN150" s="46">
        <v>0.42493465665539171</v>
      </c>
      <c r="BO150" s="46"/>
      <c r="BP150" s="46">
        <v>7.9275025852302896</v>
      </c>
      <c r="BQ150" s="46">
        <v>6.2734515296648432</v>
      </c>
      <c r="BR150" s="46">
        <v>1.7060564510392122</v>
      </c>
      <c r="BS150" s="46">
        <v>1.7060564510392122</v>
      </c>
      <c r="BT150" s="101"/>
    </row>
    <row r="151" spans="1:72" x14ac:dyDescent="0.3">
      <c r="A151" s="44" t="s">
        <v>372</v>
      </c>
      <c r="B151" s="45" t="s">
        <v>373</v>
      </c>
      <c r="C151" s="45"/>
      <c r="D151" s="46">
        <v>12.976899999999999</v>
      </c>
      <c r="E151" s="46">
        <v>9.4428999999999998</v>
      </c>
      <c r="F151" s="46">
        <v>3.5196999999999998</v>
      </c>
      <c r="G151" s="46">
        <v>1.7066000000000001</v>
      </c>
      <c r="H151" s="46"/>
      <c r="I151" s="46">
        <v>11.550800000000001</v>
      </c>
      <c r="J151" s="46">
        <v>7.8228000000000009</v>
      </c>
      <c r="K151" s="46">
        <v>1.1468</v>
      </c>
      <c r="L151" s="46">
        <v>0.89180000000000004</v>
      </c>
      <c r="M151" s="46"/>
      <c r="N151" s="46">
        <v>5.84</v>
      </c>
      <c r="O151" s="46">
        <v>3.7989000000000002</v>
      </c>
      <c r="P151" s="46">
        <v>0.71720000000000006</v>
      </c>
      <c r="Q151" s="46">
        <v>0.12509999999999999</v>
      </c>
      <c r="S151" s="44" t="s">
        <v>372</v>
      </c>
      <c r="T151" s="45" t="s">
        <v>373</v>
      </c>
      <c r="U151" s="45"/>
      <c r="V151" s="46">
        <v>10.6798</v>
      </c>
      <c r="W151" s="46">
        <v>7.6211000000000002</v>
      </c>
      <c r="X151" s="46">
        <v>3.2532999999999999</v>
      </c>
      <c r="Y151" s="46">
        <v>2.9246000000000003</v>
      </c>
      <c r="Z151" s="46"/>
      <c r="AA151" s="46">
        <v>10.2738</v>
      </c>
      <c r="AB151" s="46">
        <v>7.2860999999999994</v>
      </c>
      <c r="AC151" s="46">
        <v>2.9889999999999999</v>
      </c>
      <c r="AD151" s="46">
        <v>1.7767000000000002</v>
      </c>
      <c r="AE151" s="46"/>
      <c r="AF151" s="46">
        <v>2.6579999999999999</v>
      </c>
      <c r="AG151" s="46">
        <v>1.9753000000000001</v>
      </c>
      <c r="AH151" s="46">
        <v>0.65259999999999996</v>
      </c>
      <c r="AI151" s="46">
        <v>0.65259999999999996</v>
      </c>
      <c r="AK151" s="44" t="s">
        <v>372</v>
      </c>
      <c r="AL151" s="45" t="s">
        <v>373</v>
      </c>
      <c r="AM151" s="45"/>
      <c r="AN151" s="46">
        <v>9.5057000000000009</v>
      </c>
      <c r="AO151" s="46">
        <v>6.8775000000000004</v>
      </c>
      <c r="AP151" s="46">
        <v>3.4906999999999999</v>
      </c>
      <c r="AQ151" s="46">
        <v>1.0118</v>
      </c>
      <c r="AR151" s="46"/>
      <c r="AS151" s="46">
        <v>8.4234000000000009</v>
      </c>
      <c r="AT151" s="46">
        <v>5.7951999999999995</v>
      </c>
      <c r="AU151" s="46">
        <v>2.3768000000000002</v>
      </c>
      <c r="AV151" s="46">
        <v>0.40660000000000002</v>
      </c>
      <c r="AW151" s="46"/>
      <c r="AX151" s="46">
        <v>2.3875999999999999</v>
      </c>
      <c r="AY151" s="46">
        <v>1.9221999999999999</v>
      </c>
      <c r="AZ151" s="46">
        <v>0.60530000000000006</v>
      </c>
      <c r="BA151" s="46">
        <v>0.60530000000000006</v>
      </c>
      <c r="BC151" s="98" t="s">
        <v>372</v>
      </c>
      <c r="BD151" s="99" t="s">
        <v>373</v>
      </c>
      <c r="BE151" s="100"/>
      <c r="BF151" s="46">
        <v>9.4539717119367879</v>
      </c>
      <c r="BG151" s="46">
        <v>6.2308214229067111</v>
      </c>
      <c r="BH151" s="46">
        <v>1.4509795290127991</v>
      </c>
      <c r="BI151" s="46">
        <v>0.89245667448305321</v>
      </c>
      <c r="BJ151" s="46"/>
      <c r="BK151" s="46">
        <v>9.0341577056960265</v>
      </c>
      <c r="BL151" s="46">
        <v>4.8545521837314718</v>
      </c>
      <c r="BM151" s="46">
        <v>0.76269672236507668</v>
      </c>
      <c r="BN151" s="46">
        <v>7.2655527498923636E-2</v>
      </c>
      <c r="BO151" s="46"/>
      <c r="BP151" s="46">
        <v>2.5870832415122358</v>
      </c>
      <c r="BQ151" s="46">
        <v>1.3689748883655068</v>
      </c>
      <c r="BR151" s="46">
        <v>0.68828280664772257</v>
      </c>
      <c r="BS151" s="46">
        <v>0</v>
      </c>
      <c r="BT151" s="101"/>
    </row>
    <row r="152" spans="1:72" x14ac:dyDescent="0.3">
      <c r="A152" s="44" t="s">
        <v>374</v>
      </c>
      <c r="B152" s="45" t="s">
        <v>375</v>
      </c>
      <c r="C152" s="45"/>
      <c r="D152" s="46">
        <v>14.482600000000001</v>
      </c>
      <c r="E152" s="46">
        <v>10.2668</v>
      </c>
      <c r="F152" s="46">
        <v>3.6259999999999999</v>
      </c>
      <c r="G152" s="46">
        <v>3.3278000000000003</v>
      </c>
      <c r="H152" s="46"/>
      <c r="I152" s="46">
        <v>12.2506</v>
      </c>
      <c r="J152" s="46">
        <v>6.9217000000000004</v>
      </c>
      <c r="K152" s="46">
        <v>2.0461</v>
      </c>
      <c r="L152" s="46">
        <v>1.2385999999999999</v>
      </c>
      <c r="M152" s="46"/>
      <c r="N152" s="46">
        <v>6.6108000000000002</v>
      </c>
      <c r="O152" s="46">
        <v>4.1475999999999997</v>
      </c>
      <c r="P152" s="46">
        <v>2.5207000000000002</v>
      </c>
      <c r="Q152" s="46">
        <v>1.8839999999999999</v>
      </c>
      <c r="S152" s="44" t="s">
        <v>374</v>
      </c>
      <c r="T152" s="45" t="s">
        <v>375</v>
      </c>
      <c r="U152" s="45"/>
      <c r="V152" s="46">
        <v>16.505500000000001</v>
      </c>
      <c r="W152" s="46">
        <v>11.3409</v>
      </c>
      <c r="X152" s="46">
        <v>6.6720000000000006</v>
      </c>
      <c r="Y152" s="46">
        <v>4.4588000000000001</v>
      </c>
      <c r="Z152" s="46"/>
      <c r="AA152" s="46">
        <v>14.8056</v>
      </c>
      <c r="AB152" s="46">
        <v>7.7062000000000008</v>
      </c>
      <c r="AC152" s="46">
        <v>2.7296</v>
      </c>
      <c r="AD152" s="46">
        <v>1.6482000000000001</v>
      </c>
      <c r="AE152" s="46"/>
      <c r="AF152" s="46">
        <v>6.4607000000000001</v>
      </c>
      <c r="AG152" s="46">
        <v>6.2576999999999998</v>
      </c>
      <c r="AH152" s="46">
        <v>3.1097999999999999</v>
      </c>
      <c r="AI152" s="46">
        <v>2.1313</v>
      </c>
      <c r="AK152" s="44" t="s">
        <v>374</v>
      </c>
      <c r="AL152" s="45" t="s">
        <v>375</v>
      </c>
      <c r="AM152" s="45"/>
      <c r="AN152" s="46">
        <v>11.588700000000001</v>
      </c>
      <c r="AO152" s="46">
        <v>8.1441999999999997</v>
      </c>
      <c r="AP152" s="46">
        <v>4.1598999999999995</v>
      </c>
      <c r="AQ152" s="46">
        <v>2.1440000000000001</v>
      </c>
      <c r="AR152" s="46"/>
      <c r="AS152" s="46">
        <v>9.432599999999999</v>
      </c>
      <c r="AT152" s="46">
        <v>6.0648</v>
      </c>
      <c r="AU152" s="46">
        <v>2.3609</v>
      </c>
      <c r="AV152" s="46">
        <v>1.2194</v>
      </c>
      <c r="AW152" s="46"/>
      <c r="AX152" s="46">
        <v>4.1659000000000006</v>
      </c>
      <c r="AY152" s="46">
        <v>2.7073</v>
      </c>
      <c r="AZ152" s="46">
        <v>2.0122</v>
      </c>
      <c r="BA152" s="46">
        <v>0.81779999999999997</v>
      </c>
      <c r="BC152" s="98" t="s">
        <v>374</v>
      </c>
      <c r="BD152" s="99" t="s">
        <v>375</v>
      </c>
      <c r="BE152" s="100"/>
      <c r="BF152" s="46">
        <v>12.663408474729168</v>
      </c>
      <c r="BG152" s="46">
        <v>9.852399989652568</v>
      </c>
      <c r="BH152" s="46">
        <v>4.5045736675060848</v>
      </c>
      <c r="BI152" s="46">
        <v>3.0318504498714782</v>
      </c>
      <c r="BJ152" s="46"/>
      <c r="BK152" s="46">
        <v>11.266257874066646</v>
      </c>
      <c r="BL152" s="46">
        <v>7.9022454596249432</v>
      </c>
      <c r="BM152" s="46">
        <v>3.1882168398014188</v>
      </c>
      <c r="BN152" s="46">
        <v>1.5675828403551164</v>
      </c>
      <c r="BO152" s="46"/>
      <c r="BP152" s="46">
        <v>4.2014192267649415</v>
      </c>
      <c r="BQ152" s="46">
        <v>3.9012719708589967</v>
      </c>
      <c r="BR152" s="46">
        <v>2.1515410275403721</v>
      </c>
      <c r="BS152" s="46">
        <v>1.9144899267429956</v>
      </c>
      <c r="BT152" s="101"/>
    </row>
    <row r="153" spans="1:72" x14ac:dyDescent="0.3">
      <c r="A153" s="39" t="s">
        <v>376</v>
      </c>
      <c r="B153" s="42" t="s">
        <v>106</v>
      </c>
      <c r="C153" s="40"/>
      <c r="D153" s="41">
        <v>16.502400000000002</v>
      </c>
      <c r="E153" s="41">
        <v>10.335900000000001</v>
      </c>
      <c r="F153" s="41">
        <v>5.0968999999999998</v>
      </c>
      <c r="G153" s="41">
        <v>2.5019</v>
      </c>
      <c r="H153" s="41"/>
      <c r="I153" s="41">
        <v>13.166600000000001</v>
      </c>
      <c r="J153" s="41">
        <v>7.3583999999999996</v>
      </c>
      <c r="K153" s="41">
        <v>2.4826999999999999</v>
      </c>
      <c r="L153" s="41">
        <v>1.0824</v>
      </c>
      <c r="M153" s="41"/>
      <c r="N153" s="41">
        <v>6.9938000000000002</v>
      </c>
      <c r="O153" s="41">
        <v>4.9504999999999999</v>
      </c>
      <c r="P153" s="41">
        <v>2.5610999999999997</v>
      </c>
      <c r="Q153" s="41">
        <v>1.3952</v>
      </c>
      <c r="S153" s="39" t="s">
        <v>376</v>
      </c>
      <c r="T153" s="42" t="s">
        <v>106</v>
      </c>
      <c r="U153" s="40"/>
      <c r="V153" s="41">
        <v>14.358699999999999</v>
      </c>
      <c r="W153" s="41">
        <v>10.3681</v>
      </c>
      <c r="X153" s="41">
        <v>5.2713000000000001</v>
      </c>
      <c r="Y153" s="41">
        <v>3.1099000000000001</v>
      </c>
      <c r="Z153" s="41"/>
      <c r="AA153" s="41">
        <v>12.6913</v>
      </c>
      <c r="AB153" s="41">
        <v>8.1212999999999997</v>
      </c>
      <c r="AC153" s="41">
        <v>2.2442000000000002</v>
      </c>
      <c r="AD153" s="41">
        <v>0.80169999999999997</v>
      </c>
      <c r="AE153" s="41"/>
      <c r="AF153" s="41">
        <v>6.4879000000000007</v>
      </c>
      <c r="AG153" s="41">
        <v>4.6210000000000004</v>
      </c>
      <c r="AH153" s="41">
        <v>2.3174999999999999</v>
      </c>
      <c r="AI153" s="41">
        <v>1.3475000000000001</v>
      </c>
      <c r="AK153" s="39" t="s">
        <v>376</v>
      </c>
      <c r="AL153" s="42" t="s">
        <v>106</v>
      </c>
      <c r="AM153" s="40"/>
      <c r="AN153" s="41">
        <v>16.5487</v>
      </c>
      <c r="AO153" s="41">
        <v>10.7684</v>
      </c>
      <c r="AP153" s="41">
        <v>4.5025000000000004</v>
      </c>
      <c r="AQ153" s="41">
        <v>2.9039999999999999</v>
      </c>
      <c r="AR153" s="41"/>
      <c r="AS153" s="41">
        <v>14.2407</v>
      </c>
      <c r="AT153" s="41">
        <v>7.6367000000000003</v>
      </c>
      <c r="AU153" s="41">
        <v>1.9633</v>
      </c>
      <c r="AV153" s="41">
        <v>0.99139999999999995</v>
      </c>
      <c r="AW153" s="41"/>
      <c r="AX153" s="41">
        <v>6.8102999999999998</v>
      </c>
      <c r="AY153" s="41">
        <v>5.6182999999999996</v>
      </c>
      <c r="AZ153" s="41">
        <v>2.1282000000000001</v>
      </c>
      <c r="BA153" s="41">
        <v>1.6815</v>
      </c>
      <c r="BC153" s="96" t="s">
        <v>376</v>
      </c>
      <c r="BD153" s="97" t="s">
        <v>106</v>
      </c>
      <c r="BE153" s="105"/>
      <c r="BF153" s="41">
        <v>15.712468668373536</v>
      </c>
      <c r="BG153" s="41">
        <v>10.923418385197124</v>
      </c>
      <c r="BH153" s="41">
        <v>5.3163561723071666</v>
      </c>
      <c r="BI153" s="41">
        <v>2.6432505667761186</v>
      </c>
      <c r="BJ153" s="41"/>
      <c r="BK153" s="41">
        <v>13.097362032881657</v>
      </c>
      <c r="BL153" s="41">
        <v>7.4082909386577871</v>
      </c>
      <c r="BM153" s="41">
        <v>2.4206657753529401</v>
      </c>
      <c r="BN153" s="41">
        <v>0.81216311465624347</v>
      </c>
      <c r="BO153" s="41"/>
      <c r="BP153" s="41">
        <v>6.8077954440280557</v>
      </c>
      <c r="BQ153" s="41">
        <v>5.2642060149882068</v>
      </c>
      <c r="BR153" s="41">
        <v>2.6975790881496069</v>
      </c>
      <c r="BS153" s="41">
        <v>1.6009650465596361</v>
      </c>
    </row>
    <row r="154" spans="1:72" x14ac:dyDescent="0.3">
      <c r="A154" s="44" t="s">
        <v>377</v>
      </c>
      <c r="B154" s="45" t="s">
        <v>61</v>
      </c>
      <c r="C154" s="45"/>
      <c r="D154" s="46">
        <v>19.712900000000001</v>
      </c>
      <c r="E154" s="46">
        <v>13.392599999999998</v>
      </c>
      <c r="F154" s="46">
        <v>4.7757000000000005</v>
      </c>
      <c r="G154" s="46">
        <v>1.7523</v>
      </c>
      <c r="H154" s="46"/>
      <c r="I154" s="46">
        <v>18.315999999999999</v>
      </c>
      <c r="J154" s="46">
        <v>11.8325</v>
      </c>
      <c r="K154" s="46">
        <v>2.5309000000000004</v>
      </c>
      <c r="L154" s="46">
        <v>1.4321999999999999</v>
      </c>
      <c r="M154" s="46"/>
      <c r="N154" s="46">
        <v>5.1668000000000003</v>
      </c>
      <c r="O154" s="46">
        <v>4.4906000000000006</v>
      </c>
      <c r="P154" s="46">
        <v>2.0964</v>
      </c>
      <c r="Q154" s="46">
        <v>0.4098</v>
      </c>
      <c r="S154" s="44" t="s">
        <v>377</v>
      </c>
      <c r="T154" s="45" t="s">
        <v>61</v>
      </c>
      <c r="U154" s="45"/>
      <c r="V154" s="46">
        <v>12.46</v>
      </c>
      <c r="W154" s="46">
        <v>8.7433999999999994</v>
      </c>
      <c r="X154" s="46">
        <v>4.2606999999999999</v>
      </c>
      <c r="Y154" s="46">
        <v>1.7767000000000002</v>
      </c>
      <c r="Z154" s="46"/>
      <c r="AA154" s="46">
        <v>11.729100000000001</v>
      </c>
      <c r="AB154" s="46">
        <v>7.6385999999999994</v>
      </c>
      <c r="AC154" s="46">
        <v>2.5143</v>
      </c>
      <c r="AD154" s="46">
        <v>1.3268</v>
      </c>
      <c r="AE154" s="46"/>
      <c r="AF154" s="46">
        <v>2.1507999999999998</v>
      </c>
      <c r="AG154" s="46">
        <v>1.7463</v>
      </c>
      <c r="AH154" s="46">
        <v>0.98569999999999991</v>
      </c>
      <c r="AI154" s="46">
        <v>0.44999999999999996</v>
      </c>
      <c r="AK154" s="44" t="s">
        <v>377</v>
      </c>
      <c r="AL154" s="45" t="s">
        <v>61</v>
      </c>
      <c r="AM154" s="45"/>
      <c r="AN154" s="46">
        <v>8.7186000000000003</v>
      </c>
      <c r="AO154" s="46">
        <v>5.6997999999999998</v>
      </c>
      <c r="AP154" s="46">
        <v>1.9859000000000002</v>
      </c>
      <c r="AQ154" s="46">
        <v>1.609</v>
      </c>
      <c r="AR154" s="46"/>
      <c r="AS154" s="46">
        <v>8.4796999999999993</v>
      </c>
      <c r="AT154" s="46">
        <v>5.3262999999999998</v>
      </c>
      <c r="AU154" s="46">
        <v>1.2165000000000001</v>
      </c>
      <c r="AV154" s="46">
        <v>1.0614999999999999</v>
      </c>
      <c r="AW154" s="46"/>
      <c r="AX154" s="46">
        <v>2.7911999999999999</v>
      </c>
      <c r="AY154" s="46">
        <v>1.6617</v>
      </c>
      <c r="AZ154" s="46">
        <v>0.78460000000000008</v>
      </c>
      <c r="BA154" s="46">
        <v>0.51590000000000003</v>
      </c>
      <c r="BC154" s="98" t="s">
        <v>377</v>
      </c>
      <c r="BD154" s="99" t="s">
        <v>61</v>
      </c>
      <c r="BE154" s="107"/>
      <c r="BF154" s="46">
        <v>10.130414870695253</v>
      </c>
      <c r="BG154" s="46">
        <v>6.1840100784780052</v>
      </c>
      <c r="BH154" s="46">
        <v>2.8483086642073698</v>
      </c>
      <c r="BI154" s="46">
        <v>0.905901957138459</v>
      </c>
      <c r="BJ154" s="46"/>
      <c r="BK154" s="46">
        <v>9.1225351135957808</v>
      </c>
      <c r="BL154" s="46">
        <v>5.0104166652788633</v>
      </c>
      <c r="BM154" s="46">
        <v>2.5016685935944296</v>
      </c>
      <c r="BN154" s="46">
        <v>0.78260642628563593</v>
      </c>
      <c r="BO154" s="46"/>
      <c r="BP154" s="46">
        <v>1.9636859191089551</v>
      </c>
      <c r="BQ154" s="46">
        <v>1.4944644946129317</v>
      </c>
      <c r="BR154" s="46">
        <v>0.15735507251350084</v>
      </c>
      <c r="BS154" s="46">
        <v>0</v>
      </c>
      <c r="BT154" s="101"/>
    </row>
    <row r="155" spans="1:72" x14ac:dyDescent="0.3">
      <c r="A155" s="44" t="s">
        <v>378</v>
      </c>
      <c r="B155" s="45" t="s">
        <v>379</v>
      </c>
      <c r="C155" s="45"/>
      <c r="D155" s="46">
        <v>11.754199999999999</v>
      </c>
      <c r="E155" s="46">
        <v>5.7425999999999995</v>
      </c>
      <c r="F155" s="46">
        <v>2.9836999999999998</v>
      </c>
      <c r="G155" s="46">
        <v>2.2376</v>
      </c>
      <c r="H155" s="46"/>
      <c r="I155" s="46">
        <v>10.1363</v>
      </c>
      <c r="J155" s="46">
        <v>4.0449000000000002</v>
      </c>
      <c r="K155" s="46">
        <v>1.4423999999999999</v>
      </c>
      <c r="L155" s="46">
        <v>0.88870000000000005</v>
      </c>
      <c r="M155" s="46"/>
      <c r="N155" s="46">
        <v>3.9830999999999999</v>
      </c>
      <c r="O155" s="46">
        <v>3.1928999999999998</v>
      </c>
      <c r="P155" s="46">
        <v>2.0821999999999998</v>
      </c>
      <c r="Q155" s="46">
        <v>1.8082999999999998</v>
      </c>
      <c r="S155" s="44" t="s">
        <v>378</v>
      </c>
      <c r="T155" s="45" t="s">
        <v>379</v>
      </c>
      <c r="U155" s="45"/>
      <c r="V155" s="46">
        <v>11.541500000000001</v>
      </c>
      <c r="W155" s="46">
        <v>10.228299999999999</v>
      </c>
      <c r="X155" s="46">
        <v>3.4263000000000003</v>
      </c>
      <c r="Y155" s="46">
        <v>1.9040999999999999</v>
      </c>
      <c r="Z155" s="46"/>
      <c r="AA155" s="46">
        <v>10.7974</v>
      </c>
      <c r="AB155" s="46">
        <v>8.61</v>
      </c>
      <c r="AC155" s="46">
        <v>1.1277000000000001</v>
      </c>
      <c r="AD155" s="46">
        <v>0.88170000000000004</v>
      </c>
      <c r="AE155" s="46"/>
      <c r="AF155" s="46">
        <v>4.0964</v>
      </c>
      <c r="AG155" s="46">
        <v>3.2320000000000002</v>
      </c>
      <c r="AH155" s="46">
        <v>1.496</v>
      </c>
      <c r="AI155" s="46">
        <v>1.496</v>
      </c>
      <c r="AK155" s="44" t="s">
        <v>378</v>
      </c>
      <c r="AL155" s="45" t="s">
        <v>379</v>
      </c>
      <c r="AM155" s="45"/>
      <c r="AN155" s="46">
        <v>12.2066</v>
      </c>
      <c r="AO155" s="46">
        <v>6.2248000000000001</v>
      </c>
      <c r="AP155" s="46">
        <v>2.6934</v>
      </c>
      <c r="AQ155" s="46">
        <v>1.4311</v>
      </c>
      <c r="AR155" s="46"/>
      <c r="AS155" s="46">
        <v>11.0617</v>
      </c>
      <c r="AT155" s="46">
        <v>4.1109</v>
      </c>
      <c r="AU155" s="46">
        <v>1.3159000000000001</v>
      </c>
      <c r="AV155" s="46">
        <v>0.61829999999999996</v>
      </c>
      <c r="AW155" s="46"/>
      <c r="AX155" s="46">
        <v>3.8295000000000003</v>
      </c>
      <c r="AY155" s="46">
        <v>3.2039</v>
      </c>
      <c r="AZ155" s="46">
        <v>1.478</v>
      </c>
      <c r="BA155" s="46">
        <v>0.71230000000000004</v>
      </c>
      <c r="BC155" s="98" t="s">
        <v>378</v>
      </c>
      <c r="BD155" s="99" t="s">
        <v>379</v>
      </c>
      <c r="BE155" s="107"/>
      <c r="BF155" s="46">
        <v>10.695537407557797</v>
      </c>
      <c r="BG155" s="46">
        <v>7.4632496891033036</v>
      </c>
      <c r="BH155" s="46">
        <v>3.8976681957314727</v>
      </c>
      <c r="BI155" s="46">
        <v>1.5541890003200616</v>
      </c>
      <c r="BJ155" s="46"/>
      <c r="BK155" s="46">
        <v>8.6504435620052575</v>
      </c>
      <c r="BL155" s="46">
        <v>5.7074910506336556</v>
      </c>
      <c r="BM155" s="46">
        <v>1.0008477624228302</v>
      </c>
      <c r="BN155" s="46">
        <v>0.71753342760116967</v>
      </c>
      <c r="BO155" s="46"/>
      <c r="BP155" s="46">
        <v>4.7230427923165212</v>
      </c>
      <c r="BQ155" s="46">
        <v>3.353659773475425</v>
      </c>
      <c r="BR155" s="46">
        <v>2.3101494787075296</v>
      </c>
      <c r="BS155" s="46">
        <v>0.73166799289964923</v>
      </c>
      <c r="BT155" s="101"/>
    </row>
    <row r="156" spans="1:72" x14ac:dyDescent="0.3">
      <c r="A156" s="44" t="s">
        <v>380</v>
      </c>
      <c r="B156" s="45" t="s">
        <v>71</v>
      </c>
      <c r="C156" s="45"/>
      <c r="D156" s="46">
        <v>14.562900000000001</v>
      </c>
      <c r="E156" s="46">
        <v>10.189</v>
      </c>
      <c r="F156" s="46">
        <v>6.0729999999999995</v>
      </c>
      <c r="G156" s="46">
        <v>2.8096999999999999</v>
      </c>
      <c r="H156" s="46"/>
      <c r="I156" s="46">
        <v>12.6305</v>
      </c>
      <c r="J156" s="46">
        <v>8.3085999999999984</v>
      </c>
      <c r="K156" s="46">
        <v>3.9384000000000001</v>
      </c>
      <c r="L156" s="46">
        <v>1.6229</v>
      </c>
      <c r="M156" s="46"/>
      <c r="N156" s="46">
        <v>5.9789000000000003</v>
      </c>
      <c r="O156" s="46">
        <v>4.7241</v>
      </c>
      <c r="P156" s="46">
        <v>1.9609999999999999</v>
      </c>
      <c r="Q156" s="46">
        <v>1.5692000000000002</v>
      </c>
      <c r="S156" s="44" t="s">
        <v>380</v>
      </c>
      <c r="T156" s="45" t="s">
        <v>71</v>
      </c>
      <c r="U156" s="45"/>
      <c r="V156" s="46">
        <v>13.494</v>
      </c>
      <c r="W156" s="46">
        <v>9.5114999999999998</v>
      </c>
      <c r="X156" s="46">
        <v>5.7679</v>
      </c>
      <c r="Y156" s="46">
        <v>3.1815000000000002</v>
      </c>
      <c r="Z156" s="46"/>
      <c r="AA156" s="46">
        <v>11.5406</v>
      </c>
      <c r="AB156" s="46">
        <v>5.8266</v>
      </c>
      <c r="AC156" s="46">
        <v>2.9241999999999999</v>
      </c>
      <c r="AD156" s="46">
        <v>0.83210000000000006</v>
      </c>
      <c r="AE156" s="46"/>
      <c r="AF156" s="46">
        <v>7.3302999999999994</v>
      </c>
      <c r="AG156" s="46">
        <v>5.2495000000000003</v>
      </c>
      <c r="AH156" s="46">
        <v>2.4053999999999998</v>
      </c>
      <c r="AI156" s="46">
        <v>1.5685</v>
      </c>
      <c r="AK156" s="44" t="s">
        <v>380</v>
      </c>
      <c r="AL156" s="45" t="s">
        <v>71</v>
      </c>
      <c r="AM156" s="45"/>
      <c r="AN156" s="46">
        <v>17.961600000000001</v>
      </c>
      <c r="AO156" s="46">
        <v>11.063599999999999</v>
      </c>
      <c r="AP156" s="46">
        <v>5.6852999999999998</v>
      </c>
      <c r="AQ156" s="46">
        <v>2.7109000000000001</v>
      </c>
      <c r="AR156" s="46"/>
      <c r="AS156" s="46">
        <v>16.0687</v>
      </c>
      <c r="AT156" s="46">
        <v>8.8570999999999991</v>
      </c>
      <c r="AU156" s="46">
        <v>2.3387000000000002</v>
      </c>
      <c r="AV156" s="46">
        <v>0.95209999999999995</v>
      </c>
      <c r="AW156" s="46"/>
      <c r="AX156" s="46">
        <v>7.2605000000000004</v>
      </c>
      <c r="AY156" s="46">
        <v>6.2382999999999997</v>
      </c>
      <c r="AZ156" s="46">
        <v>1.9434</v>
      </c>
      <c r="BA156" s="46">
        <v>1.0726</v>
      </c>
      <c r="BC156" s="98" t="s">
        <v>380</v>
      </c>
      <c r="BD156" s="99" t="s">
        <v>71</v>
      </c>
      <c r="BE156" s="107"/>
      <c r="BF156" s="46">
        <v>18.139179739764902</v>
      </c>
      <c r="BG156" s="46">
        <v>12.272268857980121</v>
      </c>
      <c r="BH156" s="46">
        <v>6.2524807314138702</v>
      </c>
      <c r="BI156" s="46">
        <v>1.6214043361320378</v>
      </c>
      <c r="BJ156" s="46"/>
      <c r="BK156" s="46">
        <v>16.144733355874845</v>
      </c>
      <c r="BL156" s="46">
        <v>8.4449061324527079</v>
      </c>
      <c r="BM156" s="46">
        <v>4.2161441406491784</v>
      </c>
      <c r="BN156" s="46">
        <v>0.58405085382917921</v>
      </c>
      <c r="BO156" s="46"/>
      <c r="BP156" s="46">
        <v>7.7760313203220353</v>
      </c>
      <c r="BQ156" s="46">
        <v>5.2602444510192479</v>
      </c>
      <c r="BR156" s="46">
        <v>1.8886814597425841</v>
      </c>
      <c r="BS156" s="46">
        <v>0.52291493131488942</v>
      </c>
      <c r="BT156" s="101"/>
    </row>
    <row r="157" spans="1:72" x14ac:dyDescent="0.3">
      <c r="A157" s="44" t="s">
        <v>381</v>
      </c>
      <c r="B157" s="45" t="s">
        <v>94</v>
      </c>
      <c r="C157" s="45"/>
      <c r="D157" s="46">
        <v>14.7782</v>
      </c>
      <c r="E157" s="46">
        <v>8.014899999999999</v>
      </c>
      <c r="F157" s="46">
        <v>3.4119999999999999</v>
      </c>
      <c r="G157" s="46">
        <v>1.4027000000000001</v>
      </c>
      <c r="H157" s="46"/>
      <c r="I157" s="46">
        <v>11.040700000000001</v>
      </c>
      <c r="J157" s="46">
        <v>6.2823000000000002</v>
      </c>
      <c r="K157" s="46">
        <v>2.1773000000000002</v>
      </c>
      <c r="L157" s="46">
        <v>1.0363</v>
      </c>
      <c r="M157" s="46"/>
      <c r="N157" s="46">
        <v>5.7904</v>
      </c>
      <c r="O157" s="46">
        <v>3.0963000000000003</v>
      </c>
      <c r="P157" s="46">
        <v>1.2462</v>
      </c>
      <c r="Q157" s="46">
        <v>0.38919999999999999</v>
      </c>
      <c r="S157" s="44" t="s">
        <v>381</v>
      </c>
      <c r="T157" s="45" t="s">
        <v>94</v>
      </c>
      <c r="U157" s="45"/>
      <c r="V157" s="46">
        <v>14.890500000000001</v>
      </c>
      <c r="W157" s="46">
        <v>9.7462999999999997</v>
      </c>
      <c r="X157" s="46">
        <v>4.8769999999999998</v>
      </c>
      <c r="Y157" s="46">
        <v>2.3179000000000003</v>
      </c>
      <c r="Z157" s="46"/>
      <c r="AA157" s="46">
        <v>13.2234</v>
      </c>
      <c r="AB157" s="46">
        <v>7.7912999999999997</v>
      </c>
      <c r="AC157" s="46">
        <v>2.8712999999999997</v>
      </c>
      <c r="AD157" s="46">
        <v>0.31059999999999999</v>
      </c>
      <c r="AE157" s="46"/>
      <c r="AF157" s="46">
        <v>6.4276</v>
      </c>
      <c r="AG157" s="46">
        <v>4.5694999999999997</v>
      </c>
      <c r="AH157" s="46">
        <v>1.1322000000000001</v>
      </c>
      <c r="AI157" s="46">
        <v>0.48910000000000003</v>
      </c>
      <c r="AK157" s="44" t="s">
        <v>381</v>
      </c>
      <c r="AL157" s="45" t="s">
        <v>94</v>
      </c>
      <c r="AM157" s="45"/>
      <c r="AN157" s="46">
        <v>21.3188</v>
      </c>
      <c r="AO157" s="46">
        <v>14.610400000000002</v>
      </c>
      <c r="AP157" s="46">
        <v>5.2737999999999996</v>
      </c>
      <c r="AQ157" s="46">
        <v>3.4302000000000001</v>
      </c>
      <c r="AR157" s="46"/>
      <c r="AS157" s="46">
        <v>18.933199999999999</v>
      </c>
      <c r="AT157" s="46">
        <v>11.6966</v>
      </c>
      <c r="AU157" s="46">
        <v>3.1181000000000001</v>
      </c>
      <c r="AV157" s="46">
        <v>1.6249</v>
      </c>
      <c r="AW157" s="46"/>
      <c r="AX157" s="46">
        <v>7.1852999999999998</v>
      </c>
      <c r="AY157" s="46">
        <v>5.8948999999999998</v>
      </c>
      <c r="AZ157" s="46">
        <v>1.8360999999999998</v>
      </c>
      <c r="BA157" s="46">
        <v>1.5304</v>
      </c>
      <c r="BC157" s="98" t="s">
        <v>381</v>
      </c>
      <c r="BD157" s="99" t="s">
        <v>94</v>
      </c>
      <c r="BE157" s="107"/>
      <c r="BF157" s="46">
        <v>18.578261442720144</v>
      </c>
      <c r="BG157" s="46">
        <v>11.942860525228372</v>
      </c>
      <c r="BH157" s="46">
        <v>5.4113153576585935</v>
      </c>
      <c r="BI157" s="46">
        <v>2.9481339671222813</v>
      </c>
      <c r="BJ157" s="46"/>
      <c r="BK157" s="46">
        <v>16.547212580018478</v>
      </c>
      <c r="BL157" s="46">
        <v>9.199240838551237</v>
      </c>
      <c r="BM157" s="46">
        <v>3.0408416409085657</v>
      </c>
      <c r="BN157" s="46">
        <v>0.8552304752492228</v>
      </c>
      <c r="BO157" s="46"/>
      <c r="BP157" s="46">
        <v>5.813375650441583</v>
      </c>
      <c r="BQ157" s="46">
        <v>4.6978685146712946</v>
      </c>
      <c r="BR157" s="46">
        <v>2.7024720286771031</v>
      </c>
      <c r="BS157" s="46">
        <v>1.6526060000023224</v>
      </c>
      <c r="BT157" s="101"/>
    </row>
    <row r="158" spans="1:72" x14ac:dyDescent="0.3">
      <c r="A158" s="44" t="s">
        <v>382</v>
      </c>
      <c r="B158" s="45" t="s">
        <v>383</v>
      </c>
      <c r="C158" s="45"/>
      <c r="D158" s="46">
        <v>22.013999999999999</v>
      </c>
      <c r="E158" s="46">
        <v>15.042300000000001</v>
      </c>
      <c r="F158" s="46">
        <v>7.8627000000000002</v>
      </c>
      <c r="G158" s="46">
        <v>3.8268999999999997</v>
      </c>
      <c r="H158" s="46"/>
      <c r="I158" s="46">
        <v>15.6662</v>
      </c>
      <c r="J158" s="46">
        <v>8.4339999999999993</v>
      </c>
      <c r="K158" s="46">
        <v>2.5966</v>
      </c>
      <c r="L158" s="46">
        <v>0.74640000000000006</v>
      </c>
      <c r="M158" s="46"/>
      <c r="N158" s="46">
        <v>12.210799999999999</v>
      </c>
      <c r="O158" s="46">
        <v>8.4740000000000002</v>
      </c>
      <c r="P158" s="46">
        <v>4.7726999999999995</v>
      </c>
      <c r="Q158" s="46">
        <v>2.2570000000000001</v>
      </c>
      <c r="S158" s="44" t="s">
        <v>382</v>
      </c>
      <c r="T158" s="45" t="s">
        <v>383</v>
      </c>
      <c r="U158" s="45"/>
      <c r="V158" s="46">
        <v>17.808399999999999</v>
      </c>
      <c r="W158" s="46">
        <v>12.3614</v>
      </c>
      <c r="X158" s="46">
        <v>7.3221999999999996</v>
      </c>
      <c r="Y158" s="46">
        <v>5.3948999999999998</v>
      </c>
      <c r="Z158" s="46"/>
      <c r="AA158" s="46">
        <v>15.1214</v>
      </c>
      <c r="AB158" s="46">
        <v>9.8223000000000003</v>
      </c>
      <c r="AC158" s="46">
        <v>2.0691000000000002</v>
      </c>
      <c r="AD158" s="46">
        <v>0.90550000000000008</v>
      </c>
      <c r="AE158" s="46"/>
      <c r="AF158" s="46">
        <v>9.9581</v>
      </c>
      <c r="AG158" s="46">
        <v>6.7105999999999995</v>
      </c>
      <c r="AH158" s="46">
        <v>4.5984999999999996</v>
      </c>
      <c r="AI158" s="46">
        <v>2.2096</v>
      </c>
      <c r="AK158" s="44" t="s">
        <v>382</v>
      </c>
      <c r="AL158" s="45" t="s">
        <v>383</v>
      </c>
      <c r="AM158" s="45"/>
      <c r="AN158" s="46">
        <v>18.567499999999999</v>
      </c>
      <c r="AO158" s="46">
        <v>13.3666</v>
      </c>
      <c r="AP158" s="46">
        <v>5.6745999999999999</v>
      </c>
      <c r="AQ158" s="46">
        <v>4.4477000000000002</v>
      </c>
      <c r="AR158" s="46"/>
      <c r="AS158" s="46">
        <v>14.073399999999999</v>
      </c>
      <c r="AT158" s="46">
        <v>7.2291999999999996</v>
      </c>
      <c r="AU158" s="46">
        <v>1.5548999999999999</v>
      </c>
      <c r="AV158" s="46">
        <v>0.74429999999999996</v>
      </c>
      <c r="AW158" s="46"/>
      <c r="AX158" s="46">
        <v>10.5785</v>
      </c>
      <c r="AY158" s="46">
        <v>8.8262</v>
      </c>
      <c r="AZ158" s="46">
        <v>3.7033999999999998</v>
      </c>
      <c r="BA158" s="46">
        <v>3.6367999999999996</v>
      </c>
      <c r="BC158" s="98" t="s">
        <v>382</v>
      </c>
      <c r="BD158" s="99" t="s">
        <v>383</v>
      </c>
      <c r="BE158" s="107"/>
      <c r="BF158" s="46">
        <v>18.344277645331683</v>
      </c>
      <c r="BG158" s="46">
        <v>14.240941256281658</v>
      </c>
      <c r="BH158" s="46">
        <v>6.927072979354028</v>
      </c>
      <c r="BI158" s="46">
        <v>4.8695114084293003</v>
      </c>
      <c r="BJ158" s="46"/>
      <c r="BK158" s="46">
        <v>13.515055604687651</v>
      </c>
      <c r="BL158" s="46">
        <v>7.64159406927656</v>
      </c>
      <c r="BM158" s="46">
        <v>1.766771470325744</v>
      </c>
      <c r="BN158" s="46">
        <v>1.0367687721065633</v>
      </c>
      <c r="BO158" s="46"/>
      <c r="BP158" s="46">
        <v>11.04606741552765</v>
      </c>
      <c r="BQ158" s="46">
        <v>9.1825690224710907</v>
      </c>
      <c r="BR158" s="46">
        <v>4.7880066723367154</v>
      </c>
      <c r="BS158" s="46">
        <v>3.8394012144030096</v>
      </c>
      <c r="BT158" s="101"/>
    </row>
    <row r="159" spans="1:72" x14ac:dyDescent="0.3">
      <c r="A159" s="39" t="s">
        <v>384</v>
      </c>
      <c r="B159" s="40" t="s">
        <v>385</v>
      </c>
      <c r="C159" s="47"/>
      <c r="D159" s="41">
        <v>11.347799999999999</v>
      </c>
      <c r="E159" s="41">
        <v>7.8887999999999998</v>
      </c>
      <c r="F159" s="41">
        <v>3.6212</v>
      </c>
      <c r="G159" s="41">
        <v>2.3307000000000002</v>
      </c>
      <c r="H159" s="41"/>
      <c r="I159" s="41">
        <v>8.7364999999999995</v>
      </c>
      <c r="J159" s="41">
        <v>5.0507999999999997</v>
      </c>
      <c r="K159" s="41">
        <v>1.4736</v>
      </c>
      <c r="L159" s="41">
        <v>0.76090000000000002</v>
      </c>
      <c r="M159" s="41"/>
      <c r="N159" s="41">
        <v>5.8376999999999999</v>
      </c>
      <c r="O159" s="41">
        <v>4.4697000000000005</v>
      </c>
      <c r="P159" s="41">
        <v>2.2658</v>
      </c>
      <c r="Q159" s="41">
        <v>1.4794</v>
      </c>
      <c r="S159" s="39" t="s">
        <v>384</v>
      </c>
      <c r="T159" s="40" t="s">
        <v>385</v>
      </c>
      <c r="U159" s="47"/>
      <c r="V159" s="41">
        <v>11.554399999999999</v>
      </c>
      <c r="W159" s="41">
        <v>7.9673999999999996</v>
      </c>
      <c r="X159" s="41">
        <v>3.9024999999999999</v>
      </c>
      <c r="Y159" s="41">
        <v>2.3715999999999999</v>
      </c>
      <c r="Z159" s="41"/>
      <c r="AA159" s="41">
        <v>9.2983999999999991</v>
      </c>
      <c r="AB159" s="41">
        <v>5.5656999999999996</v>
      </c>
      <c r="AC159" s="41">
        <v>1.8981999999999999</v>
      </c>
      <c r="AD159" s="41">
        <v>0.95630000000000004</v>
      </c>
      <c r="AE159" s="41"/>
      <c r="AF159" s="41">
        <v>5.2495000000000003</v>
      </c>
      <c r="AG159" s="41">
        <v>4.2117000000000004</v>
      </c>
      <c r="AH159" s="41">
        <v>2.2464999999999997</v>
      </c>
      <c r="AI159" s="41">
        <v>1.2836000000000001</v>
      </c>
      <c r="AK159" s="39" t="s">
        <v>384</v>
      </c>
      <c r="AL159" s="40" t="s">
        <v>385</v>
      </c>
      <c r="AM159" s="47"/>
      <c r="AN159" s="41">
        <v>11.8422</v>
      </c>
      <c r="AO159" s="41">
        <v>8.1791</v>
      </c>
      <c r="AP159" s="41">
        <v>3.7010000000000001</v>
      </c>
      <c r="AQ159" s="41">
        <v>2.0291000000000001</v>
      </c>
      <c r="AR159" s="41"/>
      <c r="AS159" s="41">
        <v>9.4518000000000004</v>
      </c>
      <c r="AT159" s="41">
        <v>5.5910000000000002</v>
      </c>
      <c r="AU159" s="41">
        <v>1.7243000000000002</v>
      </c>
      <c r="AV159" s="41">
        <v>0.8701000000000001</v>
      </c>
      <c r="AW159" s="41"/>
      <c r="AX159" s="41">
        <v>5.3905000000000003</v>
      </c>
      <c r="AY159" s="41">
        <v>3.9964</v>
      </c>
      <c r="AZ159" s="41">
        <v>1.976</v>
      </c>
      <c r="BA159" s="41">
        <v>1.2141999999999999</v>
      </c>
      <c r="BC159" s="96" t="s">
        <v>384</v>
      </c>
      <c r="BD159" s="97" t="s">
        <v>354</v>
      </c>
      <c r="BE159" s="105"/>
      <c r="BF159" s="41">
        <v>9.5743076527567048</v>
      </c>
      <c r="BG159" s="41">
        <v>6.8452511735692969</v>
      </c>
      <c r="BH159" s="41">
        <v>2.8415995881453635</v>
      </c>
      <c r="BI159" s="41">
        <v>1.85704840285143</v>
      </c>
      <c r="BJ159" s="41"/>
      <c r="BK159" s="41">
        <v>7.6871243688855504</v>
      </c>
      <c r="BL159" s="41">
        <v>4.8014324198986271</v>
      </c>
      <c r="BM159" s="41">
        <v>1.539977717410107</v>
      </c>
      <c r="BN159" s="41">
        <v>0.94284888266262179</v>
      </c>
      <c r="BO159" s="41"/>
      <c r="BP159" s="41">
        <v>3.8593874881450771</v>
      </c>
      <c r="BQ159" s="41">
        <v>2.9799422416148151</v>
      </c>
      <c r="BR159" s="41">
        <v>1.5284884933406007</v>
      </c>
      <c r="BS159" s="41">
        <v>1.0599138478023189</v>
      </c>
    </row>
    <row r="160" spans="1:72" x14ac:dyDescent="0.3">
      <c r="A160" s="44" t="s">
        <v>386</v>
      </c>
      <c r="B160" s="45" t="s">
        <v>387</v>
      </c>
      <c r="C160" s="49"/>
      <c r="D160" s="46">
        <v>12.694900000000001</v>
      </c>
      <c r="E160" s="46">
        <v>8.9907000000000004</v>
      </c>
      <c r="F160" s="46">
        <v>4.3313999999999995</v>
      </c>
      <c r="G160" s="46">
        <v>2.7784</v>
      </c>
      <c r="H160" s="46"/>
      <c r="I160" s="46">
        <v>9.5572999999999997</v>
      </c>
      <c r="J160" s="46">
        <v>5.4303999999999997</v>
      </c>
      <c r="K160" s="46">
        <v>1.7682</v>
      </c>
      <c r="L160" s="46">
        <v>0.94259999999999999</v>
      </c>
      <c r="M160" s="46"/>
      <c r="N160" s="46">
        <v>6.9630000000000001</v>
      </c>
      <c r="O160" s="46">
        <v>5.5720000000000001</v>
      </c>
      <c r="P160" s="46">
        <v>2.7276000000000002</v>
      </c>
      <c r="Q160" s="46">
        <v>1.7742</v>
      </c>
      <c r="S160" s="44" t="s">
        <v>386</v>
      </c>
      <c r="T160" s="45" t="s">
        <v>387</v>
      </c>
      <c r="U160" s="49"/>
      <c r="V160" s="46">
        <v>13.640499999999999</v>
      </c>
      <c r="W160" s="46">
        <v>9.8974999999999991</v>
      </c>
      <c r="X160" s="46">
        <v>4.6288</v>
      </c>
      <c r="Y160" s="46">
        <v>3.0065</v>
      </c>
      <c r="Z160" s="46"/>
      <c r="AA160" s="46">
        <v>11.212999999999999</v>
      </c>
      <c r="AB160" s="46">
        <v>7.26</v>
      </c>
      <c r="AC160" s="46">
        <v>2.4565000000000001</v>
      </c>
      <c r="AD160" s="46">
        <v>1.1778</v>
      </c>
      <c r="AE160" s="46"/>
      <c r="AF160" s="46">
        <v>6.0579999999999998</v>
      </c>
      <c r="AG160" s="46">
        <v>4.6857000000000006</v>
      </c>
      <c r="AH160" s="46">
        <v>2.5154999999999998</v>
      </c>
      <c r="AI160" s="46">
        <v>1.3180000000000001</v>
      </c>
      <c r="AK160" s="44" t="s">
        <v>386</v>
      </c>
      <c r="AL160" s="45" t="s">
        <v>387</v>
      </c>
      <c r="AM160" s="49"/>
      <c r="AN160" s="46">
        <v>13.6328</v>
      </c>
      <c r="AO160" s="46">
        <v>9.9116999999999997</v>
      </c>
      <c r="AP160" s="46">
        <v>4.8121999999999998</v>
      </c>
      <c r="AQ160" s="46">
        <v>3.0562</v>
      </c>
      <c r="AR160" s="46"/>
      <c r="AS160" s="46">
        <v>10.0886</v>
      </c>
      <c r="AT160" s="46">
        <v>5.8579999999999997</v>
      </c>
      <c r="AU160" s="46">
        <v>1.8664000000000001</v>
      </c>
      <c r="AV160" s="46">
        <v>0.90100000000000002</v>
      </c>
      <c r="AW160" s="46"/>
      <c r="AX160" s="46">
        <v>7.2998999999999992</v>
      </c>
      <c r="AY160" s="46">
        <v>5.2874999999999996</v>
      </c>
      <c r="AZ160" s="46">
        <v>2.9011</v>
      </c>
      <c r="BA160" s="46">
        <v>2.0790999999999999</v>
      </c>
      <c r="BC160" s="98" t="s">
        <v>386</v>
      </c>
      <c r="BD160" s="99" t="s">
        <v>387</v>
      </c>
      <c r="BE160" s="107"/>
      <c r="BF160" s="46">
        <v>8.915823999998544</v>
      </c>
      <c r="BG160" s="46">
        <v>6.688221816871244</v>
      </c>
      <c r="BH160" s="46">
        <v>2.3790406941937787</v>
      </c>
      <c r="BI160" s="46">
        <v>1.4649338559952434</v>
      </c>
      <c r="BJ160" s="46"/>
      <c r="BK160" s="46">
        <v>6.8182463302138965</v>
      </c>
      <c r="BL160" s="46">
        <v>4.3664825395118809</v>
      </c>
      <c r="BM160" s="46">
        <v>0.89601633359072119</v>
      </c>
      <c r="BN160" s="46">
        <v>0.46559277749854039</v>
      </c>
      <c r="BO160" s="46"/>
      <c r="BP160" s="46">
        <v>3.7768826529078927</v>
      </c>
      <c r="BQ160" s="46">
        <v>2.8715180067518147</v>
      </c>
      <c r="BR160" s="46">
        <v>1.411297838137817</v>
      </c>
      <c r="BS160" s="46">
        <v>0.95990235145772873</v>
      </c>
      <c r="BT160" s="101"/>
    </row>
    <row r="161" spans="1:72" x14ac:dyDescent="0.3">
      <c r="A161" s="44" t="s">
        <v>388</v>
      </c>
      <c r="B161" s="45" t="s">
        <v>389</v>
      </c>
      <c r="C161" s="45"/>
      <c r="D161" s="46">
        <v>11.6576</v>
      </c>
      <c r="E161" s="46">
        <v>7.7227000000000006</v>
      </c>
      <c r="F161" s="46">
        <v>4.2410000000000005</v>
      </c>
      <c r="G161" s="46">
        <v>2.9116</v>
      </c>
      <c r="H161" s="46"/>
      <c r="I161" s="46">
        <v>7.2709999999999999</v>
      </c>
      <c r="J161" s="46">
        <v>3.5922000000000001</v>
      </c>
      <c r="K161" s="46">
        <v>0.87980000000000003</v>
      </c>
      <c r="L161" s="46">
        <v>0.44070000000000004</v>
      </c>
      <c r="M161" s="46"/>
      <c r="N161" s="46">
        <v>7.0590000000000002</v>
      </c>
      <c r="O161" s="46">
        <v>5.2143000000000006</v>
      </c>
      <c r="P161" s="46">
        <v>3.5068000000000001</v>
      </c>
      <c r="Q161" s="46">
        <v>2.3104</v>
      </c>
      <c r="S161" s="44" t="s">
        <v>388</v>
      </c>
      <c r="T161" s="45" t="s">
        <v>389</v>
      </c>
      <c r="U161" s="45"/>
      <c r="V161" s="46">
        <v>15.043799999999999</v>
      </c>
      <c r="W161" s="46">
        <v>10.565799999999999</v>
      </c>
      <c r="X161" s="46">
        <v>6.2076000000000002</v>
      </c>
      <c r="Y161" s="46">
        <v>3.6311000000000004</v>
      </c>
      <c r="Z161" s="46"/>
      <c r="AA161" s="46">
        <v>10.7644</v>
      </c>
      <c r="AB161" s="46">
        <v>5.452</v>
      </c>
      <c r="AC161" s="46">
        <v>2.3418999999999999</v>
      </c>
      <c r="AD161" s="46">
        <v>1.2215</v>
      </c>
      <c r="AE161" s="46"/>
      <c r="AF161" s="46">
        <v>9.5467999999999993</v>
      </c>
      <c r="AG161" s="46">
        <v>7.8492999999999995</v>
      </c>
      <c r="AH161" s="46">
        <v>4.3270999999999997</v>
      </c>
      <c r="AI161" s="46">
        <v>2.4958999999999998</v>
      </c>
      <c r="AK161" s="44" t="s">
        <v>388</v>
      </c>
      <c r="AL161" s="45" t="s">
        <v>389</v>
      </c>
      <c r="AM161" s="45"/>
      <c r="AN161" s="46">
        <v>9.5200999999999993</v>
      </c>
      <c r="AO161" s="46">
        <v>5.3737000000000004</v>
      </c>
      <c r="AP161" s="46">
        <v>3.1650999999999998</v>
      </c>
      <c r="AQ161" s="46">
        <v>1.6835</v>
      </c>
      <c r="AR161" s="46"/>
      <c r="AS161" s="46">
        <v>7.5080999999999998</v>
      </c>
      <c r="AT161" s="46">
        <v>3.7081999999999997</v>
      </c>
      <c r="AU161" s="46">
        <v>1.3920999999999999</v>
      </c>
      <c r="AV161" s="46">
        <v>0.94249999999999989</v>
      </c>
      <c r="AW161" s="46"/>
      <c r="AX161" s="46">
        <v>4.2722999999999995</v>
      </c>
      <c r="AY161" s="46">
        <v>3.1683999999999997</v>
      </c>
      <c r="AZ161" s="46">
        <v>2.3835999999999999</v>
      </c>
      <c r="BA161" s="46">
        <v>1.2430000000000001</v>
      </c>
      <c r="BC161" s="98" t="s">
        <v>388</v>
      </c>
      <c r="BD161" s="99" t="s">
        <v>389</v>
      </c>
      <c r="BE161" s="100"/>
      <c r="BF161" s="46">
        <v>14.755879353720339</v>
      </c>
      <c r="BG161" s="46">
        <v>9.962452185224782</v>
      </c>
      <c r="BH161" s="46">
        <v>5.0781376154961535</v>
      </c>
      <c r="BI161" s="46">
        <v>3.808997503426486</v>
      </c>
      <c r="BJ161" s="46"/>
      <c r="BK161" s="46">
        <v>11.159941277698852</v>
      </c>
      <c r="BL161" s="46">
        <v>6.2921491640177853</v>
      </c>
      <c r="BM161" s="46">
        <v>2.2439767652175475</v>
      </c>
      <c r="BN161" s="46">
        <v>1.5071067162660503</v>
      </c>
      <c r="BO161" s="46"/>
      <c r="BP161" s="46">
        <v>7.5226489914975616</v>
      </c>
      <c r="BQ161" s="46">
        <v>5.91371362529725</v>
      </c>
      <c r="BR161" s="46">
        <v>4.1626839048602697</v>
      </c>
      <c r="BS161" s="46">
        <v>2.8686054775223333</v>
      </c>
      <c r="BT161" s="101"/>
    </row>
    <row r="162" spans="1:72" x14ac:dyDescent="0.3">
      <c r="A162" s="44" t="s">
        <v>390</v>
      </c>
      <c r="B162" s="45" t="s">
        <v>391</v>
      </c>
      <c r="C162" s="45"/>
      <c r="D162" s="46">
        <v>8.1052999999999997</v>
      </c>
      <c r="E162" s="46">
        <v>5.3378000000000005</v>
      </c>
      <c r="F162" s="46">
        <v>2.1617000000000002</v>
      </c>
      <c r="G162" s="46">
        <v>1.3253999999999999</v>
      </c>
      <c r="H162" s="46"/>
      <c r="I162" s="46">
        <v>7.0927000000000007</v>
      </c>
      <c r="J162" s="46">
        <v>4.4778000000000002</v>
      </c>
      <c r="K162" s="46">
        <v>1.3008999999999999</v>
      </c>
      <c r="L162" s="46">
        <v>0.34799999999999998</v>
      </c>
      <c r="M162" s="46"/>
      <c r="N162" s="46">
        <v>3.5748000000000002</v>
      </c>
      <c r="O162" s="46">
        <v>2.5775999999999999</v>
      </c>
      <c r="P162" s="46">
        <v>1.4527000000000001</v>
      </c>
      <c r="Q162" s="46">
        <v>1.0219</v>
      </c>
      <c r="S162" s="44" t="s">
        <v>390</v>
      </c>
      <c r="T162" s="45" t="s">
        <v>391</v>
      </c>
      <c r="U162" s="45"/>
      <c r="V162" s="46">
        <v>8.670300000000001</v>
      </c>
      <c r="W162" s="46">
        <v>4.8938000000000006</v>
      </c>
      <c r="X162" s="46">
        <v>2.0777000000000001</v>
      </c>
      <c r="Y162" s="46">
        <v>0.89650000000000007</v>
      </c>
      <c r="Z162" s="46"/>
      <c r="AA162" s="46">
        <v>7.9317000000000002</v>
      </c>
      <c r="AB162" s="46">
        <v>4.2058999999999997</v>
      </c>
      <c r="AC162" s="46">
        <v>1.0975999999999999</v>
      </c>
      <c r="AD162" s="46">
        <v>0.39979999999999999</v>
      </c>
      <c r="AE162" s="46"/>
      <c r="AF162" s="46">
        <v>1.7499</v>
      </c>
      <c r="AG162" s="46">
        <v>1.5417000000000001</v>
      </c>
      <c r="AH162" s="46">
        <v>1.0586</v>
      </c>
      <c r="AI162" s="46">
        <v>0.57530000000000003</v>
      </c>
      <c r="AK162" s="44" t="s">
        <v>390</v>
      </c>
      <c r="AL162" s="45" t="s">
        <v>391</v>
      </c>
      <c r="AM162" s="45"/>
      <c r="AN162" s="46">
        <v>9.9254999999999995</v>
      </c>
      <c r="AO162" s="46">
        <v>7.9394000000000009</v>
      </c>
      <c r="AP162" s="46">
        <v>2.5108999999999999</v>
      </c>
      <c r="AQ162" s="46">
        <v>0.74399999999999999</v>
      </c>
      <c r="AR162" s="46"/>
      <c r="AS162" s="46">
        <v>8.9990000000000006</v>
      </c>
      <c r="AT162" s="46">
        <v>6.6739000000000006</v>
      </c>
      <c r="AU162" s="46">
        <v>0.83520000000000005</v>
      </c>
      <c r="AV162" s="46">
        <v>0.20409999999999998</v>
      </c>
      <c r="AW162" s="46"/>
      <c r="AX162" s="46">
        <v>2.8025000000000002</v>
      </c>
      <c r="AY162" s="46">
        <v>2.3605</v>
      </c>
      <c r="AZ162" s="46">
        <v>0.9665999999999999</v>
      </c>
      <c r="BA162" s="46">
        <v>0.21240000000000001</v>
      </c>
      <c r="BC162" s="98" t="s">
        <v>390</v>
      </c>
      <c r="BD162" s="99" t="s">
        <v>391</v>
      </c>
      <c r="BE162" s="107"/>
      <c r="BF162" s="46">
        <v>7.6398698929340165</v>
      </c>
      <c r="BG162" s="46">
        <v>3.6805982781228224</v>
      </c>
      <c r="BH162" s="46">
        <v>1.0928216531066637</v>
      </c>
      <c r="BI162" s="46">
        <v>0.68197373537011896</v>
      </c>
      <c r="BJ162" s="46"/>
      <c r="BK162" s="46">
        <v>7.0338589903192101</v>
      </c>
      <c r="BL162" s="46">
        <v>3.527033558399713</v>
      </c>
      <c r="BM162" s="46">
        <v>1.0928216531066637</v>
      </c>
      <c r="BN162" s="46">
        <v>0.68197373537011896</v>
      </c>
      <c r="BO162" s="46"/>
      <c r="BP162" s="46">
        <v>1.3423758540626138</v>
      </c>
      <c r="BQ162" s="46">
        <v>0.80152649429420053</v>
      </c>
      <c r="BR162" s="46">
        <v>6.9515076257385525E-2</v>
      </c>
      <c r="BS162" s="46">
        <v>6.9515076257385525E-2</v>
      </c>
      <c r="BT162" s="101"/>
    </row>
    <row r="163" spans="1:72" x14ac:dyDescent="0.3">
      <c r="A163" s="44" t="s">
        <v>392</v>
      </c>
      <c r="B163" s="45" t="s">
        <v>393</v>
      </c>
      <c r="C163" s="45"/>
      <c r="D163" s="46">
        <v>8.6586999999999996</v>
      </c>
      <c r="E163" s="46">
        <v>6.1702000000000004</v>
      </c>
      <c r="F163" s="46">
        <v>2.2746</v>
      </c>
      <c r="G163" s="46">
        <v>1.2416</v>
      </c>
      <c r="H163" s="46"/>
      <c r="I163" s="46">
        <v>7.4896000000000003</v>
      </c>
      <c r="J163" s="46">
        <v>5.0648999999999997</v>
      </c>
      <c r="K163" s="46">
        <v>1.0643</v>
      </c>
      <c r="L163" s="46">
        <v>0.81759999999999988</v>
      </c>
      <c r="M163" s="46"/>
      <c r="N163" s="46">
        <v>3.5512000000000001</v>
      </c>
      <c r="O163" s="46">
        <v>2.4068999999999998</v>
      </c>
      <c r="P163" s="46">
        <v>0.91710000000000003</v>
      </c>
      <c r="Q163" s="46">
        <v>0.46970000000000001</v>
      </c>
      <c r="S163" s="44" t="s">
        <v>392</v>
      </c>
      <c r="T163" s="45" t="s">
        <v>393</v>
      </c>
      <c r="U163" s="45"/>
      <c r="V163" s="46">
        <v>8.2711000000000006</v>
      </c>
      <c r="W163" s="46">
        <v>4.9481000000000002</v>
      </c>
      <c r="X163" s="46">
        <v>2.2865000000000002</v>
      </c>
      <c r="Y163" s="46">
        <v>1.3006</v>
      </c>
      <c r="Z163" s="46"/>
      <c r="AA163" s="46">
        <v>6.4726000000000008</v>
      </c>
      <c r="AB163" s="46">
        <v>3.0988000000000002</v>
      </c>
      <c r="AC163" s="46">
        <v>0.61260000000000003</v>
      </c>
      <c r="AD163" s="46">
        <v>0.3362</v>
      </c>
      <c r="AE163" s="46"/>
      <c r="AF163" s="46">
        <v>3.4112000000000005</v>
      </c>
      <c r="AG163" s="46">
        <v>3.0992999999999999</v>
      </c>
      <c r="AH163" s="46">
        <v>1.3286</v>
      </c>
      <c r="AI163" s="46">
        <v>0.86049999999999993</v>
      </c>
      <c r="AK163" s="44" t="s">
        <v>392</v>
      </c>
      <c r="AL163" s="45" t="s">
        <v>393</v>
      </c>
      <c r="AM163" s="45"/>
      <c r="AN163" s="46">
        <v>12.2089</v>
      </c>
      <c r="AO163" s="46">
        <v>8.6872000000000007</v>
      </c>
      <c r="AP163" s="46">
        <v>4.2690999999999999</v>
      </c>
      <c r="AQ163" s="46">
        <v>1.677</v>
      </c>
      <c r="AR163" s="46"/>
      <c r="AS163" s="46">
        <v>9.7533999999999992</v>
      </c>
      <c r="AT163" s="46">
        <v>6.3865000000000007</v>
      </c>
      <c r="AU163" s="46">
        <v>2.7518000000000002</v>
      </c>
      <c r="AV163" s="46">
        <v>1.1516</v>
      </c>
      <c r="AW163" s="46"/>
      <c r="AX163" s="46">
        <v>6.8037999999999998</v>
      </c>
      <c r="AY163" s="46">
        <v>5.1543000000000001</v>
      </c>
      <c r="AZ163" s="46">
        <v>2.0504000000000002</v>
      </c>
      <c r="BA163" s="46">
        <v>1.1989000000000001</v>
      </c>
      <c r="BC163" s="98" t="s">
        <v>392</v>
      </c>
      <c r="BD163" s="99" t="s">
        <v>393</v>
      </c>
      <c r="BE163" s="107"/>
      <c r="BF163" s="46">
        <v>5.9172121937359528</v>
      </c>
      <c r="BG163" s="46">
        <v>5.1494949865299198</v>
      </c>
      <c r="BH163" s="46">
        <v>2.1216501735823683</v>
      </c>
      <c r="BI163" s="46">
        <v>1.5633731266071607</v>
      </c>
      <c r="BJ163" s="46"/>
      <c r="BK163" s="46">
        <v>4.4729950660667726</v>
      </c>
      <c r="BL163" s="46">
        <v>3.5330437267756762</v>
      </c>
      <c r="BM163" s="46">
        <v>1.3627371017471672</v>
      </c>
      <c r="BN163" s="46">
        <v>1.0940882195003805</v>
      </c>
      <c r="BO163" s="46"/>
      <c r="BP163" s="46">
        <v>2.7244486761688167</v>
      </c>
      <c r="BQ163" s="46">
        <v>2.5059407758507604</v>
      </c>
      <c r="BR163" s="46">
        <v>0.79774052183446897</v>
      </c>
      <c r="BS163" s="46">
        <v>0.28569784362923067</v>
      </c>
      <c r="BT163" s="101"/>
    </row>
    <row r="164" spans="1:72" x14ac:dyDescent="0.3">
      <c r="A164" s="44" t="s">
        <v>394</v>
      </c>
      <c r="B164" s="45" t="s">
        <v>395</v>
      </c>
      <c r="C164" s="45"/>
      <c r="D164" s="46">
        <v>13.011600000000001</v>
      </c>
      <c r="E164" s="46">
        <v>8.5866000000000007</v>
      </c>
      <c r="F164" s="46">
        <v>4.0710999999999995</v>
      </c>
      <c r="G164" s="46">
        <v>2.9674999999999998</v>
      </c>
      <c r="H164" s="46"/>
      <c r="I164" s="46">
        <v>10.9077</v>
      </c>
      <c r="J164" s="46">
        <v>6.1285999999999996</v>
      </c>
      <c r="K164" s="46">
        <v>2.3265000000000002</v>
      </c>
      <c r="L164" s="46">
        <v>1.1433</v>
      </c>
      <c r="M164" s="46"/>
      <c r="N164" s="46">
        <v>5.8362999999999996</v>
      </c>
      <c r="O164" s="46">
        <v>4.3681000000000001</v>
      </c>
      <c r="P164" s="46">
        <v>2.0535000000000001</v>
      </c>
      <c r="Q164" s="46">
        <v>1.1930000000000001</v>
      </c>
      <c r="S164" s="44" t="s">
        <v>394</v>
      </c>
      <c r="T164" s="45" t="s">
        <v>395</v>
      </c>
      <c r="U164" s="45"/>
      <c r="V164" s="46">
        <v>11.732800000000001</v>
      </c>
      <c r="W164" s="46">
        <v>7.1379999999999999</v>
      </c>
      <c r="X164" s="46">
        <v>4.5089999999999995</v>
      </c>
      <c r="Y164" s="46">
        <v>2.1052999999999997</v>
      </c>
      <c r="Z164" s="46"/>
      <c r="AA164" s="46">
        <v>9.3303999999999991</v>
      </c>
      <c r="AB164" s="46">
        <v>5.0705</v>
      </c>
      <c r="AC164" s="46">
        <v>2.6375999999999999</v>
      </c>
      <c r="AD164" s="46">
        <v>0.89440000000000008</v>
      </c>
      <c r="AE164" s="46"/>
      <c r="AF164" s="46">
        <v>4.7310999999999996</v>
      </c>
      <c r="AG164" s="46">
        <v>3.9441999999999999</v>
      </c>
      <c r="AH164" s="46">
        <v>2.3816999999999999</v>
      </c>
      <c r="AI164" s="46">
        <v>1.0843</v>
      </c>
      <c r="AK164" s="44" t="s">
        <v>394</v>
      </c>
      <c r="AL164" s="45" t="s">
        <v>395</v>
      </c>
      <c r="AM164" s="45"/>
      <c r="AN164" s="46">
        <v>15.7136</v>
      </c>
      <c r="AO164" s="46">
        <v>10.1271</v>
      </c>
      <c r="AP164" s="46">
        <v>3.4403999999999999</v>
      </c>
      <c r="AQ164" s="46">
        <v>2.8641000000000001</v>
      </c>
      <c r="AR164" s="46"/>
      <c r="AS164" s="46">
        <v>12.5761</v>
      </c>
      <c r="AT164" s="46">
        <v>7.047299999999999</v>
      </c>
      <c r="AU164" s="46">
        <v>2.6030000000000002</v>
      </c>
      <c r="AV164" s="46">
        <v>2.4925999999999999</v>
      </c>
      <c r="AW164" s="46"/>
      <c r="AX164" s="46">
        <v>6.1315</v>
      </c>
      <c r="AY164" s="46">
        <v>5.6065999999999994</v>
      </c>
      <c r="AZ164" s="46">
        <v>1.5678999999999998</v>
      </c>
      <c r="BA164" s="46">
        <v>0.89180000000000004</v>
      </c>
      <c r="BC164" s="98" t="s">
        <v>394</v>
      </c>
      <c r="BD164" s="99" t="s">
        <v>395</v>
      </c>
      <c r="BE164" s="107"/>
      <c r="BF164" s="46">
        <v>14.185461246527797</v>
      </c>
      <c r="BG164" s="46">
        <v>9.6751835498597725</v>
      </c>
      <c r="BH164" s="46">
        <v>4.0993087398675989</v>
      </c>
      <c r="BI164" s="46">
        <v>2.7581482967949973</v>
      </c>
      <c r="BJ164" s="46"/>
      <c r="BK164" s="46">
        <v>13.552157244312177</v>
      </c>
      <c r="BL164" s="46">
        <v>8.6070608694743349</v>
      </c>
      <c r="BM164" s="46">
        <v>2.3273780667311033</v>
      </c>
      <c r="BN164" s="46">
        <v>1.9405193475540945</v>
      </c>
      <c r="BO164" s="46"/>
      <c r="BP164" s="46">
        <v>4.8120874233137272</v>
      </c>
      <c r="BQ164" s="46">
        <v>3.2909360573109843</v>
      </c>
      <c r="BR164" s="46">
        <v>1.4190667161137855</v>
      </c>
      <c r="BS164" s="46">
        <v>1.1255647524807582</v>
      </c>
      <c r="BT164" s="101"/>
    </row>
    <row r="165" spans="1:72" x14ac:dyDescent="0.3">
      <c r="A165" s="44" t="s">
        <v>396</v>
      </c>
      <c r="B165" s="45" t="s">
        <v>397</v>
      </c>
      <c r="C165" s="45"/>
      <c r="D165" s="46">
        <v>11.658300000000001</v>
      </c>
      <c r="E165" s="46">
        <v>7.6934000000000005</v>
      </c>
      <c r="F165" s="46">
        <v>2.9436</v>
      </c>
      <c r="G165" s="46">
        <v>2.3597999999999999</v>
      </c>
      <c r="H165" s="46"/>
      <c r="I165" s="46">
        <v>8.7499000000000002</v>
      </c>
      <c r="J165" s="46">
        <v>4.8486000000000002</v>
      </c>
      <c r="K165" s="46">
        <v>0.8276</v>
      </c>
      <c r="L165" s="46">
        <v>0.2114</v>
      </c>
      <c r="M165" s="46"/>
      <c r="N165" s="46">
        <v>5.5308000000000002</v>
      </c>
      <c r="O165" s="46">
        <v>3.6428000000000003</v>
      </c>
      <c r="P165" s="46">
        <v>1.7815999999999999</v>
      </c>
      <c r="Q165" s="46">
        <v>1.7815999999999999</v>
      </c>
      <c r="S165" s="44" t="s">
        <v>396</v>
      </c>
      <c r="T165" s="45" t="s">
        <v>397</v>
      </c>
      <c r="U165" s="45"/>
      <c r="V165" s="46">
        <v>8.6443000000000012</v>
      </c>
      <c r="W165" s="46">
        <v>5.5865999999999998</v>
      </c>
      <c r="X165" s="46">
        <v>3.1648999999999998</v>
      </c>
      <c r="Y165" s="46">
        <v>2.3185000000000002</v>
      </c>
      <c r="Z165" s="46"/>
      <c r="AA165" s="46">
        <v>6.8380999999999998</v>
      </c>
      <c r="AB165" s="46">
        <v>4.1120999999999999</v>
      </c>
      <c r="AC165" s="46">
        <v>1.5847</v>
      </c>
      <c r="AD165" s="46">
        <v>1.1314</v>
      </c>
      <c r="AE165" s="46"/>
      <c r="AF165" s="46">
        <v>4.5339999999999998</v>
      </c>
      <c r="AG165" s="46">
        <v>3.4045000000000001</v>
      </c>
      <c r="AH165" s="46">
        <v>1.8996</v>
      </c>
      <c r="AI165" s="46">
        <v>1.6209999999999998</v>
      </c>
      <c r="AK165" s="44" t="s">
        <v>396</v>
      </c>
      <c r="AL165" s="45" t="s">
        <v>397</v>
      </c>
      <c r="AM165" s="45"/>
      <c r="AN165" s="46">
        <v>8.4286999999999992</v>
      </c>
      <c r="AO165" s="46">
        <v>6.3587000000000007</v>
      </c>
      <c r="AP165" s="46">
        <v>2.3795999999999999</v>
      </c>
      <c r="AQ165" s="46">
        <v>0.95940000000000003</v>
      </c>
      <c r="AR165" s="46"/>
      <c r="AS165" s="46">
        <v>8.1259999999999994</v>
      </c>
      <c r="AT165" s="46">
        <v>5.8433999999999999</v>
      </c>
      <c r="AU165" s="46">
        <v>1.3388</v>
      </c>
      <c r="AV165" s="46">
        <v>0.13110000000000002</v>
      </c>
      <c r="AW165" s="46"/>
      <c r="AX165" s="46">
        <v>1.4746999999999999</v>
      </c>
      <c r="AY165" s="46">
        <v>1.4746999999999999</v>
      </c>
      <c r="AZ165" s="46">
        <v>0.2697</v>
      </c>
      <c r="BA165" s="46">
        <v>0.2697</v>
      </c>
      <c r="BC165" s="98" t="s">
        <v>396</v>
      </c>
      <c r="BD165" s="99" t="s">
        <v>397</v>
      </c>
      <c r="BE165" s="107"/>
      <c r="BF165" s="46">
        <v>8.1257643659947494</v>
      </c>
      <c r="BG165" s="46">
        <v>5.4886280888796426</v>
      </c>
      <c r="BH165" s="46">
        <v>3.0948915252799583</v>
      </c>
      <c r="BI165" s="46">
        <v>1.2512396561058852</v>
      </c>
      <c r="BJ165" s="46"/>
      <c r="BK165" s="46">
        <v>6.9282318243366907</v>
      </c>
      <c r="BL165" s="46">
        <v>3.8856712807634466</v>
      </c>
      <c r="BM165" s="46">
        <v>2.0114864812008388</v>
      </c>
      <c r="BN165" s="46">
        <v>0.33216285544390828</v>
      </c>
      <c r="BO165" s="46"/>
      <c r="BP165" s="46">
        <v>2.3172243809939164</v>
      </c>
      <c r="BQ165" s="46">
        <v>1.7414428929180825</v>
      </c>
      <c r="BR165" s="46">
        <v>0.97921050289742317</v>
      </c>
      <c r="BS165" s="46">
        <v>0.66999506609757786</v>
      </c>
      <c r="BT165" s="101"/>
    </row>
    <row r="166" spans="1:72" x14ac:dyDescent="0.3">
      <c r="A166" s="44" t="s">
        <v>398</v>
      </c>
      <c r="B166" s="45" t="s">
        <v>399</v>
      </c>
      <c r="C166" s="50"/>
      <c r="D166" s="46">
        <v>11.0197</v>
      </c>
      <c r="E166" s="46">
        <v>8.4924999999999997</v>
      </c>
      <c r="F166" s="46">
        <v>3.6890999999999998</v>
      </c>
      <c r="G166" s="46">
        <v>1.7397</v>
      </c>
      <c r="H166" s="46"/>
      <c r="I166" s="46">
        <v>9.0827000000000009</v>
      </c>
      <c r="J166" s="46">
        <v>5.4503000000000004</v>
      </c>
      <c r="K166" s="46">
        <v>1.7531999999999999</v>
      </c>
      <c r="L166" s="46">
        <v>1.1528</v>
      </c>
      <c r="M166" s="46"/>
      <c r="N166" s="46">
        <v>5.5218000000000007</v>
      </c>
      <c r="O166" s="46">
        <v>4.7866999999999997</v>
      </c>
      <c r="P166" s="46">
        <v>2.0678999999999998</v>
      </c>
      <c r="Q166" s="46">
        <v>0.87779999999999991</v>
      </c>
      <c r="S166" s="44" t="s">
        <v>398</v>
      </c>
      <c r="T166" s="45" t="s">
        <v>399</v>
      </c>
      <c r="U166" s="50"/>
      <c r="V166" s="46">
        <v>8.4072999999999993</v>
      </c>
      <c r="W166" s="46">
        <v>6.9326999999999996</v>
      </c>
      <c r="X166" s="46">
        <v>2.1539999999999999</v>
      </c>
      <c r="Y166" s="46">
        <v>1.3551</v>
      </c>
      <c r="Z166" s="46"/>
      <c r="AA166" s="46">
        <v>6.8578000000000001</v>
      </c>
      <c r="AB166" s="46">
        <v>5.1886000000000001</v>
      </c>
      <c r="AC166" s="46">
        <v>1.1939</v>
      </c>
      <c r="AD166" s="46">
        <v>0.96720000000000006</v>
      </c>
      <c r="AE166" s="46"/>
      <c r="AF166" s="46">
        <v>3.6921000000000004</v>
      </c>
      <c r="AG166" s="46">
        <v>2.9548000000000001</v>
      </c>
      <c r="AH166" s="46">
        <v>1.0826</v>
      </c>
      <c r="AI166" s="46">
        <v>0.66449999999999998</v>
      </c>
      <c r="AK166" s="44" t="s">
        <v>398</v>
      </c>
      <c r="AL166" s="45" t="s">
        <v>399</v>
      </c>
      <c r="AM166" s="50"/>
      <c r="AN166" s="46">
        <v>9.9123000000000001</v>
      </c>
      <c r="AO166" s="46">
        <v>4.8090000000000002</v>
      </c>
      <c r="AP166" s="46">
        <v>2.2016</v>
      </c>
      <c r="AQ166" s="46">
        <v>0.66880000000000006</v>
      </c>
      <c r="AR166" s="46"/>
      <c r="AS166" s="46">
        <v>8.4923000000000002</v>
      </c>
      <c r="AT166" s="46">
        <v>3.2904999999999998</v>
      </c>
      <c r="AU166" s="46">
        <v>1.1293</v>
      </c>
      <c r="AV166" s="46">
        <v>0.55770000000000008</v>
      </c>
      <c r="AW166" s="46"/>
      <c r="AX166" s="46">
        <v>4.0021000000000004</v>
      </c>
      <c r="AY166" s="46">
        <v>1.7021000000000002</v>
      </c>
      <c r="AZ166" s="46">
        <v>0.84650000000000003</v>
      </c>
      <c r="BA166" s="46">
        <v>8.3400000000000002E-2</v>
      </c>
      <c r="BC166" s="98" t="s">
        <v>398</v>
      </c>
      <c r="BD166" s="99" t="s">
        <v>399</v>
      </c>
      <c r="BE166" s="107"/>
      <c r="BF166" s="46">
        <v>9.4451928938245775</v>
      </c>
      <c r="BG166" s="46">
        <v>8.1281269043568756</v>
      </c>
      <c r="BH166" s="46">
        <v>3.3448211910891525</v>
      </c>
      <c r="BI166" s="46">
        <v>2.4468731627848181</v>
      </c>
      <c r="BJ166" s="46"/>
      <c r="BK166" s="46">
        <v>6.9485252525522911</v>
      </c>
      <c r="BL166" s="46">
        <v>5.3999647541559881</v>
      </c>
      <c r="BM166" s="46">
        <v>2.8952690096214901</v>
      </c>
      <c r="BN166" s="46">
        <v>2.1237125294216979</v>
      </c>
      <c r="BO166" s="46"/>
      <c r="BP166" s="46">
        <v>4.3356243660820635</v>
      </c>
      <c r="BQ166" s="46">
        <v>3.6082118956268525</v>
      </c>
      <c r="BR166" s="46">
        <v>1.6529972686051011</v>
      </c>
      <c r="BS166" s="46">
        <v>1.4424852381583559</v>
      </c>
      <c r="BT166" s="101"/>
    </row>
    <row r="167" spans="1:72" x14ac:dyDescent="0.3">
      <c r="A167" s="39" t="s">
        <v>400</v>
      </c>
      <c r="B167" s="40" t="s">
        <v>116</v>
      </c>
      <c r="C167" s="47"/>
      <c r="D167" s="41">
        <v>14.7766</v>
      </c>
      <c r="E167" s="41">
        <v>9.4339000000000013</v>
      </c>
      <c r="F167" s="41">
        <v>3.7686999999999999</v>
      </c>
      <c r="G167" s="41">
        <v>1.5500999999999998</v>
      </c>
      <c r="H167" s="41"/>
      <c r="I167" s="41">
        <v>12.606800000000002</v>
      </c>
      <c r="J167" s="41">
        <v>6.9984000000000002</v>
      </c>
      <c r="K167" s="41">
        <v>2.0552999999999999</v>
      </c>
      <c r="L167" s="41">
        <v>0.82190000000000007</v>
      </c>
      <c r="M167" s="41"/>
      <c r="N167" s="41">
        <v>5.5914000000000001</v>
      </c>
      <c r="O167" s="41">
        <v>3.7684000000000002</v>
      </c>
      <c r="P167" s="41">
        <v>1.4748000000000001</v>
      </c>
      <c r="Q167" s="41">
        <v>0.65410000000000001</v>
      </c>
      <c r="S167" s="39" t="s">
        <v>400</v>
      </c>
      <c r="T167" s="40" t="s">
        <v>116</v>
      </c>
      <c r="U167" s="47"/>
      <c r="V167" s="41">
        <v>15.1411</v>
      </c>
      <c r="W167" s="41">
        <v>10.7478</v>
      </c>
      <c r="X167" s="41">
        <v>5.1305000000000005</v>
      </c>
      <c r="Y167" s="41">
        <v>2.6408999999999998</v>
      </c>
      <c r="Z167" s="41"/>
      <c r="AA167" s="41">
        <v>12.741199999999999</v>
      </c>
      <c r="AB167" s="41">
        <v>8.338099999999999</v>
      </c>
      <c r="AC167" s="41">
        <v>2.8406000000000002</v>
      </c>
      <c r="AD167" s="41">
        <v>1.131</v>
      </c>
      <c r="AE167" s="41"/>
      <c r="AF167" s="41">
        <v>6.2742000000000004</v>
      </c>
      <c r="AG167" s="41">
        <v>4.6117999999999997</v>
      </c>
      <c r="AH167" s="41">
        <v>2.3324000000000003</v>
      </c>
      <c r="AI167" s="41">
        <v>1.3547</v>
      </c>
      <c r="AK167" s="39" t="s">
        <v>400</v>
      </c>
      <c r="AL167" s="40" t="s">
        <v>116</v>
      </c>
      <c r="AM167" s="47"/>
      <c r="AN167" s="41">
        <v>13.815199999999999</v>
      </c>
      <c r="AO167" s="41">
        <v>8.9702000000000002</v>
      </c>
      <c r="AP167" s="41">
        <v>3.7121</v>
      </c>
      <c r="AQ167" s="41">
        <v>1.7608999999999999</v>
      </c>
      <c r="AR167" s="41"/>
      <c r="AS167" s="41">
        <v>11.6607</v>
      </c>
      <c r="AT167" s="41">
        <v>6.8712999999999997</v>
      </c>
      <c r="AU167" s="41">
        <v>1.7215999999999998</v>
      </c>
      <c r="AV167" s="41">
        <v>0.61060000000000003</v>
      </c>
      <c r="AW167" s="41"/>
      <c r="AX167" s="41">
        <v>5.7179000000000002</v>
      </c>
      <c r="AY167" s="41">
        <v>3.7698</v>
      </c>
      <c r="AZ167" s="41">
        <v>1.5015000000000001</v>
      </c>
      <c r="BA167" s="41">
        <v>0.93530000000000002</v>
      </c>
      <c r="BC167" s="96" t="s">
        <v>400</v>
      </c>
      <c r="BD167" s="97" t="s">
        <v>116</v>
      </c>
      <c r="BE167" s="105"/>
      <c r="BF167" s="41">
        <v>14.778256892169054</v>
      </c>
      <c r="BG167" s="41">
        <v>10.194855557505129</v>
      </c>
      <c r="BH167" s="41">
        <v>4.5602308037502626</v>
      </c>
      <c r="BI167" s="41">
        <v>2.2534265805704652</v>
      </c>
      <c r="BJ167" s="41"/>
      <c r="BK167" s="41">
        <v>13.037697884739263</v>
      </c>
      <c r="BL167" s="41">
        <v>8.2095338966807052</v>
      </c>
      <c r="BM167" s="41">
        <v>2.4183047175578944</v>
      </c>
      <c r="BN167" s="41">
        <v>1.0818292990572047</v>
      </c>
      <c r="BO167" s="41"/>
      <c r="BP167" s="41">
        <v>5.1540226481211411</v>
      </c>
      <c r="BQ167" s="41">
        <v>4.2287285431311084</v>
      </c>
      <c r="BR167" s="41">
        <v>2.0053944051739765</v>
      </c>
      <c r="BS167" s="41">
        <v>0.93284000922927379</v>
      </c>
    </row>
    <row r="168" spans="1:72" x14ac:dyDescent="0.3">
      <c r="A168" s="44" t="s">
        <v>401</v>
      </c>
      <c r="B168" s="45" t="s">
        <v>402</v>
      </c>
      <c r="C168" s="45"/>
      <c r="D168" s="46">
        <v>10.0611</v>
      </c>
      <c r="E168" s="46">
        <v>7.5394000000000005</v>
      </c>
      <c r="F168" s="46">
        <v>4.0449000000000002</v>
      </c>
      <c r="G168" s="46">
        <v>1.3797999999999999</v>
      </c>
      <c r="H168" s="46"/>
      <c r="I168" s="46">
        <v>8.8550000000000004</v>
      </c>
      <c r="J168" s="46">
        <v>5.5944000000000003</v>
      </c>
      <c r="K168" s="46">
        <v>2.2159999999999997</v>
      </c>
      <c r="L168" s="46">
        <v>0.9153</v>
      </c>
      <c r="M168" s="46"/>
      <c r="N168" s="46">
        <v>4.2659000000000002</v>
      </c>
      <c r="O168" s="46">
        <v>3.3967999999999998</v>
      </c>
      <c r="P168" s="46">
        <v>2.0310000000000001</v>
      </c>
      <c r="Q168" s="46">
        <v>0.82289999999999996</v>
      </c>
      <c r="S168" s="44" t="s">
        <v>401</v>
      </c>
      <c r="T168" s="45" t="s">
        <v>402</v>
      </c>
      <c r="U168" s="45"/>
      <c r="V168" s="46">
        <v>13.203000000000001</v>
      </c>
      <c r="W168" s="46">
        <v>8.9193999999999996</v>
      </c>
      <c r="X168" s="46">
        <v>5.1578999999999997</v>
      </c>
      <c r="Y168" s="46">
        <v>1.4133</v>
      </c>
      <c r="Z168" s="46"/>
      <c r="AA168" s="46">
        <v>11.3233</v>
      </c>
      <c r="AB168" s="46">
        <v>7.7980999999999998</v>
      </c>
      <c r="AC168" s="46">
        <v>2.6202000000000001</v>
      </c>
      <c r="AD168" s="46">
        <v>0.92020000000000002</v>
      </c>
      <c r="AE168" s="46"/>
      <c r="AF168" s="46">
        <v>4.6277999999999997</v>
      </c>
      <c r="AG168" s="46">
        <v>2.6915999999999998</v>
      </c>
      <c r="AH168" s="46">
        <v>0.7913</v>
      </c>
      <c r="AI168" s="46">
        <v>0.49319999999999997</v>
      </c>
      <c r="AK168" s="44" t="s">
        <v>401</v>
      </c>
      <c r="AL168" s="45" t="s">
        <v>402</v>
      </c>
      <c r="AM168" s="45"/>
      <c r="AN168" s="46">
        <v>14.128299999999999</v>
      </c>
      <c r="AO168" s="46">
        <v>9.9561999999999991</v>
      </c>
      <c r="AP168" s="46">
        <v>3.948</v>
      </c>
      <c r="AQ168" s="46">
        <v>2.2058</v>
      </c>
      <c r="AR168" s="46"/>
      <c r="AS168" s="46">
        <v>12.7812</v>
      </c>
      <c r="AT168" s="46">
        <v>8.2655999999999992</v>
      </c>
      <c r="AU168" s="46">
        <v>2.0324999999999998</v>
      </c>
      <c r="AV168" s="46">
        <v>1.1591</v>
      </c>
      <c r="AW168" s="46"/>
      <c r="AX168" s="46">
        <v>5.1287000000000003</v>
      </c>
      <c r="AY168" s="46">
        <v>4.1623999999999999</v>
      </c>
      <c r="AZ168" s="46">
        <v>1.0466</v>
      </c>
      <c r="BA168" s="46">
        <v>0.93779999999999997</v>
      </c>
      <c r="BC168" s="98" t="s">
        <v>401</v>
      </c>
      <c r="BD168" s="99" t="s">
        <v>402</v>
      </c>
      <c r="BE168" s="102"/>
      <c r="BF168" s="46">
        <v>11.244484734371497</v>
      </c>
      <c r="BG168" s="46">
        <v>7.9428699859918837</v>
      </c>
      <c r="BH168" s="46">
        <v>3.7517725942109377</v>
      </c>
      <c r="BI168" s="46">
        <v>3.0790632340205111</v>
      </c>
      <c r="BJ168" s="46"/>
      <c r="BK168" s="46">
        <v>10.949829190440004</v>
      </c>
      <c r="BL168" s="46">
        <v>7.0500634719051565</v>
      </c>
      <c r="BM168" s="46">
        <v>2.6970830311377632</v>
      </c>
      <c r="BN168" s="46">
        <v>1.9008632534251133</v>
      </c>
      <c r="BO168" s="46"/>
      <c r="BP168" s="46">
        <v>2.8171904130543255</v>
      </c>
      <c r="BQ168" s="46">
        <v>2.8171904130543255</v>
      </c>
      <c r="BR168" s="46">
        <v>1.091043853209485</v>
      </c>
      <c r="BS168" s="46">
        <v>0.79653041060538132</v>
      </c>
      <c r="BT168" s="101"/>
    </row>
    <row r="169" spans="1:72" x14ac:dyDescent="0.3">
      <c r="A169" s="44" t="s">
        <v>403</v>
      </c>
      <c r="B169" s="45" t="s">
        <v>46</v>
      </c>
      <c r="C169" s="45"/>
      <c r="D169" s="46">
        <v>15.7788</v>
      </c>
      <c r="E169" s="46">
        <v>9.3765999999999998</v>
      </c>
      <c r="F169" s="46">
        <v>2.8794</v>
      </c>
      <c r="G169" s="46">
        <v>1.2363000000000002</v>
      </c>
      <c r="H169" s="46"/>
      <c r="I169" s="46">
        <v>14.5532</v>
      </c>
      <c r="J169" s="46">
        <v>7.1299000000000001</v>
      </c>
      <c r="K169" s="46">
        <v>1.5019</v>
      </c>
      <c r="L169" s="46">
        <v>0.74970000000000003</v>
      </c>
      <c r="M169" s="46"/>
      <c r="N169" s="46">
        <v>5.5241999999999996</v>
      </c>
      <c r="O169" s="46">
        <v>3.2467999999999995</v>
      </c>
      <c r="P169" s="46">
        <v>1.0172000000000001</v>
      </c>
      <c r="Q169" s="46">
        <v>8.4599999999999995E-2</v>
      </c>
      <c r="S169" s="44" t="s">
        <v>403</v>
      </c>
      <c r="T169" s="45" t="s">
        <v>46</v>
      </c>
      <c r="U169" s="45"/>
      <c r="V169" s="46">
        <v>17.579700000000003</v>
      </c>
      <c r="W169" s="46">
        <v>13.4084</v>
      </c>
      <c r="X169" s="46">
        <v>6.4619999999999997</v>
      </c>
      <c r="Y169" s="46">
        <v>3.3553999999999999</v>
      </c>
      <c r="Z169" s="46"/>
      <c r="AA169" s="46">
        <v>16.1175</v>
      </c>
      <c r="AB169" s="46">
        <v>10.302300000000001</v>
      </c>
      <c r="AC169" s="46">
        <v>5.3411</v>
      </c>
      <c r="AD169" s="46">
        <v>1.7758</v>
      </c>
      <c r="AE169" s="46"/>
      <c r="AF169" s="46">
        <v>6.8849999999999998</v>
      </c>
      <c r="AG169" s="46">
        <v>5.0239000000000003</v>
      </c>
      <c r="AH169" s="46">
        <v>2.7470000000000003</v>
      </c>
      <c r="AI169" s="46">
        <v>0.82169999999999999</v>
      </c>
      <c r="AK169" s="44" t="s">
        <v>403</v>
      </c>
      <c r="AL169" s="45" t="s">
        <v>46</v>
      </c>
      <c r="AM169" s="45"/>
      <c r="AN169" s="46">
        <v>14.530100000000001</v>
      </c>
      <c r="AO169" s="46">
        <v>8.2934999999999999</v>
      </c>
      <c r="AP169" s="46">
        <v>3.8119000000000001</v>
      </c>
      <c r="AQ169" s="46">
        <v>1.3636000000000001</v>
      </c>
      <c r="AR169" s="46"/>
      <c r="AS169" s="46">
        <v>13.382099999999999</v>
      </c>
      <c r="AT169" s="46">
        <v>6.9419999999999993</v>
      </c>
      <c r="AU169" s="46">
        <v>1.3956</v>
      </c>
      <c r="AV169" s="46">
        <v>0.58520000000000005</v>
      </c>
      <c r="AW169" s="46"/>
      <c r="AX169" s="46">
        <v>4.8663999999999996</v>
      </c>
      <c r="AY169" s="46">
        <v>3.1314000000000002</v>
      </c>
      <c r="AZ169" s="46">
        <v>1.2668000000000001</v>
      </c>
      <c r="BA169" s="46">
        <v>0.1527</v>
      </c>
      <c r="BC169" s="98" t="s">
        <v>403</v>
      </c>
      <c r="BD169" s="99" t="s">
        <v>46</v>
      </c>
      <c r="BE169" s="107"/>
      <c r="BF169" s="46">
        <v>15.94468128411288</v>
      </c>
      <c r="BG169" s="46">
        <v>10.724177236879683</v>
      </c>
      <c r="BH169" s="46">
        <v>5.0598659090176099</v>
      </c>
      <c r="BI169" s="46">
        <v>1.877534410423173</v>
      </c>
      <c r="BJ169" s="46"/>
      <c r="BK169" s="46">
        <v>13.990759496631203</v>
      </c>
      <c r="BL169" s="46">
        <v>9.1740985482122586</v>
      </c>
      <c r="BM169" s="46">
        <v>2.5043692775344852</v>
      </c>
      <c r="BN169" s="46">
        <v>0.74845416602133519</v>
      </c>
      <c r="BO169" s="46"/>
      <c r="BP169" s="46">
        <v>6.3528118513311931</v>
      </c>
      <c r="BQ169" s="46">
        <v>4.7488488878208521</v>
      </c>
      <c r="BR169" s="46">
        <v>2.5358323798008175</v>
      </c>
      <c r="BS169" s="46">
        <v>1.0887218871894728</v>
      </c>
      <c r="BT169" s="101"/>
    </row>
    <row r="170" spans="1:72" x14ac:dyDescent="0.3">
      <c r="A170" s="44" t="s">
        <v>404</v>
      </c>
      <c r="B170" s="45" t="s">
        <v>405</v>
      </c>
      <c r="C170" s="45"/>
      <c r="D170" s="46">
        <v>14.527699999999999</v>
      </c>
      <c r="E170" s="46">
        <v>9.4516000000000009</v>
      </c>
      <c r="F170" s="46">
        <v>2.8506</v>
      </c>
      <c r="G170" s="46">
        <v>1.3138000000000001</v>
      </c>
      <c r="H170" s="46"/>
      <c r="I170" s="46">
        <v>11.7614</v>
      </c>
      <c r="J170" s="46">
        <v>6.4177999999999997</v>
      </c>
      <c r="K170" s="46">
        <v>1.9369000000000001</v>
      </c>
      <c r="L170" s="46">
        <v>0.45659999999999995</v>
      </c>
      <c r="M170" s="46"/>
      <c r="N170" s="46">
        <v>6.1019999999999994</v>
      </c>
      <c r="O170" s="46">
        <v>4.0994999999999999</v>
      </c>
      <c r="P170" s="46">
        <v>0.9726999999999999</v>
      </c>
      <c r="Q170" s="46">
        <v>0.51450000000000007</v>
      </c>
      <c r="S170" s="44" t="s">
        <v>404</v>
      </c>
      <c r="T170" s="45" t="s">
        <v>405</v>
      </c>
      <c r="U170" s="45"/>
      <c r="V170" s="46">
        <v>12.0183</v>
      </c>
      <c r="W170" s="46">
        <v>7.2420999999999998</v>
      </c>
      <c r="X170" s="46">
        <v>3.4709999999999996</v>
      </c>
      <c r="Y170" s="46">
        <v>2.1479000000000004</v>
      </c>
      <c r="Z170" s="46"/>
      <c r="AA170" s="46">
        <v>11.215300000000001</v>
      </c>
      <c r="AB170" s="46">
        <v>6.7737000000000007</v>
      </c>
      <c r="AC170" s="46">
        <v>3.0034999999999998</v>
      </c>
      <c r="AD170" s="46">
        <v>1.6279999999999999</v>
      </c>
      <c r="AE170" s="46"/>
      <c r="AF170" s="46">
        <v>2.9460999999999999</v>
      </c>
      <c r="AG170" s="46">
        <v>2.1741000000000001</v>
      </c>
      <c r="AH170" s="46">
        <v>1.375</v>
      </c>
      <c r="AI170" s="46">
        <v>0.61339999999999995</v>
      </c>
      <c r="AK170" s="44" t="s">
        <v>404</v>
      </c>
      <c r="AL170" s="45" t="s">
        <v>405</v>
      </c>
      <c r="AM170" s="45"/>
      <c r="AN170" s="46">
        <v>12.162800000000001</v>
      </c>
      <c r="AO170" s="46">
        <v>8.6634000000000011</v>
      </c>
      <c r="AP170" s="46">
        <v>2.4535</v>
      </c>
      <c r="AQ170" s="46">
        <v>1.2484</v>
      </c>
      <c r="AR170" s="46"/>
      <c r="AS170" s="46">
        <v>11.590999999999999</v>
      </c>
      <c r="AT170" s="46">
        <v>7.7001999999999997</v>
      </c>
      <c r="AU170" s="46">
        <v>1.841</v>
      </c>
      <c r="AV170" s="46">
        <v>0.81559999999999999</v>
      </c>
      <c r="AW170" s="46"/>
      <c r="AX170" s="46">
        <v>3.3625000000000003</v>
      </c>
      <c r="AY170" s="46">
        <v>2.0625999999999998</v>
      </c>
      <c r="AZ170" s="46">
        <v>0.86540000000000006</v>
      </c>
      <c r="BA170" s="46">
        <v>0.68569999999999998</v>
      </c>
      <c r="BC170" s="98" t="s">
        <v>404</v>
      </c>
      <c r="BD170" s="99" t="s">
        <v>405</v>
      </c>
      <c r="BE170" s="107"/>
      <c r="BF170" s="46">
        <v>12.205825836819791</v>
      </c>
      <c r="BG170" s="46">
        <v>9.8255234172636658</v>
      </c>
      <c r="BH170" s="46">
        <v>3.8191848651784439</v>
      </c>
      <c r="BI170" s="46">
        <v>2.4908279739610961</v>
      </c>
      <c r="BJ170" s="46"/>
      <c r="BK170" s="46">
        <v>10.587271487978919</v>
      </c>
      <c r="BL170" s="46">
        <v>7.6629409531328037</v>
      </c>
      <c r="BM170" s="46">
        <v>1.727221591867439</v>
      </c>
      <c r="BN170" s="46">
        <v>0.14347734384547539</v>
      </c>
      <c r="BO170" s="46"/>
      <c r="BP170" s="46">
        <v>5.4768946284262086</v>
      </c>
      <c r="BQ170" s="46">
        <v>3.9665042355484257</v>
      </c>
      <c r="BR170" s="46">
        <v>2.3473506301156197</v>
      </c>
      <c r="BS170" s="46">
        <v>1.7560053316617357</v>
      </c>
      <c r="BT170" s="101"/>
    </row>
    <row r="171" spans="1:72" x14ac:dyDescent="0.3">
      <c r="A171" s="44" t="s">
        <v>406</v>
      </c>
      <c r="B171" s="45" t="s">
        <v>407</v>
      </c>
      <c r="C171" s="45"/>
      <c r="D171" s="46">
        <v>15.987199999999998</v>
      </c>
      <c r="E171" s="46">
        <v>9.6240999999999985</v>
      </c>
      <c r="F171" s="46">
        <v>4.7073999999999998</v>
      </c>
      <c r="G171" s="46">
        <v>1.7333999999999998</v>
      </c>
      <c r="H171" s="46"/>
      <c r="I171" s="46">
        <v>12.4236</v>
      </c>
      <c r="J171" s="46">
        <v>6.6901999999999999</v>
      </c>
      <c r="K171" s="46">
        <v>1.7108000000000001</v>
      </c>
      <c r="L171" s="46">
        <v>0.6381</v>
      </c>
      <c r="M171" s="46"/>
      <c r="N171" s="46">
        <v>7.5664999999999996</v>
      </c>
      <c r="O171" s="46">
        <v>4.7229999999999999</v>
      </c>
      <c r="P171" s="46">
        <v>2.5314000000000001</v>
      </c>
      <c r="Q171" s="46">
        <v>1.294</v>
      </c>
      <c r="S171" s="44" t="s">
        <v>406</v>
      </c>
      <c r="T171" s="45" t="s">
        <v>407</v>
      </c>
      <c r="U171" s="45"/>
      <c r="V171" s="46">
        <v>24.2456</v>
      </c>
      <c r="W171" s="46">
        <v>19.966999999999999</v>
      </c>
      <c r="X171" s="46">
        <v>10.047699999999999</v>
      </c>
      <c r="Y171" s="46">
        <v>6.7568000000000001</v>
      </c>
      <c r="Z171" s="46"/>
      <c r="AA171" s="46">
        <v>18.976000000000003</v>
      </c>
      <c r="AB171" s="46">
        <v>13.2431</v>
      </c>
      <c r="AC171" s="46">
        <v>3.5554000000000001</v>
      </c>
      <c r="AD171" s="46">
        <v>1.4588999999999999</v>
      </c>
      <c r="AE171" s="46"/>
      <c r="AF171" s="46">
        <v>15.011800000000001</v>
      </c>
      <c r="AG171" s="46">
        <v>12.4757</v>
      </c>
      <c r="AH171" s="46">
        <v>7.1650000000000009</v>
      </c>
      <c r="AI171" s="46">
        <v>4.7346000000000004</v>
      </c>
      <c r="AK171" s="44" t="s">
        <v>406</v>
      </c>
      <c r="AL171" s="45" t="s">
        <v>407</v>
      </c>
      <c r="AM171" s="45"/>
      <c r="AN171" s="46">
        <v>14.876100000000001</v>
      </c>
      <c r="AO171" s="46">
        <v>10.9129</v>
      </c>
      <c r="AP171" s="46">
        <v>5.3575999999999997</v>
      </c>
      <c r="AQ171" s="46">
        <v>2.4068999999999998</v>
      </c>
      <c r="AR171" s="46"/>
      <c r="AS171" s="46">
        <v>11.1058</v>
      </c>
      <c r="AT171" s="46">
        <v>7.4319999999999995</v>
      </c>
      <c r="AU171" s="46">
        <v>2.8788</v>
      </c>
      <c r="AV171" s="46">
        <v>0.90410000000000001</v>
      </c>
      <c r="AW171" s="46"/>
      <c r="AX171" s="46">
        <v>7.9228999999999994</v>
      </c>
      <c r="AY171" s="46">
        <v>5.93</v>
      </c>
      <c r="AZ171" s="46">
        <v>2.0451000000000001</v>
      </c>
      <c r="BA171" s="46">
        <v>1.1985000000000001</v>
      </c>
      <c r="BC171" s="98" t="s">
        <v>406</v>
      </c>
      <c r="BD171" s="99" t="s">
        <v>407</v>
      </c>
      <c r="BE171" s="107"/>
      <c r="BF171" s="46">
        <v>16.871144466498237</v>
      </c>
      <c r="BG171" s="46">
        <v>9.3690351618831809</v>
      </c>
      <c r="BH171" s="46">
        <v>4.5010463442305673</v>
      </c>
      <c r="BI171" s="46">
        <v>2.1848517079832481</v>
      </c>
      <c r="BJ171" s="46"/>
      <c r="BK171" s="46">
        <v>13.538464627290207</v>
      </c>
      <c r="BL171" s="46">
        <v>5.5502454372150209</v>
      </c>
      <c r="BM171" s="46">
        <v>1.9723473503504581</v>
      </c>
      <c r="BN171" s="46">
        <v>1.3424848061429011</v>
      </c>
      <c r="BO171" s="46"/>
      <c r="BP171" s="46">
        <v>5.9860563158620224</v>
      </c>
      <c r="BQ171" s="46">
        <v>5.1707685344765055</v>
      </c>
      <c r="BR171" s="46">
        <v>2.9931293323814501</v>
      </c>
      <c r="BS171" s="46">
        <v>1.2016368237574999</v>
      </c>
      <c r="BT171" s="101"/>
    </row>
    <row r="172" spans="1:72" x14ac:dyDescent="0.3">
      <c r="A172" s="44" t="s">
        <v>408</v>
      </c>
      <c r="B172" s="45" t="s">
        <v>117</v>
      </c>
      <c r="C172" s="45"/>
      <c r="D172" s="46">
        <v>15.179300000000001</v>
      </c>
      <c r="E172" s="46">
        <v>8.1823999999999995</v>
      </c>
      <c r="F172" s="46">
        <v>2.9347000000000003</v>
      </c>
      <c r="G172" s="46">
        <v>1.2981</v>
      </c>
      <c r="H172" s="46"/>
      <c r="I172" s="46">
        <v>12.995399999999998</v>
      </c>
      <c r="J172" s="46">
        <v>6.4088999999999992</v>
      </c>
      <c r="K172" s="46">
        <v>1.8109</v>
      </c>
      <c r="L172" s="46">
        <v>0.65739999999999998</v>
      </c>
      <c r="M172" s="46"/>
      <c r="N172" s="46">
        <v>5.3755999999999995</v>
      </c>
      <c r="O172" s="46">
        <v>3.1692</v>
      </c>
      <c r="P172" s="46">
        <v>0.74960000000000004</v>
      </c>
      <c r="Q172" s="46">
        <v>0.33089999999999997</v>
      </c>
      <c r="S172" s="44" t="s">
        <v>408</v>
      </c>
      <c r="T172" s="45" t="s">
        <v>117</v>
      </c>
      <c r="U172" s="45"/>
      <c r="V172" s="46">
        <v>10.4709</v>
      </c>
      <c r="W172" s="46">
        <v>5.6404000000000005</v>
      </c>
      <c r="X172" s="46">
        <v>2.1694999999999998</v>
      </c>
      <c r="Y172" s="46">
        <v>0.60560000000000003</v>
      </c>
      <c r="Z172" s="46"/>
      <c r="AA172" s="46">
        <v>7.8631000000000011</v>
      </c>
      <c r="AB172" s="46">
        <v>4.3631000000000002</v>
      </c>
      <c r="AC172" s="46">
        <v>0.66149999999999998</v>
      </c>
      <c r="AD172" s="46">
        <v>0.43439999999999995</v>
      </c>
      <c r="AE172" s="46"/>
      <c r="AF172" s="46">
        <v>4.0734000000000004</v>
      </c>
      <c r="AG172" s="46">
        <v>2.0926</v>
      </c>
      <c r="AH172" s="46">
        <v>0.65329999999999999</v>
      </c>
      <c r="AI172" s="46">
        <v>0.25790000000000002</v>
      </c>
      <c r="AK172" s="44" t="s">
        <v>408</v>
      </c>
      <c r="AL172" s="45" t="s">
        <v>117</v>
      </c>
      <c r="AM172" s="45"/>
      <c r="AN172" s="46">
        <v>16.155200000000001</v>
      </c>
      <c r="AO172" s="46">
        <v>9.7750000000000004</v>
      </c>
      <c r="AP172" s="46">
        <v>3.6865000000000001</v>
      </c>
      <c r="AQ172" s="46">
        <v>1.8263999999999998</v>
      </c>
      <c r="AR172" s="46"/>
      <c r="AS172" s="46">
        <v>12.407500000000001</v>
      </c>
      <c r="AT172" s="46">
        <v>6.8892999999999995</v>
      </c>
      <c r="AU172" s="46">
        <v>1.1889000000000001</v>
      </c>
      <c r="AV172" s="46">
        <v>0</v>
      </c>
      <c r="AW172" s="46"/>
      <c r="AX172" s="46">
        <v>7.3497000000000003</v>
      </c>
      <c r="AY172" s="46">
        <v>4.0390000000000006</v>
      </c>
      <c r="AZ172" s="46">
        <v>1.9258999999999999</v>
      </c>
      <c r="BA172" s="46">
        <v>1.6396000000000002</v>
      </c>
      <c r="BC172" s="98" t="s">
        <v>408</v>
      </c>
      <c r="BD172" s="99" t="s">
        <v>117</v>
      </c>
      <c r="BE172" s="107"/>
      <c r="BF172" s="46">
        <v>17.775700212463466</v>
      </c>
      <c r="BG172" s="46">
        <v>12.726226087804415</v>
      </c>
      <c r="BH172" s="46">
        <v>4.9668627977779316</v>
      </c>
      <c r="BI172" s="46">
        <v>2.0781245804410897</v>
      </c>
      <c r="BJ172" s="46"/>
      <c r="BK172" s="46">
        <v>15.282208554958087</v>
      </c>
      <c r="BL172" s="46">
        <v>10.45443282207439</v>
      </c>
      <c r="BM172" s="46">
        <v>2.3035212335342456</v>
      </c>
      <c r="BN172" s="46">
        <v>0.72401670766142723</v>
      </c>
      <c r="BO172" s="46"/>
      <c r="BP172" s="46">
        <v>6.2779130582401459</v>
      </c>
      <c r="BQ172" s="46">
        <v>5.1243502775132121</v>
      </c>
      <c r="BR172" s="46">
        <v>1.3524728083008954</v>
      </c>
      <c r="BS172" s="46">
        <v>0.44959083855288734</v>
      </c>
      <c r="BT172" s="101"/>
    </row>
    <row r="173" spans="1:72" x14ac:dyDescent="0.3">
      <c r="A173" s="44" t="s">
        <v>409</v>
      </c>
      <c r="B173" s="45" t="s">
        <v>410</v>
      </c>
      <c r="C173" s="45"/>
      <c r="D173" s="46">
        <v>16.9968</v>
      </c>
      <c r="E173" s="46">
        <v>12.548</v>
      </c>
      <c r="F173" s="46">
        <v>5.0055000000000005</v>
      </c>
      <c r="G173" s="46">
        <v>2.2606999999999999</v>
      </c>
      <c r="H173" s="46"/>
      <c r="I173" s="46">
        <v>15.058299999999999</v>
      </c>
      <c r="J173" s="46">
        <v>9.6875999999999998</v>
      </c>
      <c r="K173" s="46">
        <v>3.0436999999999999</v>
      </c>
      <c r="L173" s="46">
        <v>1.4578</v>
      </c>
      <c r="M173" s="46"/>
      <c r="N173" s="46">
        <v>4.8161000000000005</v>
      </c>
      <c r="O173" s="46">
        <v>4.0319000000000003</v>
      </c>
      <c r="P173" s="46">
        <v>1.5421</v>
      </c>
      <c r="Q173" s="46">
        <v>0.80289999999999995</v>
      </c>
      <c r="S173" s="44" t="s">
        <v>409</v>
      </c>
      <c r="T173" s="45" t="s">
        <v>410</v>
      </c>
      <c r="U173" s="45"/>
      <c r="V173" s="46">
        <v>14.297000000000001</v>
      </c>
      <c r="W173" s="46">
        <v>10.354800000000001</v>
      </c>
      <c r="X173" s="46">
        <v>4.1456999999999997</v>
      </c>
      <c r="Y173" s="46">
        <v>2.0558000000000001</v>
      </c>
      <c r="Z173" s="46"/>
      <c r="AA173" s="46">
        <v>12.484299999999999</v>
      </c>
      <c r="AB173" s="46">
        <v>8.5762</v>
      </c>
      <c r="AC173" s="46">
        <v>2.9394</v>
      </c>
      <c r="AD173" s="46">
        <v>0.95619999999999994</v>
      </c>
      <c r="AE173" s="46"/>
      <c r="AF173" s="46">
        <v>4.0862999999999996</v>
      </c>
      <c r="AG173" s="46">
        <v>3.3679000000000001</v>
      </c>
      <c r="AH173" s="46">
        <v>1.5107999999999999</v>
      </c>
      <c r="AI173" s="46">
        <v>1.1667000000000001</v>
      </c>
      <c r="AK173" s="44" t="s">
        <v>409</v>
      </c>
      <c r="AL173" s="45" t="s">
        <v>410</v>
      </c>
      <c r="AM173" s="45"/>
      <c r="AN173" s="46">
        <v>10.2773</v>
      </c>
      <c r="AO173" s="46">
        <v>5.8411</v>
      </c>
      <c r="AP173" s="46">
        <v>2.8243999999999998</v>
      </c>
      <c r="AQ173" s="46">
        <v>1.3284</v>
      </c>
      <c r="AR173" s="46"/>
      <c r="AS173" s="46">
        <v>8.9032999999999998</v>
      </c>
      <c r="AT173" s="46">
        <v>4.2176999999999998</v>
      </c>
      <c r="AU173" s="46">
        <v>1.1033999999999999</v>
      </c>
      <c r="AV173" s="46">
        <v>0.41620000000000001</v>
      </c>
      <c r="AW173" s="46"/>
      <c r="AX173" s="46">
        <v>4.5979000000000001</v>
      </c>
      <c r="AY173" s="46">
        <v>2.7808000000000002</v>
      </c>
      <c r="AZ173" s="46">
        <v>1.5610999999999999</v>
      </c>
      <c r="BA173" s="46">
        <v>0.58719999999999994</v>
      </c>
      <c r="BC173" s="98" t="s">
        <v>409</v>
      </c>
      <c r="BD173" s="99" t="s">
        <v>410</v>
      </c>
      <c r="BE173" s="107"/>
      <c r="BF173" s="46">
        <v>13.475618015263921</v>
      </c>
      <c r="BG173" s="46">
        <v>9.8693201735869387</v>
      </c>
      <c r="BH173" s="46">
        <v>5.0991545354076333</v>
      </c>
      <c r="BI173" s="46">
        <v>1.8406645792401515</v>
      </c>
      <c r="BJ173" s="46"/>
      <c r="BK173" s="46">
        <v>12.946415523830479</v>
      </c>
      <c r="BL173" s="46">
        <v>8.8139606819707321</v>
      </c>
      <c r="BM173" s="46">
        <v>3.2332427656548459</v>
      </c>
      <c r="BN173" s="46">
        <v>1.5036553150488952</v>
      </c>
      <c r="BO173" s="46"/>
      <c r="BP173" s="46">
        <v>3.9587353154324614</v>
      </c>
      <c r="BQ173" s="46">
        <v>3.3225893708427616</v>
      </c>
      <c r="BR173" s="46">
        <v>2.0514808372217219</v>
      </c>
      <c r="BS173" s="46">
        <v>0.62288057587783663</v>
      </c>
      <c r="BT173" s="101"/>
    </row>
    <row r="174" spans="1:72" x14ac:dyDescent="0.3">
      <c r="A174" s="37" t="s">
        <v>411</v>
      </c>
      <c r="B174" s="38" t="s">
        <v>412</v>
      </c>
      <c r="C174" s="38"/>
      <c r="D174" s="36">
        <v>20.4038</v>
      </c>
      <c r="E174" s="36">
        <v>14.051</v>
      </c>
      <c r="F174" s="36">
        <v>6.5008999999999997</v>
      </c>
      <c r="G174" s="36">
        <v>4.1992000000000003</v>
      </c>
      <c r="H174" s="36"/>
      <c r="I174" s="36">
        <v>16.3826</v>
      </c>
      <c r="J174" s="36">
        <v>9.1699000000000002</v>
      </c>
      <c r="K174" s="36">
        <v>2.5263</v>
      </c>
      <c r="L174" s="36">
        <v>1.2563</v>
      </c>
      <c r="M174" s="36"/>
      <c r="N174" s="36">
        <v>9.6347000000000005</v>
      </c>
      <c r="O174" s="36">
        <v>7.4107000000000003</v>
      </c>
      <c r="P174" s="36">
        <v>3.9647000000000001</v>
      </c>
      <c r="Q174" s="36">
        <v>2.7407999999999997</v>
      </c>
      <c r="S174" s="37" t="s">
        <v>411</v>
      </c>
      <c r="T174" s="38" t="s">
        <v>412</v>
      </c>
      <c r="U174" s="38"/>
      <c r="V174" s="36">
        <v>19.761500000000002</v>
      </c>
      <c r="W174" s="36">
        <v>13.991500000000002</v>
      </c>
      <c r="X174" s="36">
        <v>6.7030999999999992</v>
      </c>
      <c r="Y174" s="36">
        <v>4.0383000000000004</v>
      </c>
      <c r="Z174" s="36"/>
      <c r="AA174" s="36">
        <v>15.401000000000002</v>
      </c>
      <c r="AB174" s="36">
        <v>9.1401000000000003</v>
      </c>
      <c r="AC174" s="36">
        <v>2.7109000000000001</v>
      </c>
      <c r="AD174" s="36">
        <v>1.214</v>
      </c>
      <c r="AE174" s="36"/>
      <c r="AF174" s="36">
        <v>9.9654999999999987</v>
      </c>
      <c r="AG174" s="36">
        <v>7.7341999999999995</v>
      </c>
      <c r="AH174" s="36">
        <v>4.0011000000000001</v>
      </c>
      <c r="AI174" s="36">
        <v>2.4689000000000001</v>
      </c>
      <c r="AK174" s="37" t="s">
        <v>411</v>
      </c>
      <c r="AL174" s="38" t="s">
        <v>412</v>
      </c>
      <c r="AM174" s="38"/>
      <c r="AN174" s="36">
        <v>18.474399999999999</v>
      </c>
      <c r="AO174" s="36">
        <v>12.901399999999999</v>
      </c>
      <c r="AP174" s="36">
        <v>5.8893000000000004</v>
      </c>
      <c r="AQ174" s="36">
        <v>3.6455000000000002</v>
      </c>
      <c r="AR174" s="36"/>
      <c r="AS174" s="36">
        <v>14.673300000000001</v>
      </c>
      <c r="AT174" s="36">
        <v>8.3683999999999994</v>
      </c>
      <c r="AU174" s="36">
        <v>2.1463999999999999</v>
      </c>
      <c r="AV174" s="36">
        <v>1.0196000000000001</v>
      </c>
      <c r="AW174" s="36"/>
      <c r="AX174" s="36">
        <v>8.7759</v>
      </c>
      <c r="AY174" s="36">
        <v>6.9383999999999997</v>
      </c>
      <c r="AZ174" s="36">
        <v>3.7228999999999997</v>
      </c>
      <c r="BA174" s="36">
        <v>2.4180999999999999</v>
      </c>
      <c r="BC174" s="92" t="s">
        <v>411</v>
      </c>
      <c r="BD174" s="92" t="s">
        <v>825</v>
      </c>
      <c r="BE174" s="103"/>
      <c r="BF174" s="36">
        <v>17.954968720959496</v>
      </c>
      <c r="BG174" s="36">
        <v>12.473096664600689</v>
      </c>
      <c r="BH174" s="36">
        <v>5.7555747530384602</v>
      </c>
      <c r="BI174" s="36">
        <v>3.4342884290618145</v>
      </c>
      <c r="BJ174" s="36"/>
      <c r="BK174" s="36">
        <v>14.56761600727712</v>
      </c>
      <c r="BL174" s="36">
        <v>8.3134790775460914</v>
      </c>
      <c r="BM174" s="36">
        <v>2.2222966791037271</v>
      </c>
      <c r="BN174" s="36">
        <v>1.0276584097221022</v>
      </c>
      <c r="BO174" s="36"/>
      <c r="BP174" s="36">
        <v>8.1839577097561644</v>
      </c>
      <c r="BQ174" s="36">
        <v>6.5535334645856773</v>
      </c>
      <c r="BR174" s="36">
        <v>3.3808314473995793</v>
      </c>
      <c r="BS174" s="36">
        <v>2.2090690610215269</v>
      </c>
      <c r="BT174" s="95"/>
    </row>
    <row r="175" spans="1:72" x14ac:dyDescent="0.3">
      <c r="A175" s="39" t="s">
        <v>413</v>
      </c>
      <c r="B175" s="40" t="s">
        <v>414</v>
      </c>
      <c r="C175" s="40"/>
      <c r="D175" s="41">
        <v>22.177099999999999</v>
      </c>
      <c r="E175" s="41">
        <v>15.652199999999999</v>
      </c>
      <c r="F175" s="41">
        <v>6.8256999999999994</v>
      </c>
      <c r="G175" s="41">
        <v>4.6144999999999996</v>
      </c>
      <c r="H175" s="41"/>
      <c r="I175" s="41">
        <v>18.9864</v>
      </c>
      <c r="J175" s="41">
        <v>11.321199999999999</v>
      </c>
      <c r="K175" s="41">
        <v>3.4057999999999997</v>
      </c>
      <c r="L175" s="41">
        <v>2.5125999999999999</v>
      </c>
      <c r="M175" s="41"/>
      <c r="N175" s="41">
        <v>9.8963999999999999</v>
      </c>
      <c r="O175" s="41">
        <v>7.5823</v>
      </c>
      <c r="P175" s="41">
        <v>2.8039000000000001</v>
      </c>
      <c r="Q175" s="41">
        <v>2.4973000000000001</v>
      </c>
      <c r="S175" s="39" t="s">
        <v>413</v>
      </c>
      <c r="T175" s="40" t="s">
        <v>414</v>
      </c>
      <c r="U175" s="40"/>
      <c r="V175" s="41">
        <v>24.175799999999999</v>
      </c>
      <c r="W175" s="41">
        <v>16.884599999999999</v>
      </c>
      <c r="X175" s="41">
        <v>5.6308999999999996</v>
      </c>
      <c r="Y175" s="41">
        <v>4.1591999999999993</v>
      </c>
      <c r="Z175" s="41"/>
      <c r="AA175" s="41">
        <v>16.748899999999999</v>
      </c>
      <c r="AB175" s="41">
        <v>8.932500000000001</v>
      </c>
      <c r="AC175" s="41">
        <v>1.7385000000000002</v>
      </c>
      <c r="AD175" s="41">
        <v>0.61149999999999993</v>
      </c>
      <c r="AE175" s="41"/>
      <c r="AF175" s="41">
        <v>14.853900000000001</v>
      </c>
      <c r="AG175" s="41">
        <v>9.668000000000001</v>
      </c>
      <c r="AH175" s="41">
        <v>4.5672999999999995</v>
      </c>
      <c r="AI175" s="41">
        <v>2.9371</v>
      </c>
      <c r="AK175" s="39" t="s">
        <v>413</v>
      </c>
      <c r="AL175" s="40" t="s">
        <v>414</v>
      </c>
      <c r="AM175" s="40"/>
      <c r="AN175" s="41">
        <v>19.814599999999999</v>
      </c>
      <c r="AO175" s="41">
        <v>11.6675</v>
      </c>
      <c r="AP175" s="41">
        <v>7.0797999999999996</v>
      </c>
      <c r="AQ175" s="41">
        <v>5.1494999999999997</v>
      </c>
      <c r="AR175" s="41"/>
      <c r="AS175" s="41">
        <v>14.628499999999999</v>
      </c>
      <c r="AT175" s="41">
        <v>7.3039000000000005</v>
      </c>
      <c r="AU175" s="41">
        <v>2.9236999999999997</v>
      </c>
      <c r="AV175" s="41">
        <v>2.1092</v>
      </c>
      <c r="AW175" s="41"/>
      <c r="AX175" s="41">
        <v>9.8690999999999995</v>
      </c>
      <c r="AY175" s="41">
        <v>6.9514000000000005</v>
      </c>
      <c r="AZ175" s="41">
        <v>5.6955</v>
      </c>
      <c r="BA175" s="41">
        <v>4.5293000000000001</v>
      </c>
      <c r="BC175" s="96" t="s">
        <v>413</v>
      </c>
      <c r="BD175" s="97" t="s">
        <v>414</v>
      </c>
      <c r="BE175" s="105"/>
      <c r="BF175" s="41">
        <v>18.454936991064681</v>
      </c>
      <c r="BG175" s="41">
        <v>13.237598782684859</v>
      </c>
      <c r="BH175" s="41">
        <v>5.7969791452742756</v>
      </c>
      <c r="BI175" s="41">
        <v>2.6129455990199664</v>
      </c>
      <c r="BJ175" s="41"/>
      <c r="BK175" s="41">
        <v>14.933006272247109</v>
      </c>
      <c r="BL175" s="41">
        <v>8.8443177483642401</v>
      </c>
      <c r="BM175" s="41">
        <v>3.0567227337237148</v>
      </c>
      <c r="BN175" s="41">
        <v>7.8982763786852053E-2</v>
      </c>
      <c r="BO175" s="41"/>
      <c r="BP175" s="41">
        <v>8.684401854290428</v>
      </c>
      <c r="BQ175" s="41">
        <v>6.6518913478536277</v>
      </c>
      <c r="BR175" s="41">
        <v>2.6076435866356085</v>
      </c>
      <c r="BS175" s="41">
        <v>1.3753369682737278</v>
      </c>
    </row>
    <row r="176" spans="1:72" x14ac:dyDescent="0.3">
      <c r="A176" s="39" t="s">
        <v>415</v>
      </c>
      <c r="B176" s="40" t="s">
        <v>416</v>
      </c>
      <c r="C176" s="40"/>
      <c r="D176" s="41">
        <v>15.9779</v>
      </c>
      <c r="E176" s="41">
        <v>8.4306000000000001</v>
      </c>
      <c r="F176" s="41">
        <v>2.6002000000000001</v>
      </c>
      <c r="G176" s="41">
        <v>1.9154</v>
      </c>
      <c r="H176" s="41"/>
      <c r="I176" s="41">
        <v>13.984</v>
      </c>
      <c r="J176" s="41">
        <v>7.7532000000000005</v>
      </c>
      <c r="K176" s="41">
        <v>1.6531</v>
      </c>
      <c r="L176" s="41">
        <v>0.98429999999999995</v>
      </c>
      <c r="M176" s="41"/>
      <c r="N176" s="41">
        <v>4.1787999999999998</v>
      </c>
      <c r="O176" s="41">
        <v>1.8484</v>
      </c>
      <c r="P176" s="41">
        <v>0.74909999999999999</v>
      </c>
      <c r="Q176" s="41">
        <v>0.1242</v>
      </c>
      <c r="S176" s="39" t="s">
        <v>415</v>
      </c>
      <c r="T176" s="40" t="s">
        <v>416</v>
      </c>
      <c r="U176" s="40"/>
      <c r="V176" s="41">
        <v>20.218399999999999</v>
      </c>
      <c r="W176" s="41">
        <v>13.198399999999999</v>
      </c>
      <c r="X176" s="41">
        <v>5.9973999999999998</v>
      </c>
      <c r="Y176" s="41">
        <v>4.2038000000000002</v>
      </c>
      <c r="Z176" s="41"/>
      <c r="AA176" s="41">
        <v>17.1069</v>
      </c>
      <c r="AB176" s="41">
        <v>9.7804000000000002</v>
      </c>
      <c r="AC176" s="41">
        <v>3.1308999999999996</v>
      </c>
      <c r="AD176" s="41">
        <v>1.8789</v>
      </c>
      <c r="AE176" s="41"/>
      <c r="AF176" s="41">
        <v>8.0626999999999995</v>
      </c>
      <c r="AG176" s="41">
        <v>5.8235000000000001</v>
      </c>
      <c r="AH176" s="41">
        <v>3.0796000000000001</v>
      </c>
      <c r="AI176" s="41">
        <v>1.7985999999999998</v>
      </c>
      <c r="AK176" s="39" t="s">
        <v>415</v>
      </c>
      <c r="AL176" s="40" t="s">
        <v>416</v>
      </c>
      <c r="AM176" s="40"/>
      <c r="AN176" s="41">
        <v>15.759600000000001</v>
      </c>
      <c r="AO176" s="41">
        <v>10.447900000000001</v>
      </c>
      <c r="AP176" s="41">
        <v>1.7361000000000002</v>
      </c>
      <c r="AQ176" s="41">
        <v>1.4232</v>
      </c>
      <c r="AR176" s="41"/>
      <c r="AS176" s="41">
        <v>14.023400000000001</v>
      </c>
      <c r="AT176" s="41">
        <v>7.7341999999999995</v>
      </c>
      <c r="AU176" s="41">
        <v>0.67869999999999997</v>
      </c>
      <c r="AV176" s="41">
        <v>0.3705</v>
      </c>
      <c r="AW176" s="41"/>
      <c r="AX176" s="41">
        <v>4.1749999999999998</v>
      </c>
      <c r="AY176" s="41">
        <v>2.5444</v>
      </c>
      <c r="AZ176" s="41">
        <v>1.0696000000000001</v>
      </c>
      <c r="BA176" s="41">
        <v>0.74450000000000005</v>
      </c>
      <c r="BC176" s="96" t="s">
        <v>415</v>
      </c>
      <c r="BD176" s="97" t="s">
        <v>416</v>
      </c>
      <c r="BE176" s="105"/>
      <c r="BF176" s="41">
        <v>14.388922175507101</v>
      </c>
      <c r="BG176" s="41">
        <v>9.2308116890133807</v>
      </c>
      <c r="BH176" s="41">
        <v>5.0516790031840051</v>
      </c>
      <c r="BI176" s="41">
        <v>1.872623500025083</v>
      </c>
      <c r="BJ176" s="41"/>
      <c r="BK176" s="41">
        <v>11.470864383970085</v>
      </c>
      <c r="BL176" s="41">
        <v>6.2563685507445159</v>
      </c>
      <c r="BM176" s="41">
        <v>1.0460248649231529</v>
      </c>
      <c r="BN176" s="41">
        <v>0.80578506665084615</v>
      </c>
      <c r="BO176" s="41"/>
      <c r="BP176" s="41">
        <v>7.2607255705212355</v>
      </c>
      <c r="BQ176" s="41">
        <v>6.1417552852700705</v>
      </c>
      <c r="BR176" s="41">
        <v>3.7282482573439899</v>
      </c>
      <c r="BS176" s="41">
        <v>1.659862600772569</v>
      </c>
    </row>
    <row r="177" spans="1:72" x14ac:dyDescent="0.3">
      <c r="A177" s="39" t="s">
        <v>417</v>
      </c>
      <c r="B177" s="40" t="s">
        <v>418</v>
      </c>
      <c r="C177" s="40"/>
      <c r="D177" s="41">
        <v>13.393800000000001</v>
      </c>
      <c r="E177" s="41">
        <v>9.9267000000000003</v>
      </c>
      <c r="F177" s="41">
        <v>5.3048000000000002</v>
      </c>
      <c r="G177" s="41">
        <v>2.8142</v>
      </c>
      <c r="H177" s="41"/>
      <c r="I177" s="41">
        <v>9.7000000000000011</v>
      </c>
      <c r="J177" s="41">
        <v>5.8775000000000004</v>
      </c>
      <c r="K177" s="41">
        <v>2.1147</v>
      </c>
      <c r="L177" s="41">
        <v>1.0747</v>
      </c>
      <c r="M177" s="41"/>
      <c r="N177" s="41">
        <v>7.2797999999999998</v>
      </c>
      <c r="O177" s="41">
        <v>5.7786</v>
      </c>
      <c r="P177" s="41">
        <v>3.3924000000000003</v>
      </c>
      <c r="Q177" s="41">
        <v>2.2050000000000001</v>
      </c>
      <c r="S177" s="39" t="s">
        <v>417</v>
      </c>
      <c r="T177" s="40" t="s">
        <v>418</v>
      </c>
      <c r="U177" s="40"/>
      <c r="V177" s="41">
        <v>9.5130999999999997</v>
      </c>
      <c r="W177" s="41">
        <v>5.8041</v>
      </c>
      <c r="X177" s="41">
        <v>2.9878</v>
      </c>
      <c r="Y177" s="41">
        <v>1.7119</v>
      </c>
      <c r="Z177" s="41"/>
      <c r="AA177" s="41">
        <v>8.6318000000000001</v>
      </c>
      <c r="AB177" s="41">
        <v>5.0363999999999995</v>
      </c>
      <c r="AC177" s="41">
        <v>2.0563000000000002</v>
      </c>
      <c r="AD177" s="41">
        <v>0.67110000000000003</v>
      </c>
      <c r="AE177" s="41"/>
      <c r="AF177" s="41">
        <v>2.5884999999999998</v>
      </c>
      <c r="AG177" s="41">
        <v>2.1354000000000002</v>
      </c>
      <c r="AH177" s="41">
        <v>1.5427</v>
      </c>
      <c r="AI177" s="41">
        <v>1.0162</v>
      </c>
      <c r="AK177" s="39" t="s">
        <v>417</v>
      </c>
      <c r="AL177" s="40" t="s">
        <v>418</v>
      </c>
      <c r="AM177" s="40"/>
      <c r="AN177" s="41">
        <v>7.6290999999999993</v>
      </c>
      <c r="AO177" s="41">
        <v>5.0174000000000003</v>
      </c>
      <c r="AP177" s="41">
        <v>1.6614</v>
      </c>
      <c r="AQ177" s="41">
        <v>0.96900000000000008</v>
      </c>
      <c r="AR177" s="41"/>
      <c r="AS177" s="41">
        <v>6.4024999999999999</v>
      </c>
      <c r="AT177" s="41">
        <v>2.9209000000000001</v>
      </c>
      <c r="AU177" s="41">
        <v>0.73070000000000002</v>
      </c>
      <c r="AV177" s="41">
        <v>0.1993</v>
      </c>
      <c r="AW177" s="41"/>
      <c r="AX177" s="41">
        <v>2.8035000000000001</v>
      </c>
      <c r="AY177" s="41">
        <v>2.4047999999999998</v>
      </c>
      <c r="AZ177" s="41">
        <v>0.93080000000000007</v>
      </c>
      <c r="BA177" s="41">
        <v>0.76969999999999994</v>
      </c>
      <c r="BC177" s="96" t="s">
        <v>417</v>
      </c>
      <c r="BD177" s="97" t="s">
        <v>418</v>
      </c>
      <c r="BE177" s="105"/>
      <c r="BF177" s="41">
        <v>9.5349516918959196</v>
      </c>
      <c r="BG177" s="41">
        <v>4.7950843114878641</v>
      </c>
      <c r="BH177" s="41">
        <v>0.92454953290493325</v>
      </c>
      <c r="BI177" s="41">
        <v>0.7164034349595928</v>
      </c>
      <c r="BJ177" s="41"/>
      <c r="BK177" s="41">
        <v>7.7291966483850478</v>
      </c>
      <c r="BL177" s="41">
        <v>3.1578450325525398</v>
      </c>
      <c r="BM177" s="41">
        <v>0.53838074781337042</v>
      </c>
      <c r="BN177" s="41">
        <v>0.20718598888163367</v>
      </c>
      <c r="BO177" s="41"/>
      <c r="BP177" s="41">
        <v>4.4870361681794106</v>
      </c>
      <c r="BQ177" s="41">
        <v>1.718184456807001</v>
      </c>
      <c r="BR177" s="41">
        <v>0.65918329248003138</v>
      </c>
      <c r="BS177" s="41">
        <v>0.47417469504258092</v>
      </c>
    </row>
    <row r="178" spans="1:72" x14ac:dyDescent="0.3">
      <c r="A178" s="48" t="s">
        <v>419</v>
      </c>
      <c r="B178" s="40" t="s">
        <v>420</v>
      </c>
      <c r="C178" s="40"/>
      <c r="D178" s="41">
        <v>23.0153</v>
      </c>
      <c r="E178" s="41">
        <v>15.032</v>
      </c>
      <c r="F178" s="41">
        <v>7.8668000000000005</v>
      </c>
      <c r="G178" s="41">
        <v>5.4496000000000002</v>
      </c>
      <c r="H178" s="41"/>
      <c r="I178" s="41">
        <v>18.6096</v>
      </c>
      <c r="J178" s="41">
        <v>10.1691</v>
      </c>
      <c r="K178" s="41">
        <v>4.09</v>
      </c>
      <c r="L178" s="41">
        <v>2.3710999999999998</v>
      </c>
      <c r="M178" s="41"/>
      <c r="N178" s="41">
        <v>11.391299999999999</v>
      </c>
      <c r="O178" s="41">
        <v>9.2992000000000008</v>
      </c>
      <c r="P178" s="41">
        <v>4.6921999999999997</v>
      </c>
      <c r="Q178" s="41">
        <v>3.4358</v>
      </c>
      <c r="S178" s="48" t="s">
        <v>419</v>
      </c>
      <c r="T178" s="40" t="s">
        <v>420</v>
      </c>
      <c r="U178" s="40"/>
      <c r="V178" s="41">
        <v>23.645700000000001</v>
      </c>
      <c r="W178" s="41">
        <v>16.2422</v>
      </c>
      <c r="X178" s="41">
        <v>6.7055000000000007</v>
      </c>
      <c r="Y178" s="41">
        <v>4.5392999999999999</v>
      </c>
      <c r="Z178" s="41"/>
      <c r="AA178" s="41">
        <v>17.107099999999999</v>
      </c>
      <c r="AB178" s="41">
        <v>10.120700000000001</v>
      </c>
      <c r="AC178" s="41">
        <v>2.9683000000000002</v>
      </c>
      <c r="AD178" s="41">
        <v>2.1543999999999999</v>
      </c>
      <c r="AE178" s="41"/>
      <c r="AF178" s="41">
        <v>13.373299999999999</v>
      </c>
      <c r="AG178" s="41">
        <v>10.436299999999999</v>
      </c>
      <c r="AH178" s="41">
        <v>3.9984999999999999</v>
      </c>
      <c r="AI178" s="41">
        <v>2.0975000000000001</v>
      </c>
      <c r="AK178" s="48" t="s">
        <v>419</v>
      </c>
      <c r="AL178" s="40" t="s">
        <v>420</v>
      </c>
      <c r="AM178" s="40"/>
      <c r="AN178" s="41">
        <v>20.514299999999999</v>
      </c>
      <c r="AO178" s="41">
        <v>14.660200000000001</v>
      </c>
      <c r="AP178" s="41">
        <v>7.0510000000000002</v>
      </c>
      <c r="AQ178" s="41">
        <v>3.9421999999999997</v>
      </c>
      <c r="AR178" s="41"/>
      <c r="AS178" s="41">
        <v>14.097899999999999</v>
      </c>
      <c r="AT178" s="41">
        <v>8.327</v>
      </c>
      <c r="AU178" s="41">
        <v>2.0448999999999997</v>
      </c>
      <c r="AV178" s="41">
        <v>0.7218</v>
      </c>
      <c r="AW178" s="41"/>
      <c r="AX178" s="41">
        <v>10.1556</v>
      </c>
      <c r="AY178" s="41">
        <v>8.5297000000000001</v>
      </c>
      <c r="AZ178" s="41">
        <v>5.13</v>
      </c>
      <c r="BA178" s="41">
        <v>2.9655</v>
      </c>
      <c r="BC178" s="96" t="s">
        <v>419</v>
      </c>
      <c r="BD178" s="97" t="s">
        <v>420</v>
      </c>
      <c r="BE178" s="105"/>
      <c r="BF178" s="41">
        <v>21.239125621584083</v>
      </c>
      <c r="BG178" s="41">
        <v>16.575599951444943</v>
      </c>
      <c r="BH178" s="41">
        <v>9.5253702719923705</v>
      </c>
      <c r="BI178" s="41">
        <v>6.2962274678751138</v>
      </c>
      <c r="BJ178" s="41"/>
      <c r="BK178" s="41">
        <v>17.177492092368922</v>
      </c>
      <c r="BL178" s="41">
        <v>11.889365573531894</v>
      </c>
      <c r="BM178" s="41">
        <v>3.1606052136469569</v>
      </c>
      <c r="BN178" s="41">
        <v>1.6026507841870357</v>
      </c>
      <c r="BO178" s="41"/>
      <c r="BP178" s="41">
        <v>9.8956791886877937</v>
      </c>
      <c r="BQ178" s="41">
        <v>7.8231985373994224</v>
      </c>
      <c r="BR178" s="41">
        <v>5.8522224434718453</v>
      </c>
      <c r="BS178" s="41">
        <v>4.3098374942375282</v>
      </c>
    </row>
    <row r="179" spans="1:72" x14ac:dyDescent="0.3">
      <c r="A179" s="39" t="s">
        <v>421</v>
      </c>
      <c r="B179" s="40" t="s">
        <v>422</v>
      </c>
      <c r="C179" s="40"/>
      <c r="D179" s="41">
        <v>20.983999999999998</v>
      </c>
      <c r="E179" s="41">
        <v>14.967700000000001</v>
      </c>
      <c r="F179" s="41">
        <v>7.2650999999999994</v>
      </c>
      <c r="G179" s="41">
        <v>4.069</v>
      </c>
      <c r="H179" s="41"/>
      <c r="I179" s="41">
        <v>16.882899999999999</v>
      </c>
      <c r="J179" s="41">
        <v>10.734499999999999</v>
      </c>
      <c r="K179" s="41">
        <v>4.7408000000000001</v>
      </c>
      <c r="L179" s="41">
        <v>2.589</v>
      </c>
      <c r="M179" s="41"/>
      <c r="N179" s="41">
        <v>9.3094999999999999</v>
      </c>
      <c r="O179" s="41">
        <v>7.5245999999999995</v>
      </c>
      <c r="P179" s="41">
        <v>3.9792000000000001</v>
      </c>
      <c r="Q179" s="41">
        <v>3.0541</v>
      </c>
      <c r="S179" s="39" t="s">
        <v>421</v>
      </c>
      <c r="T179" s="40" t="s">
        <v>422</v>
      </c>
      <c r="U179" s="40"/>
      <c r="V179" s="41">
        <v>15.7011</v>
      </c>
      <c r="W179" s="41">
        <v>11.150599999999999</v>
      </c>
      <c r="X179" s="41">
        <v>5.3351000000000006</v>
      </c>
      <c r="Y179" s="41">
        <v>3.1580999999999997</v>
      </c>
      <c r="Z179" s="41"/>
      <c r="AA179" s="41">
        <v>13.502800000000001</v>
      </c>
      <c r="AB179" s="41">
        <v>8.6961999999999993</v>
      </c>
      <c r="AC179" s="41">
        <v>2.4624999999999999</v>
      </c>
      <c r="AD179" s="41">
        <v>0.87899999999999989</v>
      </c>
      <c r="AE179" s="41"/>
      <c r="AF179" s="41">
        <v>7.7118999999999991</v>
      </c>
      <c r="AG179" s="41">
        <v>6.1154000000000002</v>
      </c>
      <c r="AH179" s="41">
        <v>3.2484999999999999</v>
      </c>
      <c r="AI179" s="41">
        <v>1.0614999999999999</v>
      </c>
      <c r="AK179" s="39" t="s">
        <v>421</v>
      </c>
      <c r="AL179" s="40" t="s">
        <v>422</v>
      </c>
      <c r="AM179" s="40"/>
      <c r="AN179" s="41">
        <v>15.168400000000002</v>
      </c>
      <c r="AO179" s="41">
        <v>12.425799999999999</v>
      </c>
      <c r="AP179" s="41">
        <v>4.6166</v>
      </c>
      <c r="AQ179" s="41">
        <v>2.5753000000000004</v>
      </c>
      <c r="AR179" s="41"/>
      <c r="AS179" s="41">
        <v>12.3513</v>
      </c>
      <c r="AT179" s="41">
        <v>9.3882999999999992</v>
      </c>
      <c r="AU179" s="41">
        <v>3.0110000000000001</v>
      </c>
      <c r="AV179" s="41">
        <v>1.0394000000000001</v>
      </c>
      <c r="AW179" s="41"/>
      <c r="AX179" s="41">
        <v>6.5036999999999994</v>
      </c>
      <c r="AY179" s="41">
        <v>4.3830999999999998</v>
      </c>
      <c r="AZ179" s="41">
        <v>1.8522000000000001</v>
      </c>
      <c r="BA179" s="41">
        <v>1.3693</v>
      </c>
      <c r="BC179" s="96" t="s">
        <v>421</v>
      </c>
      <c r="BD179" s="97" t="s">
        <v>422</v>
      </c>
      <c r="BE179" s="105"/>
      <c r="BF179" s="41">
        <v>14.983608579520155</v>
      </c>
      <c r="BG179" s="41">
        <v>8.2770203605412789</v>
      </c>
      <c r="BH179" s="41">
        <v>4.5417248153242342</v>
      </c>
      <c r="BI179" s="41">
        <v>3.4582724696275253</v>
      </c>
      <c r="BJ179" s="41"/>
      <c r="BK179" s="41">
        <v>12.477136158516663</v>
      </c>
      <c r="BL179" s="41">
        <v>5.2647142838487566</v>
      </c>
      <c r="BM179" s="41">
        <v>1.0542467053058482</v>
      </c>
      <c r="BN179" s="41">
        <v>0.45001831037358286</v>
      </c>
      <c r="BO179" s="41"/>
      <c r="BP179" s="41">
        <v>6.3958232259316263</v>
      </c>
      <c r="BQ179" s="41">
        <v>5.2028322471998951</v>
      </c>
      <c r="BR179" s="41">
        <v>3.6764140725872778</v>
      </c>
      <c r="BS179" s="41">
        <v>3.0467720784970602</v>
      </c>
    </row>
    <row r="180" spans="1:72" x14ac:dyDescent="0.3">
      <c r="A180" s="39" t="s">
        <v>423</v>
      </c>
      <c r="B180" s="40" t="s">
        <v>424</v>
      </c>
      <c r="C180" s="40"/>
      <c r="D180" s="41">
        <v>10.532</v>
      </c>
      <c r="E180" s="41">
        <v>7.1166999999999998</v>
      </c>
      <c r="F180" s="41">
        <v>2.3344</v>
      </c>
      <c r="G180" s="41">
        <v>1.4635</v>
      </c>
      <c r="H180" s="41"/>
      <c r="I180" s="41">
        <v>8.8391000000000002</v>
      </c>
      <c r="J180" s="41">
        <v>5.8883000000000001</v>
      </c>
      <c r="K180" s="41">
        <v>1.2330000000000001</v>
      </c>
      <c r="L180" s="41">
        <v>0.30730000000000002</v>
      </c>
      <c r="M180" s="41"/>
      <c r="N180" s="41">
        <v>3.7151999999999998</v>
      </c>
      <c r="O180" s="41">
        <v>2.5197000000000003</v>
      </c>
      <c r="P180" s="41">
        <v>1.306</v>
      </c>
      <c r="Q180" s="41">
        <v>0.82979999999999998</v>
      </c>
      <c r="S180" s="39" t="s">
        <v>423</v>
      </c>
      <c r="T180" s="40" t="s">
        <v>424</v>
      </c>
      <c r="U180" s="40"/>
      <c r="V180" s="41">
        <v>12.5395</v>
      </c>
      <c r="W180" s="41">
        <v>8.4352999999999998</v>
      </c>
      <c r="X180" s="41">
        <v>2.9502000000000002</v>
      </c>
      <c r="Y180" s="41">
        <v>1.0831999999999999</v>
      </c>
      <c r="Z180" s="41"/>
      <c r="AA180" s="41">
        <v>10.3803</v>
      </c>
      <c r="AB180" s="41">
        <v>6.6898</v>
      </c>
      <c r="AC180" s="41">
        <v>1.8512</v>
      </c>
      <c r="AD180" s="41">
        <v>0.57830000000000004</v>
      </c>
      <c r="AE180" s="41"/>
      <c r="AF180" s="41">
        <v>4.3632999999999997</v>
      </c>
      <c r="AG180" s="41">
        <v>2.8170999999999999</v>
      </c>
      <c r="AH180" s="41">
        <v>1.1248</v>
      </c>
      <c r="AI180" s="41">
        <v>0.65250000000000008</v>
      </c>
      <c r="AK180" s="39" t="s">
        <v>423</v>
      </c>
      <c r="AL180" s="40" t="s">
        <v>424</v>
      </c>
      <c r="AM180" s="40"/>
      <c r="AN180" s="41">
        <v>15.593099999999998</v>
      </c>
      <c r="AO180" s="41">
        <v>9.98</v>
      </c>
      <c r="AP180" s="41">
        <v>3.9588999999999999</v>
      </c>
      <c r="AQ180" s="41">
        <v>3.3210000000000002</v>
      </c>
      <c r="AR180" s="41"/>
      <c r="AS180" s="41">
        <v>13.176399999999999</v>
      </c>
      <c r="AT180" s="41">
        <v>8.0632999999999999</v>
      </c>
      <c r="AU180" s="41">
        <v>2.5926</v>
      </c>
      <c r="AV180" s="41">
        <v>1.8007</v>
      </c>
      <c r="AW180" s="41"/>
      <c r="AX180" s="41">
        <v>4.5767000000000007</v>
      </c>
      <c r="AY180" s="41">
        <v>3.0712999999999999</v>
      </c>
      <c r="AZ180" s="41">
        <v>1.9609999999999999</v>
      </c>
      <c r="BA180" s="41">
        <v>0.90150000000000008</v>
      </c>
      <c r="BC180" s="96" t="s">
        <v>423</v>
      </c>
      <c r="BD180" s="97" t="s">
        <v>424</v>
      </c>
      <c r="BE180" s="105"/>
      <c r="BF180" s="41">
        <v>8.7572399892260808</v>
      </c>
      <c r="BG180" s="41">
        <v>6.1255626112897632</v>
      </c>
      <c r="BH180" s="41">
        <v>1.3749802523815702</v>
      </c>
      <c r="BI180" s="41">
        <v>0.59367078918634408</v>
      </c>
      <c r="BJ180" s="41"/>
      <c r="BK180" s="41">
        <v>7.3390435029133751</v>
      </c>
      <c r="BL180" s="41">
        <v>4.5058487844745416</v>
      </c>
      <c r="BM180" s="41">
        <v>0.64790901525959188</v>
      </c>
      <c r="BN180" s="41">
        <v>0.36936359350339548</v>
      </c>
      <c r="BO180" s="41"/>
      <c r="BP180" s="41">
        <v>3.1919776355176452</v>
      </c>
      <c r="BQ180" s="41">
        <v>3.1919776355176452</v>
      </c>
      <c r="BR180" s="41">
        <v>0.80080296626428904</v>
      </c>
      <c r="BS180" s="41">
        <v>0.29688690991453087</v>
      </c>
    </row>
    <row r="181" spans="1:72" x14ac:dyDescent="0.3">
      <c r="A181" s="39" t="s">
        <v>425</v>
      </c>
      <c r="B181" s="40" t="s">
        <v>426</v>
      </c>
      <c r="C181" s="40"/>
      <c r="D181" s="41">
        <v>33.122900000000001</v>
      </c>
      <c r="E181" s="41">
        <v>25.140499999999999</v>
      </c>
      <c r="F181" s="41">
        <v>13.959299999999999</v>
      </c>
      <c r="G181" s="41">
        <v>10.2455</v>
      </c>
      <c r="H181" s="41"/>
      <c r="I181" s="41">
        <v>22.32</v>
      </c>
      <c r="J181" s="41">
        <v>12.196999999999999</v>
      </c>
      <c r="K181" s="41">
        <v>2.9396</v>
      </c>
      <c r="L181" s="41">
        <v>1.5708</v>
      </c>
      <c r="M181" s="41"/>
      <c r="N181" s="41">
        <v>22.6282</v>
      </c>
      <c r="O181" s="41">
        <v>17.71</v>
      </c>
      <c r="P181" s="41">
        <v>11.1233</v>
      </c>
      <c r="Q181" s="41">
        <v>8.0588000000000015</v>
      </c>
      <c r="S181" s="39" t="s">
        <v>425</v>
      </c>
      <c r="T181" s="40" t="s">
        <v>426</v>
      </c>
      <c r="U181" s="40"/>
      <c r="V181" s="41">
        <v>32.764500000000005</v>
      </c>
      <c r="W181" s="41">
        <v>26.090200000000003</v>
      </c>
      <c r="X181" s="41">
        <v>15.410499999999999</v>
      </c>
      <c r="Y181" s="41">
        <v>10.2506</v>
      </c>
      <c r="Z181" s="41"/>
      <c r="AA181" s="41">
        <v>21.161899999999999</v>
      </c>
      <c r="AB181" s="41">
        <v>13.076199999999998</v>
      </c>
      <c r="AC181" s="41">
        <v>4.4147999999999996</v>
      </c>
      <c r="AD181" s="41">
        <v>2.1437999999999997</v>
      </c>
      <c r="AE181" s="41"/>
      <c r="AF181" s="41">
        <v>22.225100000000001</v>
      </c>
      <c r="AG181" s="41">
        <v>19.241</v>
      </c>
      <c r="AH181" s="41">
        <v>11.1114</v>
      </c>
      <c r="AI181" s="41">
        <v>7.5476000000000001</v>
      </c>
      <c r="AK181" s="39" t="s">
        <v>425</v>
      </c>
      <c r="AL181" s="40" t="s">
        <v>426</v>
      </c>
      <c r="AM181" s="40"/>
      <c r="AN181" s="41">
        <v>32.462499999999999</v>
      </c>
      <c r="AO181" s="41">
        <v>26.625500000000002</v>
      </c>
      <c r="AP181" s="41">
        <v>16.232399999999998</v>
      </c>
      <c r="AQ181" s="41">
        <v>10.7003</v>
      </c>
      <c r="AR181" s="41"/>
      <c r="AS181" s="41">
        <v>22.822899999999997</v>
      </c>
      <c r="AT181" s="41">
        <v>13.2044</v>
      </c>
      <c r="AU181" s="41">
        <v>3.6212</v>
      </c>
      <c r="AV181" s="41">
        <v>1.9651999999999998</v>
      </c>
      <c r="AW181" s="41"/>
      <c r="AX181" s="41">
        <v>22.101399999999998</v>
      </c>
      <c r="AY181" s="41">
        <v>19.450600000000001</v>
      </c>
      <c r="AZ181" s="41">
        <v>11.9582</v>
      </c>
      <c r="BA181" s="41">
        <v>7.9126000000000003</v>
      </c>
      <c r="BC181" s="96" t="s">
        <v>425</v>
      </c>
      <c r="BD181" s="97" t="s">
        <v>426</v>
      </c>
      <c r="BE181" s="105"/>
      <c r="BF181" s="41">
        <v>30.572479096813858</v>
      </c>
      <c r="BG181" s="41">
        <v>24.044801146375789</v>
      </c>
      <c r="BH181" s="41">
        <v>13.847360264035371</v>
      </c>
      <c r="BI181" s="41">
        <v>9.4511887428115742</v>
      </c>
      <c r="BJ181" s="41"/>
      <c r="BK181" s="41">
        <v>20.212273743467033</v>
      </c>
      <c r="BL181" s="41">
        <v>11.373162206258252</v>
      </c>
      <c r="BM181" s="41">
        <v>3.0272658425439896</v>
      </c>
      <c r="BN181" s="41">
        <v>1.4177536066942868</v>
      </c>
      <c r="BO181" s="41"/>
      <c r="BP181" s="41">
        <v>21.291385897111546</v>
      </c>
      <c r="BQ181" s="41">
        <v>18.561299984636147</v>
      </c>
      <c r="BR181" s="41">
        <v>10.883659653972719</v>
      </c>
      <c r="BS181" s="41">
        <v>7.7147004041112517</v>
      </c>
    </row>
    <row r="182" spans="1:72" x14ac:dyDescent="0.3">
      <c r="A182" s="44" t="s">
        <v>427</v>
      </c>
      <c r="B182" s="45" t="s">
        <v>428</v>
      </c>
      <c r="C182" s="45"/>
      <c r="D182" s="46">
        <v>63.176100000000005</v>
      </c>
      <c r="E182" s="46">
        <v>56.898000000000003</v>
      </c>
      <c r="F182" s="46">
        <v>40.238300000000002</v>
      </c>
      <c r="G182" s="46">
        <v>31.621500000000001</v>
      </c>
      <c r="H182" s="46"/>
      <c r="I182" s="46">
        <v>33.375799999999998</v>
      </c>
      <c r="J182" s="46">
        <v>18.015499999999999</v>
      </c>
      <c r="K182" s="46">
        <v>5.0722000000000005</v>
      </c>
      <c r="L182" s="46">
        <v>3.0176000000000003</v>
      </c>
      <c r="M182" s="46"/>
      <c r="N182" s="46">
        <v>56.603300000000004</v>
      </c>
      <c r="O182" s="46">
        <v>52.618500000000004</v>
      </c>
      <c r="P182" s="46">
        <v>36.164299999999997</v>
      </c>
      <c r="Q182" s="46">
        <v>26.816099999999999</v>
      </c>
      <c r="S182" s="44" t="s">
        <v>427</v>
      </c>
      <c r="T182" s="45" t="s">
        <v>428</v>
      </c>
      <c r="U182" s="45"/>
      <c r="V182" s="46">
        <v>60.656799999999997</v>
      </c>
      <c r="W182" s="46">
        <v>54.244199999999999</v>
      </c>
      <c r="X182" s="46">
        <v>36.858400000000003</v>
      </c>
      <c r="Y182" s="46">
        <v>28.930399999999999</v>
      </c>
      <c r="Z182" s="46"/>
      <c r="AA182" s="46">
        <v>32.6218</v>
      </c>
      <c r="AB182" s="46">
        <v>21.099300000000003</v>
      </c>
      <c r="AC182" s="46">
        <v>6.6668000000000003</v>
      </c>
      <c r="AD182" s="46">
        <v>3.1910000000000003</v>
      </c>
      <c r="AE182" s="46"/>
      <c r="AF182" s="46">
        <v>52.976100000000002</v>
      </c>
      <c r="AG182" s="46">
        <v>48.927399999999999</v>
      </c>
      <c r="AH182" s="46">
        <v>31.816600000000001</v>
      </c>
      <c r="AI182" s="46">
        <v>24.148199999999999</v>
      </c>
      <c r="AK182" s="44" t="s">
        <v>427</v>
      </c>
      <c r="AL182" s="45" t="s">
        <v>428</v>
      </c>
      <c r="AM182" s="45"/>
      <c r="AN182" s="46">
        <v>63.693399999999997</v>
      </c>
      <c r="AO182" s="46">
        <v>57.491999999999997</v>
      </c>
      <c r="AP182" s="46">
        <v>40.906300000000002</v>
      </c>
      <c r="AQ182" s="46">
        <v>30.645800000000001</v>
      </c>
      <c r="AR182" s="46"/>
      <c r="AS182" s="46">
        <v>35.1342</v>
      </c>
      <c r="AT182" s="46">
        <v>19.548299999999998</v>
      </c>
      <c r="AU182" s="46">
        <v>4.4184000000000001</v>
      </c>
      <c r="AV182" s="46">
        <v>1.7506000000000002</v>
      </c>
      <c r="AW182" s="46"/>
      <c r="AX182" s="46">
        <v>57.34</v>
      </c>
      <c r="AY182" s="46">
        <v>51.972499999999997</v>
      </c>
      <c r="AZ182" s="46">
        <v>35.408499999999997</v>
      </c>
      <c r="BA182" s="46">
        <v>26.156200000000002</v>
      </c>
      <c r="BC182" s="98" t="s">
        <v>427</v>
      </c>
      <c r="BD182" s="99" t="s">
        <v>428</v>
      </c>
      <c r="BE182" s="101"/>
      <c r="BF182" s="46">
        <v>60.340783380593422</v>
      </c>
      <c r="BG182" s="46">
        <v>55.242090374825814</v>
      </c>
      <c r="BH182" s="46">
        <v>40.322472045550548</v>
      </c>
      <c r="BI182" s="46">
        <v>29.443585300257286</v>
      </c>
      <c r="BJ182" s="46"/>
      <c r="BK182" s="46">
        <v>33.768817400020858</v>
      </c>
      <c r="BL182" s="46">
        <v>20.131974381460051</v>
      </c>
      <c r="BM182" s="46">
        <v>6.0692673879222783</v>
      </c>
      <c r="BN182" s="46">
        <v>4.7108934882527906</v>
      </c>
      <c r="BO182" s="46"/>
      <c r="BP182" s="46">
        <v>53.531863124516079</v>
      </c>
      <c r="BQ182" s="46">
        <v>50.503335215121758</v>
      </c>
      <c r="BR182" s="46">
        <v>34.615665613646676</v>
      </c>
      <c r="BS182" s="46">
        <v>25.022735164634842</v>
      </c>
      <c r="BT182" s="101"/>
    </row>
    <row r="183" spans="1:72" x14ac:dyDescent="0.3">
      <c r="A183" s="44" t="s">
        <v>429</v>
      </c>
      <c r="B183" s="45" t="s">
        <v>20</v>
      </c>
      <c r="C183" s="45"/>
      <c r="D183" s="46">
        <v>24.9786</v>
      </c>
      <c r="E183" s="46">
        <v>15.912000000000001</v>
      </c>
      <c r="F183" s="46">
        <v>5.8235999999999999</v>
      </c>
      <c r="G183" s="46">
        <v>4.6870000000000003</v>
      </c>
      <c r="H183" s="46"/>
      <c r="I183" s="46">
        <v>17.693200000000001</v>
      </c>
      <c r="J183" s="46">
        <v>9.0134000000000007</v>
      </c>
      <c r="K183" s="46">
        <v>2.0152999999999999</v>
      </c>
      <c r="L183" s="46">
        <v>1.2817000000000001</v>
      </c>
      <c r="M183" s="46"/>
      <c r="N183" s="46">
        <v>15.1279</v>
      </c>
      <c r="O183" s="46">
        <v>9.4604999999999997</v>
      </c>
      <c r="P183" s="46">
        <v>4.3032000000000004</v>
      </c>
      <c r="Q183" s="46">
        <v>3.2989999999999999</v>
      </c>
      <c r="S183" s="44" t="s">
        <v>429</v>
      </c>
      <c r="T183" s="45" t="s">
        <v>20</v>
      </c>
      <c r="U183" s="45"/>
      <c r="V183" s="46">
        <v>22.839000000000002</v>
      </c>
      <c r="W183" s="46">
        <v>15.231400000000001</v>
      </c>
      <c r="X183" s="46">
        <v>7.8895000000000008</v>
      </c>
      <c r="Y183" s="46">
        <v>2.3908</v>
      </c>
      <c r="Z183" s="46"/>
      <c r="AA183" s="46">
        <v>18.2394</v>
      </c>
      <c r="AB183" s="46">
        <v>10.2532</v>
      </c>
      <c r="AC183" s="46">
        <v>3.5461</v>
      </c>
      <c r="AD183" s="46">
        <v>0.74429999999999996</v>
      </c>
      <c r="AE183" s="46"/>
      <c r="AF183" s="46">
        <v>11.176299999999999</v>
      </c>
      <c r="AG183" s="46">
        <v>8.2667000000000002</v>
      </c>
      <c r="AH183" s="46">
        <v>3.4817</v>
      </c>
      <c r="AI183" s="46">
        <v>1.8318999999999999</v>
      </c>
      <c r="AK183" s="44" t="s">
        <v>429</v>
      </c>
      <c r="AL183" s="45" t="s">
        <v>20</v>
      </c>
      <c r="AM183" s="45"/>
      <c r="AN183" s="46">
        <v>28.075199999999999</v>
      </c>
      <c r="AO183" s="46">
        <v>20.253599999999999</v>
      </c>
      <c r="AP183" s="46">
        <v>10.3522</v>
      </c>
      <c r="AQ183" s="46">
        <v>4.7671999999999999</v>
      </c>
      <c r="AR183" s="46"/>
      <c r="AS183" s="46">
        <v>24.565300000000001</v>
      </c>
      <c r="AT183" s="46">
        <v>15.139800000000001</v>
      </c>
      <c r="AU183" s="46">
        <v>4.5762</v>
      </c>
      <c r="AV183" s="46">
        <v>2.8418000000000001</v>
      </c>
      <c r="AW183" s="46"/>
      <c r="AX183" s="46">
        <v>11.338900000000001</v>
      </c>
      <c r="AY183" s="46">
        <v>9.4481000000000002</v>
      </c>
      <c r="AZ183" s="46">
        <v>4.2821999999999996</v>
      </c>
      <c r="BA183" s="46">
        <v>2.7119</v>
      </c>
      <c r="BC183" s="98" t="s">
        <v>429</v>
      </c>
      <c r="BD183" s="99" t="s">
        <v>20</v>
      </c>
      <c r="BE183" s="100"/>
      <c r="BF183" s="46">
        <v>25.915533131882306</v>
      </c>
      <c r="BG183" s="46">
        <v>17.586360999032092</v>
      </c>
      <c r="BH183" s="46">
        <v>6.7075532377053104</v>
      </c>
      <c r="BI183" s="46">
        <v>5.4648282236273555</v>
      </c>
      <c r="BJ183" s="46"/>
      <c r="BK183" s="46">
        <v>21.532629673651478</v>
      </c>
      <c r="BL183" s="46">
        <v>10.906971587373729</v>
      </c>
      <c r="BM183" s="46">
        <v>2.7198781005425108</v>
      </c>
      <c r="BN183" s="46">
        <v>1.8251597117234299</v>
      </c>
      <c r="BO183" s="46"/>
      <c r="BP183" s="46">
        <v>12.213211718810726</v>
      </c>
      <c r="BQ183" s="46">
        <v>9.1436647550713737</v>
      </c>
      <c r="BR183" s="46">
        <v>4.4314847037714467</v>
      </c>
      <c r="BS183" s="46">
        <v>2.989831385731633</v>
      </c>
      <c r="BT183" s="101"/>
    </row>
    <row r="184" spans="1:72" x14ac:dyDescent="0.3">
      <c r="A184" s="44" t="s">
        <v>430</v>
      </c>
      <c r="B184" s="45" t="s">
        <v>431</v>
      </c>
      <c r="C184" s="45"/>
      <c r="D184" s="46">
        <v>15.456100000000001</v>
      </c>
      <c r="E184" s="46">
        <v>11.6463</v>
      </c>
      <c r="F184" s="46">
        <v>5.0224000000000002</v>
      </c>
      <c r="G184" s="46">
        <v>3.5950000000000002</v>
      </c>
      <c r="H184" s="46"/>
      <c r="I184" s="46">
        <v>12.014700000000001</v>
      </c>
      <c r="J184" s="46">
        <v>7.9713999999999992</v>
      </c>
      <c r="K184" s="46">
        <v>1.4676</v>
      </c>
      <c r="L184" s="46">
        <v>0.62790000000000001</v>
      </c>
      <c r="M184" s="46"/>
      <c r="N184" s="46">
        <v>6.9896000000000003</v>
      </c>
      <c r="O184" s="46">
        <v>5.0693000000000001</v>
      </c>
      <c r="P184" s="46">
        <v>3.2117</v>
      </c>
      <c r="Q184" s="46">
        <v>2.9022999999999999</v>
      </c>
      <c r="S184" s="44" t="s">
        <v>430</v>
      </c>
      <c r="T184" s="45" t="s">
        <v>431</v>
      </c>
      <c r="U184" s="45"/>
      <c r="V184" s="46">
        <v>18.093500000000002</v>
      </c>
      <c r="W184" s="46">
        <v>12.924099999999999</v>
      </c>
      <c r="X184" s="46">
        <v>6.2633999999999999</v>
      </c>
      <c r="Y184" s="46">
        <v>4.2356999999999996</v>
      </c>
      <c r="Z184" s="46"/>
      <c r="AA184" s="46">
        <v>15.9937</v>
      </c>
      <c r="AB184" s="46">
        <v>10.8428</v>
      </c>
      <c r="AC184" s="46">
        <v>4.5150000000000006</v>
      </c>
      <c r="AD184" s="46">
        <v>3.1786000000000003</v>
      </c>
      <c r="AE184" s="46"/>
      <c r="AF184" s="46">
        <v>7.0473999999999997</v>
      </c>
      <c r="AG184" s="46">
        <v>5.8815999999999997</v>
      </c>
      <c r="AH184" s="46">
        <v>3.0005000000000002</v>
      </c>
      <c r="AI184" s="46">
        <v>0.85740000000000005</v>
      </c>
      <c r="AK184" s="44" t="s">
        <v>430</v>
      </c>
      <c r="AL184" s="45" t="s">
        <v>431</v>
      </c>
      <c r="AM184" s="45"/>
      <c r="AN184" s="46">
        <v>15.3093</v>
      </c>
      <c r="AO184" s="46">
        <v>10.007000000000001</v>
      </c>
      <c r="AP184" s="46">
        <v>4.6439000000000004</v>
      </c>
      <c r="AQ184" s="46">
        <v>2.2763999999999998</v>
      </c>
      <c r="AR184" s="46"/>
      <c r="AS184" s="46">
        <v>12.557499999999999</v>
      </c>
      <c r="AT184" s="46">
        <v>6.6631999999999998</v>
      </c>
      <c r="AU184" s="46">
        <v>2.2406999999999999</v>
      </c>
      <c r="AV184" s="46">
        <v>0.51200000000000001</v>
      </c>
      <c r="AW184" s="46"/>
      <c r="AX184" s="46">
        <v>5.8006000000000002</v>
      </c>
      <c r="AY184" s="46">
        <v>5.3041999999999998</v>
      </c>
      <c r="AZ184" s="46">
        <v>1.8769</v>
      </c>
      <c r="BA184" s="46">
        <v>1.5982000000000001</v>
      </c>
      <c r="BC184" s="98" t="s">
        <v>430</v>
      </c>
      <c r="BD184" s="99" t="s">
        <v>431</v>
      </c>
      <c r="BE184" s="100"/>
      <c r="BF184" s="46">
        <v>19.821297621924014</v>
      </c>
      <c r="BG184" s="46">
        <v>14.509511949019412</v>
      </c>
      <c r="BH184" s="46">
        <v>5.6872058499203266</v>
      </c>
      <c r="BI184" s="46">
        <v>3.6879645495350326</v>
      </c>
      <c r="BJ184" s="46"/>
      <c r="BK184" s="46">
        <v>15.196782732786989</v>
      </c>
      <c r="BL184" s="46">
        <v>9.287959866009956</v>
      </c>
      <c r="BM184" s="46">
        <v>1.8064750054062804</v>
      </c>
      <c r="BN184" s="46">
        <v>1.0979094449666651</v>
      </c>
      <c r="BO184" s="46"/>
      <c r="BP184" s="46">
        <v>10.055335464259125</v>
      </c>
      <c r="BQ184" s="46">
        <v>8.8373080592713418</v>
      </c>
      <c r="BR184" s="46">
        <v>3.0212929492405691</v>
      </c>
      <c r="BS184" s="46">
        <v>2.4667334181229745</v>
      </c>
      <c r="BT184" s="101"/>
    </row>
    <row r="185" spans="1:72" x14ac:dyDescent="0.3">
      <c r="A185" s="44" t="s">
        <v>432</v>
      </c>
      <c r="B185" s="45" t="s">
        <v>38</v>
      </c>
      <c r="C185" s="45"/>
      <c r="D185" s="46">
        <v>24.641300000000001</v>
      </c>
      <c r="E185" s="46">
        <v>14.554300000000001</v>
      </c>
      <c r="F185" s="46">
        <v>6.0446999999999997</v>
      </c>
      <c r="G185" s="46">
        <v>2.5325000000000002</v>
      </c>
      <c r="H185" s="46"/>
      <c r="I185" s="46">
        <v>21.063499999999998</v>
      </c>
      <c r="J185" s="46">
        <v>9.6937999999999995</v>
      </c>
      <c r="K185" s="46">
        <v>2.1240999999999999</v>
      </c>
      <c r="L185" s="46">
        <v>0.20960000000000001</v>
      </c>
      <c r="M185" s="46"/>
      <c r="N185" s="46">
        <v>10.649100000000001</v>
      </c>
      <c r="O185" s="46">
        <v>6.4024999999999999</v>
      </c>
      <c r="P185" s="46">
        <v>3.5271999999999997</v>
      </c>
      <c r="Q185" s="46">
        <v>1.4246999999999999</v>
      </c>
      <c r="S185" s="44" t="s">
        <v>432</v>
      </c>
      <c r="T185" s="45" t="s">
        <v>38</v>
      </c>
      <c r="U185" s="45"/>
      <c r="V185" s="46">
        <v>19.570499999999999</v>
      </c>
      <c r="W185" s="46">
        <v>11.523199999999999</v>
      </c>
      <c r="X185" s="46">
        <v>5.0104999999999995</v>
      </c>
      <c r="Y185" s="46">
        <v>2.6225999999999998</v>
      </c>
      <c r="Z185" s="46"/>
      <c r="AA185" s="46">
        <v>15.113199999999999</v>
      </c>
      <c r="AB185" s="46">
        <v>7.7909000000000006</v>
      </c>
      <c r="AC185" s="46">
        <v>2.6545999999999998</v>
      </c>
      <c r="AD185" s="46">
        <v>0.62019999999999997</v>
      </c>
      <c r="AE185" s="46"/>
      <c r="AF185" s="46">
        <v>7.1261000000000001</v>
      </c>
      <c r="AG185" s="46">
        <v>5.0784000000000002</v>
      </c>
      <c r="AH185" s="46">
        <v>2.3289</v>
      </c>
      <c r="AI185" s="46">
        <v>1.4280999999999999</v>
      </c>
      <c r="AK185" s="44" t="s">
        <v>432</v>
      </c>
      <c r="AL185" s="45" t="s">
        <v>38</v>
      </c>
      <c r="AM185" s="45"/>
      <c r="AN185" s="46">
        <v>22.541499999999999</v>
      </c>
      <c r="AO185" s="46">
        <v>15.940999999999999</v>
      </c>
      <c r="AP185" s="46">
        <v>8.7619000000000007</v>
      </c>
      <c r="AQ185" s="46">
        <v>5.2473000000000001</v>
      </c>
      <c r="AR185" s="46"/>
      <c r="AS185" s="46">
        <v>20.634800000000002</v>
      </c>
      <c r="AT185" s="46">
        <v>12.4697</v>
      </c>
      <c r="AU185" s="46">
        <v>3.5767000000000002</v>
      </c>
      <c r="AV185" s="46">
        <v>2.3618000000000001</v>
      </c>
      <c r="AW185" s="46"/>
      <c r="AX185" s="46">
        <v>8.9031000000000002</v>
      </c>
      <c r="AY185" s="46">
        <v>7.6121999999999996</v>
      </c>
      <c r="AZ185" s="46">
        <v>4.4702000000000002</v>
      </c>
      <c r="BA185" s="46">
        <v>2.6637</v>
      </c>
      <c r="BC185" s="98" t="s">
        <v>432</v>
      </c>
      <c r="BD185" s="99" t="s">
        <v>38</v>
      </c>
      <c r="BE185" s="100"/>
      <c r="BF185" s="46">
        <v>17.117697488870427</v>
      </c>
      <c r="BG185" s="46">
        <v>12.67580995664912</v>
      </c>
      <c r="BH185" s="46">
        <v>5.733008170831039</v>
      </c>
      <c r="BI185" s="46">
        <v>3.0803601483982099</v>
      </c>
      <c r="BJ185" s="46"/>
      <c r="BK185" s="46">
        <v>13.039168382687945</v>
      </c>
      <c r="BL185" s="46">
        <v>7.675520640040574</v>
      </c>
      <c r="BM185" s="46">
        <v>1.7958871643084744</v>
      </c>
      <c r="BN185" s="46">
        <v>0.19942960259490042</v>
      </c>
      <c r="BO185" s="46"/>
      <c r="BP185" s="46">
        <v>9.3093568817316719</v>
      </c>
      <c r="BQ185" s="46">
        <v>8.0018473816957592</v>
      </c>
      <c r="BR185" s="46">
        <v>3.9792083979275508</v>
      </c>
      <c r="BS185" s="46">
        <v>2.4762107318497959</v>
      </c>
      <c r="BT185" s="101"/>
    </row>
    <row r="186" spans="1:72" x14ac:dyDescent="0.3">
      <c r="A186" s="44" t="s">
        <v>433</v>
      </c>
      <c r="B186" s="45" t="s">
        <v>80</v>
      </c>
      <c r="C186" s="45"/>
      <c r="D186" s="46">
        <v>32.314999999999998</v>
      </c>
      <c r="E186" s="46">
        <v>23.081900000000001</v>
      </c>
      <c r="F186" s="46">
        <v>10.087300000000001</v>
      </c>
      <c r="G186" s="46">
        <v>7.5610999999999997</v>
      </c>
      <c r="H186" s="46"/>
      <c r="I186" s="46">
        <v>23.308199999999999</v>
      </c>
      <c r="J186" s="46">
        <v>14.465199999999999</v>
      </c>
      <c r="K186" s="46">
        <v>3.4668999999999999</v>
      </c>
      <c r="L186" s="46">
        <v>2.6325000000000003</v>
      </c>
      <c r="M186" s="46"/>
      <c r="N186" s="46">
        <v>20.6447</v>
      </c>
      <c r="O186" s="46">
        <v>12.5562</v>
      </c>
      <c r="P186" s="46">
        <v>6.5741999999999994</v>
      </c>
      <c r="Q186" s="46">
        <v>5.0338000000000003</v>
      </c>
      <c r="S186" s="44" t="s">
        <v>433</v>
      </c>
      <c r="T186" s="45" t="s">
        <v>80</v>
      </c>
      <c r="U186" s="45"/>
      <c r="V186" s="46">
        <v>38.5274</v>
      </c>
      <c r="W186" s="46">
        <v>32.758099999999999</v>
      </c>
      <c r="X186" s="46">
        <v>18.613099999999999</v>
      </c>
      <c r="Y186" s="46">
        <v>10.731999999999999</v>
      </c>
      <c r="Z186" s="46"/>
      <c r="AA186" s="46">
        <v>23.026199999999999</v>
      </c>
      <c r="AB186" s="46">
        <v>15.135299999999999</v>
      </c>
      <c r="AC186" s="46">
        <v>4.8680000000000003</v>
      </c>
      <c r="AD186" s="46">
        <v>3.0926</v>
      </c>
      <c r="AE186" s="46"/>
      <c r="AF186" s="46">
        <v>28.616299999999999</v>
      </c>
      <c r="AG186" s="46">
        <v>24.200700000000001</v>
      </c>
      <c r="AH186" s="46">
        <v>12.4102</v>
      </c>
      <c r="AI186" s="46">
        <v>7.3803999999999998</v>
      </c>
      <c r="AK186" s="44" t="s">
        <v>433</v>
      </c>
      <c r="AL186" s="45" t="s">
        <v>80</v>
      </c>
      <c r="AM186" s="45"/>
      <c r="AN186" s="46">
        <v>31.257000000000001</v>
      </c>
      <c r="AO186" s="46">
        <v>27.350300000000001</v>
      </c>
      <c r="AP186" s="46">
        <v>14.9511</v>
      </c>
      <c r="AQ186" s="46">
        <v>9.0543999999999993</v>
      </c>
      <c r="AR186" s="46"/>
      <c r="AS186" s="46">
        <v>20.7118</v>
      </c>
      <c r="AT186" s="46">
        <v>11.8969</v>
      </c>
      <c r="AU186" s="46">
        <v>3.3640000000000003</v>
      </c>
      <c r="AV186" s="46">
        <v>2.1389</v>
      </c>
      <c r="AW186" s="46"/>
      <c r="AX186" s="46">
        <v>24.291599999999999</v>
      </c>
      <c r="AY186" s="46">
        <v>20.5471</v>
      </c>
      <c r="AZ186" s="46">
        <v>11.7455</v>
      </c>
      <c r="BA186" s="46">
        <v>5.6825000000000001</v>
      </c>
      <c r="BC186" s="98" t="s">
        <v>433</v>
      </c>
      <c r="BD186" s="99" t="s">
        <v>80</v>
      </c>
      <c r="BE186" s="100"/>
      <c r="BF186" s="46">
        <v>30.756684901048708</v>
      </c>
      <c r="BG186" s="46">
        <v>20.911501974121393</v>
      </c>
      <c r="BH186" s="46">
        <v>10.439461963372491</v>
      </c>
      <c r="BI186" s="46">
        <v>6.0952899596108345</v>
      </c>
      <c r="BJ186" s="46"/>
      <c r="BK186" s="46">
        <v>19.605304718899855</v>
      </c>
      <c r="BL186" s="46">
        <v>9.9143909705385287</v>
      </c>
      <c r="BM186" s="46">
        <v>2.8680906377277768</v>
      </c>
      <c r="BN186" s="46">
        <v>4.0979784792445725E-2</v>
      </c>
      <c r="BO186" s="46"/>
      <c r="BP186" s="46">
        <v>20.583341018665575</v>
      </c>
      <c r="BQ186" s="46">
        <v>15.696187436251108</v>
      </c>
      <c r="BR186" s="46">
        <v>7.7991509843553715</v>
      </c>
      <c r="BS186" s="46">
        <v>5.387649822419883</v>
      </c>
      <c r="BT186" s="101"/>
    </row>
    <row r="187" spans="1:72" x14ac:dyDescent="0.3">
      <c r="A187" s="39" t="s">
        <v>434</v>
      </c>
      <c r="B187" s="40" t="s">
        <v>29</v>
      </c>
      <c r="C187" s="40"/>
      <c r="D187" s="41">
        <v>17.228999999999999</v>
      </c>
      <c r="E187" s="41">
        <v>11.3057</v>
      </c>
      <c r="F187" s="41">
        <v>4.9061000000000003</v>
      </c>
      <c r="G187" s="41">
        <v>2.9260000000000002</v>
      </c>
      <c r="H187" s="41"/>
      <c r="I187" s="41">
        <v>14.468800000000002</v>
      </c>
      <c r="J187" s="41">
        <v>7.9422999999999995</v>
      </c>
      <c r="K187" s="41">
        <v>2.0504000000000002</v>
      </c>
      <c r="L187" s="41">
        <v>0.89300000000000002</v>
      </c>
      <c r="M187" s="41"/>
      <c r="N187" s="41">
        <v>6.9627999999999997</v>
      </c>
      <c r="O187" s="41">
        <v>5.1802000000000001</v>
      </c>
      <c r="P187" s="41">
        <v>2.6036000000000001</v>
      </c>
      <c r="Q187" s="41">
        <v>1.5059</v>
      </c>
      <c r="S187" s="39" t="s">
        <v>434</v>
      </c>
      <c r="T187" s="40" t="s">
        <v>29</v>
      </c>
      <c r="U187" s="40"/>
      <c r="V187" s="41">
        <v>16.528399999999998</v>
      </c>
      <c r="W187" s="41">
        <v>11.414100000000001</v>
      </c>
      <c r="X187" s="41">
        <v>5.2930999999999999</v>
      </c>
      <c r="Y187" s="41">
        <v>3.206</v>
      </c>
      <c r="Z187" s="41"/>
      <c r="AA187" s="41">
        <v>13.808799999999998</v>
      </c>
      <c r="AB187" s="41">
        <v>8.5556000000000001</v>
      </c>
      <c r="AC187" s="41">
        <v>2.6564999999999999</v>
      </c>
      <c r="AD187" s="41">
        <v>1.3855999999999999</v>
      </c>
      <c r="AE187" s="41"/>
      <c r="AF187" s="41">
        <v>7.2965</v>
      </c>
      <c r="AG187" s="41">
        <v>5.2039</v>
      </c>
      <c r="AH187" s="41">
        <v>2.6701999999999999</v>
      </c>
      <c r="AI187" s="41">
        <v>1.6944000000000001</v>
      </c>
      <c r="AK187" s="39" t="s">
        <v>434</v>
      </c>
      <c r="AL187" s="40" t="s">
        <v>29</v>
      </c>
      <c r="AM187" s="40"/>
      <c r="AN187" s="41">
        <v>15.5161</v>
      </c>
      <c r="AO187" s="41">
        <v>10.6576</v>
      </c>
      <c r="AP187" s="41">
        <v>4.2481999999999998</v>
      </c>
      <c r="AQ187" s="41">
        <v>2.6395999999999997</v>
      </c>
      <c r="AR187" s="41"/>
      <c r="AS187" s="41">
        <v>13.346399999999999</v>
      </c>
      <c r="AT187" s="41">
        <v>7.9907000000000004</v>
      </c>
      <c r="AU187" s="41">
        <v>2.0023</v>
      </c>
      <c r="AV187" s="41">
        <v>0.96389999999999998</v>
      </c>
      <c r="AW187" s="41"/>
      <c r="AX187" s="41">
        <v>6.0364000000000004</v>
      </c>
      <c r="AY187" s="41">
        <v>4.8786000000000005</v>
      </c>
      <c r="AZ187" s="41">
        <v>2.4647999999999999</v>
      </c>
      <c r="BA187" s="41">
        <v>1.6395</v>
      </c>
      <c r="BC187" s="96" t="s">
        <v>434</v>
      </c>
      <c r="BD187" s="97" t="s">
        <v>29</v>
      </c>
      <c r="BE187" s="104"/>
      <c r="BF187" s="41">
        <v>14.894377995293434</v>
      </c>
      <c r="BG187" s="41">
        <v>10.356914554164812</v>
      </c>
      <c r="BH187" s="41">
        <v>3.8606179645213503</v>
      </c>
      <c r="BI187" s="41">
        <v>2.1249614220944455</v>
      </c>
      <c r="BJ187" s="41"/>
      <c r="BK187" s="41">
        <v>13.052671893400971</v>
      </c>
      <c r="BL187" s="41">
        <v>7.8745786751325539</v>
      </c>
      <c r="BM187" s="41">
        <v>2.1025852818436057</v>
      </c>
      <c r="BN187" s="41">
        <v>0.83658560367888668</v>
      </c>
      <c r="BO187" s="41"/>
      <c r="BP187" s="41">
        <v>5.0409439399789271</v>
      </c>
      <c r="BQ187" s="41">
        <v>3.6584616024949721</v>
      </c>
      <c r="BR187" s="41">
        <v>1.6972409952668472</v>
      </c>
      <c r="BS187" s="41">
        <v>1.1041809383032608</v>
      </c>
    </row>
    <row r="188" spans="1:72" x14ac:dyDescent="0.3">
      <c r="A188" s="44" t="s">
        <v>435</v>
      </c>
      <c r="B188" s="45" t="s">
        <v>436</v>
      </c>
      <c r="C188" s="45"/>
      <c r="D188" s="46">
        <v>13.255800000000001</v>
      </c>
      <c r="E188" s="46">
        <v>6.7409999999999997</v>
      </c>
      <c r="F188" s="46">
        <v>3.5209999999999999</v>
      </c>
      <c r="G188" s="46">
        <v>2.3949000000000003</v>
      </c>
      <c r="H188" s="46"/>
      <c r="I188" s="46">
        <v>11.2768</v>
      </c>
      <c r="J188" s="46">
        <v>4.1463000000000001</v>
      </c>
      <c r="K188" s="46">
        <v>1.6667000000000001</v>
      </c>
      <c r="L188" s="46">
        <v>0.83899999999999997</v>
      </c>
      <c r="M188" s="46"/>
      <c r="N188" s="46">
        <v>5.4104999999999999</v>
      </c>
      <c r="O188" s="46">
        <v>3.5733000000000001</v>
      </c>
      <c r="P188" s="46">
        <v>1.6926000000000001</v>
      </c>
      <c r="Q188" s="46">
        <v>1.294</v>
      </c>
      <c r="S188" s="44" t="s">
        <v>435</v>
      </c>
      <c r="T188" s="45" t="s">
        <v>436</v>
      </c>
      <c r="U188" s="45"/>
      <c r="V188" s="46">
        <v>12.667300000000001</v>
      </c>
      <c r="W188" s="46">
        <v>8.7970000000000006</v>
      </c>
      <c r="X188" s="46">
        <v>4.7778</v>
      </c>
      <c r="Y188" s="46">
        <v>3.266</v>
      </c>
      <c r="Z188" s="46"/>
      <c r="AA188" s="46">
        <v>10.8467</v>
      </c>
      <c r="AB188" s="46">
        <v>6.5571000000000002</v>
      </c>
      <c r="AC188" s="46">
        <v>2.1892</v>
      </c>
      <c r="AD188" s="46">
        <v>2.0415000000000001</v>
      </c>
      <c r="AE188" s="46"/>
      <c r="AF188" s="46">
        <v>5.9661999999999997</v>
      </c>
      <c r="AG188" s="46">
        <v>4.3010000000000002</v>
      </c>
      <c r="AH188" s="46">
        <v>2.0097</v>
      </c>
      <c r="AI188" s="46">
        <v>1.0278</v>
      </c>
      <c r="AK188" s="44" t="s">
        <v>435</v>
      </c>
      <c r="AL188" s="45" t="s">
        <v>436</v>
      </c>
      <c r="AM188" s="45"/>
      <c r="AN188" s="46">
        <v>10.5404</v>
      </c>
      <c r="AO188" s="46">
        <v>7.9272999999999998</v>
      </c>
      <c r="AP188" s="46">
        <v>1.8200999999999998</v>
      </c>
      <c r="AQ188" s="46">
        <v>0.88470000000000004</v>
      </c>
      <c r="AR188" s="46"/>
      <c r="AS188" s="46">
        <v>10.453900000000001</v>
      </c>
      <c r="AT188" s="46">
        <v>6.3038999999999996</v>
      </c>
      <c r="AU188" s="46">
        <v>0.93130000000000002</v>
      </c>
      <c r="AV188" s="46">
        <v>0.7167</v>
      </c>
      <c r="AW188" s="46"/>
      <c r="AX188" s="46">
        <v>2.4699999999999998</v>
      </c>
      <c r="AY188" s="46">
        <v>2.3834999999999997</v>
      </c>
      <c r="AZ188" s="46">
        <v>1.0089999999999999</v>
      </c>
      <c r="BA188" s="46">
        <v>0.4</v>
      </c>
      <c r="BC188" s="98" t="s">
        <v>435</v>
      </c>
      <c r="BD188" s="99" t="s">
        <v>436</v>
      </c>
      <c r="BE188" s="100"/>
      <c r="BF188" s="46">
        <v>9.6576687728514727</v>
      </c>
      <c r="BG188" s="46">
        <v>7.0433025322746703</v>
      </c>
      <c r="BH188" s="46">
        <v>2.7901201047024258</v>
      </c>
      <c r="BI188" s="46">
        <v>0.94031861529778626</v>
      </c>
      <c r="BJ188" s="46"/>
      <c r="BK188" s="46">
        <v>8.2191606485948689</v>
      </c>
      <c r="BL188" s="46">
        <v>5.3355013008881116</v>
      </c>
      <c r="BM188" s="46">
        <v>1.4468915796135824</v>
      </c>
      <c r="BN188" s="46">
        <v>0.31069530382452332</v>
      </c>
      <c r="BO188" s="46"/>
      <c r="BP188" s="46">
        <v>2.7905155580238916</v>
      </c>
      <c r="BQ188" s="46">
        <v>2.2377873318255128</v>
      </c>
      <c r="BR188" s="46">
        <v>1.0305026919227855</v>
      </c>
      <c r="BS188" s="46">
        <v>0.629623311473264</v>
      </c>
      <c r="BT188" s="101"/>
    </row>
    <row r="189" spans="1:72" x14ac:dyDescent="0.3">
      <c r="A189" s="44" t="s">
        <v>437</v>
      </c>
      <c r="B189" s="45" t="s">
        <v>5</v>
      </c>
      <c r="C189" s="45"/>
      <c r="D189" s="46">
        <v>16.546600000000002</v>
      </c>
      <c r="E189" s="46">
        <v>9.2308000000000003</v>
      </c>
      <c r="F189" s="46">
        <v>2.6502999999999997</v>
      </c>
      <c r="G189" s="46">
        <v>2.0779999999999998</v>
      </c>
      <c r="H189" s="46"/>
      <c r="I189" s="46">
        <v>15.123200000000001</v>
      </c>
      <c r="J189" s="46">
        <v>7.2061999999999999</v>
      </c>
      <c r="K189" s="46">
        <v>1.7371000000000001</v>
      </c>
      <c r="L189" s="46">
        <v>1.1646999999999998</v>
      </c>
      <c r="M189" s="46"/>
      <c r="N189" s="46">
        <v>4.6493000000000002</v>
      </c>
      <c r="O189" s="46">
        <v>3.2002999999999995</v>
      </c>
      <c r="P189" s="46">
        <v>1.3785000000000001</v>
      </c>
      <c r="Q189" s="46">
        <v>0.7833</v>
      </c>
      <c r="S189" s="44" t="s">
        <v>437</v>
      </c>
      <c r="T189" s="45" t="s">
        <v>5</v>
      </c>
      <c r="U189" s="45"/>
      <c r="V189" s="46">
        <v>19.886599999999998</v>
      </c>
      <c r="W189" s="46">
        <v>13.6898</v>
      </c>
      <c r="X189" s="46">
        <v>6.7447999999999997</v>
      </c>
      <c r="Y189" s="46">
        <v>2.2041999999999997</v>
      </c>
      <c r="Z189" s="46"/>
      <c r="AA189" s="46">
        <v>16.4343</v>
      </c>
      <c r="AB189" s="46">
        <v>11.027000000000001</v>
      </c>
      <c r="AC189" s="46">
        <v>3.0289999999999999</v>
      </c>
      <c r="AD189" s="46">
        <v>0.64989999999999992</v>
      </c>
      <c r="AE189" s="46"/>
      <c r="AF189" s="46">
        <v>8.2951999999999995</v>
      </c>
      <c r="AG189" s="46">
        <v>5.4677999999999995</v>
      </c>
      <c r="AH189" s="46">
        <v>2.4258999999999999</v>
      </c>
      <c r="AI189" s="46">
        <v>1.8694</v>
      </c>
      <c r="AK189" s="44" t="s">
        <v>437</v>
      </c>
      <c r="AL189" s="45" t="s">
        <v>5</v>
      </c>
      <c r="AM189" s="45"/>
      <c r="AN189" s="46">
        <v>15.0815</v>
      </c>
      <c r="AO189" s="46">
        <v>8.1346000000000007</v>
      </c>
      <c r="AP189" s="46">
        <v>3.2349000000000001</v>
      </c>
      <c r="AQ189" s="46">
        <v>1.2670000000000001</v>
      </c>
      <c r="AR189" s="46"/>
      <c r="AS189" s="46">
        <v>13.928799999999999</v>
      </c>
      <c r="AT189" s="46">
        <v>6.3841999999999999</v>
      </c>
      <c r="AU189" s="46">
        <v>1.3708</v>
      </c>
      <c r="AV189" s="46">
        <v>0.79630000000000001</v>
      </c>
      <c r="AW189" s="46"/>
      <c r="AX189" s="46">
        <v>5.5528000000000004</v>
      </c>
      <c r="AY189" s="46">
        <v>4.1139999999999999</v>
      </c>
      <c r="AZ189" s="46">
        <v>1.8119000000000001</v>
      </c>
      <c r="BA189" s="46">
        <v>0.46039999999999998</v>
      </c>
      <c r="BC189" s="98" t="s">
        <v>437</v>
      </c>
      <c r="BD189" s="99" t="s">
        <v>5</v>
      </c>
      <c r="BE189" s="100"/>
      <c r="BF189" s="46">
        <v>13.221644663047666</v>
      </c>
      <c r="BG189" s="46">
        <v>7.5713265761623791</v>
      </c>
      <c r="BH189" s="46">
        <v>2.4855092054184165</v>
      </c>
      <c r="BI189" s="46">
        <v>0.74014645669181856</v>
      </c>
      <c r="BJ189" s="46"/>
      <c r="BK189" s="46">
        <v>11.771210916435347</v>
      </c>
      <c r="BL189" s="46">
        <v>5.5643588991525998</v>
      </c>
      <c r="BM189" s="46">
        <v>1.523177045212933</v>
      </c>
      <c r="BN189" s="46">
        <v>0.33231715322474575</v>
      </c>
      <c r="BO189" s="46"/>
      <c r="BP189" s="46">
        <v>3.7792224466089728</v>
      </c>
      <c r="BQ189" s="46">
        <v>3.324637891677515</v>
      </c>
      <c r="BR189" s="46">
        <v>0.90147398348959207</v>
      </c>
      <c r="BS189" s="46">
        <v>0.74014645669181856</v>
      </c>
      <c r="BT189" s="101"/>
    </row>
    <row r="190" spans="1:72" x14ac:dyDescent="0.3">
      <c r="A190" s="44" t="s">
        <v>438</v>
      </c>
      <c r="B190" s="45" t="s">
        <v>439</v>
      </c>
      <c r="C190" s="45"/>
      <c r="D190" s="46">
        <v>15.839300000000001</v>
      </c>
      <c r="E190" s="46">
        <v>9.7238000000000007</v>
      </c>
      <c r="F190" s="46">
        <v>3.08</v>
      </c>
      <c r="G190" s="46">
        <v>1.6204000000000001</v>
      </c>
      <c r="H190" s="46"/>
      <c r="I190" s="46">
        <v>12.710599999999999</v>
      </c>
      <c r="J190" s="46">
        <v>6.6531999999999991</v>
      </c>
      <c r="K190" s="46">
        <v>0.36709999999999998</v>
      </c>
      <c r="L190" s="46">
        <v>0.19800000000000001</v>
      </c>
      <c r="M190" s="46"/>
      <c r="N190" s="46">
        <v>5.6793000000000005</v>
      </c>
      <c r="O190" s="46">
        <v>4.2882999999999996</v>
      </c>
      <c r="P190" s="46">
        <v>2.2942</v>
      </c>
      <c r="Q190" s="46">
        <v>1.1402000000000001</v>
      </c>
      <c r="S190" s="44" t="s">
        <v>438</v>
      </c>
      <c r="T190" s="45" t="s">
        <v>439</v>
      </c>
      <c r="U190" s="45"/>
      <c r="V190" s="46">
        <v>13.611899999999999</v>
      </c>
      <c r="W190" s="46">
        <v>8.5831</v>
      </c>
      <c r="X190" s="46">
        <v>3.2592999999999996</v>
      </c>
      <c r="Y190" s="46">
        <v>1.4454</v>
      </c>
      <c r="Z190" s="46"/>
      <c r="AA190" s="46">
        <v>10.904400000000001</v>
      </c>
      <c r="AB190" s="46">
        <v>6.9107000000000003</v>
      </c>
      <c r="AC190" s="46">
        <v>2.0705999999999998</v>
      </c>
      <c r="AD190" s="46">
        <v>0.56930000000000003</v>
      </c>
      <c r="AE190" s="46"/>
      <c r="AF190" s="46">
        <v>4.2154999999999996</v>
      </c>
      <c r="AG190" s="46">
        <v>2.3769999999999998</v>
      </c>
      <c r="AH190" s="46">
        <v>1.1887000000000001</v>
      </c>
      <c r="AI190" s="46">
        <v>0.72509999999999997</v>
      </c>
      <c r="AK190" s="44" t="s">
        <v>438</v>
      </c>
      <c r="AL190" s="45" t="s">
        <v>439</v>
      </c>
      <c r="AM190" s="45"/>
      <c r="AN190" s="46">
        <v>10.256400000000001</v>
      </c>
      <c r="AO190" s="46">
        <v>7.0218000000000007</v>
      </c>
      <c r="AP190" s="46">
        <v>1.9619999999999997</v>
      </c>
      <c r="AQ190" s="46">
        <v>0.80940000000000001</v>
      </c>
      <c r="AR190" s="46"/>
      <c r="AS190" s="46">
        <v>8.7726000000000006</v>
      </c>
      <c r="AT190" s="46">
        <v>6.1585999999999999</v>
      </c>
      <c r="AU190" s="46">
        <v>1.0081</v>
      </c>
      <c r="AV190" s="46">
        <v>0.1159</v>
      </c>
      <c r="AW190" s="46"/>
      <c r="AX190" s="46">
        <v>2.3816999999999999</v>
      </c>
      <c r="AY190" s="46">
        <v>1.7611000000000001</v>
      </c>
      <c r="AZ190" s="46">
        <v>0.44070000000000004</v>
      </c>
      <c r="BA190" s="46">
        <v>0.44070000000000004</v>
      </c>
      <c r="BC190" s="98" t="s">
        <v>438</v>
      </c>
      <c r="BD190" s="99" t="s">
        <v>439</v>
      </c>
      <c r="BE190" s="107"/>
      <c r="BF190" s="46">
        <v>16.545630498092613</v>
      </c>
      <c r="BG190" s="46">
        <v>9.6870765755509591</v>
      </c>
      <c r="BH190" s="46">
        <v>2.9648519511102625</v>
      </c>
      <c r="BI190" s="46">
        <v>1.5201168617697804</v>
      </c>
      <c r="BJ190" s="46"/>
      <c r="BK190" s="46">
        <v>15.342307001702238</v>
      </c>
      <c r="BL190" s="46">
        <v>7.6367113300168459</v>
      </c>
      <c r="BM190" s="46">
        <v>2.0403817090474634</v>
      </c>
      <c r="BN190" s="46">
        <v>0.90357092063149302</v>
      </c>
      <c r="BO190" s="46"/>
      <c r="BP190" s="46">
        <v>4.5849744238477612</v>
      </c>
      <c r="BQ190" s="46">
        <v>2.6061162808417562</v>
      </c>
      <c r="BR190" s="46">
        <v>0.75602223089222564</v>
      </c>
      <c r="BS190" s="46">
        <v>0.4952121235692617</v>
      </c>
      <c r="BT190" s="101"/>
    </row>
    <row r="191" spans="1:72" x14ac:dyDescent="0.3">
      <c r="A191" s="44" t="s">
        <v>440</v>
      </c>
      <c r="B191" s="45" t="s">
        <v>441</v>
      </c>
      <c r="C191" s="45"/>
      <c r="D191" s="46">
        <v>18.251999999999999</v>
      </c>
      <c r="E191" s="46">
        <v>12.685700000000001</v>
      </c>
      <c r="F191" s="46">
        <v>3.1725000000000003</v>
      </c>
      <c r="G191" s="46">
        <v>2.1864000000000003</v>
      </c>
      <c r="H191" s="46"/>
      <c r="I191" s="46">
        <v>14.815100000000001</v>
      </c>
      <c r="J191" s="46">
        <v>8.741200000000001</v>
      </c>
      <c r="K191" s="46">
        <v>1.5876999999999999</v>
      </c>
      <c r="L191" s="46">
        <v>0.7874000000000001</v>
      </c>
      <c r="M191" s="46"/>
      <c r="N191" s="46">
        <v>6.6170999999999998</v>
      </c>
      <c r="O191" s="46">
        <v>5.5888</v>
      </c>
      <c r="P191" s="46">
        <v>2.0101</v>
      </c>
      <c r="Q191" s="46">
        <v>1.3944000000000001</v>
      </c>
      <c r="S191" s="44" t="s">
        <v>440</v>
      </c>
      <c r="T191" s="45" t="s">
        <v>441</v>
      </c>
      <c r="U191" s="45"/>
      <c r="V191" s="46">
        <v>12.3719</v>
      </c>
      <c r="W191" s="46">
        <v>8.5877999999999997</v>
      </c>
      <c r="X191" s="46">
        <v>5.1674999999999995</v>
      </c>
      <c r="Y191" s="46">
        <v>3.6117000000000004</v>
      </c>
      <c r="Z191" s="46"/>
      <c r="AA191" s="46">
        <v>11.956700000000001</v>
      </c>
      <c r="AB191" s="46">
        <v>7.6905999999999999</v>
      </c>
      <c r="AC191" s="46">
        <v>3.9554</v>
      </c>
      <c r="AD191" s="46">
        <v>2.2395999999999998</v>
      </c>
      <c r="AE191" s="46"/>
      <c r="AF191" s="46">
        <v>3.7418</v>
      </c>
      <c r="AG191" s="46">
        <v>3.3392999999999997</v>
      </c>
      <c r="AH191" s="46">
        <v>1.6827999999999999</v>
      </c>
      <c r="AI191" s="46">
        <v>1.2964</v>
      </c>
      <c r="AK191" s="44" t="s">
        <v>440</v>
      </c>
      <c r="AL191" s="45" t="s">
        <v>441</v>
      </c>
      <c r="AM191" s="45"/>
      <c r="AN191" s="46">
        <v>15.299399999999999</v>
      </c>
      <c r="AO191" s="46">
        <v>10.3515</v>
      </c>
      <c r="AP191" s="46">
        <v>6.0094000000000003</v>
      </c>
      <c r="AQ191" s="46">
        <v>3.2002000000000002</v>
      </c>
      <c r="AR191" s="46"/>
      <c r="AS191" s="46">
        <v>12.503400000000001</v>
      </c>
      <c r="AT191" s="46">
        <v>6.5212000000000003</v>
      </c>
      <c r="AU191" s="46">
        <v>1.2050000000000001</v>
      </c>
      <c r="AV191" s="46">
        <v>0.48640000000000005</v>
      </c>
      <c r="AW191" s="46"/>
      <c r="AX191" s="46">
        <v>7.1319999999999997</v>
      </c>
      <c r="AY191" s="46">
        <v>5.8472</v>
      </c>
      <c r="AZ191" s="46">
        <v>4.5518999999999998</v>
      </c>
      <c r="BA191" s="46">
        <v>2.6898</v>
      </c>
      <c r="BC191" s="98" t="s">
        <v>440</v>
      </c>
      <c r="BD191" s="99" t="s">
        <v>441</v>
      </c>
      <c r="BE191" s="107"/>
      <c r="BF191" s="46">
        <v>12.520784858601314</v>
      </c>
      <c r="BG191" s="46">
        <v>8.1836865389782201</v>
      </c>
      <c r="BH191" s="46">
        <v>3.4936179470591773</v>
      </c>
      <c r="BI191" s="46">
        <v>2.0018011991765925</v>
      </c>
      <c r="BJ191" s="46"/>
      <c r="BK191" s="46">
        <v>11.493806266153801</v>
      </c>
      <c r="BL191" s="46">
        <v>7.0795571990897352</v>
      </c>
      <c r="BM191" s="46">
        <v>2.2562146275098187</v>
      </c>
      <c r="BN191" s="46">
        <v>1.4445354097599687</v>
      </c>
      <c r="BO191" s="46"/>
      <c r="BP191" s="46">
        <v>3.0158994481451913</v>
      </c>
      <c r="BQ191" s="46">
        <v>1.9367565344166702</v>
      </c>
      <c r="BR191" s="46">
        <v>1.6209959782194183</v>
      </c>
      <c r="BS191" s="46">
        <v>0.76942968071531548</v>
      </c>
      <c r="BT191" s="101"/>
    </row>
    <row r="192" spans="1:72" x14ac:dyDescent="0.3">
      <c r="A192" s="44" t="s">
        <v>442</v>
      </c>
      <c r="B192" s="45" t="s">
        <v>443</v>
      </c>
      <c r="C192" s="45"/>
      <c r="D192" s="46">
        <v>25.1371</v>
      </c>
      <c r="E192" s="46">
        <v>16.377700000000001</v>
      </c>
      <c r="F192" s="46">
        <v>7.3582999999999998</v>
      </c>
      <c r="G192" s="46">
        <v>3.5020000000000002</v>
      </c>
      <c r="H192" s="46"/>
      <c r="I192" s="46">
        <v>20.025299999999998</v>
      </c>
      <c r="J192" s="46">
        <v>10.142800000000001</v>
      </c>
      <c r="K192" s="46">
        <v>2.1415000000000002</v>
      </c>
      <c r="L192" s="46">
        <v>1.5621</v>
      </c>
      <c r="M192" s="46"/>
      <c r="N192" s="46">
        <v>9.6295999999999999</v>
      </c>
      <c r="O192" s="46">
        <v>7.3316000000000008</v>
      </c>
      <c r="P192" s="46">
        <v>4.3571</v>
      </c>
      <c r="Q192" s="46">
        <v>1.7531999999999999</v>
      </c>
      <c r="S192" s="44" t="s">
        <v>442</v>
      </c>
      <c r="T192" s="45" t="s">
        <v>443</v>
      </c>
      <c r="U192" s="45"/>
      <c r="V192" s="46">
        <v>17.6526</v>
      </c>
      <c r="W192" s="46">
        <v>13.643800000000001</v>
      </c>
      <c r="X192" s="46">
        <v>7.0135000000000005</v>
      </c>
      <c r="Y192" s="46">
        <v>4.9992000000000001</v>
      </c>
      <c r="Z192" s="46"/>
      <c r="AA192" s="46">
        <v>13.4491</v>
      </c>
      <c r="AB192" s="46">
        <v>9.5871999999999993</v>
      </c>
      <c r="AC192" s="46">
        <v>3.1023999999999998</v>
      </c>
      <c r="AD192" s="46">
        <v>1.3112999999999999</v>
      </c>
      <c r="AE192" s="46"/>
      <c r="AF192" s="46">
        <v>10.7951</v>
      </c>
      <c r="AG192" s="46">
        <v>7.4843999999999991</v>
      </c>
      <c r="AH192" s="46">
        <v>4.2316000000000003</v>
      </c>
      <c r="AI192" s="46">
        <v>2.0457000000000001</v>
      </c>
      <c r="AK192" s="44" t="s">
        <v>442</v>
      </c>
      <c r="AL192" s="45" t="s">
        <v>443</v>
      </c>
      <c r="AM192" s="45"/>
      <c r="AN192" s="46">
        <v>20.239999999999998</v>
      </c>
      <c r="AO192" s="46">
        <v>14.4076</v>
      </c>
      <c r="AP192" s="46">
        <v>7.3111999999999995</v>
      </c>
      <c r="AQ192" s="46">
        <v>5.6911000000000005</v>
      </c>
      <c r="AR192" s="46"/>
      <c r="AS192" s="46">
        <v>16.020400000000002</v>
      </c>
      <c r="AT192" s="46">
        <v>9.6296999999999997</v>
      </c>
      <c r="AU192" s="46">
        <v>3.6633</v>
      </c>
      <c r="AV192" s="46">
        <v>1.2542</v>
      </c>
      <c r="AW192" s="46"/>
      <c r="AX192" s="46">
        <v>9.9001999999999999</v>
      </c>
      <c r="AY192" s="46">
        <v>8.4487000000000005</v>
      </c>
      <c r="AZ192" s="46">
        <v>5.1017000000000001</v>
      </c>
      <c r="BA192" s="46">
        <v>4.1478999999999999</v>
      </c>
      <c r="BC192" s="98" t="s">
        <v>442</v>
      </c>
      <c r="BD192" s="99" t="s">
        <v>443</v>
      </c>
      <c r="BE192" s="107"/>
      <c r="BF192" s="46">
        <v>14.035180367129602</v>
      </c>
      <c r="BG192" s="46">
        <v>10.276553681354377</v>
      </c>
      <c r="BH192" s="46">
        <v>4.4573084688375602</v>
      </c>
      <c r="BI192" s="46">
        <v>1.946630195882237</v>
      </c>
      <c r="BJ192" s="46"/>
      <c r="BK192" s="46">
        <v>12.271624225568768</v>
      </c>
      <c r="BL192" s="46">
        <v>6.8634900525721436</v>
      </c>
      <c r="BM192" s="46">
        <v>2.1698990004001315</v>
      </c>
      <c r="BN192" s="46">
        <v>1.0264995779261064</v>
      </c>
      <c r="BO192" s="46"/>
      <c r="BP192" s="46">
        <v>6.1856902406846848</v>
      </c>
      <c r="BQ192" s="46">
        <v>3.8134888355748622</v>
      </c>
      <c r="BR192" s="46">
        <v>2.0485324041974544</v>
      </c>
      <c r="BS192" s="46">
        <v>0.8116722447500212</v>
      </c>
      <c r="BT192" s="101"/>
    </row>
    <row r="193" spans="1:72" x14ac:dyDescent="0.3">
      <c r="A193" s="44" t="s">
        <v>444</v>
      </c>
      <c r="B193" s="45" t="s">
        <v>445</v>
      </c>
      <c r="C193" s="45"/>
      <c r="D193" s="46">
        <v>19.126099999999997</v>
      </c>
      <c r="E193" s="46">
        <v>14.915600000000001</v>
      </c>
      <c r="F193" s="46">
        <v>10.0107</v>
      </c>
      <c r="G193" s="46">
        <v>6.3044000000000002</v>
      </c>
      <c r="H193" s="46"/>
      <c r="I193" s="46">
        <v>15.113399999999999</v>
      </c>
      <c r="J193" s="46">
        <v>9.6919000000000004</v>
      </c>
      <c r="K193" s="46">
        <v>3.0967000000000002</v>
      </c>
      <c r="L193" s="46">
        <v>1.2815000000000001</v>
      </c>
      <c r="M193" s="46"/>
      <c r="N193" s="46">
        <v>11.685700000000001</v>
      </c>
      <c r="O193" s="46">
        <v>10.064500000000001</v>
      </c>
      <c r="P193" s="46">
        <v>4.7853000000000003</v>
      </c>
      <c r="Q193" s="46">
        <v>4.0363999999999995</v>
      </c>
      <c r="S193" s="44" t="s">
        <v>444</v>
      </c>
      <c r="T193" s="45" t="s">
        <v>445</v>
      </c>
      <c r="U193" s="45"/>
      <c r="V193" s="46">
        <v>19.587699999999998</v>
      </c>
      <c r="W193" s="46">
        <v>14.127700000000001</v>
      </c>
      <c r="X193" s="46">
        <v>7.2202999999999999</v>
      </c>
      <c r="Y193" s="46">
        <v>4.4970999999999997</v>
      </c>
      <c r="Z193" s="46"/>
      <c r="AA193" s="46">
        <v>16.0489</v>
      </c>
      <c r="AB193" s="46">
        <v>10.492799999999999</v>
      </c>
      <c r="AC193" s="46">
        <v>3.1607999999999996</v>
      </c>
      <c r="AD193" s="46">
        <v>2.0618999999999996</v>
      </c>
      <c r="AE193" s="46"/>
      <c r="AF193" s="46">
        <v>11.4247</v>
      </c>
      <c r="AG193" s="46">
        <v>8.3719999999999999</v>
      </c>
      <c r="AH193" s="46">
        <v>5.0354000000000001</v>
      </c>
      <c r="AI193" s="46">
        <v>2.7759999999999998</v>
      </c>
      <c r="AK193" s="44" t="s">
        <v>444</v>
      </c>
      <c r="AL193" s="45" t="s">
        <v>445</v>
      </c>
      <c r="AM193" s="45"/>
      <c r="AN193" s="46">
        <v>22.773800000000001</v>
      </c>
      <c r="AO193" s="46">
        <v>17.881800000000002</v>
      </c>
      <c r="AP193" s="46">
        <v>5.2450999999999999</v>
      </c>
      <c r="AQ193" s="46">
        <v>2.3923000000000001</v>
      </c>
      <c r="AR193" s="46"/>
      <c r="AS193" s="46">
        <v>18.6553</v>
      </c>
      <c r="AT193" s="46">
        <v>13.306399999999998</v>
      </c>
      <c r="AU193" s="46">
        <v>2.4529000000000001</v>
      </c>
      <c r="AV193" s="46">
        <v>0.96720000000000006</v>
      </c>
      <c r="AW193" s="46"/>
      <c r="AX193" s="46">
        <v>10.101599999999999</v>
      </c>
      <c r="AY193" s="46">
        <v>7.9817999999999998</v>
      </c>
      <c r="AZ193" s="46">
        <v>2.2471000000000001</v>
      </c>
      <c r="BA193" s="46">
        <v>1.3299000000000001</v>
      </c>
      <c r="BC193" s="98" t="s">
        <v>444</v>
      </c>
      <c r="BD193" s="99" t="s">
        <v>445</v>
      </c>
      <c r="BE193" s="107"/>
      <c r="BF193" s="46">
        <v>22.688163821930118</v>
      </c>
      <c r="BG193" s="46">
        <v>17.029379564933944</v>
      </c>
      <c r="BH193" s="46">
        <v>6.6510058815484774</v>
      </c>
      <c r="BI193" s="46">
        <v>3.4316533052683158</v>
      </c>
      <c r="BJ193" s="46"/>
      <c r="BK193" s="46">
        <v>19.764431239171529</v>
      </c>
      <c r="BL193" s="46">
        <v>14.000605877338435</v>
      </c>
      <c r="BM193" s="46">
        <v>3.7731118531277206</v>
      </c>
      <c r="BN193" s="46">
        <v>0.75097293212417737</v>
      </c>
      <c r="BO193" s="46"/>
      <c r="BP193" s="46">
        <v>7.1021603229024333</v>
      </c>
      <c r="BQ193" s="46">
        <v>4.932444500709086</v>
      </c>
      <c r="BR193" s="46">
        <v>2.3770661771802546</v>
      </c>
      <c r="BS193" s="46">
        <v>1.7232959436562914</v>
      </c>
      <c r="BT193" s="101"/>
    </row>
    <row r="194" spans="1:72" x14ac:dyDescent="0.3">
      <c r="A194" s="44" t="s">
        <v>446</v>
      </c>
      <c r="B194" s="45" t="s">
        <v>447</v>
      </c>
      <c r="C194" s="45"/>
      <c r="D194" s="46">
        <v>17.812100000000001</v>
      </c>
      <c r="E194" s="46">
        <v>11.812899999999999</v>
      </c>
      <c r="F194" s="46">
        <v>3.4552</v>
      </c>
      <c r="G194" s="46">
        <v>1.3719999999999999</v>
      </c>
      <c r="H194" s="46"/>
      <c r="I194" s="46">
        <v>15.601599999999999</v>
      </c>
      <c r="J194" s="46">
        <v>9.474499999999999</v>
      </c>
      <c r="K194" s="46">
        <v>1.0767</v>
      </c>
      <c r="L194" s="46">
        <v>0.251</v>
      </c>
      <c r="M194" s="46"/>
      <c r="N194" s="46">
        <v>6.9720000000000004</v>
      </c>
      <c r="O194" s="46">
        <v>3.6636000000000002</v>
      </c>
      <c r="P194" s="46">
        <v>2.0645000000000002</v>
      </c>
      <c r="Q194" s="46">
        <v>1.121</v>
      </c>
      <c r="S194" s="44" t="s">
        <v>446</v>
      </c>
      <c r="T194" s="45" t="s">
        <v>447</v>
      </c>
      <c r="U194" s="45"/>
      <c r="V194" s="46">
        <v>14.0847</v>
      </c>
      <c r="W194" s="46">
        <v>9.8574000000000002</v>
      </c>
      <c r="X194" s="46">
        <v>2.1819999999999999</v>
      </c>
      <c r="Y194" s="46">
        <v>1.1171</v>
      </c>
      <c r="Z194" s="46"/>
      <c r="AA194" s="46">
        <v>12.303899999999999</v>
      </c>
      <c r="AB194" s="46">
        <v>6.6683000000000003</v>
      </c>
      <c r="AC194" s="46">
        <v>1.6393000000000002</v>
      </c>
      <c r="AD194" s="46">
        <v>0.67510000000000003</v>
      </c>
      <c r="AE194" s="46"/>
      <c r="AF194" s="46">
        <v>5.6909000000000001</v>
      </c>
      <c r="AG194" s="46">
        <v>3.8032000000000004</v>
      </c>
      <c r="AH194" s="46">
        <v>0.73570000000000002</v>
      </c>
      <c r="AI194" s="46">
        <v>0.54609999999999992</v>
      </c>
      <c r="AK194" s="44" t="s">
        <v>446</v>
      </c>
      <c r="AL194" s="45" t="s">
        <v>447</v>
      </c>
      <c r="AM194" s="45"/>
      <c r="AN194" s="46">
        <v>13.395899999999999</v>
      </c>
      <c r="AO194" s="46">
        <v>9.1395999999999997</v>
      </c>
      <c r="AP194" s="46">
        <v>4.6177999999999999</v>
      </c>
      <c r="AQ194" s="46">
        <v>3.0501</v>
      </c>
      <c r="AR194" s="46"/>
      <c r="AS194" s="46">
        <v>12.615100000000002</v>
      </c>
      <c r="AT194" s="46">
        <v>8.3103999999999996</v>
      </c>
      <c r="AU194" s="46">
        <v>1.651</v>
      </c>
      <c r="AV194" s="46">
        <v>0.81589999999999996</v>
      </c>
      <c r="AW194" s="46"/>
      <c r="AX194" s="46">
        <v>4.9133000000000004</v>
      </c>
      <c r="AY194" s="46">
        <v>4.1649000000000003</v>
      </c>
      <c r="AZ194" s="46">
        <v>2.67</v>
      </c>
      <c r="BA194" s="46">
        <v>2.2342</v>
      </c>
      <c r="BC194" s="98" t="s">
        <v>446</v>
      </c>
      <c r="BD194" s="99" t="s">
        <v>447</v>
      </c>
      <c r="BE194" s="107"/>
      <c r="BF194" s="46">
        <v>12.771000407132895</v>
      </c>
      <c r="BG194" s="46">
        <v>9.3240896819595793</v>
      </c>
      <c r="BH194" s="46">
        <v>3.287380434457011</v>
      </c>
      <c r="BI194" s="46">
        <v>2.1559851234823091</v>
      </c>
      <c r="BJ194" s="46"/>
      <c r="BK194" s="46">
        <v>11.052398604567752</v>
      </c>
      <c r="BL194" s="46">
        <v>6.7324671239182541</v>
      </c>
      <c r="BM194" s="46">
        <v>1.5460588815542293</v>
      </c>
      <c r="BN194" s="46">
        <v>0.83575485102501212</v>
      </c>
      <c r="BO194" s="46"/>
      <c r="BP194" s="46">
        <v>4.1765720157091346</v>
      </c>
      <c r="BQ194" s="46">
        <v>3.8113820361896886</v>
      </c>
      <c r="BR194" s="46">
        <v>1.3202302724572992</v>
      </c>
      <c r="BS194" s="46">
        <v>1.3202302724572992</v>
      </c>
      <c r="BT194" s="101"/>
    </row>
    <row r="195" spans="1:72" x14ac:dyDescent="0.3">
      <c r="A195" s="44" t="s">
        <v>448</v>
      </c>
      <c r="B195" s="45" t="s">
        <v>449</v>
      </c>
      <c r="C195" s="45"/>
      <c r="D195" s="46">
        <v>14.8185</v>
      </c>
      <c r="E195" s="46">
        <v>8.5174000000000003</v>
      </c>
      <c r="F195" s="46">
        <v>4.2341999999999995</v>
      </c>
      <c r="G195" s="46">
        <v>2.0587</v>
      </c>
      <c r="H195" s="46"/>
      <c r="I195" s="46">
        <v>12.805199999999999</v>
      </c>
      <c r="J195" s="46">
        <v>5.7624000000000004</v>
      </c>
      <c r="K195" s="46">
        <v>2.7202999999999999</v>
      </c>
      <c r="L195" s="46">
        <v>0.19550000000000001</v>
      </c>
      <c r="M195" s="46"/>
      <c r="N195" s="46">
        <v>4.8555999999999999</v>
      </c>
      <c r="O195" s="46">
        <v>3.819</v>
      </c>
      <c r="P195" s="46">
        <v>2.0008000000000004</v>
      </c>
      <c r="Q195" s="46">
        <v>1.3580000000000001</v>
      </c>
      <c r="S195" s="44" t="s">
        <v>448</v>
      </c>
      <c r="T195" s="45" t="s">
        <v>449</v>
      </c>
      <c r="U195" s="45"/>
      <c r="V195" s="46">
        <v>12.5969</v>
      </c>
      <c r="W195" s="46">
        <v>8.9074000000000009</v>
      </c>
      <c r="X195" s="46">
        <v>4.0735999999999999</v>
      </c>
      <c r="Y195" s="46">
        <v>2.6421000000000001</v>
      </c>
      <c r="Z195" s="46"/>
      <c r="AA195" s="46">
        <v>7.5792000000000002</v>
      </c>
      <c r="AB195" s="46">
        <v>3.2641000000000004</v>
      </c>
      <c r="AC195" s="46">
        <v>0.83440000000000003</v>
      </c>
      <c r="AD195" s="46">
        <v>0.1633</v>
      </c>
      <c r="AE195" s="46"/>
      <c r="AF195" s="46">
        <v>7.5111999999999997</v>
      </c>
      <c r="AG195" s="46">
        <v>6.3647999999999998</v>
      </c>
      <c r="AH195" s="46">
        <v>3.4493000000000005</v>
      </c>
      <c r="AI195" s="46">
        <v>2.0420000000000003</v>
      </c>
      <c r="AK195" s="44" t="s">
        <v>448</v>
      </c>
      <c r="AL195" s="45" t="s">
        <v>449</v>
      </c>
      <c r="AM195" s="45"/>
      <c r="AN195" s="46">
        <v>12.609500000000001</v>
      </c>
      <c r="AO195" s="46">
        <v>7.7888000000000002</v>
      </c>
      <c r="AP195" s="46">
        <v>4.7229999999999999</v>
      </c>
      <c r="AQ195" s="46">
        <v>2.6677</v>
      </c>
      <c r="AR195" s="46"/>
      <c r="AS195" s="46">
        <v>9.559099999999999</v>
      </c>
      <c r="AT195" s="46">
        <v>4.2424999999999997</v>
      </c>
      <c r="AU195" s="46">
        <v>1.6862999999999999</v>
      </c>
      <c r="AV195" s="46">
        <v>0.89999999999999991</v>
      </c>
      <c r="AW195" s="46"/>
      <c r="AX195" s="46">
        <v>6.3159999999999989</v>
      </c>
      <c r="AY195" s="46">
        <v>4.6676000000000002</v>
      </c>
      <c r="AZ195" s="46">
        <v>2.8681000000000001</v>
      </c>
      <c r="BA195" s="46">
        <v>1.6351999999999998</v>
      </c>
      <c r="BC195" s="98" t="s">
        <v>448</v>
      </c>
      <c r="BD195" s="99" t="s">
        <v>449</v>
      </c>
      <c r="BE195" s="100"/>
      <c r="BF195" s="46">
        <v>15.959781951483409</v>
      </c>
      <c r="BG195" s="46">
        <v>10.465733500572</v>
      </c>
      <c r="BH195" s="46">
        <v>4.454491313662599</v>
      </c>
      <c r="BI195" s="46">
        <v>2.9375389345872529</v>
      </c>
      <c r="BJ195" s="46"/>
      <c r="BK195" s="46">
        <v>13.001471951926948</v>
      </c>
      <c r="BL195" s="46">
        <v>7.9227818289835534</v>
      </c>
      <c r="BM195" s="46">
        <v>3.0752869191532217</v>
      </c>
      <c r="BN195" s="46">
        <v>1.3029399285092496</v>
      </c>
      <c r="BO195" s="46"/>
      <c r="BP195" s="46">
        <v>6.2902246893457203</v>
      </c>
      <c r="BQ195" s="46">
        <v>4.1051056916679576</v>
      </c>
      <c r="BR195" s="46">
        <v>2.6464350873832814</v>
      </c>
      <c r="BS195" s="46">
        <v>1.169933692842323</v>
      </c>
      <c r="BT195" s="101"/>
    </row>
    <row r="196" spans="1:72" x14ac:dyDescent="0.3">
      <c r="A196" s="44" t="s">
        <v>450</v>
      </c>
      <c r="B196" s="45" t="s">
        <v>451</v>
      </c>
      <c r="C196" s="45"/>
      <c r="D196" s="46">
        <v>15.962299999999999</v>
      </c>
      <c r="E196" s="46">
        <v>10.2736</v>
      </c>
      <c r="F196" s="46">
        <v>2.8475000000000001</v>
      </c>
      <c r="G196" s="46">
        <v>1.5633999999999999</v>
      </c>
      <c r="H196" s="46"/>
      <c r="I196" s="46">
        <v>14.342599999999999</v>
      </c>
      <c r="J196" s="46">
        <v>8.5166000000000004</v>
      </c>
      <c r="K196" s="46">
        <v>1.7607999999999999</v>
      </c>
      <c r="L196" s="46">
        <v>0.30349999999999999</v>
      </c>
      <c r="M196" s="46"/>
      <c r="N196" s="46">
        <v>4.4818999999999996</v>
      </c>
      <c r="O196" s="46">
        <v>2.7793000000000001</v>
      </c>
      <c r="P196" s="46">
        <v>1.1467000000000001</v>
      </c>
      <c r="Q196" s="46">
        <v>0.66559999999999997</v>
      </c>
      <c r="S196" s="44" t="s">
        <v>450</v>
      </c>
      <c r="T196" s="45" t="s">
        <v>451</v>
      </c>
      <c r="U196" s="45"/>
      <c r="V196" s="46">
        <v>19.8064</v>
      </c>
      <c r="W196" s="46">
        <v>11.6568</v>
      </c>
      <c r="X196" s="46">
        <v>3.3218999999999999</v>
      </c>
      <c r="Y196" s="46">
        <v>1.6174999999999999</v>
      </c>
      <c r="Z196" s="46"/>
      <c r="AA196" s="46">
        <v>17.747299999999999</v>
      </c>
      <c r="AB196" s="46">
        <v>9.2948000000000004</v>
      </c>
      <c r="AC196" s="46">
        <v>2.0754000000000001</v>
      </c>
      <c r="AD196" s="46">
        <v>0.76910000000000001</v>
      </c>
      <c r="AE196" s="46"/>
      <c r="AF196" s="46">
        <v>5.5</v>
      </c>
      <c r="AG196" s="46">
        <v>3.7775000000000003</v>
      </c>
      <c r="AH196" s="46">
        <v>1.4554</v>
      </c>
      <c r="AI196" s="46">
        <v>0.67710000000000004</v>
      </c>
      <c r="AK196" s="44" t="s">
        <v>450</v>
      </c>
      <c r="AL196" s="45" t="s">
        <v>451</v>
      </c>
      <c r="AM196" s="45"/>
      <c r="AN196" s="46">
        <v>18.558399999999999</v>
      </c>
      <c r="AO196" s="46">
        <v>10.8454</v>
      </c>
      <c r="AP196" s="46">
        <v>3.7248000000000001</v>
      </c>
      <c r="AQ196" s="46">
        <v>2.7851999999999997</v>
      </c>
      <c r="AR196" s="46"/>
      <c r="AS196" s="46">
        <v>15.857199999999999</v>
      </c>
      <c r="AT196" s="46">
        <v>9.2860999999999994</v>
      </c>
      <c r="AU196" s="46">
        <v>2.0490999999999997</v>
      </c>
      <c r="AV196" s="46">
        <v>0.72049999999999992</v>
      </c>
      <c r="AW196" s="46"/>
      <c r="AX196" s="46">
        <v>5.5818000000000003</v>
      </c>
      <c r="AY196" s="46">
        <v>3.4124000000000003</v>
      </c>
      <c r="AZ196" s="46">
        <v>1.9443999999999999</v>
      </c>
      <c r="BA196" s="46">
        <v>1.0876000000000001</v>
      </c>
      <c r="BC196" s="98" t="s">
        <v>450</v>
      </c>
      <c r="BD196" s="99" t="s">
        <v>451</v>
      </c>
      <c r="BE196" s="107"/>
      <c r="BF196" s="46">
        <v>14.23297851074927</v>
      </c>
      <c r="BG196" s="46">
        <v>8.1070743972163921</v>
      </c>
      <c r="BH196" s="46">
        <v>2.5742220488822363</v>
      </c>
      <c r="BI196" s="46">
        <v>1.6575191581122621</v>
      </c>
      <c r="BJ196" s="46"/>
      <c r="BK196" s="46">
        <v>12.425252156911149</v>
      </c>
      <c r="BL196" s="46">
        <v>5.455916393324026</v>
      </c>
      <c r="BM196" s="46">
        <v>1.5340935799077882</v>
      </c>
      <c r="BN196" s="46">
        <v>0.91186598111551564</v>
      </c>
      <c r="BO196" s="46"/>
      <c r="BP196" s="46">
        <v>5.1536526499032984</v>
      </c>
      <c r="BQ196" s="46">
        <v>2.8148087432845967</v>
      </c>
      <c r="BR196" s="46">
        <v>1.2585661408245896</v>
      </c>
      <c r="BS196" s="46">
        <v>0.48004570013802078</v>
      </c>
      <c r="BT196" s="101"/>
    </row>
    <row r="197" spans="1:72" x14ac:dyDescent="0.3">
      <c r="A197" s="44" t="s">
        <v>452</v>
      </c>
      <c r="B197" s="45" t="s">
        <v>453</v>
      </c>
      <c r="C197" s="45"/>
      <c r="D197" s="46">
        <v>16.219200000000001</v>
      </c>
      <c r="E197" s="46">
        <v>10.858499999999999</v>
      </c>
      <c r="F197" s="46">
        <v>4.3338000000000001</v>
      </c>
      <c r="G197" s="46">
        <v>3.0848</v>
      </c>
      <c r="H197" s="46"/>
      <c r="I197" s="46">
        <v>14.893700000000001</v>
      </c>
      <c r="J197" s="46">
        <v>9.3788</v>
      </c>
      <c r="K197" s="46">
        <v>2.1387</v>
      </c>
      <c r="L197" s="46">
        <v>1.5011999999999999</v>
      </c>
      <c r="M197" s="46"/>
      <c r="N197" s="46">
        <v>4.9228000000000005</v>
      </c>
      <c r="O197" s="46">
        <v>2.9567000000000001</v>
      </c>
      <c r="P197" s="46">
        <v>2.0583</v>
      </c>
      <c r="Q197" s="46">
        <v>0.73740000000000006</v>
      </c>
      <c r="S197" s="44" t="s">
        <v>452</v>
      </c>
      <c r="T197" s="45" t="s">
        <v>453</v>
      </c>
      <c r="U197" s="45"/>
      <c r="V197" s="46">
        <v>15.576799999999999</v>
      </c>
      <c r="W197" s="46">
        <v>8.1658999999999988</v>
      </c>
      <c r="X197" s="46">
        <v>3.1668000000000003</v>
      </c>
      <c r="Y197" s="46">
        <v>1.9543000000000001</v>
      </c>
      <c r="Z197" s="46"/>
      <c r="AA197" s="46">
        <v>13.595199999999998</v>
      </c>
      <c r="AB197" s="46">
        <v>7.2289000000000003</v>
      </c>
      <c r="AC197" s="46">
        <v>2.5796000000000001</v>
      </c>
      <c r="AD197" s="46">
        <v>1.4912999999999998</v>
      </c>
      <c r="AE197" s="46"/>
      <c r="AF197" s="46">
        <v>3.3289</v>
      </c>
      <c r="AG197" s="46">
        <v>1.6431</v>
      </c>
      <c r="AH197" s="46">
        <v>0.98499999999999999</v>
      </c>
      <c r="AI197" s="46">
        <v>0.66379999999999995</v>
      </c>
      <c r="AK197" s="44" t="s">
        <v>452</v>
      </c>
      <c r="AL197" s="45" t="s">
        <v>453</v>
      </c>
      <c r="AM197" s="45"/>
      <c r="AN197" s="46">
        <v>12.9283</v>
      </c>
      <c r="AO197" s="46">
        <v>8.0564</v>
      </c>
      <c r="AP197" s="46">
        <v>2.9264999999999999</v>
      </c>
      <c r="AQ197" s="46">
        <v>2.5565000000000002</v>
      </c>
      <c r="AR197" s="46"/>
      <c r="AS197" s="46">
        <v>10.6859</v>
      </c>
      <c r="AT197" s="46">
        <v>6.5377000000000001</v>
      </c>
      <c r="AU197" s="46">
        <v>1.0342</v>
      </c>
      <c r="AV197" s="46">
        <v>0.97940000000000005</v>
      </c>
      <c r="AW197" s="46"/>
      <c r="AX197" s="46">
        <v>3.3196000000000003</v>
      </c>
      <c r="AY197" s="46">
        <v>2.2480000000000002</v>
      </c>
      <c r="AZ197" s="46">
        <v>1.8049999999999999</v>
      </c>
      <c r="BA197" s="46">
        <v>1.5570999999999999</v>
      </c>
      <c r="BC197" s="98" t="s">
        <v>452</v>
      </c>
      <c r="BD197" s="99" t="s">
        <v>453</v>
      </c>
      <c r="BE197" s="107"/>
      <c r="BF197" s="46">
        <v>15.692539888921086</v>
      </c>
      <c r="BG197" s="46">
        <v>11.190129163748939</v>
      </c>
      <c r="BH197" s="46">
        <v>3.7697380581143238</v>
      </c>
      <c r="BI197" s="46">
        <v>3.2746038627199985</v>
      </c>
      <c r="BJ197" s="46"/>
      <c r="BK197" s="46">
        <v>13.399456424632447</v>
      </c>
      <c r="BL197" s="46">
        <v>8.8088878555099051</v>
      </c>
      <c r="BM197" s="46">
        <v>2.1022973954481063</v>
      </c>
      <c r="BN197" s="46">
        <v>0.64206453257675</v>
      </c>
      <c r="BO197" s="46"/>
      <c r="BP197" s="46">
        <v>6.8861754548650858</v>
      </c>
      <c r="BQ197" s="46">
        <v>5.3628550582978924</v>
      </c>
      <c r="BR197" s="46">
        <v>2.82597101266777</v>
      </c>
      <c r="BS197" s="46">
        <v>1.708620073435517</v>
      </c>
      <c r="BT197" s="101"/>
    </row>
    <row r="198" spans="1:72" x14ac:dyDescent="0.3">
      <c r="A198" s="44" t="s">
        <v>454</v>
      </c>
      <c r="B198" s="45" t="s">
        <v>455</v>
      </c>
      <c r="C198" s="45"/>
      <c r="D198" s="46">
        <v>12.8864</v>
      </c>
      <c r="E198" s="46">
        <v>10.1547</v>
      </c>
      <c r="F198" s="46">
        <v>4.2702</v>
      </c>
      <c r="G198" s="46">
        <v>2.8712999999999997</v>
      </c>
      <c r="H198" s="46"/>
      <c r="I198" s="46">
        <v>10.450200000000001</v>
      </c>
      <c r="J198" s="46">
        <v>6.7965999999999998</v>
      </c>
      <c r="K198" s="46">
        <v>2.2850999999999999</v>
      </c>
      <c r="L198" s="46">
        <v>0.48039999999999999</v>
      </c>
      <c r="M198" s="46"/>
      <c r="N198" s="46">
        <v>6.5547999999999993</v>
      </c>
      <c r="O198" s="46">
        <v>5.6148999999999996</v>
      </c>
      <c r="P198" s="46">
        <v>3.2717000000000005</v>
      </c>
      <c r="Q198" s="46">
        <v>0.89269999999999994</v>
      </c>
      <c r="S198" s="44" t="s">
        <v>454</v>
      </c>
      <c r="T198" s="45" t="s">
        <v>455</v>
      </c>
      <c r="U198" s="45"/>
      <c r="V198" s="46">
        <v>19.409299999999998</v>
      </c>
      <c r="W198" s="46">
        <v>13.699800000000002</v>
      </c>
      <c r="X198" s="46">
        <v>6.9209000000000005</v>
      </c>
      <c r="Y198" s="46">
        <v>4.8643999999999998</v>
      </c>
      <c r="Z198" s="46"/>
      <c r="AA198" s="46">
        <v>16.795099999999998</v>
      </c>
      <c r="AB198" s="46">
        <v>10.476100000000001</v>
      </c>
      <c r="AC198" s="46">
        <v>3.0467999999999997</v>
      </c>
      <c r="AD198" s="46">
        <v>1.8194999999999999</v>
      </c>
      <c r="AE198" s="46"/>
      <c r="AF198" s="46">
        <v>7.9030000000000005</v>
      </c>
      <c r="AG198" s="46">
        <v>6.5864000000000003</v>
      </c>
      <c r="AH198" s="46">
        <v>3.9121000000000001</v>
      </c>
      <c r="AI198" s="46">
        <v>3.4592999999999998</v>
      </c>
      <c r="AK198" s="44" t="s">
        <v>454</v>
      </c>
      <c r="AL198" s="45" t="s">
        <v>455</v>
      </c>
      <c r="AM198" s="45"/>
      <c r="AN198" s="46">
        <v>13.563600000000001</v>
      </c>
      <c r="AO198" s="46">
        <v>9.4294000000000011</v>
      </c>
      <c r="AP198" s="46">
        <v>5.2749999999999995</v>
      </c>
      <c r="AQ198" s="46">
        <v>3.9545999999999997</v>
      </c>
      <c r="AR198" s="46"/>
      <c r="AS198" s="46">
        <v>12.2554</v>
      </c>
      <c r="AT198" s="46">
        <v>6.9771999999999998</v>
      </c>
      <c r="AU198" s="46">
        <v>3.9491999999999998</v>
      </c>
      <c r="AV198" s="46">
        <v>2.3220999999999998</v>
      </c>
      <c r="AW198" s="46"/>
      <c r="AX198" s="46">
        <v>6.3125</v>
      </c>
      <c r="AY198" s="46">
        <v>5.4008000000000003</v>
      </c>
      <c r="AZ198" s="46">
        <v>2.9732000000000003</v>
      </c>
      <c r="BA198" s="46">
        <v>2.2065000000000001</v>
      </c>
      <c r="BC198" s="98" t="s">
        <v>454</v>
      </c>
      <c r="BD198" s="99" t="s">
        <v>455</v>
      </c>
      <c r="BE198" s="107"/>
      <c r="BF198" s="46">
        <v>14.052643515410274</v>
      </c>
      <c r="BG198" s="46">
        <v>10.506085410564099</v>
      </c>
      <c r="BH198" s="46">
        <v>2.5302936514994436</v>
      </c>
      <c r="BI198" s="46">
        <v>2.0412692721763674</v>
      </c>
      <c r="BJ198" s="46"/>
      <c r="BK198" s="46">
        <v>13.223295095971126</v>
      </c>
      <c r="BL198" s="46">
        <v>8.6353901276766436</v>
      </c>
      <c r="BM198" s="46">
        <v>1.2091658261238101</v>
      </c>
      <c r="BN198" s="46">
        <v>0.63338137325966415</v>
      </c>
      <c r="BO198" s="46"/>
      <c r="BP198" s="46">
        <v>3.7692320596674351</v>
      </c>
      <c r="BQ198" s="46">
        <v>2.752252472033438</v>
      </c>
      <c r="BR198" s="46">
        <v>1.5041431994725811</v>
      </c>
      <c r="BS198" s="46">
        <v>1.2648736370008391</v>
      </c>
      <c r="BT198" s="101"/>
    </row>
    <row r="199" spans="1:72" x14ac:dyDescent="0.3">
      <c r="A199" s="44" t="s">
        <v>456</v>
      </c>
      <c r="B199" s="45" t="s">
        <v>104</v>
      </c>
      <c r="C199" s="45"/>
      <c r="D199" s="46">
        <v>16.927300000000002</v>
      </c>
      <c r="E199" s="46">
        <v>10.9161</v>
      </c>
      <c r="F199" s="46">
        <v>5.1123000000000003</v>
      </c>
      <c r="G199" s="46">
        <v>3.1260999999999997</v>
      </c>
      <c r="H199" s="46"/>
      <c r="I199" s="46">
        <v>14.4961</v>
      </c>
      <c r="J199" s="46">
        <v>8.7442000000000011</v>
      </c>
      <c r="K199" s="46">
        <v>3.5111999999999997</v>
      </c>
      <c r="L199" s="46">
        <v>1.2106999999999999</v>
      </c>
      <c r="M199" s="46"/>
      <c r="N199" s="46">
        <v>6.5741999999999994</v>
      </c>
      <c r="O199" s="46">
        <v>4.2073</v>
      </c>
      <c r="P199" s="46">
        <v>1.0767</v>
      </c>
      <c r="Q199" s="46">
        <v>0.84530000000000005</v>
      </c>
      <c r="S199" s="44" t="s">
        <v>456</v>
      </c>
      <c r="T199" s="45" t="s">
        <v>104</v>
      </c>
      <c r="U199" s="45"/>
      <c r="V199" s="46">
        <v>18.029899999999998</v>
      </c>
      <c r="W199" s="46">
        <v>12.151199999999999</v>
      </c>
      <c r="X199" s="46">
        <v>4.9950999999999999</v>
      </c>
      <c r="Y199" s="46">
        <v>3.0078</v>
      </c>
      <c r="Z199" s="46"/>
      <c r="AA199" s="46">
        <v>16.362199999999998</v>
      </c>
      <c r="AB199" s="46">
        <v>10.0589</v>
      </c>
      <c r="AC199" s="46">
        <v>3.2698999999999998</v>
      </c>
      <c r="AD199" s="46">
        <v>1.7187000000000001</v>
      </c>
      <c r="AE199" s="46"/>
      <c r="AF199" s="46">
        <v>5.5263</v>
      </c>
      <c r="AG199" s="46">
        <v>3.0915000000000004</v>
      </c>
      <c r="AH199" s="46">
        <v>1.341</v>
      </c>
      <c r="AI199" s="46">
        <v>1.2890000000000001</v>
      </c>
      <c r="AK199" s="44" t="s">
        <v>456</v>
      </c>
      <c r="AL199" s="45" t="s">
        <v>104</v>
      </c>
      <c r="AM199" s="45"/>
      <c r="AN199" s="46">
        <v>15.556500000000002</v>
      </c>
      <c r="AO199" s="46">
        <v>10.3962</v>
      </c>
      <c r="AP199" s="46">
        <v>1.6479000000000001</v>
      </c>
      <c r="AQ199" s="46">
        <v>0.98399999999999999</v>
      </c>
      <c r="AR199" s="46"/>
      <c r="AS199" s="46">
        <v>13.5517</v>
      </c>
      <c r="AT199" s="46">
        <v>7.7743000000000002</v>
      </c>
      <c r="AU199" s="46">
        <v>1.0274999999999999</v>
      </c>
      <c r="AV199" s="46">
        <v>0.51739999999999997</v>
      </c>
      <c r="AW199" s="46"/>
      <c r="AX199" s="46">
        <v>3.5468999999999999</v>
      </c>
      <c r="AY199" s="46">
        <v>3.1299000000000001</v>
      </c>
      <c r="AZ199" s="46">
        <v>0.73709999999999998</v>
      </c>
      <c r="BA199" s="46">
        <v>0.33509999999999995</v>
      </c>
      <c r="BC199" s="98" t="s">
        <v>456</v>
      </c>
      <c r="BD199" s="99" t="s">
        <v>104</v>
      </c>
      <c r="BE199" s="107"/>
      <c r="BF199" s="46">
        <v>17.75202026361881</v>
      </c>
      <c r="BG199" s="46">
        <v>12.586044314908044</v>
      </c>
      <c r="BH199" s="46">
        <v>5.9585437917475739</v>
      </c>
      <c r="BI199" s="46">
        <v>3.6352113815317852</v>
      </c>
      <c r="BJ199" s="46"/>
      <c r="BK199" s="46">
        <v>14.761256093417796</v>
      </c>
      <c r="BL199" s="46">
        <v>8.1559594980938499</v>
      </c>
      <c r="BM199" s="46">
        <v>2.455593179466788</v>
      </c>
      <c r="BN199" s="46">
        <v>1.9293215716234002</v>
      </c>
      <c r="BO199" s="46"/>
      <c r="BP199" s="46">
        <v>7.8781482938157472</v>
      </c>
      <c r="BQ199" s="46">
        <v>6.5719823528567423</v>
      </c>
      <c r="BR199" s="46">
        <v>2.3342853777349477</v>
      </c>
      <c r="BS199" s="46">
        <v>2.0307532876711321</v>
      </c>
      <c r="BT199" s="101"/>
    </row>
    <row r="200" spans="1:72" x14ac:dyDescent="0.3">
      <c r="A200" s="39" t="s">
        <v>457</v>
      </c>
      <c r="B200" s="51" t="s">
        <v>458</v>
      </c>
      <c r="C200" s="51"/>
      <c r="D200" s="41">
        <v>18.102499999999999</v>
      </c>
      <c r="E200" s="41">
        <v>11.846</v>
      </c>
      <c r="F200" s="41">
        <v>5.2100999999999997</v>
      </c>
      <c r="G200" s="41">
        <v>3.2319</v>
      </c>
      <c r="H200" s="41"/>
      <c r="I200" s="41">
        <v>15.415300000000002</v>
      </c>
      <c r="J200" s="41">
        <v>8.0829000000000004</v>
      </c>
      <c r="K200" s="41">
        <v>2.1307</v>
      </c>
      <c r="L200" s="41">
        <v>0.98270000000000002</v>
      </c>
      <c r="M200" s="41"/>
      <c r="N200" s="41">
        <v>7.5167999999999999</v>
      </c>
      <c r="O200" s="41">
        <v>5.8025000000000002</v>
      </c>
      <c r="P200" s="41">
        <v>2.8719000000000001</v>
      </c>
      <c r="Q200" s="41">
        <v>2.1156000000000001</v>
      </c>
      <c r="S200" s="39" t="s">
        <v>457</v>
      </c>
      <c r="T200" s="51" t="s">
        <v>458</v>
      </c>
      <c r="U200" s="51"/>
      <c r="V200" s="41">
        <v>16.546700000000001</v>
      </c>
      <c r="W200" s="41">
        <v>10.826499999999999</v>
      </c>
      <c r="X200" s="41">
        <v>4.4218000000000002</v>
      </c>
      <c r="Y200" s="41">
        <v>2.3281000000000001</v>
      </c>
      <c r="Z200" s="41"/>
      <c r="AA200" s="41">
        <v>13.5291</v>
      </c>
      <c r="AB200" s="41">
        <v>7.6102000000000007</v>
      </c>
      <c r="AC200" s="41">
        <v>1.9571999999999998</v>
      </c>
      <c r="AD200" s="41">
        <v>0.53210000000000002</v>
      </c>
      <c r="AE200" s="41"/>
      <c r="AF200" s="41">
        <v>7.0141999999999998</v>
      </c>
      <c r="AG200" s="41">
        <v>5.3659999999999997</v>
      </c>
      <c r="AH200" s="41">
        <v>2.4212000000000002</v>
      </c>
      <c r="AI200" s="41">
        <v>1.4928000000000001</v>
      </c>
      <c r="AK200" s="39" t="s">
        <v>457</v>
      </c>
      <c r="AL200" s="51" t="s">
        <v>458</v>
      </c>
      <c r="AM200" s="51"/>
      <c r="AN200" s="41">
        <v>15.523300000000001</v>
      </c>
      <c r="AO200" s="41">
        <v>9.934099999999999</v>
      </c>
      <c r="AP200" s="41">
        <v>4.0145</v>
      </c>
      <c r="AQ200" s="41">
        <v>2.3632</v>
      </c>
      <c r="AR200" s="41"/>
      <c r="AS200" s="41">
        <v>12.9465</v>
      </c>
      <c r="AT200" s="41">
        <v>6.6314000000000002</v>
      </c>
      <c r="AU200" s="41">
        <v>1.8617000000000001</v>
      </c>
      <c r="AV200" s="41">
        <v>0.74929999999999997</v>
      </c>
      <c r="AW200" s="41"/>
      <c r="AX200" s="41">
        <v>6.7624000000000004</v>
      </c>
      <c r="AY200" s="41">
        <v>4.8537999999999997</v>
      </c>
      <c r="AZ200" s="41">
        <v>2.2639</v>
      </c>
      <c r="BA200" s="41">
        <v>1.3884000000000001</v>
      </c>
      <c r="BC200" s="96" t="s">
        <v>457</v>
      </c>
      <c r="BD200" s="97" t="s">
        <v>458</v>
      </c>
      <c r="BE200" s="105"/>
      <c r="BF200" s="41">
        <v>15.573799350980138</v>
      </c>
      <c r="BG200" s="41">
        <v>9.8199787710460775</v>
      </c>
      <c r="BH200" s="41">
        <v>4.1804227305824737</v>
      </c>
      <c r="BI200" s="41">
        <v>2.2482765971426257</v>
      </c>
      <c r="BJ200" s="41"/>
      <c r="BK200" s="41">
        <v>13.064864657245993</v>
      </c>
      <c r="BL200" s="41">
        <v>7.206381574133033</v>
      </c>
      <c r="BM200" s="41">
        <v>2.1839196289889591</v>
      </c>
      <c r="BN200" s="41">
        <v>0.90022843134687591</v>
      </c>
      <c r="BO200" s="41"/>
      <c r="BP200" s="41">
        <v>5.9189342210000504</v>
      </c>
      <c r="BQ200" s="41">
        <v>4.3674488625846779</v>
      </c>
      <c r="BR200" s="41">
        <v>1.9163924510976704</v>
      </c>
      <c r="BS200" s="41">
        <v>1.0289146311075266</v>
      </c>
    </row>
    <row r="201" spans="1:72" x14ac:dyDescent="0.3">
      <c r="A201" s="44" t="s">
        <v>459</v>
      </c>
      <c r="B201" s="45" t="s">
        <v>460</v>
      </c>
      <c r="C201" s="45"/>
      <c r="D201" s="46">
        <v>19.552399999999999</v>
      </c>
      <c r="E201" s="46">
        <v>14.1601</v>
      </c>
      <c r="F201" s="46">
        <v>4.5137</v>
      </c>
      <c r="G201" s="46">
        <v>3.4996</v>
      </c>
      <c r="H201" s="46"/>
      <c r="I201" s="46">
        <v>15.842600000000001</v>
      </c>
      <c r="J201" s="46">
        <v>9.5367999999999995</v>
      </c>
      <c r="K201" s="46">
        <v>3.0219</v>
      </c>
      <c r="L201" s="46">
        <v>2.1568000000000001</v>
      </c>
      <c r="M201" s="46"/>
      <c r="N201" s="46">
        <v>8.0470000000000006</v>
      </c>
      <c r="O201" s="46">
        <v>6.5970000000000004</v>
      </c>
      <c r="P201" s="46">
        <v>2.2324000000000002</v>
      </c>
      <c r="Q201" s="46">
        <v>1.7329000000000001</v>
      </c>
      <c r="S201" s="44" t="s">
        <v>459</v>
      </c>
      <c r="T201" s="45" t="s">
        <v>460</v>
      </c>
      <c r="U201" s="45"/>
      <c r="V201" s="46">
        <v>14.430000000000001</v>
      </c>
      <c r="W201" s="46">
        <v>8.2209000000000003</v>
      </c>
      <c r="X201" s="46">
        <v>1.9914999999999998</v>
      </c>
      <c r="Y201" s="46">
        <v>0.85289999999999999</v>
      </c>
      <c r="Z201" s="46"/>
      <c r="AA201" s="46">
        <v>13.781699999999999</v>
      </c>
      <c r="AB201" s="46">
        <v>6.5774999999999997</v>
      </c>
      <c r="AC201" s="46">
        <v>1.3048</v>
      </c>
      <c r="AD201" s="46">
        <v>0.7974</v>
      </c>
      <c r="AE201" s="46"/>
      <c r="AF201" s="46">
        <v>3.3007</v>
      </c>
      <c r="AG201" s="46">
        <v>1.9287999999999998</v>
      </c>
      <c r="AH201" s="46">
        <v>0.5958</v>
      </c>
      <c r="AI201" s="46">
        <v>0.26090000000000002</v>
      </c>
      <c r="AK201" s="44" t="s">
        <v>459</v>
      </c>
      <c r="AL201" s="45" t="s">
        <v>460</v>
      </c>
      <c r="AM201" s="45"/>
      <c r="AN201" s="46">
        <v>11.3619</v>
      </c>
      <c r="AO201" s="46">
        <v>7.6059999999999999</v>
      </c>
      <c r="AP201" s="46">
        <v>2.0291000000000001</v>
      </c>
      <c r="AQ201" s="46">
        <v>0.86750000000000005</v>
      </c>
      <c r="AR201" s="46"/>
      <c r="AS201" s="46">
        <v>10.295</v>
      </c>
      <c r="AT201" s="46">
        <v>6.2276999999999996</v>
      </c>
      <c r="AU201" s="46">
        <v>1.0129999999999999</v>
      </c>
      <c r="AV201" s="46">
        <v>0.71450000000000002</v>
      </c>
      <c r="AW201" s="46"/>
      <c r="AX201" s="46">
        <v>3.5298999999999996</v>
      </c>
      <c r="AY201" s="46">
        <v>2.0221</v>
      </c>
      <c r="AZ201" s="46">
        <v>0.29510000000000003</v>
      </c>
      <c r="BA201" s="46">
        <v>0.2059</v>
      </c>
      <c r="BC201" s="98" t="s">
        <v>459</v>
      </c>
      <c r="BD201" s="99" t="s">
        <v>460</v>
      </c>
      <c r="BE201" s="107"/>
      <c r="BF201" s="46">
        <v>11.843262234152634</v>
      </c>
      <c r="BG201" s="46">
        <v>7.5837358784828988</v>
      </c>
      <c r="BH201" s="46">
        <v>2.4924767382547062</v>
      </c>
      <c r="BI201" s="46">
        <v>1.660489766798785</v>
      </c>
      <c r="BJ201" s="46"/>
      <c r="BK201" s="46">
        <v>9.9215198960263997</v>
      </c>
      <c r="BL201" s="46">
        <v>5.531956661014485</v>
      </c>
      <c r="BM201" s="46">
        <v>0.90883230862270836</v>
      </c>
      <c r="BN201" s="46">
        <v>0.83869725643432802</v>
      </c>
      <c r="BO201" s="46"/>
      <c r="BP201" s="46">
        <v>3.852202223508884</v>
      </c>
      <c r="BQ201" s="46">
        <v>3.0314588709274615</v>
      </c>
      <c r="BR201" s="46">
        <v>1.3298660339711683</v>
      </c>
      <c r="BS201" s="46">
        <v>0.71315481802284686</v>
      </c>
      <c r="BT201" s="101"/>
    </row>
    <row r="202" spans="1:72" x14ac:dyDescent="0.3">
      <c r="A202" s="44" t="s">
        <v>461</v>
      </c>
      <c r="B202" s="45" t="s">
        <v>462</v>
      </c>
      <c r="C202" s="45"/>
      <c r="D202" s="46">
        <v>11.6457</v>
      </c>
      <c r="E202" s="46">
        <v>6.5062999999999995</v>
      </c>
      <c r="F202" s="46">
        <v>2.3446000000000002</v>
      </c>
      <c r="G202" s="46">
        <v>1.3951</v>
      </c>
      <c r="H202" s="46"/>
      <c r="I202" s="46">
        <v>10.726599999999999</v>
      </c>
      <c r="J202" s="46">
        <v>5.5743999999999998</v>
      </c>
      <c r="K202" s="46">
        <v>1.0937999999999999</v>
      </c>
      <c r="L202" s="46">
        <v>0.53390000000000004</v>
      </c>
      <c r="M202" s="46"/>
      <c r="N202" s="46">
        <v>3.1210999999999998</v>
      </c>
      <c r="O202" s="46">
        <v>2.3359999999999999</v>
      </c>
      <c r="P202" s="46">
        <v>1.1932999999999998</v>
      </c>
      <c r="Q202" s="46">
        <v>0.63590000000000002</v>
      </c>
      <c r="S202" s="44" t="s">
        <v>461</v>
      </c>
      <c r="T202" s="45" t="s">
        <v>462</v>
      </c>
      <c r="U202" s="45"/>
      <c r="V202" s="46">
        <v>14.468500000000001</v>
      </c>
      <c r="W202" s="46">
        <v>10.9148</v>
      </c>
      <c r="X202" s="46">
        <v>5.0121000000000002</v>
      </c>
      <c r="Y202" s="46">
        <v>2.4009999999999998</v>
      </c>
      <c r="Z202" s="46"/>
      <c r="AA202" s="46">
        <v>10.117800000000001</v>
      </c>
      <c r="AB202" s="46">
        <v>6.5333000000000006</v>
      </c>
      <c r="AC202" s="46">
        <v>0.78270000000000006</v>
      </c>
      <c r="AD202" s="46">
        <v>0</v>
      </c>
      <c r="AE202" s="46"/>
      <c r="AF202" s="46">
        <v>6.8458000000000006</v>
      </c>
      <c r="AG202" s="46">
        <v>5.7610000000000001</v>
      </c>
      <c r="AH202" s="46">
        <v>3.4891999999999999</v>
      </c>
      <c r="AI202" s="46">
        <v>2.1476999999999999</v>
      </c>
      <c r="AK202" s="44" t="s">
        <v>461</v>
      </c>
      <c r="AL202" s="45" t="s">
        <v>462</v>
      </c>
      <c r="AM202" s="45"/>
      <c r="AN202" s="46">
        <v>17.373799999999999</v>
      </c>
      <c r="AO202" s="46">
        <v>9.829699999999999</v>
      </c>
      <c r="AP202" s="46">
        <v>3.1405000000000003</v>
      </c>
      <c r="AQ202" s="46">
        <v>1.538</v>
      </c>
      <c r="AR202" s="46"/>
      <c r="AS202" s="46">
        <v>15.4392</v>
      </c>
      <c r="AT202" s="46">
        <v>7.2437000000000005</v>
      </c>
      <c r="AU202" s="46">
        <v>1.7215999999999998</v>
      </c>
      <c r="AV202" s="46">
        <v>0.28289999999999998</v>
      </c>
      <c r="AW202" s="46"/>
      <c r="AX202" s="46">
        <v>5.5733999999999995</v>
      </c>
      <c r="AY202" s="46">
        <v>3.7289999999999996</v>
      </c>
      <c r="AZ202" s="46">
        <v>1.833</v>
      </c>
      <c r="BA202" s="46">
        <v>0.85030000000000006</v>
      </c>
      <c r="BC202" s="98" t="s">
        <v>461</v>
      </c>
      <c r="BD202" s="99" t="s">
        <v>462</v>
      </c>
      <c r="BE202" s="107"/>
      <c r="BF202" s="46">
        <v>13.273069196328619</v>
      </c>
      <c r="BG202" s="46">
        <v>7.9428731371646428</v>
      </c>
      <c r="BH202" s="46">
        <v>4.558190927232852</v>
      </c>
      <c r="BI202" s="46">
        <v>2.2112048184955988</v>
      </c>
      <c r="BJ202" s="46"/>
      <c r="BK202" s="46">
        <v>12.282300144234171</v>
      </c>
      <c r="BL202" s="46">
        <v>6.1413204165492106</v>
      </c>
      <c r="BM202" s="46">
        <v>2.2268965466727542</v>
      </c>
      <c r="BN202" s="46">
        <v>0.53538020623044558</v>
      </c>
      <c r="BO202" s="46"/>
      <c r="BP202" s="46">
        <v>5.049151084919723</v>
      </c>
      <c r="BQ202" s="46">
        <v>4.5657424808206368</v>
      </c>
      <c r="BR202" s="46">
        <v>1.6318019030254867</v>
      </c>
      <c r="BS202" s="46">
        <v>1.6318019030254867</v>
      </c>
      <c r="BT202" s="101"/>
    </row>
    <row r="203" spans="1:72" x14ac:dyDescent="0.3">
      <c r="A203" s="44" t="s">
        <v>463</v>
      </c>
      <c r="B203" s="45" t="s">
        <v>23</v>
      </c>
      <c r="C203" s="45"/>
      <c r="D203" s="46">
        <v>22.857099999999999</v>
      </c>
      <c r="E203" s="46">
        <v>14.636099999999999</v>
      </c>
      <c r="F203" s="46">
        <v>7.4501999999999997</v>
      </c>
      <c r="G203" s="46">
        <v>4.1605000000000008</v>
      </c>
      <c r="H203" s="46"/>
      <c r="I203" s="46">
        <v>20.303999999999998</v>
      </c>
      <c r="J203" s="46">
        <v>11.1873</v>
      </c>
      <c r="K203" s="46">
        <v>3.8203</v>
      </c>
      <c r="L203" s="46">
        <v>2.149</v>
      </c>
      <c r="M203" s="46"/>
      <c r="N203" s="46">
        <v>9.5633999999999997</v>
      </c>
      <c r="O203" s="46">
        <v>7.7368000000000006</v>
      </c>
      <c r="P203" s="46">
        <v>3.2381000000000002</v>
      </c>
      <c r="Q203" s="46">
        <v>2.2419000000000002</v>
      </c>
      <c r="S203" s="44" t="s">
        <v>463</v>
      </c>
      <c r="T203" s="45" t="s">
        <v>23</v>
      </c>
      <c r="U203" s="45"/>
      <c r="V203" s="46">
        <v>14.1295</v>
      </c>
      <c r="W203" s="46">
        <v>9.3852000000000011</v>
      </c>
      <c r="X203" s="46">
        <v>4.3258999999999999</v>
      </c>
      <c r="Y203" s="46">
        <v>2.7334000000000001</v>
      </c>
      <c r="Z203" s="46"/>
      <c r="AA203" s="46">
        <v>13.970199999999998</v>
      </c>
      <c r="AB203" s="46">
        <v>8.1132999999999988</v>
      </c>
      <c r="AC203" s="46">
        <v>2.6057000000000001</v>
      </c>
      <c r="AD203" s="46">
        <v>0.46810000000000002</v>
      </c>
      <c r="AE203" s="46"/>
      <c r="AF203" s="46">
        <v>4.6144999999999996</v>
      </c>
      <c r="AG203" s="46">
        <v>4.3193999999999999</v>
      </c>
      <c r="AH203" s="46">
        <v>0.91789999999999994</v>
      </c>
      <c r="AI203" s="46">
        <v>0.8538</v>
      </c>
      <c r="AK203" s="44" t="s">
        <v>463</v>
      </c>
      <c r="AL203" s="45" t="s">
        <v>23</v>
      </c>
      <c r="AM203" s="45"/>
      <c r="AN203" s="46">
        <v>14.016300000000001</v>
      </c>
      <c r="AO203" s="46">
        <v>8.0314999999999994</v>
      </c>
      <c r="AP203" s="46">
        <v>1.0165999999999999</v>
      </c>
      <c r="AQ203" s="46">
        <v>0.27029999999999998</v>
      </c>
      <c r="AR203" s="46"/>
      <c r="AS203" s="46">
        <v>11.937000000000001</v>
      </c>
      <c r="AT203" s="46">
        <v>5.2530000000000001</v>
      </c>
      <c r="AU203" s="46">
        <v>0.55789999999999995</v>
      </c>
      <c r="AV203" s="46">
        <v>0.10200000000000001</v>
      </c>
      <c r="AW203" s="46"/>
      <c r="AX203" s="46">
        <v>3.8594000000000004</v>
      </c>
      <c r="AY203" s="46">
        <v>2.8207</v>
      </c>
      <c r="AZ203" s="46">
        <v>0.44869999999999999</v>
      </c>
      <c r="BA203" s="46">
        <v>0</v>
      </c>
      <c r="BC203" s="98" t="s">
        <v>463</v>
      </c>
      <c r="BD203" s="99" t="s">
        <v>23</v>
      </c>
      <c r="BE203" s="107"/>
      <c r="BF203" s="46">
        <v>17.63569429600161</v>
      </c>
      <c r="BG203" s="46">
        <v>9.4620774931230986</v>
      </c>
      <c r="BH203" s="46">
        <v>3.061736745119306</v>
      </c>
      <c r="BI203" s="46">
        <v>2.0546020301566306</v>
      </c>
      <c r="BJ203" s="46"/>
      <c r="BK203" s="46">
        <v>15.087841306364231</v>
      </c>
      <c r="BL203" s="46">
        <v>7.5799288314736009</v>
      </c>
      <c r="BM203" s="46">
        <v>2.2922768258012924</v>
      </c>
      <c r="BN203" s="46">
        <v>1.3387318392315402</v>
      </c>
      <c r="BO203" s="46"/>
      <c r="BP203" s="46">
        <v>6.545404943881886</v>
      </c>
      <c r="BQ203" s="46">
        <v>4.4804184200476493</v>
      </c>
      <c r="BR203" s="46">
        <v>1.0009099080381589</v>
      </c>
      <c r="BS203" s="46">
        <v>0</v>
      </c>
      <c r="BT203" s="101"/>
    </row>
    <row r="204" spans="1:72" x14ac:dyDescent="0.3">
      <c r="A204" s="44" t="s">
        <v>464</v>
      </c>
      <c r="B204" s="45" t="s">
        <v>465</v>
      </c>
      <c r="C204" s="45"/>
      <c r="D204" s="46">
        <v>10.747400000000001</v>
      </c>
      <c r="E204" s="46">
        <v>7.1152000000000006</v>
      </c>
      <c r="F204" s="46">
        <v>2.3980000000000001</v>
      </c>
      <c r="G204" s="46">
        <v>1.9553</v>
      </c>
      <c r="H204" s="46"/>
      <c r="I204" s="46">
        <v>8.7387000000000015</v>
      </c>
      <c r="J204" s="46">
        <v>4.0934999999999997</v>
      </c>
      <c r="K204" s="46">
        <v>0.1484</v>
      </c>
      <c r="L204" s="46">
        <v>0</v>
      </c>
      <c r="M204" s="46"/>
      <c r="N204" s="46">
        <v>4.1612</v>
      </c>
      <c r="O204" s="46">
        <v>3.3012000000000001</v>
      </c>
      <c r="P204" s="46">
        <v>2.1469</v>
      </c>
      <c r="Q204" s="46">
        <v>1.8568000000000002</v>
      </c>
      <c r="S204" s="44" t="s">
        <v>464</v>
      </c>
      <c r="T204" s="45" t="s">
        <v>465</v>
      </c>
      <c r="U204" s="45"/>
      <c r="V204" s="46">
        <v>10.044400000000001</v>
      </c>
      <c r="W204" s="46">
        <v>4.8449999999999998</v>
      </c>
      <c r="X204" s="46">
        <v>1.569</v>
      </c>
      <c r="Y204" s="46">
        <v>0.5575</v>
      </c>
      <c r="Z204" s="46"/>
      <c r="AA204" s="46">
        <v>8.581999999999999</v>
      </c>
      <c r="AB204" s="46">
        <v>3.4168999999999996</v>
      </c>
      <c r="AC204" s="46">
        <v>0.84239999999999993</v>
      </c>
      <c r="AD204" s="46">
        <v>0.26150000000000001</v>
      </c>
      <c r="AE204" s="46"/>
      <c r="AF204" s="46">
        <v>3.0005999999999999</v>
      </c>
      <c r="AG204" s="46">
        <v>2.3654999999999999</v>
      </c>
      <c r="AH204" s="46">
        <v>0.82369999999999999</v>
      </c>
      <c r="AI204" s="46">
        <v>0.29599999999999999</v>
      </c>
      <c r="AK204" s="44" t="s">
        <v>464</v>
      </c>
      <c r="AL204" s="45" t="s">
        <v>465</v>
      </c>
      <c r="AM204" s="45"/>
      <c r="AN204" s="46">
        <v>11.494899999999999</v>
      </c>
      <c r="AO204" s="46">
        <v>7.3569999999999993</v>
      </c>
      <c r="AP204" s="46">
        <v>3.0455000000000001</v>
      </c>
      <c r="AQ204" s="46">
        <v>2.2551000000000001</v>
      </c>
      <c r="AR204" s="46"/>
      <c r="AS204" s="46">
        <v>11.1736</v>
      </c>
      <c r="AT204" s="46">
        <v>6.41</v>
      </c>
      <c r="AU204" s="46">
        <v>1.6028</v>
      </c>
      <c r="AV204" s="46">
        <v>0.80890000000000006</v>
      </c>
      <c r="AW204" s="46"/>
      <c r="AX204" s="46">
        <v>3.8313000000000001</v>
      </c>
      <c r="AY204" s="46">
        <v>2.2966000000000002</v>
      </c>
      <c r="AZ204" s="46">
        <v>1.417</v>
      </c>
      <c r="BA204" s="46">
        <v>1.1392</v>
      </c>
      <c r="BC204" s="98" t="s">
        <v>464</v>
      </c>
      <c r="BD204" s="99" t="s">
        <v>465</v>
      </c>
      <c r="BE204" s="107"/>
      <c r="BF204" s="46">
        <v>11.804885118965744</v>
      </c>
      <c r="BG204" s="46">
        <v>5.3756138597705707</v>
      </c>
      <c r="BH204" s="46">
        <v>1.7016196084168402</v>
      </c>
      <c r="BI204" s="46">
        <v>1.1999710889293989</v>
      </c>
      <c r="BJ204" s="46"/>
      <c r="BK204" s="46">
        <v>9.8140278399027636</v>
      </c>
      <c r="BL204" s="46">
        <v>4.7882109025699657</v>
      </c>
      <c r="BM204" s="46">
        <v>0.61788327898270656</v>
      </c>
      <c r="BN204" s="46">
        <v>0.46764282592046386</v>
      </c>
      <c r="BO204" s="46"/>
      <c r="BP204" s="46">
        <v>3.0618131811300868</v>
      </c>
      <c r="BQ204" s="46">
        <v>1.5469348045157931</v>
      </c>
      <c r="BR204" s="46">
        <v>1.0104482900898208</v>
      </c>
      <c r="BS204" s="46">
        <v>0.73232826300893505</v>
      </c>
      <c r="BT204" s="101"/>
    </row>
    <row r="205" spans="1:72" x14ac:dyDescent="0.3">
      <c r="A205" s="44" t="s">
        <v>466</v>
      </c>
      <c r="B205" s="45" t="s">
        <v>467</v>
      </c>
      <c r="C205" s="45"/>
      <c r="D205" s="46">
        <v>18.447900000000001</v>
      </c>
      <c r="E205" s="46">
        <v>11.9665</v>
      </c>
      <c r="F205" s="46">
        <v>4.7442000000000002</v>
      </c>
      <c r="G205" s="46">
        <v>3.0520999999999998</v>
      </c>
      <c r="H205" s="46"/>
      <c r="I205" s="46">
        <v>16.035299999999999</v>
      </c>
      <c r="J205" s="46">
        <v>8.9358000000000004</v>
      </c>
      <c r="K205" s="46">
        <v>2.4424999999999999</v>
      </c>
      <c r="L205" s="46">
        <v>1.1719999999999999</v>
      </c>
      <c r="M205" s="46"/>
      <c r="N205" s="46">
        <v>6.0241000000000007</v>
      </c>
      <c r="O205" s="46">
        <v>4.5414000000000003</v>
      </c>
      <c r="P205" s="46">
        <v>2.181</v>
      </c>
      <c r="Q205" s="46">
        <v>1.7252000000000001</v>
      </c>
      <c r="S205" s="44" t="s">
        <v>466</v>
      </c>
      <c r="T205" s="45" t="s">
        <v>467</v>
      </c>
      <c r="U205" s="45"/>
      <c r="V205" s="46">
        <v>19.825400000000002</v>
      </c>
      <c r="W205" s="46">
        <v>11.773300000000001</v>
      </c>
      <c r="X205" s="46">
        <v>6.1941000000000006</v>
      </c>
      <c r="Y205" s="46">
        <v>2.0099</v>
      </c>
      <c r="Z205" s="46"/>
      <c r="AA205" s="46">
        <v>16.0931</v>
      </c>
      <c r="AB205" s="46">
        <v>8.8231999999999999</v>
      </c>
      <c r="AC205" s="46">
        <v>3.7289000000000003</v>
      </c>
      <c r="AD205" s="46">
        <v>0.53689999999999993</v>
      </c>
      <c r="AE205" s="46"/>
      <c r="AF205" s="46">
        <v>9.9476999999999993</v>
      </c>
      <c r="AG205" s="46">
        <v>6.1095999999999995</v>
      </c>
      <c r="AH205" s="46">
        <v>2.7753000000000001</v>
      </c>
      <c r="AI205" s="46">
        <v>1.5633999999999999</v>
      </c>
      <c r="AK205" s="44" t="s">
        <v>466</v>
      </c>
      <c r="AL205" s="45" t="s">
        <v>467</v>
      </c>
      <c r="AM205" s="45"/>
      <c r="AN205" s="46">
        <v>17.471900000000002</v>
      </c>
      <c r="AO205" s="46">
        <v>13.088700000000001</v>
      </c>
      <c r="AP205" s="46">
        <v>5.8860000000000001</v>
      </c>
      <c r="AQ205" s="46">
        <v>3.968</v>
      </c>
      <c r="AR205" s="46"/>
      <c r="AS205" s="46">
        <v>11.6092</v>
      </c>
      <c r="AT205" s="46">
        <v>7.8549999999999995</v>
      </c>
      <c r="AU205" s="46">
        <v>2.2443999999999997</v>
      </c>
      <c r="AV205" s="46">
        <v>0.67120000000000002</v>
      </c>
      <c r="AW205" s="46"/>
      <c r="AX205" s="46">
        <v>10.2356</v>
      </c>
      <c r="AY205" s="46">
        <v>7.4489999999999998</v>
      </c>
      <c r="AZ205" s="46">
        <v>3.7231000000000001</v>
      </c>
      <c r="BA205" s="46">
        <v>3.1954999999999996</v>
      </c>
      <c r="BC205" s="98" t="s">
        <v>466</v>
      </c>
      <c r="BD205" s="99" t="s">
        <v>467</v>
      </c>
      <c r="BE205" s="107"/>
      <c r="BF205" s="46">
        <v>21.130332143258538</v>
      </c>
      <c r="BG205" s="46">
        <v>15.317648549165613</v>
      </c>
      <c r="BH205" s="46">
        <v>4.5547106002422622</v>
      </c>
      <c r="BI205" s="46">
        <v>1.6992895840431126</v>
      </c>
      <c r="BJ205" s="46"/>
      <c r="BK205" s="46">
        <v>18.127333761149035</v>
      </c>
      <c r="BL205" s="46">
        <v>12.451782087467162</v>
      </c>
      <c r="BM205" s="46">
        <v>2.5148544708799392</v>
      </c>
      <c r="BN205" s="46">
        <v>0.73538391925897695</v>
      </c>
      <c r="BO205" s="46"/>
      <c r="BP205" s="46">
        <v>6.0714766214028861</v>
      </c>
      <c r="BQ205" s="46">
        <v>5.1160581602549575</v>
      </c>
      <c r="BR205" s="46">
        <v>1.29667553499491</v>
      </c>
      <c r="BS205" s="46">
        <v>0.70771814847059078</v>
      </c>
      <c r="BT205" s="101"/>
    </row>
    <row r="206" spans="1:72" x14ac:dyDescent="0.3">
      <c r="A206" s="44" t="s">
        <v>468</v>
      </c>
      <c r="B206" s="45" t="s">
        <v>469</v>
      </c>
      <c r="C206" s="45"/>
      <c r="D206" s="46">
        <v>23.788799999999998</v>
      </c>
      <c r="E206" s="46">
        <v>15.590499999999999</v>
      </c>
      <c r="F206" s="46">
        <v>6.3976000000000006</v>
      </c>
      <c r="G206" s="46">
        <v>3.3157999999999999</v>
      </c>
      <c r="H206" s="46"/>
      <c r="I206" s="46">
        <v>21.640599999999999</v>
      </c>
      <c r="J206" s="46">
        <v>10.913399999999999</v>
      </c>
      <c r="K206" s="46">
        <v>3.1558000000000002</v>
      </c>
      <c r="L206" s="46">
        <v>1.0033999999999998</v>
      </c>
      <c r="M206" s="46"/>
      <c r="N206" s="46">
        <v>7.7268000000000008</v>
      </c>
      <c r="O206" s="46">
        <v>6.5994999999999999</v>
      </c>
      <c r="P206" s="46">
        <v>2.6326999999999998</v>
      </c>
      <c r="Q206" s="46">
        <v>1.5949000000000002</v>
      </c>
      <c r="S206" s="44" t="s">
        <v>468</v>
      </c>
      <c r="T206" s="45" t="s">
        <v>469</v>
      </c>
      <c r="U206" s="45"/>
      <c r="V206" s="46">
        <v>23.099700000000002</v>
      </c>
      <c r="W206" s="46">
        <v>14.763299999999999</v>
      </c>
      <c r="X206" s="46">
        <v>4.7131999999999996</v>
      </c>
      <c r="Y206" s="46">
        <v>2.4826999999999999</v>
      </c>
      <c r="Z206" s="46"/>
      <c r="AA206" s="46">
        <v>21.019600000000001</v>
      </c>
      <c r="AB206" s="46">
        <v>11.7301</v>
      </c>
      <c r="AC206" s="46">
        <v>1.8747</v>
      </c>
      <c r="AD206" s="46">
        <v>0.4834</v>
      </c>
      <c r="AE206" s="46"/>
      <c r="AF206" s="46">
        <v>7.1441000000000008</v>
      </c>
      <c r="AG206" s="46">
        <v>6.0449999999999999</v>
      </c>
      <c r="AH206" s="46">
        <v>2.6168</v>
      </c>
      <c r="AI206" s="46">
        <v>1.8525</v>
      </c>
      <c r="AK206" s="44" t="s">
        <v>468</v>
      </c>
      <c r="AL206" s="45" t="s">
        <v>469</v>
      </c>
      <c r="AM206" s="45"/>
      <c r="AN206" s="46">
        <v>17.080200000000001</v>
      </c>
      <c r="AO206" s="46">
        <v>11.443100000000001</v>
      </c>
      <c r="AP206" s="46">
        <v>5.077</v>
      </c>
      <c r="AQ206" s="46">
        <v>1.9337</v>
      </c>
      <c r="AR206" s="46"/>
      <c r="AS206" s="46">
        <v>13.401399999999999</v>
      </c>
      <c r="AT206" s="46">
        <v>5.3471000000000002</v>
      </c>
      <c r="AU206" s="46">
        <v>1.5646</v>
      </c>
      <c r="AV206" s="46">
        <v>0.70920000000000005</v>
      </c>
      <c r="AW206" s="46"/>
      <c r="AX206" s="46">
        <v>10.7225</v>
      </c>
      <c r="AY206" s="46">
        <v>6.8609</v>
      </c>
      <c r="AZ206" s="46">
        <v>3.3243</v>
      </c>
      <c r="BA206" s="46">
        <v>0.71120000000000005</v>
      </c>
      <c r="BC206" s="98" t="s">
        <v>468</v>
      </c>
      <c r="BD206" s="99" t="s">
        <v>469</v>
      </c>
      <c r="BE206" s="107"/>
      <c r="BF206" s="46">
        <v>19.774526888698318</v>
      </c>
      <c r="BG206" s="46">
        <v>13.018296694946388</v>
      </c>
      <c r="BH206" s="46">
        <v>5.7222862227653728</v>
      </c>
      <c r="BI206" s="46">
        <v>2.4525237257297001</v>
      </c>
      <c r="BJ206" s="46"/>
      <c r="BK206" s="46">
        <v>15.955082700379261</v>
      </c>
      <c r="BL206" s="46">
        <v>9.0702206358410162</v>
      </c>
      <c r="BM206" s="46">
        <v>2.2244217668049897</v>
      </c>
      <c r="BN206" s="46">
        <v>1.1602160047036838</v>
      </c>
      <c r="BO206" s="46"/>
      <c r="BP206" s="46">
        <v>7.2537657542287342</v>
      </c>
      <c r="BQ206" s="46">
        <v>4.7606311203743497</v>
      </c>
      <c r="BR206" s="46">
        <v>3.2158992035173597</v>
      </c>
      <c r="BS206" s="46">
        <v>0.9129412535542818</v>
      </c>
      <c r="BT206" s="101"/>
    </row>
    <row r="207" spans="1:72" x14ac:dyDescent="0.3">
      <c r="A207" s="44" t="s">
        <v>470</v>
      </c>
      <c r="B207" s="45" t="s">
        <v>471</v>
      </c>
      <c r="C207" s="45"/>
      <c r="D207" s="46">
        <v>14.126099999999999</v>
      </c>
      <c r="E207" s="46">
        <v>8.7862999999999989</v>
      </c>
      <c r="F207" s="46">
        <v>4.2957000000000001</v>
      </c>
      <c r="G207" s="46">
        <v>2.6555</v>
      </c>
      <c r="H207" s="46"/>
      <c r="I207" s="46">
        <v>11.9885</v>
      </c>
      <c r="J207" s="46">
        <v>4.7759999999999998</v>
      </c>
      <c r="K207" s="46">
        <v>1.1572</v>
      </c>
      <c r="L207" s="46">
        <v>7.22E-2</v>
      </c>
      <c r="M207" s="46"/>
      <c r="N207" s="46">
        <v>6.9093</v>
      </c>
      <c r="O207" s="46">
        <v>5.6839000000000004</v>
      </c>
      <c r="P207" s="46">
        <v>2.9853000000000001</v>
      </c>
      <c r="Q207" s="46">
        <v>2.5133999999999999</v>
      </c>
      <c r="S207" s="44" t="s">
        <v>470</v>
      </c>
      <c r="T207" s="45" t="s">
        <v>471</v>
      </c>
      <c r="U207" s="45"/>
      <c r="V207" s="46">
        <v>18.646799999999999</v>
      </c>
      <c r="W207" s="46">
        <v>12.974299999999999</v>
      </c>
      <c r="X207" s="46">
        <v>5.7686999999999999</v>
      </c>
      <c r="Y207" s="46">
        <v>3.4728000000000003</v>
      </c>
      <c r="Z207" s="46"/>
      <c r="AA207" s="46">
        <v>13.6073</v>
      </c>
      <c r="AB207" s="46">
        <v>8.8992000000000004</v>
      </c>
      <c r="AC207" s="46">
        <v>2.7465999999999999</v>
      </c>
      <c r="AD207" s="46">
        <v>0.95940000000000003</v>
      </c>
      <c r="AE207" s="46"/>
      <c r="AF207" s="46">
        <v>11.100099999999999</v>
      </c>
      <c r="AG207" s="46">
        <v>7.1448</v>
      </c>
      <c r="AH207" s="46">
        <v>3.9895</v>
      </c>
      <c r="AI207" s="46">
        <v>3.0103999999999997</v>
      </c>
      <c r="AK207" s="44" t="s">
        <v>470</v>
      </c>
      <c r="AL207" s="45" t="s">
        <v>471</v>
      </c>
      <c r="AM207" s="45"/>
      <c r="AN207" s="46">
        <v>18.290500000000002</v>
      </c>
      <c r="AO207" s="46">
        <v>11.8949</v>
      </c>
      <c r="AP207" s="46">
        <v>7.6747999999999994</v>
      </c>
      <c r="AQ207" s="46">
        <v>4.1513</v>
      </c>
      <c r="AR207" s="46"/>
      <c r="AS207" s="46">
        <v>14.044599999999999</v>
      </c>
      <c r="AT207" s="46">
        <v>7.9160999999999992</v>
      </c>
      <c r="AU207" s="46">
        <v>4.1044999999999998</v>
      </c>
      <c r="AV207" s="46">
        <v>2.0165999999999999</v>
      </c>
      <c r="AW207" s="46"/>
      <c r="AX207" s="46">
        <v>9.5190000000000001</v>
      </c>
      <c r="AY207" s="46">
        <v>8.3739999999999988</v>
      </c>
      <c r="AZ207" s="46">
        <v>4.1879</v>
      </c>
      <c r="BA207" s="46">
        <v>2.2304999999999997</v>
      </c>
      <c r="BC207" s="98" t="s">
        <v>470</v>
      </c>
      <c r="BD207" s="99" t="s">
        <v>471</v>
      </c>
      <c r="BE207" s="107"/>
      <c r="BF207" s="46">
        <v>17.943830152225964</v>
      </c>
      <c r="BG207" s="46">
        <v>11.717996200293292</v>
      </c>
      <c r="BH207" s="46">
        <v>7.3866530124530829</v>
      </c>
      <c r="BI207" s="46">
        <v>4.0025730283271717</v>
      </c>
      <c r="BJ207" s="46"/>
      <c r="BK207" s="46">
        <v>15.705474416298076</v>
      </c>
      <c r="BL207" s="46">
        <v>9.0281308991954656</v>
      </c>
      <c r="BM207" s="46">
        <v>4.6331140846843208</v>
      </c>
      <c r="BN207" s="46">
        <v>1.4454753165681959</v>
      </c>
      <c r="BO207" s="46"/>
      <c r="BP207" s="46">
        <v>8.9483239701860029</v>
      </c>
      <c r="BQ207" s="46">
        <v>5.4872339268659687</v>
      </c>
      <c r="BR207" s="46">
        <v>2.5409076835118123</v>
      </c>
      <c r="BS207" s="46">
        <v>1.229766238719282</v>
      </c>
      <c r="BT207" s="101"/>
    </row>
    <row r="208" spans="1:72" x14ac:dyDescent="0.3">
      <c r="A208" s="44" t="s">
        <v>472</v>
      </c>
      <c r="B208" s="45" t="s">
        <v>473</v>
      </c>
      <c r="C208" s="45"/>
      <c r="D208" s="46">
        <v>17.043600000000001</v>
      </c>
      <c r="E208" s="46">
        <v>11.051299999999999</v>
      </c>
      <c r="F208" s="46">
        <v>5.0510000000000002</v>
      </c>
      <c r="G208" s="46">
        <v>1.67</v>
      </c>
      <c r="H208" s="46"/>
      <c r="I208" s="46">
        <v>15.090600000000002</v>
      </c>
      <c r="J208" s="46">
        <v>8.1126000000000005</v>
      </c>
      <c r="K208" s="46">
        <v>1.4379</v>
      </c>
      <c r="L208" s="46">
        <v>0.60949999999999993</v>
      </c>
      <c r="M208" s="46"/>
      <c r="N208" s="46">
        <v>6.6981999999999999</v>
      </c>
      <c r="O208" s="46">
        <v>4.5974000000000004</v>
      </c>
      <c r="P208" s="46">
        <v>1.9102999999999999</v>
      </c>
      <c r="Q208" s="46">
        <v>0.91190000000000004</v>
      </c>
      <c r="S208" s="44" t="s">
        <v>472</v>
      </c>
      <c r="T208" s="45" t="s">
        <v>473</v>
      </c>
      <c r="U208" s="45"/>
      <c r="V208" s="46">
        <v>13.192100000000002</v>
      </c>
      <c r="W208" s="46">
        <v>8.4445999999999994</v>
      </c>
      <c r="X208" s="46">
        <v>2.3607</v>
      </c>
      <c r="Y208" s="46">
        <v>1.7759</v>
      </c>
      <c r="Z208" s="46"/>
      <c r="AA208" s="46">
        <v>11.2521</v>
      </c>
      <c r="AB208" s="46">
        <v>5.8756999999999993</v>
      </c>
      <c r="AC208" s="46">
        <v>1.0224</v>
      </c>
      <c r="AD208" s="46">
        <v>0.39769999999999994</v>
      </c>
      <c r="AE208" s="46"/>
      <c r="AF208" s="46">
        <v>4.2850000000000001</v>
      </c>
      <c r="AG208" s="46">
        <v>3.5451999999999999</v>
      </c>
      <c r="AH208" s="46">
        <v>1.3280000000000001</v>
      </c>
      <c r="AI208" s="46">
        <v>1.2070000000000001</v>
      </c>
      <c r="AK208" s="44" t="s">
        <v>472</v>
      </c>
      <c r="AL208" s="45" t="s">
        <v>473</v>
      </c>
      <c r="AM208" s="45"/>
      <c r="AN208" s="46">
        <v>14.391999999999999</v>
      </c>
      <c r="AO208" s="46">
        <v>8.9874999999999989</v>
      </c>
      <c r="AP208" s="46">
        <v>5.0865999999999998</v>
      </c>
      <c r="AQ208" s="46">
        <v>3.6457000000000002</v>
      </c>
      <c r="AR208" s="46"/>
      <c r="AS208" s="46">
        <v>13.037799999999999</v>
      </c>
      <c r="AT208" s="46">
        <v>5.5895999999999999</v>
      </c>
      <c r="AU208" s="46">
        <v>1.6735</v>
      </c>
      <c r="AV208" s="46">
        <v>0.41609999999999997</v>
      </c>
      <c r="AW208" s="46"/>
      <c r="AX208" s="46">
        <v>6.5951999999999993</v>
      </c>
      <c r="AY208" s="46">
        <v>5.2427000000000001</v>
      </c>
      <c r="AZ208" s="46">
        <v>3.3607999999999998</v>
      </c>
      <c r="BA208" s="46">
        <v>2.7178999999999998</v>
      </c>
      <c r="BC208" s="98" t="s">
        <v>472</v>
      </c>
      <c r="BD208" s="99" t="s">
        <v>473</v>
      </c>
      <c r="BE208" s="109"/>
      <c r="BF208" s="46">
        <v>10.050487133544655</v>
      </c>
      <c r="BG208" s="46">
        <v>7.8175262869433118</v>
      </c>
      <c r="BH208" s="46">
        <v>3.5591551355855988</v>
      </c>
      <c r="BI208" s="46">
        <v>2.1997061141691479</v>
      </c>
      <c r="BJ208" s="46"/>
      <c r="BK208" s="46">
        <v>8.3186143139734323</v>
      </c>
      <c r="BL208" s="46">
        <v>4.9907001414036607</v>
      </c>
      <c r="BM208" s="46">
        <v>1.9497918639980263</v>
      </c>
      <c r="BN208" s="46">
        <v>0.79795100858090073</v>
      </c>
      <c r="BO208" s="46"/>
      <c r="BP208" s="46">
        <v>4.3451584452128209</v>
      </c>
      <c r="BQ208" s="46">
        <v>3.9632980753592917</v>
      </c>
      <c r="BR208" s="46">
        <v>2.1350390043314236</v>
      </c>
      <c r="BS208" s="46">
        <v>1.3338714752149035</v>
      </c>
      <c r="BT208" s="101"/>
    </row>
    <row r="209" spans="1:72" x14ac:dyDescent="0.3">
      <c r="A209" s="44" t="s">
        <v>474</v>
      </c>
      <c r="B209" s="45" t="s">
        <v>475</v>
      </c>
      <c r="C209" s="45"/>
      <c r="D209" s="46">
        <v>22.627099999999999</v>
      </c>
      <c r="E209" s="46">
        <v>16.375999999999998</v>
      </c>
      <c r="F209" s="46">
        <v>8.7166999999999994</v>
      </c>
      <c r="G209" s="46">
        <v>6.8341000000000003</v>
      </c>
      <c r="H209" s="46"/>
      <c r="I209" s="46">
        <v>15.6668</v>
      </c>
      <c r="J209" s="46">
        <v>8.0291999999999994</v>
      </c>
      <c r="K209" s="46">
        <v>3.1890000000000001</v>
      </c>
      <c r="L209" s="46">
        <v>1.3091999999999999</v>
      </c>
      <c r="M209" s="46"/>
      <c r="N209" s="46">
        <v>14.539299999999999</v>
      </c>
      <c r="O209" s="46">
        <v>12.123200000000001</v>
      </c>
      <c r="P209" s="46">
        <v>6.1966999999999999</v>
      </c>
      <c r="Q209" s="46">
        <v>5.0548000000000002</v>
      </c>
      <c r="S209" s="44" t="s">
        <v>474</v>
      </c>
      <c r="T209" s="45" t="s">
        <v>475</v>
      </c>
      <c r="U209" s="45"/>
      <c r="V209" s="46">
        <v>17.145599999999998</v>
      </c>
      <c r="W209" s="46">
        <v>12.367900000000001</v>
      </c>
      <c r="X209" s="46">
        <v>5.2513999999999994</v>
      </c>
      <c r="Y209" s="46">
        <v>2.6775000000000002</v>
      </c>
      <c r="Z209" s="46"/>
      <c r="AA209" s="46">
        <v>11.236599999999999</v>
      </c>
      <c r="AB209" s="46">
        <v>7.0236999999999998</v>
      </c>
      <c r="AC209" s="46">
        <v>2.4576000000000002</v>
      </c>
      <c r="AD209" s="46">
        <v>0.78390000000000004</v>
      </c>
      <c r="AE209" s="46"/>
      <c r="AF209" s="46">
        <v>10.296800000000001</v>
      </c>
      <c r="AG209" s="46">
        <v>8.7103000000000002</v>
      </c>
      <c r="AH209" s="46">
        <v>3.3534000000000002</v>
      </c>
      <c r="AI209" s="46">
        <v>0.62319999999999998</v>
      </c>
      <c r="AK209" s="44" t="s">
        <v>474</v>
      </c>
      <c r="AL209" s="45" t="s">
        <v>475</v>
      </c>
      <c r="AM209" s="45"/>
      <c r="AN209" s="46">
        <v>11.3078</v>
      </c>
      <c r="AO209" s="46">
        <v>6.5036999999999994</v>
      </c>
      <c r="AP209" s="46">
        <v>3.5561000000000003</v>
      </c>
      <c r="AQ209" s="46">
        <v>2.2178</v>
      </c>
      <c r="AR209" s="46"/>
      <c r="AS209" s="46">
        <v>9.0477000000000007</v>
      </c>
      <c r="AT209" s="46">
        <v>4.4319999999999995</v>
      </c>
      <c r="AU209" s="46">
        <v>1.8880999999999999</v>
      </c>
      <c r="AV209" s="46">
        <v>1.5281</v>
      </c>
      <c r="AW209" s="46"/>
      <c r="AX209" s="46">
        <v>5.8819999999999997</v>
      </c>
      <c r="AY209" s="46">
        <v>4.5093000000000005</v>
      </c>
      <c r="AZ209" s="46">
        <v>1.2975000000000001</v>
      </c>
      <c r="BA209" s="46">
        <v>0.50580000000000003</v>
      </c>
      <c r="BC209" s="98" t="s">
        <v>474</v>
      </c>
      <c r="BD209" s="99" t="s">
        <v>475</v>
      </c>
      <c r="BE209" s="107"/>
      <c r="BF209" s="46">
        <v>15.404470368023723</v>
      </c>
      <c r="BG209" s="46">
        <v>8.4970574106810695</v>
      </c>
      <c r="BH209" s="46">
        <v>4.0423364667810961</v>
      </c>
      <c r="BI209" s="46">
        <v>2.7879959248918436</v>
      </c>
      <c r="BJ209" s="46"/>
      <c r="BK209" s="46">
        <v>10.418547520058018</v>
      </c>
      <c r="BL209" s="46">
        <v>4.4374083264958983</v>
      </c>
      <c r="BM209" s="46">
        <v>1.3207348697506558</v>
      </c>
      <c r="BN209" s="46">
        <v>0.54702022743982348</v>
      </c>
      <c r="BO209" s="46"/>
      <c r="BP209" s="46">
        <v>6.7871165117964827</v>
      </c>
      <c r="BQ209" s="46">
        <v>4.6513011432963118</v>
      </c>
      <c r="BR209" s="46">
        <v>2.5350184181101407</v>
      </c>
      <c r="BS209" s="46">
        <v>2.052341297849575</v>
      </c>
      <c r="BT209" s="101"/>
    </row>
    <row r="210" spans="1:72" x14ac:dyDescent="0.3">
      <c r="A210" s="44" t="s">
        <v>476</v>
      </c>
      <c r="B210" s="45" t="s">
        <v>477</v>
      </c>
      <c r="C210" s="45"/>
      <c r="D210" s="46">
        <v>18.685600000000001</v>
      </c>
      <c r="E210" s="46">
        <v>12.1479</v>
      </c>
      <c r="F210" s="46">
        <v>6.1914999999999996</v>
      </c>
      <c r="G210" s="46">
        <v>4.2093999999999996</v>
      </c>
      <c r="H210" s="46"/>
      <c r="I210" s="46">
        <v>15.260999999999999</v>
      </c>
      <c r="J210" s="46">
        <v>7.8167999999999997</v>
      </c>
      <c r="K210" s="46">
        <v>1.2392999999999998</v>
      </c>
      <c r="L210" s="46">
        <v>0.47239999999999999</v>
      </c>
      <c r="M210" s="46"/>
      <c r="N210" s="46">
        <v>9.9725999999999999</v>
      </c>
      <c r="O210" s="46">
        <v>5.8889999999999993</v>
      </c>
      <c r="P210" s="46">
        <v>4.7693000000000003</v>
      </c>
      <c r="Q210" s="46">
        <v>3.7370000000000001</v>
      </c>
      <c r="S210" s="44" t="s">
        <v>476</v>
      </c>
      <c r="T210" s="45" t="s">
        <v>477</v>
      </c>
      <c r="U210" s="45"/>
      <c r="V210" s="46">
        <v>18.3995</v>
      </c>
      <c r="W210" s="46">
        <v>12.861600000000001</v>
      </c>
      <c r="X210" s="46">
        <v>5.7112999999999996</v>
      </c>
      <c r="Y210" s="46">
        <v>3.8281999999999998</v>
      </c>
      <c r="Z210" s="46"/>
      <c r="AA210" s="46">
        <v>13.0444</v>
      </c>
      <c r="AB210" s="46">
        <v>7.3457999999999997</v>
      </c>
      <c r="AC210" s="46">
        <v>1.9734999999999998</v>
      </c>
      <c r="AD210" s="46">
        <v>0.93110000000000004</v>
      </c>
      <c r="AE210" s="46"/>
      <c r="AF210" s="46">
        <v>9.5427999999999997</v>
      </c>
      <c r="AG210" s="46">
        <v>7.1995000000000005</v>
      </c>
      <c r="AH210" s="46">
        <v>4.0002000000000004</v>
      </c>
      <c r="AI210" s="46">
        <v>2.6796000000000002</v>
      </c>
      <c r="AK210" s="44" t="s">
        <v>476</v>
      </c>
      <c r="AL210" s="45" t="s">
        <v>477</v>
      </c>
      <c r="AM210" s="45"/>
      <c r="AN210" s="46">
        <v>19.699300000000001</v>
      </c>
      <c r="AO210" s="46">
        <v>12.992699999999999</v>
      </c>
      <c r="AP210" s="46">
        <v>4.7376000000000005</v>
      </c>
      <c r="AQ210" s="46">
        <v>3.7684000000000002</v>
      </c>
      <c r="AR210" s="46"/>
      <c r="AS210" s="46">
        <v>17.548999999999999</v>
      </c>
      <c r="AT210" s="46">
        <v>9.6559000000000008</v>
      </c>
      <c r="AU210" s="46">
        <v>2.923</v>
      </c>
      <c r="AV210" s="46">
        <v>0.98019999999999996</v>
      </c>
      <c r="AW210" s="46"/>
      <c r="AX210" s="46">
        <v>7.1588000000000003</v>
      </c>
      <c r="AY210" s="46">
        <v>5.3578000000000001</v>
      </c>
      <c r="AZ210" s="46">
        <v>2.9426000000000001</v>
      </c>
      <c r="BA210" s="46">
        <v>2.7208999999999999</v>
      </c>
      <c r="BC210" s="98" t="s">
        <v>476</v>
      </c>
      <c r="BD210" s="99" t="s">
        <v>477</v>
      </c>
      <c r="BE210" s="107"/>
      <c r="BF210" s="46">
        <v>13.587316599707986</v>
      </c>
      <c r="BG210" s="46">
        <v>9.3981906924758789</v>
      </c>
      <c r="BH210" s="46">
        <v>4.501334190354445</v>
      </c>
      <c r="BI210" s="46">
        <v>2.6039241434739435</v>
      </c>
      <c r="BJ210" s="46"/>
      <c r="BK210" s="46">
        <v>11.543296456954479</v>
      </c>
      <c r="BL210" s="46">
        <v>5.9564555704558826</v>
      </c>
      <c r="BM210" s="46">
        <v>2.9943453951384358</v>
      </c>
      <c r="BN210" s="46">
        <v>1.0727773883694367</v>
      </c>
      <c r="BO210" s="46"/>
      <c r="BP210" s="46">
        <v>6.8751359469725575</v>
      </c>
      <c r="BQ210" s="46">
        <v>5.3739494843579472</v>
      </c>
      <c r="BR210" s="46">
        <v>2.6361634428604428</v>
      </c>
      <c r="BS210" s="46">
        <v>1.3346436831863071</v>
      </c>
      <c r="BT210" s="101"/>
    </row>
    <row r="211" spans="1:72" x14ac:dyDescent="0.3">
      <c r="A211" s="39" t="s">
        <v>478</v>
      </c>
      <c r="B211" s="40" t="s">
        <v>54</v>
      </c>
      <c r="C211" s="40"/>
      <c r="D211" s="41">
        <v>21.622199999999999</v>
      </c>
      <c r="E211" s="41">
        <v>15.218200000000001</v>
      </c>
      <c r="F211" s="41">
        <v>6.7746000000000004</v>
      </c>
      <c r="G211" s="41">
        <v>4.2951999999999995</v>
      </c>
      <c r="H211" s="41"/>
      <c r="I211" s="41">
        <v>17.189699999999998</v>
      </c>
      <c r="J211" s="41">
        <v>9.4796000000000014</v>
      </c>
      <c r="K211" s="41">
        <v>2.6086999999999998</v>
      </c>
      <c r="L211" s="41">
        <v>1.3698999999999999</v>
      </c>
      <c r="M211" s="41"/>
      <c r="N211" s="41">
        <v>10.100000000000001</v>
      </c>
      <c r="O211" s="41">
        <v>8.2276000000000007</v>
      </c>
      <c r="P211" s="41">
        <v>4.2236000000000002</v>
      </c>
      <c r="Q211" s="41">
        <v>2.6907000000000001</v>
      </c>
      <c r="S211" s="39" t="s">
        <v>478</v>
      </c>
      <c r="T211" s="40" t="s">
        <v>54</v>
      </c>
      <c r="U211" s="40"/>
      <c r="V211" s="41">
        <v>21.847100000000001</v>
      </c>
      <c r="W211" s="41">
        <v>15.471499999999999</v>
      </c>
      <c r="X211" s="41">
        <v>7.7743999999999991</v>
      </c>
      <c r="Y211" s="41">
        <v>4.8805000000000005</v>
      </c>
      <c r="Z211" s="41"/>
      <c r="AA211" s="41">
        <v>16.349699999999999</v>
      </c>
      <c r="AB211" s="41">
        <v>9.5950999999999986</v>
      </c>
      <c r="AC211" s="41">
        <v>2.6897000000000002</v>
      </c>
      <c r="AD211" s="41">
        <v>1.1427</v>
      </c>
      <c r="AE211" s="41"/>
      <c r="AF211" s="41">
        <v>11.716200000000001</v>
      </c>
      <c r="AG211" s="41">
        <v>9.0343999999999998</v>
      </c>
      <c r="AH211" s="41">
        <v>5.0488999999999997</v>
      </c>
      <c r="AI211" s="41">
        <v>3.0491000000000001</v>
      </c>
      <c r="AK211" s="39" t="s">
        <v>478</v>
      </c>
      <c r="AL211" s="40" t="s">
        <v>54</v>
      </c>
      <c r="AM211" s="40"/>
      <c r="AN211" s="41">
        <v>18.752700000000001</v>
      </c>
      <c r="AO211" s="41">
        <v>12.4565</v>
      </c>
      <c r="AP211" s="41">
        <v>5.6825999999999999</v>
      </c>
      <c r="AQ211" s="41">
        <v>3.5956000000000001</v>
      </c>
      <c r="AR211" s="41"/>
      <c r="AS211" s="41">
        <v>14.249899999999998</v>
      </c>
      <c r="AT211" s="41">
        <v>8.0043000000000006</v>
      </c>
      <c r="AU211" s="41">
        <v>1.9772999999999998</v>
      </c>
      <c r="AV211" s="41">
        <v>0.80680000000000007</v>
      </c>
      <c r="AW211" s="41"/>
      <c r="AX211" s="41">
        <v>9.4032</v>
      </c>
      <c r="AY211" s="41">
        <v>6.8932999999999991</v>
      </c>
      <c r="AZ211" s="41">
        <v>3.5844</v>
      </c>
      <c r="BA211" s="41">
        <v>2.3997000000000002</v>
      </c>
      <c r="BC211" s="96" t="s">
        <v>478</v>
      </c>
      <c r="BD211" s="97" t="s">
        <v>54</v>
      </c>
      <c r="BE211" s="105"/>
      <c r="BF211" s="41">
        <v>19.776634494001861</v>
      </c>
      <c r="BG211" s="41">
        <v>13.550347583527344</v>
      </c>
      <c r="BH211" s="41">
        <v>6.6191686123928548</v>
      </c>
      <c r="BI211" s="41">
        <v>4.1815921905383249</v>
      </c>
      <c r="BJ211" s="41"/>
      <c r="BK211" s="41">
        <v>16.607647614281877</v>
      </c>
      <c r="BL211" s="41">
        <v>9.3359978210738408</v>
      </c>
      <c r="BM211" s="41">
        <v>2.9342298727200533</v>
      </c>
      <c r="BN211" s="41">
        <v>1.6678626297263996</v>
      </c>
      <c r="BO211" s="41"/>
      <c r="BP211" s="41">
        <v>8.8600492146385683</v>
      </c>
      <c r="BQ211" s="41">
        <v>7.2248942037375361</v>
      </c>
      <c r="BR211" s="41">
        <v>3.6000477435748302</v>
      </c>
      <c r="BS211" s="41">
        <v>2.1109932012635246</v>
      </c>
    </row>
    <row r="212" spans="1:72" x14ac:dyDescent="0.3">
      <c r="A212" s="44" t="s">
        <v>479</v>
      </c>
      <c r="B212" s="45" t="s">
        <v>6</v>
      </c>
      <c r="C212" s="45"/>
      <c r="D212" s="46">
        <v>17.811900000000001</v>
      </c>
      <c r="E212" s="46">
        <v>11.8299</v>
      </c>
      <c r="F212" s="46">
        <v>2.8826000000000001</v>
      </c>
      <c r="G212" s="46">
        <v>0.84290000000000009</v>
      </c>
      <c r="H212" s="46"/>
      <c r="I212" s="46">
        <v>13.753699999999998</v>
      </c>
      <c r="J212" s="46">
        <v>5.6576000000000004</v>
      </c>
      <c r="K212" s="46">
        <v>1.1017999999999999</v>
      </c>
      <c r="L212" s="46">
        <v>0.48949999999999999</v>
      </c>
      <c r="M212" s="46"/>
      <c r="N212" s="46">
        <v>7.1616</v>
      </c>
      <c r="O212" s="46">
        <v>6.6688999999999998</v>
      </c>
      <c r="P212" s="46">
        <v>1.8952</v>
      </c>
      <c r="Q212" s="46">
        <v>0.55510000000000004</v>
      </c>
      <c r="S212" s="44" t="s">
        <v>479</v>
      </c>
      <c r="T212" s="45" t="s">
        <v>6</v>
      </c>
      <c r="U212" s="45"/>
      <c r="V212" s="46">
        <v>19.808999999999997</v>
      </c>
      <c r="W212" s="46">
        <v>14.2301</v>
      </c>
      <c r="X212" s="46">
        <v>6.4076999999999993</v>
      </c>
      <c r="Y212" s="46">
        <v>3.3921999999999999</v>
      </c>
      <c r="Z212" s="46"/>
      <c r="AA212" s="46">
        <v>17.811499999999999</v>
      </c>
      <c r="AB212" s="46">
        <v>11.167100000000001</v>
      </c>
      <c r="AC212" s="46">
        <v>4.8741000000000003</v>
      </c>
      <c r="AD212" s="46">
        <v>2.1528999999999998</v>
      </c>
      <c r="AE212" s="46"/>
      <c r="AF212" s="46">
        <v>8.6196999999999999</v>
      </c>
      <c r="AG212" s="46">
        <v>5.5685000000000002</v>
      </c>
      <c r="AH212" s="46">
        <v>2.4858000000000002</v>
      </c>
      <c r="AI212" s="46">
        <v>1.5388999999999999</v>
      </c>
      <c r="AK212" s="44" t="s">
        <v>479</v>
      </c>
      <c r="AL212" s="45" t="s">
        <v>6</v>
      </c>
      <c r="AM212" s="45"/>
      <c r="AN212" s="46">
        <v>13.816600000000001</v>
      </c>
      <c r="AO212" s="46">
        <v>9.3171999999999997</v>
      </c>
      <c r="AP212" s="46">
        <v>2.5146999999999999</v>
      </c>
      <c r="AQ212" s="46">
        <v>1.7883</v>
      </c>
      <c r="AR212" s="46"/>
      <c r="AS212" s="46">
        <v>11.726000000000001</v>
      </c>
      <c r="AT212" s="46">
        <v>7.4985999999999997</v>
      </c>
      <c r="AU212" s="46">
        <v>1.5383</v>
      </c>
      <c r="AV212" s="46">
        <v>0.376</v>
      </c>
      <c r="AW212" s="46"/>
      <c r="AX212" s="46">
        <v>5.0771999999999995</v>
      </c>
      <c r="AY212" s="46">
        <v>3.0752999999999999</v>
      </c>
      <c r="AZ212" s="46">
        <v>1.4123999999999999</v>
      </c>
      <c r="BA212" s="46">
        <v>0.97640000000000005</v>
      </c>
      <c r="BC212" s="98" t="s">
        <v>479</v>
      </c>
      <c r="BD212" s="99" t="s">
        <v>6</v>
      </c>
      <c r="BE212" s="107"/>
      <c r="BF212" s="46">
        <v>18.665339995359385</v>
      </c>
      <c r="BG212" s="46">
        <v>11.377797342432212</v>
      </c>
      <c r="BH212" s="46">
        <v>4.3061507020005285</v>
      </c>
      <c r="BI212" s="46">
        <v>2.8075217370161747</v>
      </c>
      <c r="BJ212" s="46"/>
      <c r="BK212" s="46">
        <v>15.860575296652415</v>
      </c>
      <c r="BL212" s="46">
        <v>8.9077181862593164</v>
      </c>
      <c r="BM212" s="46">
        <v>2.3244816759990656</v>
      </c>
      <c r="BN212" s="46">
        <v>1.564822109403657</v>
      </c>
      <c r="BO212" s="46"/>
      <c r="BP212" s="46">
        <v>5.7555572924251006</v>
      </c>
      <c r="BQ212" s="46">
        <v>4.2527133720696177</v>
      </c>
      <c r="BR212" s="46">
        <v>1.6141494239256933</v>
      </c>
      <c r="BS212" s="46">
        <v>1.4509721151664337</v>
      </c>
      <c r="BT212" s="101"/>
    </row>
    <row r="213" spans="1:72" x14ac:dyDescent="0.3">
      <c r="A213" s="44" t="s">
        <v>480</v>
      </c>
      <c r="B213" s="45" t="s">
        <v>481</v>
      </c>
      <c r="C213" s="45"/>
      <c r="D213" s="46">
        <v>21.3858</v>
      </c>
      <c r="E213" s="46">
        <v>12.5139</v>
      </c>
      <c r="F213" s="46">
        <v>5.8593000000000002</v>
      </c>
      <c r="G213" s="46">
        <v>4.1977000000000002</v>
      </c>
      <c r="H213" s="46"/>
      <c r="I213" s="46">
        <v>17.1677</v>
      </c>
      <c r="J213" s="46">
        <v>8.2608999999999995</v>
      </c>
      <c r="K213" s="46">
        <v>1.1571</v>
      </c>
      <c r="L213" s="46">
        <v>0.73599999999999999</v>
      </c>
      <c r="M213" s="46"/>
      <c r="N213" s="46">
        <v>8.0114000000000001</v>
      </c>
      <c r="O213" s="46">
        <v>6.8888000000000007</v>
      </c>
      <c r="P213" s="46">
        <v>4.1866000000000003</v>
      </c>
      <c r="Q213" s="46">
        <v>2.8123</v>
      </c>
      <c r="S213" s="44" t="s">
        <v>480</v>
      </c>
      <c r="T213" s="45" t="s">
        <v>481</v>
      </c>
      <c r="U213" s="45"/>
      <c r="V213" s="46">
        <v>22.380700000000001</v>
      </c>
      <c r="W213" s="46">
        <v>13.936000000000002</v>
      </c>
      <c r="X213" s="46">
        <v>4.9883999999999995</v>
      </c>
      <c r="Y213" s="46">
        <v>3.5394000000000001</v>
      </c>
      <c r="Z213" s="46"/>
      <c r="AA213" s="46">
        <v>18.305399999999999</v>
      </c>
      <c r="AB213" s="46">
        <v>10.245600000000001</v>
      </c>
      <c r="AC213" s="46">
        <v>0.70920000000000005</v>
      </c>
      <c r="AD213" s="46">
        <v>0.5736</v>
      </c>
      <c r="AE213" s="46"/>
      <c r="AF213" s="46">
        <v>9.9558999999999997</v>
      </c>
      <c r="AG213" s="46">
        <v>6.7092000000000001</v>
      </c>
      <c r="AH213" s="46">
        <v>3.6255999999999995</v>
      </c>
      <c r="AI213" s="46">
        <v>1.8087</v>
      </c>
      <c r="AK213" s="44" t="s">
        <v>480</v>
      </c>
      <c r="AL213" s="45" t="s">
        <v>481</v>
      </c>
      <c r="AM213" s="45"/>
      <c r="AN213" s="46">
        <v>20.488500000000002</v>
      </c>
      <c r="AO213" s="46">
        <v>11.5868</v>
      </c>
      <c r="AP213" s="46">
        <v>6.8858000000000006</v>
      </c>
      <c r="AQ213" s="46">
        <v>4.694</v>
      </c>
      <c r="AR213" s="46"/>
      <c r="AS213" s="46">
        <v>16.1144</v>
      </c>
      <c r="AT213" s="46">
        <v>6.6745999999999999</v>
      </c>
      <c r="AU213" s="46">
        <v>2.8872999999999998</v>
      </c>
      <c r="AV213" s="46">
        <v>1.8069999999999999</v>
      </c>
      <c r="AW213" s="46"/>
      <c r="AX213" s="46">
        <v>10.050599999999999</v>
      </c>
      <c r="AY213" s="46">
        <v>7.8107999999999995</v>
      </c>
      <c r="AZ213" s="46">
        <v>3.9162000000000003</v>
      </c>
      <c r="BA213" s="46">
        <v>2.7469000000000001</v>
      </c>
      <c r="BC213" s="98" t="s">
        <v>480</v>
      </c>
      <c r="BD213" s="99" t="s">
        <v>481</v>
      </c>
      <c r="BE213" s="107"/>
      <c r="BF213" s="46">
        <v>18.301486340637595</v>
      </c>
      <c r="BG213" s="46">
        <v>11.740228946226267</v>
      </c>
      <c r="BH213" s="46">
        <v>6.422841979347198</v>
      </c>
      <c r="BI213" s="46">
        <v>4.2115043254495204</v>
      </c>
      <c r="BJ213" s="46"/>
      <c r="BK213" s="46">
        <v>15.897835770279926</v>
      </c>
      <c r="BL213" s="46">
        <v>7.6332217628468868</v>
      </c>
      <c r="BM213" s="46">
        <v>4.2330357306241702</v>
      </c>
      <c r="BN213" s="46">
        <v>1.8402806948214243</v>
      </c>
      <c r="BO213" s="46"/>
      <c r="BP213" s="46">
        <v>8.5938145294910235</v>
      </c>
      <c r="BQ213" s="46">
        <v>7.9076987246742236</v>
      </c>
      <c r="BR213" s="46">
        <v>3.5029705858276716</v>
      </c>
      <c r="BS213" s="46">
        <v>0.85379859186643392</v>
      </c>
      <c r="BT213" s="101"/>
    </row>
    <row r="214" spans="1:72" x14ac:dyDescent="0.3">
      <c r="A214" s="44" t="s">
        <v>482</v>
      </c>
      <c r="B214" s="45" t="s">
        <v>483</v>
      </c>
      <c r="C214" s="45"/>
      <c r="D214" s="46">
        <v>16.385300000000001</v>
      </c>
      <c r="E214" s="46">
        <v>11.782500000000001</v>
      </c>
      <c r="F214" s="46">
        <v>5.8041</v>
      </c>
      <c r="G214" s="46">
        <v>4.3396999999999997</v>
      </c>
      <c r="H214" s="46"/>
      <c r="I214" s="46">
        <v>13.428399999999998</v>
      </c>
      <c r="J214" s="46">
        <v>7.0851999999999995</v>
      </c>
      <c r="K214" s="46">
        <v>2.5606</v>
      </c>
      <c r="L214" s="46">
        <v>2.1652</v>
      </c>
      <c r="M214" s="46"/>
      <c r="N214" s="46">
        <v>7.5593999999999992</v>
      </c>
      <c r="O214" s="46">
        <v>6.7054</v>
      </c>
      <c r="P214" s="46">
        <v>3.7436999999999996</v>
      </c>
      <c r="Q214" s="46">
        <v>1.9931000000000001</v>
      </c>
      <c r="S214" s="44" t="s">
        <v>482</v>
      </c>
      <c r="T214" s="45" t="s">
        <v>483</v>
      </c>
      <c r="U214" s="45"/>
      <c r="V214" s="46">
        <v>17.966699999999999</v>
      </c>
      <c r="W214" s="46">
        <v>15.271599999999999</v>
      </c>
      <c r="X214" s="46">
        <v>7.7976000000000001</v>
      </c>
      <c r="Y214" s="46">
        <v>5.3712999999999997</v>
      </c>
      <c r="Z214" s="46"/>
      <c r="AA214" s="46">
        <v>12.091000000000001</v>
      </c>
      <c r="AB214" s="46">
        <v>8.7598000000000003</v>
      </c>
      <c r="AC214" s="46">
        <v>3.8536000000000001</v>
      </c>
      <c r="AD214" s="46">
        <v>1.5361</v>
      </c>
      <c r="AE214" s="46"/>
      <c r="AF214" s="46">
        <v>11.293699999999999</v>
      </c>
      <c r="AG214" s="46">
        <v>9.4255000000000013</v>
      </c>
      <c r="AH214" s="46">
        <v>4.9438000000000004</v>
      </c>
      <c r="AI214" s="46">
        <v>4.0208000000000004</v>
      </c>
      <c r="AK214" s="44" t="s">
        <v>482</v>
      </c>
      <c r="AL214" s="45" t="s">
        <v>483</v>
      </c>
      <c r="AM214" s="45"/>
      <c r="AN214" s="46">
        <v>15.104200000000001</v>
      </c>
      <c r="AO214" s="46">
        <v>11.7729</v>
      </c>
      <c r="AP214" s="46">
        <v>4.7183000000000002</v>
      </c>
      <c r="AQ214" s="46">
        <v>2.9005000000000001</v>
      </c>
      <c r="AR214" s="46"/>
      <c r="AS214" s="46">
        <v>13.3971</v>
      </c>
      <c r="AT214" s="46">
        <v>8.5777999999999999</v>
      </c>
      <c r="AU214" s="46">
        <v>2.2547000000000001</v>
      </c>
      <c r="AV214" s="46">
        <v>1.0449999999999999</v>
      </c>
      <c r="AW214" s="46"/>
      <c r="AX214" s="46">
        <v>5.5582000000000003</v>
      </c>
      <c r="AY214" s="46">
        <v>4.3382999999999994</v>
      </c>
      <c r="AZ214" s="46">
        <v>2.8875000000000002</v>
      </c>
      <c r="BA214" s="46">
        <v>2.0651999999999999</v>
      </c>
      <c r="BC214" s="98" t="s">
        <v>482</v>
      </c>
      <c r="BD214" s="99" t="s">
        <v>483</v>
      </c>
      <c r="BE214" s="107"/>
      <c r="BF214" s="46">
        <v>18.391647914025448</v>
      </c>
      <c r="BG214" s="46">
        <v>13.703137617961492</v>
      </c>
      <c r="BH214" s="46">
        <v>6.1145937129450836</v>
      </c>
      <c r="BI214" s="46">
        <v>4.408167856646938</v>
      </c>
      <c r="BJ214" s="46"/>
      <c r="BK214" s="46">
        <v>16.958710722786947</v>
      </c>
      <c r="BL214" s="46">
        <v>11.289454419129887</v>
      </c>
      <c r="BM214" s="46">
        <v>2.9898410964294153</v>
      </c>
      <c r="BN214" s="46">
        <v>1.506257244437039</v>
      </c>
      <c r="BO214" s="46"/>
      <c r="BP214" s="46">
        <v>7.9850021044411283</v>
      </c>
      <c r="BQ214" s="46">
        <v>5.9526451870601882</v>
      </c>
      <c r="BR214" s="46">
        <v>3.6099837783228153</v>
      </c>
      <c r="BS214" s="46">
        <v>2.1577189307145548</v>
      </c>
      <c r="BT214" s="101"/>
    </row>
    <row r="215" spans="1:72" x14ac:dyDescent="0.3">
      <c r="A215" s="44" t="s">
        <v>484</v>
      </c>
      <c r="B215" s="45" t="s">
        <v>40</v>
      </c>
      <c r="C215" s="45"/>
      <c r="D215" s="46">
        <v>19.156500000000001</v>
      </c>
      <c r="E215" s="46">
        <v>12.9642</v>
      </c>
      <c r="F215" s="46">
        <v>4.7961999999999998</v>
      </c>
      <c r="G215" s="46">
        <v>2.1953</v>
      </c>
      <c r="H215" s="46"/>
      <c r="I215" s="46">
        <v>16.418900000000001</v>
      </c>
      <c r="J215" s="46">
        <v>10.3544</v>
      </c>
      <c r="K215" s="46">
        <v>3.1783999999999999</v>
      </c>
      <c r="L215" s="46">
        <v>1.2668000000000001</v>
      </c>
      <c r="M215" s="46"/>
      <c r="N215" s="46">
        <v>6.11</v>
      </c>
      <c r="O215" s="46">
        <v>3.4087999999999998</v>
      </c>
      <c r="P215" s="46">
        <v>1.5492000000000001</v>
      </c>
      <c r="Q215" s="46">
        <v>1.0146999999999999</v>
      </c>
      <c r="S215" s="44" t="s">
        <v>484</v>
      </c>
      <c r="T215" s="45" t="s">
        <v>40</v>
      </c>
      <c r="U215" s="45"/>
      <c r="V215" s="46">
        <v>17.189899999999998</v>
      </c>
      <c r="W215" s="46">
        <v>10.886800000000001</v>
      </c>
      <c r="X215" s="46">
        <v>5.6994000000000007</v>
      </c>
      <c r="Y215" s="46">
        <v>2.6065</v>
      </c>
      <c r="Z215" s="46"/>
      <c r="AA215" s="46">
        <v>13.339599999999999</v>
      </c>
      <c r="AB215" s="46">
        <v>7.4621000000000004</v>
      </c>
      <c r="AC215" s="46">
        <v>2.0863</v>
      </c>
      <c r="AD215" s="46">
        <v>0.3417</v>
      </c>
      <c r="AE215" s="46"/>
      <c r="AF215" s="46">
        <v>9.2149999999999999</v>
      </c>
      <c r="AG215" s="46">
        <v>6.7319000000000004</v>
      </c>
      <c r="AH215" s="46">
        <v>2.7490000000000001</v>
      </c>
      <c r="AI215" s="46">
        <v>1.2024999999999999</v>
      </c>
      <c r="AK215" s="44" t="s">
        <v>484</v>
      </c>
      <c r="AL215" s="45" t="s">
        <v>40</v>
      </c>
      <c r="AM215" s="45"/>
      <c r="AN215" s="46">
        <v>16.758700000000001</v>
      </c>
      <c r="AO215" s="46">
        <v>9.4924999999999997</v>
      </c>
      <c r="AP215" s="46">
        <v>3.6002000000000001</v>
      </c>
      <c r="AQ215" s="46">
        <v>1.3472</v>
      </c>
      <c r="AR215" s="46"/>
      <c r="AS215" s="46">
        <v>12.650900000000002</v>
      </c>
      <c r="AT215" s="46">
        <v>6.4542999999999999</v>
      </c>
      <c r="AU215" s="46">
        <v>1.4807000000000001</v>
      </c>
      <c r="AV215" s="46">
        <v>0.89400000000000002</v>
      </c>
      <c r="AW215" s="46"/>
      <c r="AX215" s="46">
        <v>7.1298000000000004</v>
      </c>
      <c r="AY215" s="46">
        <v>4.7942999999999998</v>
      </c>
      <c r="AZ215" s="46">
        <v>0.98080000000000012</v>
      </c>
      <c r="BA215" s="46">
        <v>0.3347</v>
      </c>
      <c r="BC215" s="98" t="s">
        <v>484</v>
      </c>
      <c r="BD215" s="99" t="s">
        <v>40</v>
      </c>
      <c r="BE215" s="107"/>
      <c r="BF215" s="46">
        <v>18.768803000595355</v>
      </c>
      <c r="BG215" s="46">
        <v>11.847081144915677</v>
      </c>
      <c r="BH215" s="46">
        <v>5.0732668434073931</v>
      </c>
      <c r="BI215" s="46">
        <v>2.8118434213370351</v>
      </c>
      <c r="BJ215" s="46"/>
      <c r="BK215" s="46">
        <v>16.286984525154445</v>
      </c>
      <c r="BL215" s="46">
        <v>8.7913815361454581</v>
      </c>
      <c r="BM215" s="46">
        <v>2.7324529724128759</v>
      </c>
      <c r="BN215" s="46">
        <v>1.028288567283524</v>
      </c>
      <c r="BO215" s="46"/>
      <c r="BP215" s="46">
        <v>6.6440971643181523</v>
      </c>
      <c r="BQ215" s="46">
        <v>5.0531428466353434</v>
      </c>
      <c r="BR215" s="46">
        <v>2.2745146419177806</v>
      </c>
      <c r="BS215" s="46">
        <v>1.4388978492654794</v>
      </c>
      <c r="BT215" s="101"/>
    </row>
    <row r="216" spans="1:72" x14ac:dyDescent="0.3">
      <c r="A216" s="44" t="s">
        <v>485</v>
      </c>
      <c r="B216" s="45" t="s">
        <v>59</v>
      </c>
      <c r="C216" s="45"/>
      <c r="D216" s="46">
        <v>20.177199999999999</v>
      </c>
      <c r="E216" s="46">
        <v>14.2616</v>
      </c>
      <c r="F216" s="46">
        <v>4.4008000000000003</v>
      </c>
      <c r="G216" s="46">
        <v>3.2565999999999997</v>
      </c>
      <c r="H216" s="46"/>
      <c r="I216" s="46">
        <v>17.006799999999998</v>
      </c>
      <c r="J216" s="46">
        <v>8.8067999999999991</v>
      </c>
      <c r="K216" s="46">
        <v>1.8481999999999998</v>
      </c>
      <c r="L216" s="46">
        <v>1.0597000000000001</v>
      </c>
      <c r="M216" s="46"/>
      <c r="N216" s="46">
        <v>8.4393999999999991</v>
      </c>
      <c r="O216" s="46">
        <v>7.0790000000000006</v>
      </c>
      <c r="P216" s="46">
        <v>2.2068999999999996</v>
      </c>
      <c r="Q216" s="46">
        <v>1.8782000000000001</v>
      </c>
      <c r="S216" s="44" t="s">
        <v>485</v>
      </c>
      <c r="T216" s="45" t="s">
        <v>59</v>
      </c>
      <c r="U216" s="45"/>
      <c r="V216" s="46">
        <v>19.1525</v>
      </c>
      <c r="W216" s="46">
        <v>11.555</v>
      </c>
      <c r="X216" s="46">
        <v>6.2832999999999997</v>
      </c>
      <c r="Y216" s="46">
        <v>3.6821000000000002</v>
      </c>
      <c r="Z216" s="46"/>
      <c r="AA216" s="46">
        <v>16.880899999999997</v>
      </c>
      <c r="AB216" s="46">
        <v>8.8238000000000003</v>
      </c>
      <c r="AC216" s="46">
        <v>2.0497000000000001</v>
      </c>
      <c r="AD216" s="46">
        <v>1.4749999999999999</v>
      </c>
      <c r="AE216" s="46"/>
      <c r="AF216" s="46">
        <v>7.2148000000000003</v>
      </c>
      <c r="AG216" s="46">
        <v>5.6657000000000002</v>
      </c>
      <c r="AH216" s="46">
        <v>3.2336999999999998</v>
      </c>
      <c r="AI216" s="46">
        <v>2.1409000000000002</v>
      </c>
      <c r="AK216" s="44" t="s">
        <v>485</v>
      </c>
      <c r="AL216" s="45" t="s">
        <v>59</v>
      </c>
      <c r="AM216" s="45"/>
      <c r="AN216" s="46">
        <v>17.529700000000002</v>
      </c>
      <c r="AO216" s="46">
        <v>12.158099999999999</v>
      </c>
      <c r="AP216" s="46">
        <v>3.8942999999999999</v>
      </c>
      <c r="AQ216" s="46">
        <v>2.2534999999999998</v>
      </c>
      <c r="AR216" s="46"/>
      <c r="AS216" s="46">
        <v>15.526400000000001</v>
      </c>
      <c r="AT216" s="46">
        <v>9.4398</v>
      </c>
      <c r="AU216" s="46">
        <v>1.9351</v>
      </c>
      <c r="AV216" s="46">
        <v>0.97950000000000004</v>
      </c>
      <c r="AW216" s="46"/>
      <c r="AX216" s="46">
        <v>5.8948999999999998</v>
      </c>
      <c r="AY216" s="46">
        <v>4.4769000000000005</v>
      </c>
      <c r="AZ216" s="46">
        <v>1.6546000000000001</v>
      </c>
      <c r="BA216" s="46">
        <v>0.99319999999999997</v>
      </c>
      <c r="BC216" s="98" t="s">
        <v>485</v>
      </c>
      <c r="BD216" s="99" t="s">
        <v>59</v>
      </c>
      <c r="BE216" s="107"/>
      <c r="BF216" s="46">
        <v>19.615222699254311</v>
      </c>
      <c r="BG216" s="46">
        <v>14.207385995081859</v>
      </c>
      <c r="BH216" s="46">
        <v>7.3293870066217348</v>
      </c>
      <c r="BI216" s="46">
        <v>4.8498012651129763</v>
      </c>
      <c r="BJ216" s="46"/>
      <c r="BK216" s="46">
        <v>16.247379394024566</v>
      </c>
      <c r="BL216" s="46">
        <v>9.3978691099311007</v>
      </c>
      <c r="BM216" s="46">
        <v>2.7297505950077867</v>
      </c>
      <c r="BN216" s="46">
        <v>1.9774091095890827</v>
      </c>
      <c r="BO216" s="46"/>
      <c r="BP216" s="46">
        <v>7.3374580099060953</v>
      </c>
      <c r="BQ216" s="46">
        <v>6.4818769694690594</v>
      </c>
      <c r="BR216" s="46">
        <v>4.5643097427772883</v>
      </c>
      <c r="BS216" s="46">
        <v>3.372076069597473</v>
      </c>
      <c r="BT216" s="101"/>
    </row>
    <row r="217" spans="1:72" x14ac:dyDescent="0.3">
      <c r="A217" s="44" t="s">
        <v>486</v>
      </c>
      <c r="B217" s="45" t="s">
        <v>487</v>
      </c>
      <c r="C217" s="45"/>
      <c r="D217" s="46">
        <v>28.140700000000002</v>
      </c>
      <c r="E217" s="46">
        <v>23.256899999999998</v>
      </c>
      <c r="F217" s="46">
        <v>16.808199999999999</v>
      </c>
      <c r="G217" s="46">
        <v>11.582699999999999</v>
      </c>
      <c r="H217" s="46"/>
      <c r="I217" s="46">
        <v>20.497699999999998</v>
      </c>
      <c r="J217" s="46">
        <v>13.556000000000001</v>
      </c>
      <c r="K217" s="46">
        <v>6.0741000000000005</v>
      </c>
      <c r="L217" s="46">
        <v>3.1798999999999999</v>
      </c>
      <c r="M217" s="46"/>
      <c r="N217" s="46">
        <v>21.553100000000001</v>
      </c>
      <c r="O217" s="46">
        <v>18.2026</v>
      </c>
      <c r="P217" s="46">
        <v>11.968299999999999</v>
      </c>
      <c r="Q217" s="46">
        <v>7.9483999999999995</v>
      </c>
      <c r="S217" s="44" t="s">
        <v>486</v>
      </c>
      <c r="T217" s="45" t="s">
        <v>487</v>
      </c>
      <c r="U217" s="45"/>
      <c r="V217" s="46">
        <v>30.047699999999999</v>
      </c>
      <c r="W217" s="46">
        <v>24.679000000000002</v>
      </c>
      <c r="X217" s="46">
        <v>14.9201</v>
      </c>
      <c r="Y217" s="46">
        <v>10.356</v>
      </c>
      <c r="Z217" s="46"/>
      <c r="AA217" s="46">
        <v>14.872999999999999</v>
      </c>
      <c r="AB217" s="46">
        <v>9.5332000000000008</v>
      </c>
      <c r="AC217" s="46">
        <v>1.9872000000000001</v>
      </c>
      <c r="AD217" s="46">
        <v>0.93819999999999992</v>
      </c>
      <c r="AE217" s="46"/>
      <c r="AF217" s="46">
        <v>24.906500000000001</v>
      </c>
      <c r="AG217" s="46">
        <v>19.956199999999999</v>
      </c>
      <c r="AH217" s="46">
        <v>13.020200000000001</v>
      </c>
      <c r="AI217" s="46">
        <v>8.1634999999999991</v>
      </c>
      <c r="AK217" s="44" t="s">
        <v>486</v>
      </c>
      <c r="AL217" s="45" t="s">
        <v>487</v>
      </c>
      <c r="AM217" s="45"/>
      <c r="AN217" s="46">
        <v>25.741000000000003</v>
      </c>
      <c r="AO217" s="46">
        <v>20.4297</v>
      </c>
      <c r="AP217" s="46">
        <v>12.884499999999999</v>
      </c>
      <c r="AQ217" s="46">
        <v>9.3082999999999991</v>
      </c>
      <c r="AR217" s="46"/>
      <c r="AS217" s="46">
        <v>14.5342</v>
      </c>
      <c r="AT217" s="46">
        <v>9.7261000000000006</v>
      </c>
      <c r="AU217" s="46">
        <v>1.5410999999999999</v>
      </c>
      <c r="AV217" s="46">
        <v>0.45950000000000002</v>
      </c>
      <c r="AW217" s="46"/>
      <c r="AX217" s="46">
        <v>21.425799999999999</v>
      </c>
      <c r="AY217" s="46">
        <v>16.7729</v>
      </c>
      <c r="AZ217" s="46">
        <v>11.237400000000001</v>
      </c>
      <c r="BA217" s="46">
        <v>8.0885999999999996</v>
      </c>
      <c r="BC217" s="98" t="s">
        <v>486</v>
      </c>
      <c r="BD217" s="99" t="s">
        <v>487</v>
      </c>
      <c r="BE217" s="107"/>
      <c r="BF217" s="46">
        <v>22.438094249543692</v>
      </c>
      <c r="BG217" s="46">
        <v>17.59606187454002</v>
      </c>
      <c r="BH217" s="46">
        <v>10.581466106767559</v>
      </c>
      <c r="BI217" s="46">
        <v>8.2875271750477353</v>
      </c>
      <c r="BJ217" s="46"/>
      <c r="BK217" s="46">
        <v>16.864040652529884</v>
      </c>
      <c r="BL217" s="46">
        <v>9.7791859965516839</v>
      </c>
      <c r="BM217" s="46">
        <v>4.1935623992766491</v>
      </c>
      <c r="BN217" s="46">
        <v>3.0010229418325185</v>
      </c>
      <c r="BO217" s="46"/>
      <c r="BP217" s="46">
        <v>15.127530075563964</v>
      </c>
      <c r="BQ217" s="46">
        <v>12.408425367055926</v>
      </c>
      <c r="BR217" s="46">
        <v>7.6979551223703577</v>
      </c>
      <c r="BS217" s="46">
        <v>4.7588283483827656</v>
      </c>
      <c r="BT217" s="101"/>
    </row>
    <row r="218" spans="1:72" x14ac:dyDescent="0.3">
      <c r="A218" s="44" t="s">
        <v>488</v>
      </c>
      <c r="B218" s="45" t="s">
        <v>86</v>
      </c>
      <c r="C218" s="45"/>
      <c r="D218" s="46">
        <v>26.739100000000001</v>
      </c>
      <c r="E218" s="46">
        <v>18.7455</v>
      </c>
      <c r="F218" s="46">
        <v>5.9784999999999995</v>
      </c>
      <c r="G218" s="46">
        <v>3.4327999999999999</v>
      </c>
      <c r="H218" s="46"/>
      <c r="I218" s="46">
        <v>21.002299999999998</v>
      </c>
      <c r="J218" s="46">
        <v>11.524099999999999</v>
      </c>
      <c r="K218" s="46">
        <v>1.8952</v>
      </c>
      <c r="L218" s="46">
        <v>0.75009999999999999</v>
      </c>
      <c r="M218" s="46"/>
      <c r="N218" s="46">
        <v>10.917</v>
      </c>
      <c r="O218" s="46">
        <v>8.2682000000000002</v>
      </c>
      <c r="P218" s="46">
        <v>3.5582999999999996</v>
      </c>
      <c r="Q218" s="46">
        <v>2.3079000000000001</v>
      </c>
      <c r="S218" s="44" t="s">
        <v>488</v>
      </c>
      <c r="T218" s="45" t="s">
        <v>86</v>
      </c>
      <c r="U218" s="45"/>
      <c r="V218" s="46">
        <v>25.044100000000004</v>
      </c>
      <c r="W218" s="46">
        <v>16.936</v>
      </c>
      <c r="X218" s="46">
        <v>7.7989000000000006</v>
      </c>
      <c r="Y218" s="46">
        <v>5.0749000000000004</v>
      </c>
      <c r="Z218" s="46"/>
      <c r="AA218" s="46">
        <v>20.699400000000001</v>
      </c>
      <c r="AB218" s="46">
        <v>11.0717</v>
      </c>
      <c r="AC218" s="46">
        <v>3.4327000000000005</v>
      </c>
      <c r="AD218" s="46">
        <v>1.2181000000000002</v>
      </c>
      <c r="AE218" s="46"/>
      <c r="AF218" s="46">
        <v>9.2716000000000012</v>
      </c>
      <c r="AG218" s="46">
        <v>8.2475999999999985</v>
      </c>
      <c r="AH218" s="46">
        <v>4.7271999999999998</v>
      </c>
      <c r="AI218" s="46">
        <v>2.472</v>
      </c>
      <c r="AK218" s="44" t="s">
        <v>488</v>
      </c>
      <c r="AL218" s="45" t="s">
        <v>86</v>
      </c>
      <c r="AM218" s="45"/>
      <c r="AN218" s="46">
        <v>20.794499999999999</v>
      </c>
      <c r="AO218" s="46">
        <v>12.2851</v>
      </c>
      <c r="AP218" s="46">
        <v>4.7778999999999998</v>
      </c>
      <c r="AQ218" s="46">
        <v>2.5694000000000004</v>
      </c>
      <c r="AR218" s="46"/>
      <c r="AS218" s="46">
        <v>16.144200000000001</v>
      </c>
      <c r="AT218" s="46">
        <v>8.1615000000000002</v>
      </c>
      <c r="AU218" s="46">
        <v>2.3978999999999999</v>
      </c>
      <c r="AV218" s="46">
        <v>0.23600000000000002</v>
      </c>
      <c r="AW218" s="46"/>
      <c r="AX218" s="46">
        <v>8.928700000000001</v>
      </c>
      <c r="AY218" s="46">
        <v>5.8376999999999999</v>
      </c>
      <c r="AZ218" s="46">
        <v>2.5260000000000002</v>
      </c>
      <c r="BA218" s="46">
        <v>1.3069000000000002</v>
      </c>
      <c r="BC218" s="98" t="s">
        <v>488</v>
      </c>
      <c r="BD218" s="99" t="s">
        <v>86</v>
      </c>
      <c r="BE218" s="107"/>
      <c r="BF218" s="46">
        <v>21.80392823299993</v>
      </c>
      <c r="BG218" s="46">
        <v>14.551039750995857</v>
      </c>
      <c r="BH218" s="46">
        <v>6.5270889030394992</v>
      </c>
      <c r="BI218" s="46">
        <v>2.0713608682651881</v>
      </c>
      <c r="BJ218" s="46"/>
      <c r="BK218" s="46">
        <v>18.190110537237196</v>
      </c>
      <c r="BL218" s="46">
        <v>10.129612094819022</v>
      </c>
      <c r="BM218" s="46">
        <v>1.3131490811847084</v>
      </c>
      <c r="BN218" s="46">
        <v>0.78666350604067703</v>
      </c>
      <c r="BO218" s="46"/>
      <c r="BP218" s="46">
        <v>10.027082681601286</v>
      </c>
      <c r="BQ218" s="46">
        <v>8.0802786976774836</v>
      </c>
      <c r="BR218" s="46">
        <v>2.114633114556145</v>
      </c>
      <c r="BS218" s="46">
        <v>0.93450164548848058</v>
      </c>
      <c r="BT218" s="101"/>
    </row>
    <row r="219" spans="1:72" x14ac:dyDescent="0.3">
      <c r="A219" s="39" t="s">
        <v>489</v>
      </c>
      <c r="B219" s="40" t="s">
        <v>96</v>
      </c>
      <c r="C219" s="40"/>
      <c r="D219" s="41">
        <v>21.9924</v>
      </c>
      <c r="E219" s="41">
        <v>15.5198</v>
      </c>
      <c r="F219" s="41">
        <v>6.8029000000000011</v>
      </c>
      <c r="G219" s="41">
        <v>4.2077999999999998</v>
      </c>
      <c r="H219" s="41"/>
      <c r="I219" s="41">
        <v>18.470300000000002</v>
      </c>
      <c r="J219" s="41">
        <v>11.2019</v>
      </c>
      <c r="K219" s="41">
        <v>3.1837999999999997</v>
      </c>
      <c r="L219" s="41">
        <v>1.4459</v>
      </c>
      <c r="M219" s="41"/>
      <c r="N219" s="41">
        <v>9.6911000000000005</v>
      </c>
      <c r="O219" s="41">
        <v>7.2471999999999994</v>
      </c>
      <c r="P219" s="41">
        <v>3.7195</v>
      </c>
      <c r="Q219" s="41">
        <v>2.8525</v>
      </c>
      <c r="S219" s="39" t="s">
        <v>489</v>
      </c>
      <c r="T219" s="40" t="s">
        <v>96</v>
      </c>
      <c r="U219" s="40"/>
      <c r="V219" s="41">
        <v>20.282299999999999</v>
      </c>
      <c r="W219" s="41">
        <v>14.691399999999998</v>
      </c>
      <c r="X219" s="41">
        <v>6.6888000000000005</v>
      </c>
      <c r="Y219" s="41">
        <v>3.1027</v>
      </c>
      <c r="Z219" s="41"/>
      <c r="AA219" s="41">
        <v>17.1922</v>
      </c>
      <c r="AB219" s="41">
        <v>9.9459</v>
      </c>
      <c r="AC219" s="41">
        <v>2.9306999999999999</v>
      </c>
      <c r="AD219" s="41">
        <v>1.2197</v>
      </c>
      <c r="AE219" s="41"/>
      <c r="AF219" s="41">
        <v>9.3788999999999998</v>
      </c>
      <c r="AG219" s="41">
        <v>7.24</v>
      </c>
      <c r="AH219" s="41">
        <v>3.2217999999999996</v>
      </c>
      <c r="AI219" s="41">
        <v>1.6936</v>
      </c>
      <c r="AK219" s="39" t="s">
        <v>489</v>
      </c>
      <c r="AL219" s="40" t="s">
        <v>96</v>
      </c>
      <c r="AM219" s="40"/>
      <c r="AN219" s="41">
        <v>20.749100000000002</v>
      </c>
      <c r="AO219" s="41">
        <v>14.033399999999999</v>
      </c>
      <c r="AP219" s="41">
        <v>6.0766</v>
      </c>
      <c r="AQ219" s="41">
        <v>2.9845999999999999</v>
      </c>
      <c r="AR219" s="41"/>
      <c r="AS219" s="41">
        <v>16.773800000000001</v>
      </c>
      <c r="AT219" s="41">
        <v>9.7309000000000001</v>
      </c>
      <c r="AU219" s="41">
        <v>2.2523</v>
      </c>
      <c r="AV219" s="41">
        <v>1.0973999999999999</v>
      </c>
      <c r="AW219" s="41"/>
      <c r="AX219" s="41">
        <v>9.0358999999999998</v>
      </c>
      <c r="AY219" s="41">
        <v>7.2359000000000009</v>
      </c>
      <c r="AZ219" s="41">
        <v>3.2246999999999999</v>
      </c>
      <c r="BA219" s="41">
        <v>1.823</v>
      </c>
      <c r="BC219" s="96" t="s">
        <v>489</v>
      </c>
      <c r="BD219" s="97" t="s">
        <v>96</v>
      </c>
      <c r="BE219" s="104"/>
      <c r="BF219" s="41">
        <v>19.764917133210222</v>
      </c>
      <c r="BG219" s="41">
        <v>13.772261442400458</v>
      </c>
      <c r="BH219" s="41">
        <v>5.6487751645283399</v>
      </c>
      <c r="BI219" s="41">
        <v>3.0754518000604731</v>
      </c>
      <c r="BJ219" s="41"/>
      <c r="BK219" s="41">
        <v>16.747746394727603</v>
      </c>
      <c r="BL219" s="41">
        <v>9.6513137482520417</v>
      </c>
      <c r="BM219" s="41">
        <v>2.0450902216295348</v>
      </c>
      <c r="BN219" s="41">
        <v>1.1289440994748903</v>
      </c>
      <c r="BO219" s="41"/>
      <c r="BP219" s="41">
        <v>7.9224140384760524</v>
      </c>
      <c r="BQ219" s="41">
        <v>6.4911018719661024</v>
      </c>
      <c r="BR219" s="41">
        <v>2.7855173118394791</v>
      </c>
      <c r="BS219" s="41">
        <v>2.0644277724932607</v>
      </c>
    </row>
    <row r="220" spans="1:72" x14ac:dyDescent="0.3">
      <c r="A220" s="44" t="s">
        <v>490</v>
      </c>
      <c r="B220" s="45" t="s">
        <v>3</v>
      </c>
      <c r="C220" s="45"/>
      <c r="D220" s="46">
        <v>19.314400000000003</v>
      </c>
      <c r="E220" s="46">
        <v>12.4549</v>
      </c>
      <c r="F220" s="46">
        <v>4.5463999999999993</v>
      </c>
      <c r="G220" s="46">
        <v>2.2651999999999997</v>
      </c>
      <c r="H220" s="46"/>
      <c r="I220" s="46">
        <v>17.295500000000001</v>
      </c>
      <c r="J220" s="46">
        <v>10.0846</v>
      </c>
      <c r="K220" s="46">
        <v>1.0084</v>
      </c>
      <c r="L220" s="46">
        <v>0.71419999999999995</v>
      </c>
      <c r="M220" s="46"/>
      <c r="N220" s="46">
        <v>8.1820000000000004</v>
      </c>
      <c r="O220" s="46">
        <v>5.6131000000000002</v>
      </c>
      <c r="P220" s="46">
        <v>1.6939</v>
      </c>
      <c r="Q220" s="46">
        <v>1.1523000000000001</v>
      </c>
      <c r="S220" s="44" t="s">
        <v>490</v>
      </c>
      <c r="T220" s="45" t="s">
        <v>3</v>
      </c>
      <c r="U220" s="45"/>
      <c r="V220" s="46">
        <v>21.271000000000001</v>
      </c>
      <c r="W220" s="46">
        <v>12.575900000000001</v>
      </c>
      <c r="X220" s="46">
        <v>7.7243000000000004</v>
      </c>
      <c r="Y220" s="46">
        <v>2.9674999999999998</v>
      </c>
      <c r="Z220" s="46"/>
      <c r="AA220" s="46">
        <v>20.058300000000003</v>
      </c>
      <c r="AB220" s="46">
        <v>11.575100000000001</v>
      </c>
      <c r="AC220" s="46">
        <v>4.2018000000000004</v>
      </c>
      <c r="AD220" s="46">
        <v>2.6364000000000001</v>
      </c>
      <c r="AE220" s="46"/>
      <c r="AF220" s="46">
        <v>7.1684999999999999</v>
      </c>
      <c r="AG220" s="46">
        <v>4.3765000000000001</v>
      </c>
      <c r="AH220" s="46">
        <v>0.33100000000000002</v>
      </c>
      <c r="AI220" s="46">
        <v>0.20660000000000001</v>
      </c>
      <c r="AK220" s="44" t="s">
        <v>490</v>
      </c>
      <c r="AL220" s="45" t="s">
        <v>3</v>
      </c>
      <c r="AM220" s="45"/>
      <c r="AN220" s="46">
        <v>17.1189</v>
      </c>
      <c r="AO220" s="46">
        <v>9.3808000000000007</v>
      </c>
      <c r="AP220" s="46">
        <v>2.6534</v>
      </c>
      <c r="AQ220" s="46">
        <v>1.4845999999999999</v>
      </c>
      <c r="AR220" s="46"/>
      <c r="AS220" s="46">
        <v>16.182600000000001</v>
      </c>
      <c r="AT220" s="46">
        <v>8.9857999999999993</v>
      </c>
      <c r="AU220" s="46">
        <v>1.7524000000000002</v>
      </c>
      <c r="AV220" s="46">
        <v>0.8619</v>
      </c>
      <c r="AW220" s="46"/>
      <c r="AX220" s="46">
        <v>3.4021999999999997</v>
      </c>
      <c r="AY220" s="46">
        <v>2.6903999999999999</v>
      </c>
      <c r="AZ220" s="46">
        <v>0.73</v>
      </c>
      <c r="BA220" s="46">
        <v>0.27299999999999996</v>
      </c>
      <c r="BC220" s="98" t="s">
        <v>490</v>
      </c>
      <c r="BD220" s="99" t="s">
        <v>3</v>
      </c>
      <c r="BE220" s="107"/>
      <c r="BF220" s="46">
        <v>17.86524032826561</v>
      </c>
      <c r="BG220" s="46">
        <v>11.143818589595369</v>
      </c>
      <c r="BH220" s="46">
        <v>3.3098325204171601</v>
      </c>
      <c r="BI220" s="46">
        <v>1.7803633533361254</v>
      </c>
      <c r="BJ220" s="46"/>
      <c r="BK220" s="46">
        <v>16.913038946661992</v>
      </c>
      <c r="BL220" s="46">
        <v>9.4887350849362555</v>
      </c>
      <c r="BM220" s="46">
        <v>2.3358029925480599</v>
      </c>
      <c r="BN220" s="46">
        <v>1.2048412533775266</v>
      </c>
      <c r="BO220" s="46"/>
      <c r="BP220" s="46">
        <v>4.2476801923892795</v>
      </c>
      <c r="BQ220" s="46">
        <v>3.6488251698485339</v>
      </c>
      <c r="BR220" s="46">
        <v>0.36947633162381532</v>
      </c>
      <c r="BS220" s="46">
        <v>0.28617508087251675</v>
      </c>
      <c r="BT220" s="101"/>
    </row>
    <row r="221" spans="1:72" x14ac:dyDescent="0.3">
      <c r="A221" s="44" t="s">
        <v>491</v>
      </c>
      <c r="B221" s="45" t="s">
        <v>31</v>
      </c>
      <c r="C221" s="45"/>
      <c r="D221" s="46">
        <v>19.386500000000002</v>
      </c>
      <c r="E221" s="46">
        <v>13.808799999999998</v>
      </c>
      <c r="F221" s="46">
        <v>6.0761000000000003</v>
      </c>
      <c r="G221" s="46">
        <v>4.7042999999999999</v>
      </c>
      <c r="H221" s="46"/>
      <c r="I221" s="46">
        <v>16.7043</v>
      </c>
      <c r="J221" s="46">
        <v>11.155200000000001</v>
      </c>
      <c r="K221" s="46">
        <v>4.1862000000000004</v>
      </c>
      <c r="L221" s="46">
        <v>2.7867999999999999</v>
      </c>
      <c r="M221" s="46"/>
      <c r="N221" s="46">
        <v>7.8970000000000002</v>
      </c>
      <c r="O221" s="46">
        <v>6.0852000000000004</v>
      </c>
      <c r="P221" s="46">
        <v>4.3638000000000003</v>
      </c>
      <c r="Q221" s="46">
        <v>3.7923</v>
      </c>
      <c r="S221" s="44" t="s">
        <v>491</v>
      </c>
      <c r="T221" s="45" t="s">
        <v>31</v>
      </c>
      <c r="U221" s="45"/>
      <c r="V221" s="46">
        <v>17.071000000000002</v>
      </c>
      <c r="W221" s="46">
        <v>13.217499999999999</v>
      </c>
      <c r="X221" s="46">
        <v>5.9962</v>
      </c>
      <c r="Y221" s="46">
        <v>2.3271999999999999</v>
      </c>
      <c r="Z221" s="46"/>
      <c r="AA221" s="46">
        <v>14.438500000000001</v>
      </c>
      <c r="AB221" s="46">
        <v>10.145800000000001</v>
      </c>
      <c r="AC221" s="46">
        <v>4.4941000000000004</v>
      </c>
      <c r="AD221" s="46">
        <v>0.62350000000000005</v>
      </c>
      <c r="AE221" s="46"/>
      <c r="AF221" s="46">
        <v>6.6820000000000004</v>
      </c>
      <c r="AG221" s="46">
        <v>4.9016999999999999</v>
      </c>
      <c r="AH221" s="46">
        <v>2.4609000000000001</v>
      </c>
      <c r="AI221" s="46">
        <v>1.9605999999999999</v>
      </c>
      <c r="AK221" s="44" t="s">
        <v>491</v>
      </c>
      <c r="AL221" s="45" t="s">
        <v>31</v>
      </c>
      <c r="AM221" s="45"/>
      <c r="AN221" s="46">
        <v>17.561599999999999</v>
      </c>
      <c r="AO221" s="46">
        <v>12.991900000000001</v>
      </c>
      <c r="AP221" s="46">
        <v>5.2682000000000002</v>
      </c>
      <c r="AQ221" s="46">
        <v>2.7517</v>
      </c>
      <c r="AR221" s="46"/>
      <c r="AS221" s="46">
        <v>13.1816</v>
      </c>
      <c r="AT221" s="46">
        <v>9.5418000000000003</v>
      </c>
      <c r="AU221" s="46">
        <v>2.7130000000000001</v>
      </c>
      <c r="AV221" s="46">
        <v>1.1917</v>
      </c>
      <c r="AW221" s="46"/>
      <c r="AX221" s="46">
        <v>9.0122</v>
      </c>
      <c r="AY221" s="46">
        <v>7.0094000000000003</v>
      </c>
      <c r="AZ221" s="46">
        <v>3.1484999999999999</v>
      </c>
      <c r="BA221" s="46">
        <v>2.2557</v>
      </c>
      <c r="BC221" s="98" t="s">
        <v>826</v>
      </c>
      <c r="BD221" s="99" t="s">
        <v>827</v>
      </c>
      <c r="BE221" s="107"/>
      <c r="BF221" s="46">
        <v>21.592272617150616</v>
      </c>
      <c r="BG221" s="46">
        <v>14.569042251157557</v>
      </c>
      <c r="BH221" s="46">
        <v>6.03047096673673</v>
      </c>
      <c r="BI221" s="46">
        <v>3.7532698018408466</v>
      </c>
      <c r="BJ221" s="46"/>
      <c r="BK221" s="46">
        <v>18.346964975270051</v>
      </c>
      <c r="BL221" s="46">
        <v>10.237500751212595</v>
      </c>
      <c r="BM221" s="46">
        <v>2.3657240070570853</v>
      </c>
      <c r="BN221" s="46">
        <v>1.3065991181540262</v>
      </c>
      <c r="BO221" s="46"/>
      <c r="BP221" s="46">
        <v>9.4073667077828507</v>
      </c>
      <c r="BQ221" s="46">
        <v>7.088771001161863</v>
      </c>
      <c r="BR221" s="46">
        <v>3.3590320193708543</v>
      </c>
      <c r="BS221" s="46">
        <v>2.649255006890479</v>
      </c>
      <c r="BT221" s="101"/>
    </row>
    <row r="222" spans="1:72" x14ac:dyDescent="0.3">
      <c r="A222" s="44" t="s">
        <v>492</v>
      </c>
      <c r="B222" s="45" t="s">
        <v>493</v>
      </c>
      <c r="C222" s="45"/>
      <c r="D222" s="46">
        <v>19.352</v>
      </c>
      <c r="E222" s="46">
        <v>15.1195</v>
      </c>
      <c r="F222" s="46">
        <v>7.2098999999999993</v>
      </c>
      <c r="G222" s="46">
        <v>5.5068000000000001</v>
      </c>
      <c r="H222" s="46"/>
      <c r="I222" s="46">
        <v>12.274699999999999</v>
      </c>
      <c r="J222" s="46">
        <v>8.3397000000000006</v>
      </c>
      <c r="K222" s="46">
        <v>4.1697999999999995</v>
      </c>
      <c r="L222" s="46">
        <v>0.59279999999999999</v>
      </c>
      <c r="M222" s="46"/>
      <c r="N222" s="46">
        <v>13.099299999999999</v>
      </c>
      <c r="O222" s="46">
        <v>10.599299999999999</v>
      </c>
      <c r="P222" s="46">
        <v>5.5253999999999994</v>
      </c>
      <c r="Q222" s="46">
        <v>5.0777999999999999</v>
      </c>
      <c r="S222" s="44" t="s">
        <v>492</v>
      </c>
      <c r="T222" s="45" t="s">
        <v>493</v>
      </c>
      <c r="U222" s="45"/>
      <c r="V222" s="46">
        <v>17.7971</v>
      </c>
      <c r="W222" s="46">
        <v>12.556600000000001</v>
      </c>
      <c r="X222" s="46">
        <v>6.0625</v>
      </c>
      <c r="Y222" s="46">
        <v>3.1593000000000004</v>
      </c>
      <c r="Z222" s="46"/>
      <c r="AA222" s="46">
        <v>12.0421</v>
      </c>
      <c r="AB222" s="46">
        <v>6.3129000000000008</v>
      </c>
      <c r="AC222" s="46">
        <v>1.6133999999999999</v>
      </c>
      <c r="AD222" s="46">
        <v>0.75219999999999998</v>
      </c>
      <c r="AE222" s="46"/>
      <c r="AF222" s="46">
        <v>10.448</v>
      </c>
      <c r="AG222" s="46">
        <v>8.3000000000000007</v>
      </c>
      <c r="AH222" s="46">
        <v>4.0606999999999998</v>
      </c>
      <c r="AI222" s="46">
        <v>1.6570999999999998</v>
      </c>
      <c r="AK222" s="44" t="s">
        <v>492</v>
      </c>
      <c r="AL222" s="45" t="s">
        <v>493</v>
      </c>
      <c r="AM222" s="45"/>
      <c r="AN222" s="46">
        <v>17.682400000000001</v>
      </c>
      <c r="AO222" s="46">
        <v>13.323599999999999</v>
      </c>
      <c r="AP222" s="46">
        <v>7.2077</v>
      </c>
      <c r="AQ222" s="46">
        <v>4.0361000000000002</v>
      </c>
      <c r="AR222" s="46"/>
      <c r="AS222" s="46">
        <v>13.9102</v>
      </c>
      <c r="AT222" s="46">
        <v>9.2287999999999997</v>
      </c>
      <c r="AU222" s="46">
        <v>2.1928999999999998</v>
      </c>
      <c r="AV222" s="46">
        <v>1.4213</v>
      </c>
      <c r="AW222" s="46"/>
      <c r="AX222" s="46">
        <v>9.9723999999999986</v>
      </c>
      <c r="AY222" s="46">
        <v>8.1889000000000003</v>
      </c>
      <c r="AZ222" s="46">
        <v>4.5178000000000003</v>
      </c>
      <c r="BA222" s="46">
        <v>2.0242</v>
      </c>
      <c r="BC222" s="98" t="s">
        <v>492</v>
      </c>
      <c r="BD222" s="99" t="s">
        <v>493</v>
      </c>
      <c r="BE222" s="107"/>
      <c r="BF222" s="46">
        <v>17.894318722837387</v>
      </c>
      <c r="BG222" s="46">
        <v>14.254315773893886</v>
      </c>
      <c r="BH222" s="46">
        <v>7.8099243513482905</v>
      </c>
      <c r="BI222" s="46">
        <v>4.6181927835334422</v>
      </c>
      <c r="BJ222" s="46"/>
      <c r="BK222" s="46">
        <v>13.102886601840222</v>
      </c>
      <c r="BL222" s="46">
        <v>8.2794548285042922</v>
      </c>
      <c r="BM222" s="46">
        <v>1.0479090231760733</v>
      </c>
      <c r="BN222" s="46">
        <v>0.79020503317589841</v>
      </c>
      <c r="BO222" s="46"/>
      <c r="BP222" s="46">
        <v>10.540075181326127</v>
      </c>
      <c r="BQ222" s="46">
        <v>9.6536523670180419</v>
      </c>
      <c r="BR222" s="46">
        <v>4.5336197302906136</v>
      </c>
      <c r="BS222" s="46">
        <v>3.7794155229961186</v>
      </c>
      <c r="BT222" s="101"/>
    </row>
    <row r="223" spans="1:72" x14ac:dyDescent="0.3">
      <c r="A223" s="44" t="s">
        <v>494</v>
      </c>
      <c r="B223" s="45" t="s">
        <v>50</v>
      </c>
      <c r="C223" s="45"/>
      <c r="D223" s="46">
        <v>25.014500000000002</v>
      </c>
      <c r="E223" s="46">
        <v>18.912200000000002</v>
      </c>
      <c r="F223" s="46">
        <v>8.7665000000000006</v>
      </c>
      <c r="G223" s="46">
        <v>6.3746</v>
      </c>
      <c r="H223" s="46"/>
      <c r="I223" s="46">
        <v>23.119999999999997</v>
      </c>
      <c r="J223" s="46">
        <v>15.3689</v>
      </c>
      <c r="K223" s="46">
        <v>4.1045999999999996</v>
      </c>
      <c r="L223" s="46">
        <v>2.5954999999999999</v>
      </c>
      <c r="M223" s="46"/>
      <c r="N223" s="46">
        <v>10.021800000000001</v>
      </c>
      <c r="O223" s="46">
        <v>7.7204999999999995</v>
      </c>
      <c r="P223" s="46">
        <v>4.9741999999999997</v>
      </c>
      <c r="Q223" s="46">
        <v>4.2961999999999998</v>
      </c>
      <c r="S223" s="44" t="s">
        <v>494</v>
      </c>
      <c r="T223" s="45" t="s">
        <v>50</v>
      </c>
      <c r="U223" s="45"/>
      <c r="V223" s="46">
        <v>18.210899999999999</v>
      </c>
      <c r="W223" s="46">
        <v>13.803899999999999</v>
      </c>
      <c r="X223" s="46">
        <v>6.7343999999999999</v>
      </c>
      <c r="Y223" s="46">
        <v>3.9554</v>
      </c>
      <c r="Z223" s="46"/>
      <c r="AA223" s="46">
        <v>16.820799999999998</v>
      </c>
      <c r="AB223" s="46">
        <v>10.101799999999999</v>
      </c>
      <c r="AC223" s="46">
        <v>2.9041000000000001</v>
      </c>
      <c r="AD223" s="46">
        <v>1.3048999999999999</v>
      </c>
      <c r="AE223" s="46"/>
      <c r="AF223" s="46">
        <v>8.2197000000000013</v>
      </c>
      <c r="AG223" s="46">
        <v>6.7112000000000007</v>
      </c>
      <c r="AH223" s="46">
        <v>3.2679</v>
      </c>
      <c r="AI223" s="46">
        <v>2.8205</v>
      </c>
      <c r="AK223" s="44" t="s">
        <v>494</v>
      </c>
      <c r="AL223" s="45" t="s">
        <v>50</v>
      </c>
      <c r="AM223" s="45"/>
      <c r="AN223" s="46">
        <v>20.281399999999998</v>
      </c>
      <c r="AO223" s="46">
        <v>12.189400000000001</v>
      </c>
      <c r="AP223" s="46">
        <v>4.4702999999999999</v>
      </c>
      <c r="AQ223" s="46">
        <v>1.2989999999999999</v>
      </c>
      <c r="AR223" s="46"/>
      <c r="AS223" s="46">
        <v>17.6312</v>
      </c>
      <c r="AT223" s="46">
        <v>9.1157000000000004</v>
      </c>
      <c r="AU223" s="46">
        <v>2.6812999999999998</v>
      </c>
      <c r="AV223" s="46">
        <v>1.2989999999999999</v>
      </c>
      <c r="AW223" s="46"/>
      <c r="AX223" s="46">
        <v>6.0433000000000003</v>
      </c>
      <c r="AY223" s="46">
        <v>4.0172999999999996</v>
      </c>
      <c r="AZ223" s="46">
        <v>0.38990000000000002</v>
      </c>
      <c r="BA223" s="46">
        <v>0.12489999999999998</v>
      </c>
      <c r="BC223" s="98" t="s">
        <v>494</v>
      </c>
      <c r="BD223" s="99" t="s">
        <v>50</v>
      </c>
      <c r="BE223" s="107"/>
      <c r="BF223" s="46">
        <v>17.419228824095381</v>
      </c>
      <c r="BG223" s="46">
        <v>14.085295043878473</v>
      </c>
      <c r="BH223" s="46">
        <v>4.2667299717069795</v>
      </c>
      <c r="BI223" s="46">
        <v>1.6384625458734061</v>
      </c>
      <c r="BJ223" s="46"/>
      <c r="BK223" s="46">
        <v>15.099980169997263</v>
      </c>
      <c r="BL223" s="46">
        <v>11.473339223356263</v>
      </c>
      <c r="BM223" s="46">
        <v>1.4678083424789667</v>
      </c>
      <c r="BN223" s="46">
        <v>0.62354839095043257</v>
      </c>
      <c r="BO223" s="46"/>
      <c r="BP223" s="46">
        <v>5.5857026962214782</v>
      </c>
      <c r="BQ223" s="46">
        <v>4.4147715054570584</v>
      </c>
      <c r="BR223" s="46">
        <v>1.4667664420894888</v>
      </c>
      <c r="BS223" s="46">
        <v>0.93197934830108686</v>
      </c>
      <c r="BT223" s="101"/>
    </row>
    <row r="224" spans="1:72" x14ac:dyDescent="0.3">
      <c r="A224" s="44" t="s">
        <v>495</v>
      </c>
      <c r="B224" s="45" t="s">
        <v>91</v>
      </c>
      <c r="C224" s="45"/>
      <c r="D224" s="46">
        <v>17.9725</v>
      </c>
      <c r="E224" s="46">
        <v>12.672600000000001</v>
      </c>
      <c r="F224" s="46">
        <v>5.7919999999999998</v>
      </c>
      <c r="G224" s="46">
        <v>2.1442000000000001</v>
      </c>
      <c r="H224" s="46"/>
      <c r="I224" s="46">
        <v>14.150699999999999</v>
      </c>
      <c r="J224" s="46">
        <v>8.7398000000000007</v>
      </c>
      <c r="K224" s="46">
        <v>2.4499</v>
      </c>
      <c r="L224" s="46">
        <v>0.61760000000000004</v>
      </c>
      <c r="M224" s="46"/>
      <c r="N224" s="46">
        <v>7.7694999999999999</v>
      </c>
      <c r="O224" s="46">
        <v>6.0632999999999999</v>
      </c>
      <c r="P224" s="46">
        <v>2.8163</v>
      </c>
      <c r="Q224" s="46">
        <v>1.7638</v>
      </c>
      <c r="S224" s="44" t="s">
        <v>495</v>
      </c>
      <c r="T224" s="45" t="s">
        <v>91</v>
      </c>
      <c r="U224" s="45"/>
      <c r="V224" s="46">
        <v>21.534400000000002</v>
      </c>
      <c r="W224" s="46">
        <v>15.272600000000001</v>
      </c>
      <c r="X224" s="46">
        <v>4.9034000000000004</v>
      </c>
      <c r="Y224" s="46">
        <v>2.5453000000000001</v>
      </c>
      <c r="Z224" s="46"/>
      <c r="AA224" s="46">
        <v>18.692</v>
      </c>
      <c r="AB224" s="46">
        <v>9.2066999999999997</v>
      </c>
      <c r="AC224" s="46">
        <v>2.6375999999999999</v>
      </c>
      <c r="AD224" s="46">
        <v>0.71599999999999997</v>
      </c>
      <c r="AE224" s="46"/>
      <c r="AF224" s="46">
        <v>9.5807000000000002</v>
      </c>
      <c r="AG224" s="46">
        <v>8.5577000000000005</v>
      </c>
      <c r="AH224" s="46">
        <v>2.9085000000000001</v>
      </c>
      <c r="AI224" s="46">
        <v>1.0795000000000001</v>
      </c>
      <c r="AK224" s="44" t="s">
        <v>495</v>
      </c>
      <c r="AL224" s="45" t="s">
        <v>91</v>
      </c>
      <c r="AM224" s="45"/>
      <c r="AN224" s="46">
        <v>22.9084</v>
      </c>
      <c r="AO224" s="46">
        <v>15.7522</v>
      </c>
      <c r="AP224" s="46">
        <v>7.3347999999999995</v>
      </c>
      <c r="AQ224" s="46">
        <v>3.3431000000000002</v>
      </c>
      <c r="AR224" s="46"/>
      <c r="AS224" s="46">
        <v>17.191699999999997</v>
      </c>
      <c r="AT224" s="46">
        <v>8.8851999999999993</v>
      </c>
      <c r="AU224" s="46">
        <v>1.1813</v>
      </c>
      <c r="AV224" s="46">
        <v>0.37069999999999997</v>
      </c>
      <c r="AW224" s="46"/>
      <c r="AX224" s="46">
        <v>10.631300000000001</v>
      </c>
      <c r="AY224" s="46">
        <v>9.3015000000000008</v>
      </c>
      <c r="AZ224" s="46">
        <v>4.5522999999999998</v>
      </c>
      <c r="BA224" s="46">
        <v>2.6657000000000002</v>
      </c>
      <c r="BC224" s="98" t="s">
        <v>828</v>
      </c>
      <c r="BD224" s="99" t="s">
        <v>829</v>
      </c>
      <c r="BE224" s="107"/>
      <c r="BF224" s="46">
        <v>20.938986319148242</v>
      </c>
      <c r="BG224" s="46">
        <v>13.467022279882851</v>
      </c>
      <c r="BH224" s="46">
        <v>5.5348428715442699</v>
      </c>
      <c r="BI224" s="46">
        <v>2.4851720713832965</v>
      </c>
      <c r="BJ224" s="46"/>
      <c r="BK224" s="46">
        <v>18.076482533640782</v>
      </c>
      <c r="BL224" s="46">
        <v>8.8438965319311844</v>
      </c>
      <c r="BM224" s="46">
        <v>2.521831675028035</v>
      </c>
      <c r="BN224" s="46">
        <v>1.3880186994917589</v>
      </c>
      <c r="BO224" s="46"/>
      <c r="BP224" s="46">
        <v>7.1574029458061812</v>
      </c>
      <c r="BQ224" s="46">
        <v>5.995765072463338</v>
      </c>
      <c r="BR224" s="46">
        <v>2.709081443499548</v>
      </c>
      <c r="BS224" s="46">
        <v>1.5513555829190273</v>
      </c>
      <c r="BT224" s="101"/>
    </row>
    <row r="225" spans="1:72" x14ac:dyDescent="0.3">
      <c r="A225" s="44" t="s">
        <v>496</v>
      </c>
      <c r="B225" s="45" t="s">
        <v>97</v>
      </c>
      <c r="C225" s="45"/>
      <c r="D225" s="46">
        <v>26.061299999999999</v>
      </c>
      <c r="E225" s="46">
        <v>19.386300000000002</v>
      </c>
      <c r="F225" s="46">
        <v>6.7889000000000008</v>
      </c>
      <c r="G225" s="46">
        <v>4.1477000000000004</v>
      </c>
      <c r="H225" s="46"/>
      <c r="I225" s="46">
        <v>23.581499999999998</v>
      </c>
      <c r="J225" s="46">
        <v>14.123099999999999</v>
      </c>
      <c r="K225" s="46">
        <v>3.2353000000000001</v>
      </c>
      <c r="L225" s="46">
        <v>2.4807000000000001</v>
      </c>
      <c r="M225" s="46"/>
      <c r="N225" s="46">
        <v>9.5937999999999999</v>
      </c>
      <c r="O225" s="46">
        <v>6.8044999999999991</v>
      </c>
      <c r="P225" s="46">
        <v>2.9465000000000003</v>
      </c>
      <c r="Q225" s="46">
        <v>1.3428</v>
      </c>
      <c r="S225" s="44" t="s">
        <v>496</v>
      </c>
      <c r="T225" s="45" t="s">
        <v>97</v>
      </c>
      <c r="U225" s="45"/>
      <c r="V225" s="46">
        <v>21.5914</v>
      </c>
      <c r="W225" s="46">
        <v>14.9192</v>
      </c>
      <c r="X225" s="46">
        <v>5.7827000000000002</v>
      </c>
      <c r="Y225" s="46">
        <v>2.5002</v>
      </c>
      <c r="Z225" s="46"/>
      <c r="AA225" s="46">
        <v>18.294899999999998</v>
      </c>
      <c r="AB225" s="46">
        <v>9.9388000000000005</v>
      </c>
      <c r="AC225" s="46">
        <v>2.5982000000000003</v>
      </c>
      <c r="AD225" s="46">
        <v>1.2253000000000001</v>
      </c>
      <c r="AE225" s="46"/>
      <c r="AF225" s="46">
        <v>9.5438999999999989</v>
      </c>
      <c r="AG225" s="46">
        <v>5.7480000000000002</v>
      </c>
      <c r="AH225" s="46">
        <v>3.5471999999999997</v>
      </c>
      <c r="AI225" s="46">
        <v>1.8967000000000001</v>
      </c>
      <c r="AK225" s="44" t="s">
        <v>496</v>
      </c>
      <c r="AL225" s="45" t="s">
        <v>97</v>
      </c>
      <c r="AM225" s="45"/>
      <c r="AN225" s="46">
        <v>25.36</v>
      </c>
      <c r="AO225" s="46">
        <v>15.855600000000001</v>
      </c>
      <c r="AP225" s="46">
        <v>7.056</v>
      </c>
      <c r="AQ225" s="46">
        <v>3.3305000000000002</v>
      </c>
      <c r="AR225" s="46"/>
      <c r="AS225" s="46">
        <v>20.219799999999999</v>
      </c>
      <c r="AT225" s="46">
        <v>10.6737</v>
      </c>
      <c r="AU225" s="46">
        <v>3.4127999999999998</v>
      </c>
      <c r="AV225" s="46">
        <v>1.4952999999999999</v>
      </c>
      <c r="AW225" s="46"/>
      <c r="AX225" s="46">
        <v>11.557</v>
      </c>
      <c r="AY225" s="46">
        <v>8.0249000000000006</v>
      </c>
      <c r="AZ225" s="46">
        <v>3.8385000000000002</v>
      </c>
      <c r="BA225" s="46">
        <v>2.5406</v>
      </c>
      <c r="BC225" s="92" t="s">
        <v>498</v>
      </c>
      <c r="BD225" s="92" t="s">
        <v>499</v>
      </c>
      <c r="BE225" s="108"/>
      <c r="BF225" s="36">
        <v>17.69056651135093</v>
      </c>
      <c r="BG225" s="36">
        <v>12.858526756785135</v>
      </c>
      <c r="BH225" s="36">
        <v>7.0653739388899961</v>
      </c>
      <c r="BI225" s="36">
        <v>4.3525962025161347</v>
      </c>
      <c r="BJ225" s="36"/>
      <c r="BK225" s="36">
        <v>12.979627995271153</v>
      </c>
      <c r="BL225" s="36">
        <v>7.0217782764733467</v>
      </c>
      <c r="BM225" s="36">
        <v>1.5179582497378044</v>
      </c>
      <c r="BN225" s="36">
        <v>0.82578380989784717</v>
      </c>
      <c r="BO225" s="36"/>
      <c r="BP225" s="36">
        <v>11.019990829768842</v>
      </c>
      <c r="BQ225" s="36">
        <v>9.0832658201256855</v>
      </c>
      <c r="BR225" s="36">
        <v>5.2458421823806329</v>
      </c>
      <c r="BS225" s="36">
        <v>3.1571508306243086</v>
      </c>
      <c r="BT225" s="95"/>
    </row>
    <row r="226" spans="1:72" x14ac:dyDescent="0.3">
      <c r="A226" s="44" t="s">
        <v>497</v>
      </c>
      <c r="B226" s="45" t="s">
        <v>107</v>
      </c>
      <c r="C226" s="45"/>
      <c r="D226" s="46">
        <v>25.360899999999997</v>
      </c>
      <c r="E226" s="46">
        <v>14.9785</v>
      </c>
      <c r="F226" s="46">
        <v>7.7946</v>
      </c>
      <c r="G226" s="46">
        <v>4.2058999999999997</v>
      </c>
      <c r="H226" s="46"/>
      <c r="I226" s="46">
        <v>21.961200000000002</v>
      </c>
      <c r="J226" s="46">
        <v>10.969199999999999</v>
      </c>
      <c r="K226" s="46">
        <v>3.1156000000000001</v>
      </c>
      <c r="L226" s="46">
        <v>0.96970000000000012</v>
      </c>
      <c r="M226" s="46"/>
      <c r="N226" s="46">
        <v>9.6951999999999998</v>
      </c>
      <c r="O226" s="46">
        <v>6.6074999999999999</v>
      </c>
      <c r="P226" s="46">
        <v>3.5616000000000003</v>
      </c>
      <c r="Q226" s="46">
        <v>2.6164000000000001</v>
      </c>
      <c r="S226" s="44" t="s">
        <v>497</v>
      </c>
      <c r="T226" s="45" t="s">
        <v>107</v>
      </c>
      <c r="U226" s="45"/>
      <c r="V226" s="46">
        <v>23.145199999999999</v>
      </c>
      <c r="W226" s="46">
        <v>19.426600000000001</v>
      </c>
      <c r="X226" s="46">
        <v>9.6282999999999994</v>
      </c>
      <c r="Y226" s="46">
        <v>4.0023999999999997</v>
      </c>
      <c r="Z226" s="46"/>
      <c r="AA226" s="46">
        <v>19.8611</v>
      </c>
      <c r="AB226" s="46">
        <v>13.2392</v>
      </c>
      <c r="AC226" s="46">
        <v>3.2726999999999999</v>
      </c>
      <c r="AD226" s="46">
        <v>1.3776999999999999</v>
      </c>
      <c r="AE226" s="46"/>
      <c r="AF226" s="46">
        <v>11.922800000000001</v>
      </c>
      <c r="AG226" s="46">
        <v>10.2552</v>
      </c>
      <c r="AH226" s="46">
        <v>4.8178000000000001</v>
      </c>
      <c r="AI226" s="46">
        <v>2.1415999999999999</v>
      </c>
      <c r="AK226" s="44" t="s">
        <v>497</v>
      </c>
      <c r="AL226" s="45" t="s">
        <v>107</v>
      </c>
      <c r="AM226" s="45"/>
      <c r="AN226" s="46">
        <v>21.876899999999999</v>
      </c>
      <c r="AO226" s="46">
        <v>16.910700000000002</v>
      </c>
      <c r="AP226" s="46">
        <v>6.9958000000000009</v>
      </c>
      <c r="AQ226" s="46">
        <v>3.8349000000000002</v>
      </c>
      <c r="AR226" s="46"/>
      <c r="AS226" s="46">
        <v>17.351400000000002</v>
      </c>
      <c r="AT226" s="46">
        <v>11.2637</v>
      </c>
      <c r="AU226" s="46">
        <v>1.8169999999999999</v>
      </c>
      <c r="AV226" s="46">
        <v>0.94439999999999991</v>
      </c>
      <c r="AW226" s="46"/>
      <c r="AX226" s="46">
        <v>10.6297</v>
      </c>
      <c r="AY226" s="46">
        <v>9.757299999999999</v>
      </c>
      <c r="AZ226" s="46">
        <v>4.2653000000000008</v>
      </c>
      <c r="BA226" s="46">
        <v>2.4390999999999998</v>
      </c>
      <c r="BC226" s="96" t="s">
        <v>500</v>
      </c>
      <c r="BD226" s="97" t="s">
        <v>501</v>
      </c>
      <c r="BE226" s="105"/>
      <c r="BF226" s="41">
        <v>23.275092321498441</v>
      </c>
      <c r="BG226" s="41">
        <v>17.598951142666198</v>
      </c>
      <c r="BH226" s="41">
        <v>10.537857675831823</v>
      </c>
      <c r="BI226" s="41">
        <v>6.8043498523353092</v>
      </c>
      <c r="BJ226" s="41"/>
      <c r="BK226" s="41">
        <v>15.850960952910837</v>
      </c>
      <c r="BL226" s="41">
        <v>8.4177806542528124</v>
      </c>
      <c r="BM226" s="41">
        <v>1.7091708023043068</v>
      </c>
      <c r="BN226" s="41">
        <v>1.0600283349958468</v>
      </c>
      <c r="BO226" s="41"/>
      <c r="BP226" s="41">
        <v>16.579122082478399</v>
      </c>
      <c r="BQ226" s="41">
        <v>13.892840058291423</v>
      </c>
      <c r="BR226" s="41">
        <v>8.54142209387836</v>
      </c>
      <c r="BS226" s="41">
        <v>5.4271756647433795</v>
      </c>
    </row>
    <row r="227" spans="1:72" x14ac:dyDescent="0.3">
      <c r="A227" s="37" t="s">
        <v>498</v>
      </c>
      <c r="B227" s="52" t="s">
        <v>499</v>
      </c>
      <c r="C227" s="52"/>
      <c r="D227" s="36">
        <v>17.482800000000001</v>
      </c>
      <c r="E227" s="36">
        <v>12.8628</v>
      </c>
      <c r="F227" s="36">
        <v>7.0232000000000001</v>
      </c>
      <c r="G227" s="36">
        <v>4.4803999999999995</v>
      </c>
      <c r="H227" s="36"/>
      <c r="I227" s="36">
        <v>13.181499999999998</v>
      </c>
      <c r="J227" s="36">
        <v>7.2566000000000006</v>
      </c>
      <c r="K227" s="36">
        <v>2.02</v>
      </c>
      <c r="L227" s="36">
        <v>1.0491000000000001</v>
      </c>
      <c r="M227" s="36"/>
      <c r="N227" s="36">
        <v>10.827199999999999</v>
      </c>
      <c r="O227" s="36">
        <v>8.5433000000000003</v>
      </c>
      <c r="P227" s="36">
        <v>4.9453999999999994</v>
      </c>
      <c r="Q227" s="36">
        <v>3.0322</v>
      </c>
      <c r="S227" s="37" t="s">
        <v>498</v>
      </c>
      <c r="T227" s="52" t="s">
        <v>499</v>
      </c>
      <c r="U227" s="52"/>
      <c r="V227" s="36">
        <v>17.3157</v>
      </c>
      <c r="W227" s="36">
        <v>12.5848</v>
      </c>
      <c r="X227" s="36">
        <v>6.5693999999999999</v>
      </c>
      <c r="Y227" s="36">
        <v>4.0587999999999997</v>
      </c>
      <c r="Z227" s="36"/>
      <c r="AA227" s="36">
        <v>12.445499999999999</v>
      </c>
      <c r="AB227" s="36">
        <v>6.9550999999999998</v>
      </c>
      <c r="AC227" s="36">
        <v>1.7927</v>
      </c>
      <c r="AD227" s="36">
        <v>1.0536000000000001</v>
      </c>
      <c r="AE227" s="36"/>
      <c r="AF227" s="36">
        <v>10.6214</v>
      </c>
      <c r="AG227" s="36">
        <v>8.6198999999999995</v>
      </c>
      <c r="AH227" s="36">
        <v>4.694</v>
      </c>
      <c r="AI227" s="36">
        <v>2.8417000000000003</v>
      </c>
      <c r="AK227" s="37" t="s">
        <v>498</v>
      </c>
      <c r="AL227" s="52" t="s">
        <v>499</v>
      </c>
      <c r="AM227" s="52"/>
      <c r="AN227" s="36">
        <v>17.0717</v>
      </c>
      <c r="AO227" s="36">
        <v>12.823100000000002</v>
      </c>
      <c r="AP227" s="36">
        <v>7.016</v>
      </c>
      <c r="AQ227" s="36">
        <v>4.6309999999999993</v>
      </c>
      <c r="AR227" s="36"/>
      <c r="AS227" s="36">
        <v>12.702</v>
      </c>
      <c r="AT227" s="36">
        <v>7.2070999999999996</v>
      </c>
      <c r="AU227" s="36">
        <v>1.8450000000000002</v>
      </c>
      <c r="AV227" s="36">
        <v>0.91350000000000009</v>
      </c>
      <c r="AW227" s="36"/>
      <c r="AX227" s="36">
        <v>10.8873</v>
      </c>
      <c r="AY227" s="36">
        <v>8.8747999999999987</v>
      </c>
      <c r="AZ227" s="36">
        <v>5.0056000000000003</v>
      </c>
      <c r="BA227" s="36">
        <v>3.1740999999999997</v>
      </c>
      <c r="BC227" s="98" t="s">
        <v>502</v>
      </c>
      <c r="BD227" s="99" t="s">
        <v>503</v>
      </c>
      <c r="BE227" s="100"/>
      <c r="BF227" s="46">
        <v>18.838687301045123</v>
      </c>
      <c r="BG227" s="46">
        <v>15.874769823516433</v>
      </c>
      <c r="BH227" s="46">
        <v>10.622261240656078</v>
      </c>
      <c r="BI227" s="46">
        <v>6.9612509091738799</v>
      </c>
      <c r="BJ227" s="46"/>
      <c r="BK227" s="46">
        <v>12.608283898637124</v>
      </c>
      <c r="BL227" s="46">
        <v>7.9787322663452329</v>
      </c>
      <c r="BM227" s="46">
        <v>0.53982553456072113</v>
      </c>
      <c r="BN227" s="46">
        <v>0.40014063182737247</v>
      </c>
      <c r="BO227" s="46"/>
      <c r="BP227" s="46">
        <v>14.378529561717832</v>
      </c>
      <c r="BQ227" s="46">
        <v>12.568364262616551</v>
      </c>
      <c r="BR227" s="46">
        <v>8.1442618155398101</v>
      </c>
      <c r="BS227" s="46">
        <v>6.5204484590990832</v>
      </c>
      <c r="BT227" s="101"/>
    </row>
    <row r="228" spans="1:72" x14ac:dyDescent="0.3">
      <c r="A228" s="43" t="s">
        <v>500</v>
      </c>
      <c r="B228" s="42" t="s">
        <v>501</v>
      </c>
      <c r="C228" s="42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S228" s="43" t="s">
        <v>500</v>
      </c>
      <c r="T228" s="42" t="s">
        <v>501</v>
      </c>
      <c r="U228" s="42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K228" s="43" t="s">
        <v>500</v>
      </c>
      <c r="AL228" s="42" t="s">
        <v>501</v>
      </c>
      <c r="AM228" s="42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C228" s="98" t="s">
        <v>504</v>
      </c>
      <c r="BD228" s="99" t="s">
        <v>801</v>
      </c>
      <c r="BE228" s="107"/>
      <c r="BF228" s="46">
        <v>25.734692283751198</v>
      </c>
      <c r="BG228" s="46">
        <v>13.402090842597806</v>
      </c>
      <c r="BH228" s="46">
        <v>2.6609003017183634</v>
      </c>
      <c r="BI228" s="46">
        <v>1.4983815107028988</v>
      </c>
      <c r="BJ228" s="46"/>
      <c r="BK228" s="46">
        <v>19.153259879452879</v>
      </c>
      <c r="BL228" s="46">
        <v>3.4584304454071511</v>
      </c>
      <c r="BM228" s="46">
        <v>0.70968970156974842</v>
      </c>
      <c r="BN228" s="46">
        <v>8.1835458154075016E-2</v>
      </c>
      <c r="BO228" s="46"/>
      <c r="BP228" s="46">
        <v>13.171798362931467</v>
      </c>
      <c r="BQ228" s="46">
        <v>9.6082046676019512</v>
      </c>
      <c r="BR228" s="46">
        <v>1.3885654955383357</v>
      </c>
      <c r="BS228" s="46">
        <v>1.0574880478283013</v>
      </c>
      <c r="BT228" s="101"/>
    </row>
    <row r="229" spans="1:72" x14ac:dyDescent="0.3">
      <c r="A229" s="44" t="s">
        <v>502</v>
      </c>
      <c r="B229" s="53" t="s">
        <v>503</v>
      </c>
      <c r="C229" s="49"/>
      <c r="D229" s="46">
        <v>17.918400000000002</v>
      </c>
      <c r="E229" s="46">
        <v>13.922799999999999</v>
      </c>
      <c r="F229" s="46">
        <v>8.4096000000000011</v>
      </c>
      <c r="G229" s="46">
        <v>6.3841999999999999</v>
      </c>
      <c r="H229" s="46"/>
      <c r="I229" s="46">
        <v>11.860099999999999</v>
      </c>
      <c r="J229" s="46">
        <v>6.3504000000000005</v>
      </c>
      <c r="K229" s="46">
        <v>1.5626999999999998</v>
      </c>
      <c r="L229" s="46">
        <v>0.87690000000000012</v>
      </c>
      <c r="M229" s="46"/>
      <c r="N229" s="46">
        <v>10.6806</v>
      </c>
      <c r="O229" s="46">
        <v>10.129299999999999</v>
      </c>
      <c r="P229" s="46">
        <v>7.4773999999999994</v>
      </c>
      <c r="Q229" s="46">
        <v>5.1199000000000003</v>
      </c>
      <c r="S229" s="44" t="s">
        <v>502</v>
      </c>
      <c r="T229" s="53" t="s">
        <v>503</v>
      </c>
      <c r="U229" s="49"/>
      <c r="V229" s="46">
        <v>21.322499999999998</v>
      </c>
      <c r="W229" s="46">
        <v>15.3325</v>
      </c>
      <c r="X229" s="46">
        <v>7.5819999999999999</v>
      </c>
      <c r="Y229" s="46">
        <v>4.0996999999999995</v>
      </c>
      <c r="Z229" s="46"/>
      <c r="AA229" s="46">
        <v>14.072899999999999</v>
      </c>
      <c r="AB229" s="46">
        <v>6.4333</v>
      </c>
      <c r="AC229" s="46">
        <v>1.8960000000000001</v>
      </c>
      <c r="AD229" s="46">
        <v>0.54310000000000003</v>
      </c>
      <c r="AE229" s="46"/>
      <c r="AF229" s="46">
        <v>12.092000000000001</v>
      </c>
      <c r="AG229" s="46">
        <v>10.2661</v>
      </c>
      <c r="AH229" s="46">
        <v>5.2852000000000006</v>
      </c>
      <c r="AI229" s="46">
        <v>3.1044999999999998</v>
      </c>
      <c r="AK229" s="44" t="s">
        <v>502</v>
      </c>
      <c r="AL229" s="53" t="s">
        <v>503</v>
      </c>
      <c r="AM229" s="49"/>
      <c r="AN229" s="46">
        <v>20.2057</v>
      </c>
      <c r="AO229" s="46">
        <v>14.549300000000001</v>
      </c>
      <c r="AP229" s="46">
        <v>10.050000000000001</v>
      </c>
      <c r="AQ229" s="46">
        <v>6.6578999999999997</v>
      </c>
      <c r="AR229" s="46"/>
      <c r="AS229" s="46">
        <v>13.320799999999998</v>
      </c>
      <c r="AT229" s="46">
        <v>6.6847000000000003</v>
      </c>
      <c r="AU229" s="46">
        <v>2.2856000000000001</v>
      </c>
      <c r="AV229" s="46">
        <v>1.6871</v>
      </c>
      <c r="AW229" s="46"/>
      <c r="AX229" s="46">
        <v>15.711400000000001</v>
      </c>
      <c r="AY229" s="46">
        <v>13.589699999999999</v>
      </c>
      <c r="AZ229" s="46">
        <v>7.9165999999999999</v>
      </c>
      <c r="BA229" s="46">
        <v>4.3780999999999999</v>
      </c>
      <c r="BC229" s="98" t="s">
        <v>506</v>
      </c>
      <c r="BD229" s="99" t="s">
        <v>507</v>
      </c>
      <c r="BE229" s="107"/>
      <c r="BF229" s="46">
        <v>30.801146880430242</v>
      </c>
      <c r="BG229" s="46">
        <v>22.770183387730395</v>
      </c>
      <c r="BH229" s="46">
        <v>15.556700093477652</v>
      </c>
      <c r="BI229" s="46">
        <v>11.19622214666922</v>
      </c>
      <c r="BJ229" s="46"/>
      <c r="BK229" s="46">
        <v>18.743167785967866</v>
      </c>
      <c r="BL229" s="46">
        <v>8.0967884012381077</v>
      </c>
      <c r="BM229" s="46">
        <v>1.2386920337872058</v>
      </c>
      <c r="BN229" s="46">
        <v>0.70507271057129273</v>
      </c>
      <c r="BO229" s="46"/>
      <c r="BP229" s="46">
        <v>23.121697957677366</v>
      </c>
      <c r="BQ229" s="46">
        <v>20.086305977575037</v>
      </c>
      <c r="BR229" s="46">
        <v>12.964373629550064</v>
      </c>
      <c r="BS229" s="46">
        <v>10.386974467040179</v>
      </c>
      <c r="BT229" s="101"/>
    </row>
    <row r="230" spans="1:72" ht="16.2" x14ac:dyDescent="0.3">
      <c r="A230" s="44" t="s">
        <v>504</v>
      </c>
      <c r="B230" s="53" t="s">
        <v>505</v>
      </c>
      <c r="C230" s="49"/>
      <c r="D230" s="46">
        <v>29.349399999999999</v>
      </c>
      <c r="E230" s="46">
        <v>21.725200000000001</v>
      </c>
      <c r="F230" s="46">
        <v>9.3796999999999997</v>
      </c>
      <c r="G230" s="46">
        <v>3.3544999999999998</v>
      </c>
      <c r="H230" s="46"/>
      <c r="I230" s="46">
        <v>23.100100000000001</v>
      </c>
      <c r="J230" s="46">
        <v>13.2051</v>
      </c>
      <c r="K230" s="46">
        <v>4.0937999999999999</v>
      </c>
      <c r="L230" s="46">
        <v>1.2356</v>
      </c>
      <c r="M230" s="46"/>
      <c r="N230" s="46">
        <v>15.526599999999998</v>
      </c>
      <c r="O230" s="46">
        <v>13.083</v>
      </c>
      <c r="P230" s="46">
        <v>3.7978999999999998</v>
      </c>
      <c r="Q230" s="46">
        <v>1.9914999999999998</v>
      </c>
      <c r="S230" s="44" t="s">
        <v>504</v>
      </c>
      <c r="T230" s="53" t="s">
        <v>505</v>
      </c>
      <c r="U230" s="49"/>
      <c r="V230" s="46">
        <v>19.146799999999999</v>
      </c>
      <c r="W230" s="46">
        <v>14.559900000000001</v>
      </c>
      <c r="X230" s="46">
        <v>6.8449</v>
      </c>
      <c r="Y230" s="46">
        <v>1.3946999999999998</v>
      </c>
      <c r="Z230" s="46"/>
      <c r="AA230" s="46">
        <v>14.180100000000001</v>
      </c>
      <c r="AB230" s="46">
        <v>8.8520000000000003</v>
      </c>
      <c r="AC230" s="46">
        <v>1.7089000000000001</v>
      </c>
      <c r="AD230" s="46">
        <v>0</v>
      </c>
      <c r="AE230" s="46"/>
      <c r="AF230" s="46">
        <v>11.3909</v>
      </c>
      <c r="AG230" s="46">
        <v>9.0143000000000004</v>
      </c>
      <c r="AH230" s="46">
        <v>2.1592000000000002</v>
      </c>
      <c r="AI230" s="46">
        <v>1.3946999999999998</v>
      </c>
      <c r="AK230" s="44" t="s">
        <v>504</v>
      </c>
      <c r="AL230" s="53" t="s">
        <v>505</v>
      </c>
      <c r="AM230" s="49"/>
      <c r="AN230" s="46">
        <v>20.325199999999999</v>
      </c>
      <c r="AO230" s="46">
        <v>11.0923</v>
      </c>
      <c r="AP230" s="46">
        <v>4.3669000000000002</v>
      </c>
      <c r="AQ230" s="46">
        <v>1.4994000000000001</v>
      </c>
      <c r="AR230" s="46"/>
      <c r="AS230" s="46">
        <v>12.9838</v>
      </c>
      <c r="AT230" s="46">
        <v>5.6529000000000007</v>
      </c>
      <c r="AU230" s="46">
        <v>1.0061</v>
      </c>
      <c r="AV230" s="46">
        <v>0</v>
      </c>
      <c r="AW230" s="46"/>
      <c r="AX230" s="46">
        <v>9.8911999999999995</v>
      </c>
      <c r="AY230" s="46">
        <v>6.1082999999999998</v>
      </c>
      <c r="AZ230" s="46">
        <v>3.3607999999999998</v>
      </c>
      <c r="BA230" s="46">
        <v>1.4994000000000001</v>
      </c>
      <c r="BC230" s="98" t="s">
        <v>508</v>
      </c>
      <c r="BD230" s="99" t="s">
        <v>509</v>
      </c>
      <c r="BE230" s="107"/>
      <c r="BF230" s="46">
        <v>30.862481626002907</v>
      </c>
      <c r="BG230" s="46">
        <v>18.357744263505541</v>
      </c>
      <c r="BH230" s="46">
        <v>10.95260437207836</v>
      </c>
      <c r="BI230" s="46">
        <v>5.8993620701365979</v>
      </c>
      <c r="BJ230" s="46"/>
      <c r="BK230" s="46">
        <v>19.654282712777519</v>
      </c>
      <c r="BL230" s="46">
        <v>8.6267689685786664</v>
      </c>
      <c r="BM230" s="46">
        <v>3.1021985177588003</v>
      </c>
      <c r="BN230" s="46">
        <v>2.3431681482041022</v>
      </c>
      <c r="BO230" s="46"/>
      <c r="BP230" s="46">
        <v>20.881777627057506</v>
      </c>
      <c r="BQ230" s="46">
        <v>15.1693312706482</v>
      </c>
      <c r="BR230" s="46">
        <v>9.6361159828642595</v>
      </c>
      <c r="BS230" s="46">
        <v>4.4674227997259726</v>
      </c>
      <c r="BT230" s="101"/>
    </row>
    <row r="231" spans="1:72" x14ac:dyDescent="0.3">
      <c r="A231" s="44" t="s">
        <v>506</v>
      </c>
      <c r="B231" s="53" t="s">
        <v>507</v>
      </c>
      <c r="C231" s="49"/>
      <c r="D231" s="46">
        <v>35.937999999999995</v>
      </c>
      <c r="E231" s="46">
        <v>30.107499999999998</v>
      </c>
      <c r="F231" s="46">
        <v>18.283899999999999</v>
      </c>
      <c r="G231" s="46">
        <v>11.860800000000001</v>
      </c>
      <c r="H231" s="46"/>
      <c r="I231" s="46">
        <v>26.209900000000001</v>
      </c>
      <c r="J231" s="46">
        <v>14.3957</v>
      </c>
      <c r="K231" s="46">
        <v>3.0775000000000001</v>
      </c>
      <c r="L231" s="46">
        <v>1.2555000000000001</v>
      </c>
      <c r="M231" s="46"/>
      <c r="N231" s="46">
        <v>29.1755</v>
      </c>
      <c r="O231" s="46">
        <v>25.851200000000002</v>
      </c>
      <c r="P231" s="46">
        <v>14.922800000000001</v>
      </c>
      <c r="Q231" s="46">
        <v>9.2197999999999993</v>
      </c>
      <c r="S231" s="44" t="s">
        <v>506</v>
      </c>
      <c r="T231" s="53" t="s">
        <v>507</v>
      </c>
      <c r="U231" s="49"/>
      <c r="V231" s="46">
        <v>30.545099999999998</v>
      </c>
      <c r="W231" s="46">
        <v>25.975300000000001</v>
      </c>
      <c r="X231" s="46">
        <v>18.505600000000001</v>
      </c>
      <c r="Y231" s="46">
        <v>14.163600000000001</v>
      </c>
      <c r="Z231" s="46"/>
      <c r="AA231" s="46">
        <v>21.287300000000002</v>
      </c>
      <c r="AB231" s="46">
        <v>14.919599999999999</v>
      </c>
      <c r="AC231" s="46">
        <v>3.9792000000000001</v>
      </c>
      <c r="AD231" s="46">
        <v>2.4238</v>
      </c>
      <c r="AE231" s="46"/>
      <c r="AF231" s="46">
        <v>26.299099999999996</v>
      </c>
      <c r="AG231" s="46">
        <v>22.735900000000001</v>
      </c>
      <c r="AH231" s="46">
        <v>16.132899999999999</v>
      </c>
      <c r="AI231" s="46">
        <v>8.6498000000000008</v>
      </c>
      <c r="AK231" s="44" t="s">
        <v>506</v>
      </c>
      <c r="AL231" s="53" t="s">
        <v>507</v>
      </c>
      <c r="AM231" s="49"/>
      <c r="AN231" s="46">
        <v>28.268300000000004</v>
      </c>
      <c r="AO231" s="46">
        <v>25.290600000000001</v>
      </c>
      <c r="AP231" s="46">
        <v>16.456900000000001</v>
      </c>
      <c r="AQ231" s="46">
        <v>12.8748</v>
      </c>
      <c r="AR231" s="46"/>
      <c r="AS231" s="46">
        <v>20.755599999999998</v>
      </c>
      <c r="AT231" s="46">
        <v>12.738900000000001</v>
      </c>
      <c r="AU231" s="46">
        <v>3.7636000000000003</v>
      </c>
      <c r="AV231" s="46">
        <v>1.3855999999999999</v>
      </c>
      <c r="AW231" s="46"/>
      <c r="AX231" s="46">
        <v>23.336399999999998</v>
      </c>
      <c r="AY231" s="46">
        <v>22.043399999999998</v>
      </c>
      <c r="AZ231" s="46">
        <v>13.500100000000002</v>
      </c>
      <c r="BA231" s="46">
        <v>8.1997999999999998</v>
      </c>
      <c r="BC231" s="98" t="s">
        <v>510</v>
      </c>
      <c r="BD231" s="99" t="s">
        <v>511</v>
      </c>
      <c r="BE231" s="107"/>
      <c r="BF231" s="46">
        <v>19.576538098379835</v>
      </c>
      <c r="BG231" s="46">
        <v>15.042205438572632</v>
      </c>
      <c r="BH231" s="46">
        <v>9.2206278415122735</v>
      </c>
      <c r="BI231" s="46">
        <v>5.7908438556101611</v>
      </c>
      <c r="BJ231" s="46"/>
      <c r="BK231" s="46">
        <v>12.887401838164386</v>
      </c>
      <c r="BL231" s="46">
        <v>7.2562533924829573</v>
      </c>
      <c r="BM231" s="46">
        <v>2.201064653244055</v>
      </c>
      <c r="BN231" s="46">
        <v>0.91457915262671774</v>
      </c>
      <c r="BO231" s="46"/>
      <c r="BP231" s="46">
        <v>13.35131790888258</v>
      </c>
      <c r="BQ231" s="46">
        <v>12.140613295495996</v>
      </c>
      <c r="BR231" s="46">
        <v>7.7039350515199345</v>
      </c>
      <c r="BS231" s="46">
        <v>4.6221721040356645</v>
      </c>
      <c r="BT231" s="101"/>
    </row>
    <row r="232" spans="1:72" x14ac:dyDescent="0.3">
      <c r="A232" s="44" t="s">
        <v>508</v>
      </c>
      <c r="B232" s="53" t="s">
        <v>509</v>
      </c>
      <c r="C232" s="49"/>
      <c r="D232" s="46">
        <v>36.942799999999998</v>
      </c>
      <c r="E232" s="46">
        <v>26.784400000000002</v>
      </c>
      <c r="F232" s="46">
        <v>16.034200000000002</v>
      </c>
      <c r="G232" s="46">
        <v>11.3171</v>
      </c>
      <c r="H232" s="46"/>
      <c r="I232" s="46">
        <v>26.838699999999999</v>
      </c>
      <c r="J232" s="46">
        <v>13.624500000000001</v>
      </c>
      <c r="K232" s="46">
        <v>1.8966000000000001</v>
      </c>
      <c r="L232" s="46">
        <v>1.3249</v>
      </c>
      <c r="M232" s="46"/>
      <c r="N232" s="46">
        <v>24.908999999999999</v>
      </c>
      <c r="O232" s="46">
        <v>20.993000000000002</v>
      </c>
      <c r="P232" s="46">
        <v>11.357799999999999</v>
      </c>
      <c r="Q232" s="46">
        <v>7.4937000000000005</v>
      </c>
      <c r="S232" s="44" t="s">
        <v>508</v>
      </c>
      <c r="T232" s="53" t="s">
        <v>509</v>
      </c>
      <c r="U232" s="49"/>
      <c r="V232" s="46">
        <v>26.379300000000001</v>
      </c>
      <c r="W232" s="46">
        <v>19.328500000000002</v>
      </c>
      <c r="X232" s="46">
        <v>13.4842</v>
      </c>
      <c r="Y232" s="46">
        <v>9.1495000000000015</v>
      </c>
      <c r="Z232" s="46"/>
      <c r="AA232" s="46">
        <v>17.422699999999999</v>
      </c>
      <c r="AB232" s="46">
        <v>8.5656999999999996</v>
      </c>
      <c r="AC232" s="46">
        <v>2.4569000000000001</v>
      </c>
      <c r="AD232" s="46">
        <v>1.8294000000000001</v>
      </c>
      <c r="AE232" s="46"/>
      <c r="AF232" s="46">
        <v>18.842300000000002</v>
      </c>
      <c r="AG232" s="46">
        <v>15.801000000000002</v>
      </c>
      <c r="AH232" s="46">
        <v>10.331200000000001</v>
      </c>
      <c r="AI232" s="46">
        <v>7.7270000000000003</v>
      </c>
      <c r="AK232" s="44" t="s">
        <v>508</v>
      </c>
      <c r="AL232" s="53" t="s">
        <v>509</v>
      </c>
      <c r="AM232" s="49"/>
      <c r="AN232" s="46">
        <v>23.710700000000003</v>
      </c>
      <c r="AO232" s="46">
        <v>19.797600000000003</v>
      </c>
      <c r="AP232" s="46">
        <v>13.269300000000001</v>
      </c>
      <c r="AQ232" s="46">
        <v>8.3975999999999988</v>
      </c>
      <c r="AR232" s="46"/>
      <c r="AS232" s="46">
        <v>15.722099999999999</v>
      </c>
      <c r="AT232" s="46">
        <v>10.4183</v>
      </c>
      <c r="AU232" s="46">
        <v>3.7407000000000004</v>
      </c>
      <c r="AV232" s="46">
        <v>1.6188</v>
      </c>
      <c r="AW232" s="46"/>
      <c r="AX232" s="46">
        <v>17.9771</v>
      </c>
      <c r="AY232" s="46">
        <v>14.7004</v>
      </c>
      <c r="AZ232" s="46">
        <v>11.0783</v>
      </c>
      <c r="BA232" s="46">
        <v>4.5750000000000002</v>
      </c>
      <c r="BC232" s="98" t="s">
        <v>512</v>
      </c>
      <c r="BD232" s="99" t="s">
        <v>513</v>
      </c>
      <c r="BE232" s="107"/>
      <c r="BF232" s="46">
        <v>21.117252020241043</v>
      </c>
      <c r="BG232" s="46">
        <v>16.796514755874785</v>
      </c>
      <c r="BH232" s="46">
        <v>9.2936311422204767</v>
      </c>
      <c r="BI232" s="46">
        <v>5.3393149663540918</v>
      </c>
      <c r="BJ232" s="46"/>
      <c r="BK232" s="46">
        <v>15.024518762447455</v>
      </c>
      <c r="BL232" s="46">
        <v>7.1962457191800357</v>
      </c>
      <c r="BM232" s="46">
        <v>1.0681459898042689</v>
      </c>
      <c r="BN232" s="46">
        <v>0.90183807016264994</v>
      </c>
      <c r="BO232" s="46"/>
      <c r="BP232" s="46">
        <v>13.816375376504206</v>
      </c>
      <c r="BQ232" s="46">
        <v>12.873189791990541</v>
      </c>
      <c r="BR232" s="46">
        <v>7.1143800166614479</v>
      </c>
      <c r="BS232" s="46">
        <v>4.3478192440126149</v>
      </c>
      <c r="BT232" s="101"/>
    </row>
    <row r="233" spans="1:72" x14ac:dyDescent="0.3">
      <c r="A233" s="44" t="s">
        <v>510</v>
      </c>
      <c r="B233" s="53" t="s">
        <v>511</v>
      </c>
      <c r="C233" s="49"/>
      <c r="D233" s="46">
        <v>18.9236</v>
      </c>
      <c r="E233" s="46">
        <v>13.7798</v>
      </c>
      <c r="F233" s="46">
        <v>9.3081999999999994</v>
      </c>
      <c r="G233" s="46">
        <v>4.5442999999999998</v>
      </c>
      <c r="H233" s="46"/>
      <c r="I233" s="46">
        <v>12.426299999999999</v>
      </c>
      <c r="J233" s="46">
        <v>6.2790999999999997</v>
      </c>
      <c r="K233" s="46">
        <v>1.0932999999999999</v>
      </c>
      <c r="L233" s="46">
        <v>0.53</v>
      </c>
      <c r="M233" s="46"/>
      <c r="N233" s="46">
        <v>12.5251</v>
      </c>
      <c r="O233" s="46">
        <v>10.638499999999999</v>
      </c>
      <c r="P233" s="46">
        <v>7.7593999999999994</v>
      </c>
      <c r="Q233" s="46">
        <v>3.9247999999999998</v>
      </c>
      <c r="S233" s="44" t="s">
        <v>510</v>
      </c>
      <c r="T233" s="53" t="s">
        <v>511</v>
      </c>
      <c r="U233" s="49"/>
      <c r="V233" s="46">
        <v>18.477799999999998</v>
      </c>
      <c r="W233" s="46">
        <v>15.090200000000001</v>
      </c>
      <c r="X233" s="46">
        <v>8.2239000000000004</v>
      </c>
      <c r="Y233" s="46">
        <v>6.1756000000000002</v>
      </c>
      <c r="Z233" s="46"/>
      <c r="AA233" s="46">
        <v>13.571</v>
      </c>
      <c r="AB233" s="46">
        <v>8.1839999999999993</v>
      </c>
      <c r="AC233" s="46">
        <v>3.0412000000000003</v>
      </c>
      <c r="AD233" s="46">
        <v>1.1549</v>
      </c>
      <c r="AE233" s="46"/>
      <c r="AF233" s="46">
        <v>13.456199999999999</v>
      </c>
      <c r="AG233" s="46">
        <v>11.2065</v>
      </c>
      <c r="AH233" s="46">
        <v>5.6861000000000006</v>
      </c>
      <c r="AI233" s="46">
        <v>3.7340999999999998</v>
      </c>
      <c r="AK233" s="44" t="s">
        <v>510</v>
      </c>
      <c r="AL233" s="53" t="s">
        <v>511</v>
      </c>
      <c r="AM233" s="49"/>
      <c r="AN233" s="46">
        <v>15.552099999999999</v>
      </c>
      <c r="AO233" s="46">
        <v>11.212999999999999</v>
      </c>
      <c r="AP233" s="46">
        <v>6.6780000000000008</v>
      </c>
      <c r="AQ233" s="46">
        <v>3.758</v>
      </c>
      <c r="AR233" s="46"/>
      <c r="AS233" s="46">
        <v>10.916399999999999</v>
      </c>
      <c r="AT233" s="46">
        <v>4.7222999999999997</v>
      </c>
      <c r="AU233" s="46">
        <v>1.2508999999999999</v>
      </c>
      <c r="AV233" s="46">
        <v>0.7945000000000001</v>
      </c>
      <c r="AW233" s="46"/>
      <c r="AX233" s="46">
        <v>11.060499999999999</v>
      </c>
      <c r="AY233" s="46">
        <v>8.0261999999999993</v>
      </c>
      <c r="AZ233" s="46">
        <v>4.7933000000000003</v>
      </c>
      <c r="BA233" s="46">
        <v>3.032</v>
      </c>
      <c r="BC233" s="98" t="s">
        <v>514</v>
      </c>
      <c r="BD233" s="99" t="s">
        <v>515</v>
      </c>
      <c r="BE233" s="107"/>
      <c r="BF233" s="46">
        <v>15.678181053079946</v>
      </c>
      <c r="BG233" s="46">
        <v>11.869343389282093</v>
      </c>
      <c r="BH233" s="46">
        <v>6.4025099287150606</v>
      </c>
      <c r="BI233" s="46">
        <v>4.0292667181711126</v>
      </c>
      <c r="BJ233" s="46"/>
      <c r="BK233" s="46">
        <v>11.521976978943126</v>
      </c>
      <c r="BL233" s="46">
        <v>5.0211964072178494</v>
      </c>
      <c r="BM233" s="46">
        <v>0.2891971616718283</v>
      </c>
      <c r="BN233" s="46">
        <v>0</v>
      </c>
      <c r="BO233" s="46"/>
      <c r="BP233" s="46">
        <v>10.567958704676048</v>
      </c>
      <c r="BQ233" s="46">
        <v>7.9051699655553644</v>
      </c>
      <c r="BR233" s="46">
        <v>4.85156592805403</v>
      </c>
      <c r="BS233" s="46">
        <v>3.3852677714337096</v>
      </c>
      <c r="BT233" s="101"/>
    </row>
    <row r="234" spans="1:72" x14ac:dyDescent="0.3">
      <c r="A234" s="44" t="s">
        <v>512</v>
      </c>
      <c r="B234" s="53" t="s">
        <v>513</v>
      </c>
      <c r="C234" s="49"/>
      <c r="D234" s="46">
        <v>26.331800000000001</v>
      </c>
      <c r="E234" s="46">
        <v>22.748200000000001</v>
      </c>
      <c r="F234" s="46">
        <v>13.8231</v>
      </c>
      <c r="G234" s="46">
        <v>7.9246999999999996</v>
      </c>
      <c r="H234" s="46"/>
      <c r="I234" s="46">
        <v>19.497500000000002</v>
      </c>
      <c r="J234" s="46">
        <v>11.2499</v>
      </c>
      <c r="K234" s="46">
        <v>3.0979000000000001</v>
      </c>
      <c r="L234" s="46">
        <v>2.0663999999999998</v>
      </c>
      <c r="M234" s="46"/>
      <c r="N234" s="46">
        <v>20.236000000000001</v>
      </c>
      <c r="O234" s="46">
        <v>15.4368</v>
      </c>
      <c r="P234" s="46">
        <v>9.9588000000000001</v>
      </c>
      <c r="Q234" s="46">
        <v>6.3220999999999998</v>
      </c>
      <c r="S234" s="44" t="s">
        <v>512</v>
      </c>
      <c r="T234" s="53" t="s">
        <v>513</v>
      </c>
      <c r="U234" s="49"/>
      <c r="V234" s="46">
        <v>22.401499999999999</v>
      </c>
      <c r="W234" s="46">
        <v>17.831199999999999</v>
      </c>
      <c r="X234" s="46">
        <v>9.3102999999999998</v>
      </c>
      <c r="Y234" s="46">
        <v>5.1615000000000002</v>
      </c>
      <c r="Z234" s="46"/>
      <c r="AA234" s="46">
        <v>13.151899999999999</v>
      </c>
      <c r="AB234" s="46">
        <v>7.3156999999999996</v>
      </c>
      <c r="AC234" s="46">
        <v>1.3163</v>
      </c>
      <c r="AD234" s="46">
        <v>0.38879999999999998</v>
      </c>
      <c r="AE234" s="46"/>
      <c r="AF234" s="46">
        <v>15.507899999999999</v>
      </c>
      <c r="AG234" s="46">
        <v>13.222800000000001</v>
      </c>
      <c r="AH234" s="46">
        <v>8.2222000000000008</v>
      </c>
      <c r="AI234" s="46">
        <v>4.5104999999999995</v>
      </c>
      <c r="AK234" s="44" t="s">
        <v>512</v>
      </c>
      <c r="AL234" s="53" t="s">
        <v>513</v>
      </c>
      <c r="AM234" s="49"/>
      <c r="AN234" s="46">
        <v>29.770700000000001</v>
      </c>
      <c r="AO234" s="46">
        <v>25.306000000000001</v>
      </c>
      <c r="AP234" s="46">
        <v>15.9878</v>
      </c>
      <c r="AQ234" s="46">
        <v>7.3036000000000003</v>
      </c>
      <c r="AR234" s="46"/>
      <c r="AS234" s="46">
        <v>19.5396</v>
      </c>
      <c r="AT234" s="46">
        <v>11.6853</v>
      </c>
      <c r="AU234" s="46">
        <v>2.5787</v>
      </c>
      <c r="AV234" s="46">
        <v>1.2804</v>
      </c>
      <c r="AW234" s="46"/>
      <c r="AX234" s="46">
        <v>24.291699999999999</v>
      </c>
      <c r="AY234" s="46">
        <v>21.568399999999997</v>
      </c>
      <c r="AZ234" s="46">
        <v>11.7591</v>
      </c>
      <c r="BA234" s="46">
        <v>4.8641999999999994</v>
      </c>
      <c r="BC234" s="98" t="s">
        <v>516</v>
      </c>
      <c r="BD234" s="99" t="s">
        <v>517</v>
      </c>
      <c r="BE234" s="107"/>
      <c r="BF234" s="46">
        <v>25.467390156762015</v>
      </c>
      <c r="BG234" s="46">
        <v>19.106605534773639</v>
      </c>
      <c r="BH234" s="46">
        <v>12.035343220112898</v>
      </c>
      <c r="BI234" s="46">
        <v>7.1405165566841138</v>
      </c>
      <c r="BJ234" s="46"/>
      <c r="BK234" s="46">
        <v>16.697134240169753</v>
      </c>
      <c r="BL234" s="46">
        <v>9.4956332190092319</v>
      </c>
      <c r="BM234" s="46">
        <v>2.1883781203358468</v>
      </c>
      <c r="BN234" s="46">
        <v>1.839015854781872</v>
      </c>
      <c r="BO234" s="46"/>
      <c r="BP234" s="46">
        <v>18.006058254227376</v>
      </c>
      <c r="BQ234" s="46">
        <v>15.148368302569395</v>
      </c>
      <c r="BR234" s="46">
        <v>10.001819711578817</v>
      </c>
      <c r="BS234" s="46">
        <v>5.2480418193900666</v>
      </c>
      <c r="BT234" s="101"/>
    </row>
    <row r="235" spans="1:72" x14ac:dyDescent="0.3">
      <c r="A235" s="44" t="s">
        <v>514</v>
      </c>
      <c r="B235" s="53" t="s">
        <v>515</v>
      </c>
      <c r="C235" s="49"/>
      <c r="D235" s="46">
        <v>19.741199999999999</v>
      </c>
      <c r="E235" s="46">
        <v>14.187900000000001</v>
      </c>
      <c r="F235" s="46">
        <v>7.7515000000000001</v>
      </c>
      <c r="G235" s="46">
        <v>4.3121999999999998</v>
      </c>
      <c r="H235" s="46"/>
      <c r="I235" s="46">
        <v>14.690600000000002</v>
      </c>
      <c r="J235" s="46">
        <v>7.3818999999999999</v>
      </c>
      <c r="K235" s="46">
        <v>2.6145999999999998</v>
      </c>
      <c r="L235" s="46">
        <v>0.94800000000000006</v>
      </c>
      <c r="M235" s="46"/>
      <c r="N235" s="46">
        <v>11.584</v>
      </c>
      <c r="O235" s="46">
        <v>8.4688999999999997</v>
      </c>
      <c r="P235" s="46">
        <v>4.84</v>
      </c>
      <c r="Q235" s="46">
        <v>3.1686999999999999</v>
      </c>
      <c r="S235" s="44" t="s">
        <v>514</v>
      </c>
      <c r="T235" s="53" t="s">
        <v>515</v>
      </c>
      <c r="U235" s="49"/>
      <c r="V235" s="46">
        <v>21.1767</v>
      </c>
      <c r="W235" s="46">
        <v>15.6715</v>
      </c>
      <c r="X235" s="46">
        <v>7.6563000000000008</v>
      </c>
      <c r="Y235" s="46">
        <v>5.2923</v>
      </c>
      <c r="Z235" s="46"/>
      <c r="AA235" s="46">
        <v>12.955299999999999</v>
      </c>
      <c r="AB235" s="46">
        <v>8.7721</v>
      </c>
      <c r="AC235" s="46">
        <v>2.8319000000000001</v>
      </c>
      <c r="AD235" s="46">
        <v>1.9959999999999998</v>
      </c>
      <c r="AE235" s="46"/>
      <c r="AF235" s="46">
        <v>13.114000000000001</v>
      </c>
      <c r="AG235" s="46">
        <v>9.877600000000001</v>
      </c>
      <c r="AH235" s="46">
        <v>4.5222999999999995</v>
      </c>
      <c r="AI235" s="46">
        <v>3.2788999999999997</v>
      </c>
      <c r="AK235" s="44" t="s">
        <v>514</v>
      </c>
      <c r="AL235" s="53" t="s">
        <v>515</v>
      </c>
      <c r="AM235" s="49"/>
      <c r="AN235" s="46">
        <v>20.435400000000001</v>
      </c>
      <c r="AO235" s="46">
        <v>15.9884</v>
      </c>
      <c r="AP235" s="46">
        <v>8.3648000000000007</v>
      </c>
      <c r="AQ235" s="46">
        <v>5.7138</v>
      </c>
      <c r="AR235" s="46"/>
      <c r="AS235" s="46">
        <v>17.1751</v>
      </c>
      <c r="AT235" s="46">
        <v>10.853400000000001</v>
      </c>
      <c r="AU235" s="46">
        <v>2.9230999999999998</v>
      </c>
      <c r="AV235" s="46">
        <v>1.3321000000000001</v>
      </c>
      <c r="AW235" s="46"/>
      <c r="AX235" s="46">
        <v>11.322100000000001</v>
      </c>
      <c r="AY235" s="46">
        <v>8.7394999999999996</v>
      </c>
      <c r="AZ235" s="46">
        <v>5.2616000000000005</v>
      </c>
      <c r="BA235" s="46">
        <v>2.8007</v>
      </c>
      <c r="BC235" s="98" t="s">
        <v>518</v>
      </c>
      <c r="BD235" s="99" t="s">
        <v>519</v>
      </c>
      <c r="BE235" s="110"/>
      <c r="BF235" s="46">
        <v>20.130992962174368</v>
      </c>
      <c r="BG235" s="46">
        <v>15.131053000608114</v>
      </c>
      <c r="BH235" s="46">
        <v>9.4854672767692403</v>
      </c>
      <c r="BI235" s="46">
        <v>5.3166839047627823</v>
      </c>
      <c r="BJ235" s="46"/>
      <c r="BK235" s="46">
        <v>14.139455808325557</v>
      </c>
      <c r="BL235" s="46">
        <v>6.5172967569256484</v>
      </c>
      <c r="BM235" s="46">
        <v>0.94604851332340656</v>
      </c>
      <c r="BN235" s="46">
        <v>0.79092979202195768</v>
      </c>
      <c r="BO235" s="46"/>
      <c r="BP235" s="46">
        <v>15.989844166823151</v>
      </c>
      <c r="BQ235" s="46">
        <v>13.402197383063513</v>
      </c>
      <c r="BR235" s="46">
        <v>7.9104528078152549</v>
      </c>
      <c r="BS235" s="46">
        <v>3.860816393348049</v>
      </c>
      <c r="BT235" s="101"/>
    </row>
    <row r="236" spans="1:72" x14ac:dyDescent="0.3">
      <c r="A236" s="44" t="s">
        <v>516</v>
      </c>
      <c r="B236" s="53" t="s">
        <v>517</v>
      </c>
      <c r="C236" s="49"/>
      <c r="D236" s="46">
        <v>22.906700000000001</v>
      </c>
      <c r="E236" s="46">
        <v>16.8261</v>
      </c>
      <c r="F236" s="46">
        <v>9.4754000000000005</v>
      </c>
      <c r="G236" s="46">
        <v>5.3696999999999999</v>
      </c>
      <c r="H236" s="46"/>
      <c r="I236" s="46">
        <v>14.122399999999999</v>
      </c>
      <c r="J236" s="46">
        <v>6.3297000000000008</v>
      </c>
      <c r="K236" s="46">
        <v>2.2720000000000002</v>
      </c>
      <c r="L236" s="46">
        <v>1.5466</v>
      </c>
      <c r="M236" s="46"/>
      <c r="N236" s="46">
        <v>16.697300000000002</v>
      </c>
      <c r="O236" s="46">
        <v>13.619800000000001</v>
      </c>
      <c r="P236" s="46">
        <v>7.1739999999999995</v>
      </c>
      <c r="Q236" s="46">
        <v>4.0282</v>
      </c>
      <c r="S236" s="44" t="s">
        <v>516</v>
      </c>
      <c r="T236" s="53" t="s">
        <v>517</v>
      </c>
      <c r="U236" s="49"/>
      <c r="V236" s="46">
        <v>24.101500000000001</v>
      </c>
      <c r="W236" s="46">
        <v>18.860299999999999</v>
      </c>
      <c r="X236" s="46">
        <v>11.6678</v>
      </c>
      <c r="Y236" s="46">
        <v>6.7759</v>
      </c>
      <c r="Z236" s="46"/>
      <c r="AA236" s="46">
        <v>14.3422</v>
      </c>
      <c r="AB236" s="46">
        <v>8.7728000000000002</v>
      </c>
      <c r="AC236" s="46">
        <v>2.5583</v>
      </c>
      <c r="AD236" s="46">
        <v>1.6335</v>
      </c>
      <c r="AE236" s="46"/>
      <c r="AF236" s="46">
        <v>17.959800000000001</v>
      </c>
      <c r="AG236" s="46">
        <v>14.735000000000001</v>
      </c>
      <c r="AH236" s="46">
        <v>8.5163000000000011</v>
      </c>
      <c r="AI236" s="46">
        <v>5.0598999999999998</v>
      </c>
      <c r="AK236" s="44" t="s">
        <v>516</v>
      </c>
      <c r="AL236" s="53" t="s">
        <v>517</v>
      </c>
      <c r="AM236" s="49"/>
      <c r="AN236" s="46">
        <v>20.749699999999997</v>
      </c>
      <c r="AO236" s="46">
        <v>16.736799999999999</v>
      </c>
      <c r="AP236" s="46">
        <v>11.1343</v>
      </c>
      <c r="AQ236" s="46">
        <v>7.7562999999999995</v>
      </c>
      <c r="AR236" s="46"/>
      <c r="AS236" s="46">
        <v>14.5863</v>
      </c>
      <c r="AT236" s="46">
        <v>8.6413000000000011</v>
      </c>
      <c r="AU236" s="46">
        <v>1.7978000000000001</v>
      </c>
      <c r="AV236" s="46">
        <v>0.65069999999999995</v>
      </c>
      <c r="AW236" s="46"/>
      <c r="AX236" s="46">
        <v>16.725999999999999</v>
      </c>
      <c r="AY236" s="46">
        <v>13.1715</v>
      </c>
      <c r="AZ236" s="46">
        <v>8.3659999999999997</v>
      </c>
      <c r="BA236" s="46">
        <v>6.5947000000000005</v>
      </c>
      <c r="BC236" s="98" t="s">
        <v>520</v>
      </c>
      <c r="BD236" s="99" t="s">
        <v>521</v>
      </c>
      <c r="BE236" s="102"/>
      <c r="BF236" s="46">
        <v>17.760498099305604</v>
      </c>
      <c r="BG236" s="46">
        <v>11.232887755859446</v>
      </c>
      <c r="BH236" s="46">
        <v>5.6611379387615042</v>
      </c>
      <c r="BI236" s="46">
        <v>3.9378355010379082</v>
      </c>
      <c r="BJ236" s="46"/>
      <c r="BK236" s="46">
        <v>10.685459218815147</v>
      </c>
      <c r="BL236" s="46">
        <v>4.6720113946881749</v>
      </c>
      <c r="BM236" s="46">
        <v>1.1197166176956996</v>
      </c>
      <c r="BN236" s="46">
        <v>0.85109053844425164</v>
      </c>
      <c r="BO236" s="46"/>
      <c r="BP236" s="46">
        <v>12.127137972761739</v>
      </c>
      <c r="BQ236" s="46">
        <v>8.7320263073771933</v>
      </c>
      <c r="BR236" s="46">
        <v>5.0709541255053132</v>
      </c>
      <c r="BS236" s="46">
        <v>2.9216144120222856</v>
      </c>
      <c r="BT236" s="101"/>
    </row>
    <row r="237" spans="1:72" x14ac:dyDescent="0.3">
      <c r="A237" s="44" t="s">
        <v>518</v>
      </c>
      <c r="B237" s="53" t="s">
        <v>519</v>
      </c>
      <c r="C237" s="49"/>
      <c r="D237" s="46">
        <v>18.487200000000001</v>
      </c>
      <c r="E237" s="46">
        <v>13.120799999999999</v>
      </c>
      <c r="F237" s="46">
        <v>9.0223999999999993</v>
      </c>
      <c r="G237" s="46">
        <v>6.1386000000000003</v>
      </c>
      <c r="H237" s="46"/>
      <c r="I237" s="46">
        <v>12.1686</v>
      </c>
      <c r="J237" s="46">
        <v>6.4901999999999997</v>
      </c>
      <c r="K237" s="46">
        <v>1.8984000000000001</v>
      </c>
      <c r="L237" s="46">
        <v>0.78469999999999995</v>
      </c>
      <c r="M237" s="46"/>
      <c r="N237" s="46">
        <v>13.692399999999999</v>
      </c>
      <c r="O237" s="46">
        <v>9.9935999999999989</v>
      </c>
      <c r="P237" s="46">
        <v>6.8695999999999993</v>
      </c>
      <c r="Q237" s="46">
        <v>4.1436000000000002</v>
      </c>
      <c r="S237" s="44" t="s">
        <v>518</v>
      </c>
      <c r="T237" s="53" t="s">
        <v>519</v>
      </c>
      <c r="U237" s="49"/>
      <c r="V237" s="46">
        <v>15.948200000000002</v>
      </c>
      <c r="W237" s="46">
        <v>12.7094</v>
      </c>
      <c r="X237" s="46">
        <v>7.9704999999999995</v>
      </c>
      <c r="Y237" s="46">
        <v>4.5282999999999998</v>
      </c>
      <c r="Z237" s="46"/>
      <c r="AA237" s="46">
        <v>10.095499999999999</v>
      </c>
      <c r="AB237" s="46">
        <v>6.1531000000000002</v>
      </c>
      <c r="AC237" s="46">
        <v>1.3028</v>
      </c>
      <c r="AD237" s="46">
        <v>0.13739999999999999</v>
      </c>
      <c r="AE237" s="46"/>
      <c r="AF237" s="46">
        <v>11.364699999999999</v>
      </c>
      <c r="AG237" s="46">
        <v>10.613300000000001</v>
      </c>
      <c r="AH237" s="46">
        <v>6.4284999999999997</v>
      </c>
      <c r="AI237" s="46">
        <v>3.6199000000000003</v>
      </c>
      <c r="AK237" s="44" t="s">
        <v>518</v>
      </c>
      <c r="AL237" s="53" t="s">
        <v>519</v>
      </c>
      <c r="AM237" s="49"/>
      <c r="AN237" s="46">
        <v>19.697400000000002</v>
      </c>
      <c r="AO237" s="46">
        <v>14.527200000000001</v>
      </c>
      <c r="AP237" s="46">
        <v>6.5041000000000002</v>
      </c>
      <c r="AQ237" s="46">
        <v>4.1981000000000002</v>
      </c>
      <c r="AR237" s="46"/>
      <c r="AS237" s="46">
        <v>14.709199999999999</v>
      </c>
      <c r="AT237" s="46">
        <v>6.7986000000000004</v>
      </c>
      <c r="AU237" s="46">
        <v>0.23270000000000002</v>
      </c>
      <c r="AV237" s="46">
        <v>0.1804</v>
      </c>
      <c r="AW237" s="46"/>
      <c r="AX237" s="46">
        <v>14.150699999999999</v>
      </c>
      <c r="AY237" s="46">
        <v>10.691000000000001</v>
      </c>
      <c r="AZ237" s="46">
        <v>4.9979000000000005</v>
      </c>
      <c r="BA237" s="46">
        <v>3.3072999999999997</v>
      </c>
      <c r="BC237" s="98" t="s">
        <v>522</v>
      </c>
      <c r="BD237" s="99" t="s">
        <v>523</v>
      </c>
      <c r="BE237" s="102"/>
      <c r="BF237" s="46">
        <v>25.166803450213209</v>
      </c>
      <c r="BG237" s="46">
        <v>21.910714580861086</v>
      </c>
      <c r="BH237" s="46">
        <v>13.792385399722571</v>
      </c>
      <c r="BI237" s="46">
        <v>10.192673078680476</v>
      </c>
      <c r="BJ237" s="46"/>
      <c r="BK237" s="46">
        <v>16.676344739381786</v>
      </c>
      <c r="BL237" s="46">
        <v>11.079045510343716</v>
      </c>
      <c r="BM237" s="46">
        <v>2.5873311468673101</v>
      </c>
      <c r="BN237" s="46">
        <v>1.6580976753669312</v>
      </c>
      <c r="BO237" s="46"/>
      <c r="BP237" s="46">
        <v>19.010816223457933</v>
      </c>
      <c r="BQ237" s="46">
        <v>16.718385574960365</v>
      </c>
      <c r="BR237" s="46">
        <v>10.946784964795844</v>
      </c>
      <c r="BS237" s="46">
        <v>7.4365830660495362</v>
      </c>
      <c r="BT237" s="101"/>
    </row>
    <row r="238" spans="1:72" x14ac:dyDescent="0.3">
      <c r="A238" s="44" t="s">
        <v>520</v>
      </c>
      <c r="B238" s="53" t="s">
        <v>521</v>
      </c>
      <c r="C238" s="49"/>
      <c r="D238" s="46">
        <v>12.3263</v>
      </c>
      <c r="E238" s="46">
        <v>8.3719999999999999</v>
      </c>
      <c r="F238" s="46">
        <v>4.3932000000000002</v>
      </c>
      <c r="G238" s="46">
        <v>2.8198999999999996</v>
      </c>
      <c r="H238" s="46"/>
      <c r="I238" s="46">
        <v>9.2495999999999992</v>
      </c>
      <c r="J238" s="46">
        <v>5.8098000000000001</v>
      </c>
      <c r="K238" s="46">
        <v>1.9952999999999999</v>
      </c>
      <c r="L238" s="46">
        <v>0.76839999999999997</v>
      </c>
      <c r="M238" s="46"/>
      <c r="N238" s="46">
        <v>7.3122000000000007</v>
      </c>
      <c r="O238" s="46">
        <v>5.1130000000000004</v>
      </c>
      <c r="P238" s="46">
        <v>3.1029</v>
      </c>
      <c r="Q238" s="46">
        <v>2.3860000000000001</v>
      </c>
      <c r="S238" s="44" t="s">
        <v>520</v>
      </c>
      <c r="T238" s="53" t="s">
        <v>521</v>
      </c>
      <c r="U238" s="49"/>
      <c r="V238" s="46">
        <v>15.908900000000001</v>
      </c>
      <c r="W238" s="46">
        <v>9.1791</v>
      </c>
      <c r="X238" s="46">
        <v>4.1514000000000006</v>
      </c>
      <c r="Y238" s="46">
        <v>3.2736000000000001</v>
      </c>
      <c r="Z238" s="46"/>
      <c r="AA238" s="46">
        <v>11.912599999999999</v>
      </c>
      <c r="AB238" s="46">
        <v>4.2764000000000006</v>
      </c>
      <c r="AC238" s="46">
        <v>1.3828</v>
      </c>
      <c r="AD238" s="46">
        <v>1.2715000000000001</v>
      </c>
      <c r="AE238" s="46"/>
      <c r="AF238" s="46">
        <v>8.1738</v>
      </c>
      <c r="AG238" s="46">
        <v>6.8624000000000001</v>
      </c>
      <c r="AH238" s="46">
        <v>3.38</v>
      </c>
      <c r="AI238" s="46">
        <v>2.9144999999999999</v>
      </c>
      <c r="AK238" s="44" t="s">
        <v>520</v>
      </c>
      <c r="AL238" s="53" t="s">
        <v>521</v>
      </c>
      <c r="AM238" s="49"/>
      <c r="AN238" s="46">
        <v>14.441300000000002</v>
      </c>
      <c r="AO238" s="46">
        <v>10.040000000000001</v>
      </c>
      <c r="AP238" s="46">
        <v>5.7005999999999997</v>
      </c>
      <c r="AQ238" s="46">
        <v>4.2938999999999998</v>
      </c>
      <c r="AR238" s="46"/>
      <c r="AS238" s="46">
        <v>11.3201</v>
      </c>
      <c r="AT238" s="46">
        <v>6.809800000000001</v>
      </c>
      <c r="AU238" s="46">
        <v>2.9058000000000002</v>
      </c>
      <c r="AV238" s="46">
        <v>0.91669999999999996</v>
      </c>
      <c r="AW238" s="46"/>
      <c r="AX238" s="46">
        <v>7.8366000000000007</v>
      </c>
      <c r="AY238" s="46">
        <v>5.5563000000000002</v>
      </c>
      <c r="AZ238" s="46">
        <v>2.7282000000000002</v>
      </c>
      <c r="BA238" s="46">
        <v>2.3811999999999998</v>
      </c>
      <c r="BC238" s="98" t="s">
        <v>524</v>
      </c>
      <c r="BD238" s="99" t="s">
        <v>525</v>
      </c>
      <c r="BE238" s="102"/>
      <c r="BF238" s="46">
        <v>22.142727564496365</v>
      </c>
      <c r="BG238" s="46">
        <v>16.282252236389969</v>
      </c>
      <c r="BH238" s="46">
        <v>8.9891400267242023</v>
      </c>
      <c r="BI238" s="46">
        <v>5.3028158404583241</v>
      </c>
      <c r="BJ238" s="46"/>
      <c r="BK238" s="46">
        <v>15.237701327744546</v>
      </c>
      <c r="BL238" s="46">
        <v>7.1250863165766578</v>
      </c>
      <c r="BM238" s="46">
        <v>2.6873079353765625</v>
      </c>
      <c r="BN238" s="46">
        <v>0.90122400884791276</v>
      </c>
      <c r="BO238" s="46"/>
      <c r="BP238" s="46">
        <v>15.679412101616627</v>
      </c>
      <c r="BQ238" s="46">
        <v>13.505777568041232</v>
      </c>
      <c r="BR238" s="46">
        <v>7.0747662471797481</v>
      </c>
      <c r="BS238" s="46">
        <v>5.1367007933600588</v>
      </c>
      <c r="BT238" s="101"/>
    </row>
    <row r="239" spans="1:72" x14ac:dyDescent="0.3">
      <c r="A239" s="44" t="s">
        <v>522</v>
      </c>
      <c r="B239" s="53" t="s">
        <v>523</v>
      </c>
      <c r="C239" s="49"/>
      <c r="D239" s="46">
        <v>26.260299999999997</v>
      </c>
      <c r="E239" s="46">
        <v>21.8414</v>
      </c>
      <c r="F239" s="46">
        <v>15.6685</v>
      </c>
      <c r="G239" s="46">
        <v>12.3451</v>
      </c>
      <c r="H239" s="46"/>
      <c r="I239" s="46">
        <v>19.5838</v>
      </c>
      <c r="J239" s="46">
        <v>11.879299999999999</v>
      </c>
      <c r="K239" s="46">
        <v>5.0575999999999999</v>
      </c>
      <c r="L239" s="46">
        <v>1.8217000000000001</v>
      </c>
      <c r="M239" s="46"/>
      <c r="N239" s="46">
        <v>21.847000000000001</v>
      </c>
      <c r="O239" s="46">
        <v>18.4499</v>
      </c>
      <c r="P239" s="46">
        <v>13.6869</v>
      </c>
      <c r="Q239" s="46">
        <v>8.5833000000000013</v>
      </c>
      <c r="S239" s="44" t="s">
        <v>522</v>
      </c>
      <c r="T239" s="53" t="s">
        <v>523</v>
      </c>
      <c r="U239" s="49"/>
      <c r="V239" s="46">
        <v>26.907799999999998</v>
      </c>
      <c r="W239" s="46">
        <v>20.9619</v>
      </c>
      <c r="X239" s="46">
        <v>12.986500000000001</v>
      </c>
      <c r="Y239" s="46">
        <v>8.101700000000001</v>
      </c>
      <c r="Z239" s="46"/>
      <c r="AA239" s="46">
        <v>17.955099999999998</v>
      </c>
      <c r="AB239" s="46">
        <v>9.8248999999999995</v>
      </c>
      <c r="AC239" s="46">
        <v>1.5488999999999999</v>
      </c>
      <c r="AD239" s="46">
        <v>0.89849999999999997</v>
      </c>
      <c r="AE239" s="46"/>
      <c r="AF239" s="46">
        <v>19.2944</v>
      </c>
      <c r="AG239" s="46">
        <v>16.572500000000002</v>
      </c>
      <c r="AH239" s="46">
        <v>11.266299999999999</v>
      </c>
      <c r="AI239" s="46">
        <v>6.0514000000000001</v>
      </c>
      <c r="AK239" s="44" t="s">
        <v>522</v>
      </c>
      <c r="AL239" s="53" t="s">
        <v>523</v>
      </c>
      <c r="AM239" s="49"/>
      <c r="AN239" s="46">
        <v>29.928300000000004</v>
      </c>
      <c r="AO239" s="46">
        <v>25.849100000000004</v>
      </c>
      <c r="AP239" s="46">
        <v>19.063600000000001</v>
      </c>
      <c r="AQ239" s="46">
        <v>12.908200000000001</v>
      </c>
      <c r="AR239" s="46"/>
      <c r="AS239" s="46">
        <v>20.593900000000001</v>
      </c>
      <c r="AT239" s="46">
        <v>13.724900000000002</v>
      </c>
      <c r="AU239" s="46">
        <v>1.6521000000000001</v>
      </c>
      <c r="AV239" s="46">
        <v>0.29189999999999999</v>
      </c>
      <c r="AW239" s="46"/>
      <c r="AX239" s="46">
        <v>24.262900000000002</v>
      </c>
      <c r="AY239" s="46">
        <v>22.1953</v>
      </c>
      <c r="AZ239" s="46">
        <v>16.521699999999999</v>
      </c>
      <c r="BA239" s="46">
        <v>11.4339</v>
      </c>
      <c r="BC239" s="98" t="s">
        <v>526</v>
      </c>
      <c r="BD239" s="99" t="s">
        <v>527</v>
      </c>
      <c r="BE239" s="102"/>
      <c r="BF239" s="46">
        <v>29.707732026955952</v>
      </c>
      <c r="BG239" s="46">
        <v>23.783504118626468</v>
      </c>
      <c r="BH239" s="46">
        <v>13.56183752040824</v>
      </c>
      <c r="BI239" s="46">
        <v>9.7295703099433926</v>
      </c>
      <c r="BJ239" s="46"/>
      <c r="BK239" s="46">
        <v>23.647756907603547</v>
      </c>
      <c r="BL239" s="46">
        <v>14.782299375985131</v>
      </c>
      <c r="BM239" s="46">
        <v>2.7503680414598732</v>
      </c>
      <c r="BN239" s="46">
        <v>1.8825312169194357</v>
      </c>
      <c r="BO239" s="46"/>
      <c r="BP239" s="46">
        <v>20.735154642739381</v>
      </c>
      <c r="BQ239" s="46">
        <v>17.473478828759148</v>
      </c>
      <c r="BR239" s="46">
        <v>10.46115073180972</v>
      </c>
      <c r="BS239" s="46">
        <v>6.8866975058592743</v>
      </c>
      <c r="BT239" s="101"/>
    </row>
    <row r="240" spans="1:72" x14ac:dyDescent="0.3">
      <c r="A240" s="44" t="s">
        <v>524</v>
      </c>
      <c r="B240" s="53" t="s">
        <v>525</v>
      </c>
      <c r="C240" s="49"/>
      <c r="D240" s="46">
        <v>23.773499999999999</v>
      </c>
      <c r="E240" s="46">
        <v>16.886900000000001</v>
      </c>
      <c r="F240" s="46">
        <v>10.847199999999999</v>
      </c>
      <c r="G240" s="46">
        <v>9.0776000000000003</v>
      </c>
      <c r="H240" s="46"/>
      <c r="I240" s="46">
        <v>15.569700000000001</v>
      </c>
      <c r="J240" s="46">
        <v>7.5509999999999993</v>
      </c>
      <c r="K240" s="46">
        <v>1.7916000000000001</v>
      </c>
      <c r="L240" s="46">
        <v>0.86580000000000013</v>
      </c>
      <c r="M240" s="46"/>
      <c r="N240" s="46">
        <v>17.089199999999998</v>
      </c>
      <c r="O240" s="46">
        <v>13.6128</v>
      </c>
      <c r="P240" s="46">
        <v>9.7477999999999998</v>
      </c>
      <c r="Q240" s="46">
        <v>7.1387999999999989</v>
      </c>
      <c r="S240" s="44" t="s">
        <v>524</v>
      </c>
      <c r="T240" s="53" t="s">
        <v>525</v>
      </c>
      <c r="U240" s="49"/>
      <c r="V240" s="46">
        <v>24.6615</v>
      </c>
      <c r="W240" s="46">
        <v>19.052299999999999</v>
      </c>
      <c r="X240" s="46">
        <v>12.521099999999999</v>
      </c>
      <c r="Y240" s="46">
        <v>7.4692999999999996</v>
      </c>
      <c r="Z240" s="46"/>
      <c r="AA240" s="46">
        <v>19.220100000000002</v>
      </c>
      <c r="AB240" s="46">
        <v>10.1005</v>
      </c>
      <c r="AC240" s="46">
        <v>1.8605</v>
      </c>
      <c r="AD240" s="46">
        <v>1.1713</v>
      </c>
      <c r="AE240" s="46"/>
      <c r="AF240" s="46">
        <v>17.993400000000001</v>
      </c>
      <c r="AG240" s="46">
        <v>16.2087</v>
      </c>
      <c r="AH240" s="46">
        <v>9.7155000000000005</v>
      </c>
      <c r="AI240" s="46">
        <v>6.3992999999999993</v>
      </c>
      <c r="AK240" s="44" t="s">
        <v>524</v>
      </c>
      <c r="AL240" s="53" t="s">
        <v>525</v>
      </c>
      <c r="AM240" s="49"/>
      <c r="AN240" s="46">
        <v>20.6812</v>
      </c>
      <c r="AO240" s="46">
        <v>14.299500000000002</v>
      </c>
      <c r="AP240" s="46">
        <v>8.4899000000000004</v>
      </c>
      <c r="AQ240" s="46">
        <v>5.3723999999999998</v>
      </c>
      <c r="AR240" s="46"/>
      <c r="AS240" s="46">
        <v>10.758099999999999</v>
      </c>
      <c r="AT240" s="46">
        <v>3.9218000000000002</v>
      </c>
      <c r="AU240" s="46">
        <v>0.53510000000000002</v>
      </c>
      <c r="AV240" s="46">
        <v>0.1203</v>
      </c>
      <c r="AW240" s="46"/>
      <c r="AX240" s="46">
        <v>17.2072</v>
      </c>
      <c r="AY240" s="46">
        <v>11.991</v>
      </c>
      <c r="AZ240" s="46">
        <v>7.1601999999999997</v>
      </c>
      <c r="BA240" s="46">
        <v>4.3709999999999996</v>
      </c>
      <c r="BC240" s="98" t="s">
        <v>528</v>
      </c>
      <c r="BD240" s="99" t="s">
        <v>529</v>
      </c>
      <c r="BE240" s="102"/>
      <c r="BF240" s="46">
        <v>23.646432057640133</v>
      </c>
      <c r="BG240" s="46">
        <v>17.872075555718926</v>
      </c>
      <c r="BH240" s="46">
        <v>9.7460090190013222</v>
      </c>
      <c r="BI240" s="46">
        <v>5.7981483204225226</v>
      </c>
      <c r="BJ240" s="46"/>
      <c r="BK240" s="46">
        <v>16.992966732457511</v>
      </c>
      <c r="BL240" s="46">
        <v>9.3338571309249954</v>
      </c>
      <c r="BM240" s="46">
        <v>0.93006483458598632</v>
      </c>
      <c r="BN240" s="46">
        <v>0.19661656863777477</v>
      </c>
      <c r="BO240" s="46"/>
      <c r="BP240" s="46">
        <v>15.97350106213781</v>
      </c>
      <c r="BQ240" s="46">
        <v>12.459044254338924</v>
      </c>
      <c r="BR240" s="46">
        <v>7.9089874808516356</v>
      </c>
      <c r="BS240" s="46">
        <v>4.2527137711075556</v>
      </c>
      <c r="BT240" s="101"/>
    </row>
    <row r="241" spans="1:72" x14ac:dyDescent="0.3">
      <c r="A241" s="44" t="s">
        <v>526</v>
      </c>
      <c r="B241" s="53" t="s">
        <v>527</v>
      </c>
      <c r="C241" s="49"/>
      <c r="D241" s="46">
        <v>26.333400000000001</v>
      </c>
      <c r="E241" s="46">
        <v>19.821899999999999</v>
      </c>
      <c r="F241" s="46">
        <v>10.397600000000001</v>
      </c>
      <c r="G241" s="46">
        <v>6.9090999999999996</v>
      </c>
      <c r="H241" s="46"/>
      <c r="I241" s="46">
        <v>20.053000000000001</v>
      </c>
      <c r="J241" s="46">
        <v>10.4796</v>
      </c>
      <c r="K241" s="46">
        <v>1.9605000000000001</v>
      </c>
      <c r="L241" s="46">
        <v>1.3742000000000001</v>
      </c>
      <c r="M241" s="46"/>
      <c r="N241" s="46">
        <v>17.774799999999999</v>
      </c>
      <c r="O241" s="46">
        <v>15.684899999999999</v>
      </c>
      <c r="P241" s="46">
        <v>8.1578999999999997</v>
      </c>
      <c r="Q241" s="46">
        <v>5.0466999999999995</v>
      </c>
      <c r="S241" s="44" t="s">
        <v>526</v>
      </c>
      <c r="T241" s="53" t="s">
        <v>527</v>
      </c>
      <c r="U241" s="49"/>
      <c r="V241" s="46">
        <v>22.880500000000001</v>
      </c>
      <c r="W241" s="46">
        <v>17.151</v>
      </c>
      <c r="X241" s="46">
        <v>7.5942999999999996</v>
      </c>
      <c r="Y241" s="46">
        <v>3.6191</v>
      </c>
      <c r="Z241" s="46"/>
      <c r="AA241" s="46">
        <v>13.7193</v>
      </c>
      <c r="AB241" s="46">
        <v>7.724499999999999</v>
      </c>
      <c r="AC241" s="46">
        <v>1.4241999999999999</v>
      </c>
      <c r="AD241" s="46">
        <v>0.63940000000000008</v>
      </c>
      <c r="AE241" s="46"/>
      <c r="AF241" s="46">
        <v>16.333100000000002</v>
      </c>
      <c r="AG241" s="46">
        <v>12.141200000000001</v>
      </c>
      <c r="AH241" s="46">
        <v>5.3379000000000003</v>
      </c>
      <c r="AI241" s="46">
        <v>2.532</v>
      </c>
      <c r="AK241" s="44" t="s">
        <v>526</v>
      </c>
      <c r="AL241" s="53" t="s">
        <v>527</v>
      </c>
      <c r="AM241" s="49"/>
      <c r="AN241" s="46">
        <v>25.807600000000004</v>
      </c>
      <c r="AO241" s="46">
        <v>22.459699999999998</v>
      </c>
      <c r="AP241" s="46">
        <v>11.1153</v>
      </c>
      <c r="AQ241" s="46">
        <v>6.5427999999999997</v>
      </c>
      <c r="AR241" s="46"/>
      <c r="AS241" s="46">
        <v>18.393699999999999</v>
      </c>
      <c r="AT241" s="46">
        <v>11.034599999999999</v>
      </c>
      <c r="AU241" s="46">
        <v>2.4228000000000001</v>
      </c>
      <c r="AV241" s="46">
        <v>1.3679999999999999</v>
      </c>
      <c r="AW241" s="46"/>
      <c r="AX241" s="46">
        <v>17.756</v>
      </c>
      <c r="AY241" s="46">
        <v>15.8383</v>
      </c>
      <c r="AZ241" s="46">
        <v>7.9212000000000007</v>
      </c>
      <c r="BA241" s="46">
        <v>5.7071999999999994</v>
      </c>
      <c r="BC241" s="96" t="s">
        <v>530</v>
      </c>
      <c r="BD241" s="97" t="s">
        <v>531</v>
      </c>
      <c r="BE241" s="111"/>
      <c r="BF241" s="41">
        <v>13.770005849184955</v>
      </c>
      <c r="BG241" s="41">
        <v>9.5305590830594458</v>
      </c>
      <c r="BH241" s="41">
        <v>4.6275513552200458</v>
      </c>
      <c r="BI241" s="41">
        <v>2.6313669988947574</v>
      </c>
      <c r="BJ241" s="41"/>
      <c r="BK241" s="41">
        <v>10.963837322185178</v>
      </c>
      <c r="BL241" s="41">
        <v>6.0417287265782758</v>
      </c>
      <c r="BM241" s="41">
        <v>1.383719383773159</v>
      </c>
      <c r="BN241" s="41">
        <v>0.66133477668570517</v>
      </c>
      <c r="BO241" s="41"/>
      <c r="BP241" s="41">
        <v>7.1172581634451486</v>
      </c>
      <c r="BQ241" s="41">
        <v>5.7067521820909368</v>
      </c>
      <c r="BR241" s="41">
        <v>2.9322131654701615</v>
      </c>
      <c r="BS241" s="41">
        <v>1.5635025300621028</v>
      </c>
    </row>
    <row r="242" spans="1:72" x14ac:dyDescent="0.3">
      <c r="A242" s="44" t="s">
        <v>528</v>
      </c>
      <c r="B242" s="53" t="s">
        <v>529</v>
      </c>
      <c r="C242" s="49"/>
      <c r="D242" s="46">
        <v>19.2041</v>
      </c>
      <c r="E242" s="46">
        <v>13.505100000000001</v>
      </c>
      <c r="F242" s="46">
        <v>5.3026999999999997</v>
      </c>
      <c r="G242" s="46">
        <v>3.8032999999999997</v>
      </c>
      <c r="H242" s="46"/>
      <c r="I242" s="46">
        <v>13.1792</v>
      </c>
      <c r="J242" s="46">
        <v>7.5603000000000007</v>
      </c>
      <c r="K242" s="46">
        <v>1.9254</v>
      </c>
      <c r="L242" s="46">
        <v>1.6615000000000002</v>
      </c>
      <c r="M242" s="46"/>
      <c r="N242" s="46">
        <v>11.759500000000001</v>
      </c>
      <c r="O242" s="46">
        <v>6.4913999999999996</v>
      </c>
      <c r="P242" s="46">
        <v>4.1318999999999999</v>
      </c>
      <c r="Q242" s="46">
        <v>2.7627999999999999</v>
      </c>
      <c r="S242" s="44" t="s">
        <v>528</v>
      </c>
      <c r="T242" s="53" t="s">
        <v>529</v>
      </c>
      <c r="U242" s="49"/>
      <c r="V242" s="46">
        <v>22.959199999999999</v>
      </c>
      <c r="W242" s="46">
        <v>16.526499999999999</v>
      </c>
      <c r="X242" s="46">
        <v>8.5607000000000006</v>
      </c>
      <c r="Y242" s="46">
        <v>5.8936000000000002</v>
      </c>
      <c r="Z242" s="46"/>
      <c r="AA242" s="46">
        <v>14.910499999999999</v>
      </c>
      <c r="AB242" s="46">
        <v>8.6298999999999992</v>
      </c>
      <c r="AC242" s="46">
        <v>3.2881</v>
      </c>
      <c r="AD242" s="46">
        <v>2.3393000000000002</v>
      </c>
      <c r="AE242" s="46"/>
      <c r="AF242" s="46">
        <v>16.043199999999999</v>
      </c>
      <c r="AG242" s="46">
        <v>12.2363</v>
      </c>
      <c r="AH242" s="46">
        <v>6.4565999999999999</v>
      </c>
      <c r="AI242" s="46">
        <v>4.5137</v>
      </c>
      <c r="AK242" s="44" t="s">
        <v>528</v>
      </c>
      <c r="AL242" s="53" t="s">
        <v>529</v>
      </c>
      <c r="AM242" s="49"/>
      <c r="AN242" s="46">
        <v>18.343699999999998</v>
      </c>
      <c r="AO242" s="46">
        <v>12.4846</v>
      </c>
      <c r="AP242" s="46">
        <v>6.9350999999999994</v>
      </c>
      <c r="AQ242" s="46">
        <v>5.8271999999999995</v>
      </c>
      <c r="AR242" s="46"/>
      <c r="AS242" s="46">
        <v>11.428599999999999</v>
      </c>
      <c r="AT242" s="46">
        <v>6.4001000000000001</v>
      </c>
      <c r="AU242" s="46">
        <v>1.7626999999999999</v>
      </c>
      <c r="AV242" s="46">
        <v>1.4286999999999999</v>
      </c>
      <c r="AW242" s="46"/>
      <c r="AX242" s="46">
        <v>12.548699999999998</v>
      </c>
      <c r="AY242" s="46">
        <v>9.7111999999999998</v>
      </c>
      <c r="AZ242" s="46">
        <v>5.0269000000000004</v>
      </c>
      <c r="BA242" s="46">
        <v>3.4661999999999997</v>
      </c>
      <c r="BC242" s="98" t="s">
        <v>532</v>
      </c>
      <c r="BD242" s="99" t="s">
        <v>533</v>
      </c>
      <c r="BE242" s="102"/>
      <c r="BF242" s="46">
        <v>4.8311902623852436</v>
      </c>
      <c r="BG242" s="46">
        <v>3.4591035044146978</v>
      </c>
      <c r="BH242" s="46">
        <v>1.2023573115900557</v>
      </c>
      <c r="BI242" s="46">
        <v>0.47336723157268651</v>
      </c>
      <c r="BJ242" s="46"/>
      <c r="BK242" s="46">
        <v>3.2809257337382833</v>
      </c>
      <c r="BL242" s="46">
        <v>1.7199620026670925</v>
      </c>
      <c r="BM242" s="46">
        <v>0</v>
      </c>
      <c r="BN242" s="46">
        <v>0</v>
      </c>
      <c r="BO242" s="46"/>
      <c r="BP242" s="46">
        <v>2.2387582890827966</v>
      </c>
      <c r="BQ242" s="46">
        <v>2.1766581299472985</v>
      </c>
      <c r="BR242" s="46">
        <v>0.76484068339035904</v>
      </c>
      <c r="BS242" s="46">
        <v>0.47336723157268651</v>
      </c>
      <c r="BT242" s="101"/>
    </row>
    <row r="243" spans="1:72" x14ac:dyDescent="0.3">
      <c r="A243" s="43" t="s">
        <v>530</v>
      </c>
      <c r="B243" s="42" t="s">
        <v>531</v>
      </c>
      <c r="C243" s="42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S243" s="43" t="s">
        <v>530</v>
      </c>
      <c r="T243" s="42" t="s">
        <v>531</v>
      </c>
      <c r="U243" s="42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K243" s="43" t="s">
        <v>530</v>
      </c>
      <c r="AL243" s="42" t="s">
        <v>531</v>
      </c>
      <c r="AM243" s="42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C243" s="98" t="s">
        <v>534</v>
      </c>
      <c r="BD243" s="99" t="s">
        <v>535</v>
      </c>
      <c r="BE243" s="102"/>
      <c r="BF243" s="46">
        <v>12.665502192503645</v>
      </c>
      <c r="BG243" s="46">
        <v>9.5421970038242456</v>
      </c>
      <c r="BH243" s="46">
        <v>6.3665674801077401</v>
      </c>
      <c r="BI243" s="46">
        <v>2.7047493521211985</v>
      </c>
      <c r="BJ243" s="46"/>
      <c r="BK243" s="46">
        <v>11.220937034642956</v>
      </c>
      <c r="BL243" s="46">
        <v>8.2283892722033425</v>
      </c>
      <c r="BM243" s="46">
        <v>2.4490052300801866</v>
      </c>
      <c r="BN243" s="46">
        <v>1.3975680394878645</v>
      </c>
      <c r="BO243" s="46"/>
      <c r="BP243" s="46">
        <v>6.5111619005599248</v>
      </c>
      <c r="BQ243" s="46">
        <v>5.5033422529398486</v>
      </c>
      <c r="BR243" s="46">
        <v>2.1217066053080771</v>
      </c>
      <c r="BS243" s="46">
        <v>0.94880749043557755</v>
      </c>
      <c r="BT243" s="101"/>
    </row>
    <row r="244" spans="1:72" x14ac:dyDescent="0.3">
      <c r="A244" s="44" t="s">
        <v>532</v>
      </c>
      <c r="B244" s="53" t="s">
        <v>533</v>
      </c>
      <c r="C244" s="49"/>
      <c r="D244" s="46">
        <v>9.9116999999999997</v>
      </c>
      <c r="E244" s="46">
        <v>7.0650000000000004</v>
      </c>
      <c r="F244" s="46">
        <v>2.9300999999999999</v>
      </c>
      <c r="G244" s="46">
        <v>1.5045999999999999</v>
      </c>
      <c r="H244" s="46"/>
      <c r="I244" s="46">
        <v>7.8626000000000005</v>
      </c>
      <c r="J244" s="46">
        <v>4.8058999999999994</v>
      </c>
      <c r="K244" s="46">
        <v>1.2753000000000001</v>
      </c>
      <c r="L244" s="46">
        <v>0.64339999999999997</v>
      </c>
      <c r="M244" s="46"/>
      <c r="N244" s="46">
        <v>3.9811999999999999</v>
      </c>
      <c r="O244" s="46">
        <v>3.2808999999999999</v>
      </c>
      <c r="P244" s="46">
        <v>1.1200999999999999</v>
      </c>
      <c r="Q244" s="46">
        <v>0.60780000000000001</v>
      </c>
      <c r="S244" s="44" t="s">
        <v>532</v>
      </c>
      <c r="T244" s="53" t="s">
        <v>533</v>
      </c>
      <c r="U244" s="49"/>
      <c r="V244" s="46">
        <v>9.6269999999999989</v>
      </c>
      <c r="W244" s="46">
        <v>6.8425000000000002</v>
      </c>
      <c r="X244" s="46">
        <v>2.9722</v>
      </c>
      <c r="Y244" s="46">
        <v>1.5245</v>
      </c>
      <c r="Z244" s="46"/>
      <c r="AA244" s="46">
        <v>7.2404999999999999</v>
      </c>
      <c r="AB244" s="46">
        <v>4.4360999999999997</v>
      </c>
      <c r="AC244" s="46">
        <v>1.3133999999999999</v>
      </c>
      <c r="AD244" s="46">
        <v>0.61250000000000004</v>
      </c>
      <c r="AE244" s="46"/>
      <c r="AF244" s="46">
        <v>4.7807000000000004</v>
      </c>
      <c r="AG244" s="46">
        <v>4.2153999999999998</v>
      </c>
      <c r="AH244" s="46">
        <v>1.5631999999999999</v>
      </c>
      <c r="AI244" s="46">
        <v>1.0087999999999999</v>
      </c>
      <c r="AK244" s="44" t="s">
        <v>532</v>
      </c>
      <c r="AL244" s="53" t="s">
        <v>533</v>
      </c>
      <c r="AM244" s="49"/>
      <c r="AN244" s="46">
        <v>10.757</v>
      </c>
      <c r="AO244" s="46">
        <v>6.7043000000000008</v>
      </c>
      <c r="AP244" s="46">
        <v>1.8509000000000002</v>
      </c>
      <c r="AQ244" s="46">
        <v>1.4121999999999999</v>
      </c>
      <c r="AR244" s="46"/>
      <c r="AS244" s="46">
        <v>9.2423999999999999</v>
      </c>
      <c r="AT244" s="46">
        <v>3.7486999999999999</v>
      </c>
      <c r="AU244" s="46">
        <v>1.109</v>
      </c>
      <c r="AV244" s="46">
        <v>0.33500000000000002</v>
      </c>
      <c r="AW244" s="46"/>
      <c r="AX244" s="46">
        <v>3.7993999999999999</v>
      </c>
      <c r="AY244" s="46">
        <v>3.6274000000000002</v>
      </c>
      <c r="AZ244" s="46">
        <v>1.1280999999999999</v>
      </c>
      <c r="BA244" s="46">
        <v>0.97950000000000004</v>
      </c>
      <c r="BC244" s="98" t="s">
        <v>536</v>
      </c>
      <c r="BD244" s="99" t="s">
        <v>537</v>
      </c>
      <c r="BE244" s="102"/>
      <c r="BF244" s="46">
        <v>12.596981531874436</v>
      </c>
      <c r="BG244" s="46">
        <v>9.2255445652405772</v>
      </c>
      <c r="BH244" s="46">
        <v>3.9754055142157059</v>
      </c>
      <c r="BI244" s="46">
        <v>1.1083325063098901</v>
      </c>
      <c r="BJ244" s="46"/>
      <c r="BK244" s="46">
        <v>9.7509287583333712</v>
      </c>
      <c r="BL244" s="46">
        <v>7.0804263392377162</v>
      </c>
      <c r="BM244" s="46">
        <v>1.3420892646497182</v>
      </c>
      <c r="BN244" s="46">
        <v>0.53099972292185182</v>
      </c>
      <c r="BO244" s="46"/>
      <c r="BP244" s="46">
        <v>5.7902034812438119</v>
      </c>
      <c r="BQ244" s="46">
        <v>4.6874616406611391</v>
      </c>
      <c r="BR244" s="46">
        <v>2.9888129274610202</v>
      </c>
      <c r="BS244" s="46">
        <v>0.35549667789503459</v>
      </c>
      <c r="BT244" s="101"/>
    </row>
    <row r="245" spans="1:72" x14ac:dyDescent="0.3">
      <c r="A245" s="44" t="s">
        <v>534</v>
      </c>
      <c r="B245" s="53" t="s">
        <v>535</v>
      </c>
      <c r="C245" s="49"/>
      <c r="D245" s="46">
        <v>10.7089</v>
      </c>
      <c r="E245" s="46">
        <v>7.5632000000000001</v>
      </c>
      <c r="F245" s="46">
        <v>2.5162</v>
      </c>
      <c r="G245" s="46">
        <v>1.5953999999999999</v>
      </c>
      <c r="H245" s="46"/>
      <c r="I245" s="46">
        <v>8.7698999999999998</v>
      </c>
      <c r="J245" s="46">
        <v>5.1069000000000004</v>
      </c>
      <c r="K245" s="46">
        <v>0.82769999999999999</v>
      </c>
      <c r="L245" s="46">
        <v>0.44419999999999998</v>
      </c>
      <c r="M245" s="46"/>
      <c r="N245" s="46">
        <v>4.0562000000000005</v>
      </c>
      <c r="O245" s="46">
        <v>3.1976999999999998</v>
      </c>
      <c r="P245" s="46">
        <v>1.6955999999999998</v>
      </c>
      <c r="Q245" s="46">
        <v>0.8508</v>
      </c>
      <c r="S245" s="44" t="s">
        <v>534</v>
      </c>
      <c r="T245" s="53" t="s">
        <v>535</v>
      </c>
      <c r="U245" s="49"/>
      <c r="V245" s="46">
        <v>11.729100000000001</v>
      </c>
      <c r="W245" s="46">
        <v>8.0103999999999989</v>
      </c>
      <c r="X245" s="46">
        <v>2.3602000000000003</v>
      </c>
      <c r="Y245" s="46">
        <v>0.89789999999999992</v>
      </c>
      <c r="Z245" s="46"/>
      <c r="AA245" s="46">
        <v>8.8081999999999994</v>
      </c>
      <c r="AB245" s="46">
        <v>4.7147000000000006</v>
      </c>
      <c r="AC245" s="46">
        <v>0.45879999999999999</v>
      </c>
      <c r="AD245" s="46">
        <v>0.11720000000000001</v>
      </c>
      <c r="AE245" s="46"/>
      <c r="AF245" s="46">
        <v>5.2427999999999999</v>
      </c>
      <c r="AG245" s="46">
        <v>3.5074000000000001</v>
      </c>
      <c r="AH245" s="46">
        <v>1.8514999999999999</v>
      </c>
      <c r="AI245" s="46">
        <v>0.72270000000000001</v>
      </c>
      <c r="AK245" s="44" t="s">
        <v>534</v>
      </c>
      <c r="AL245" s="53" t="s">
        <v>535</v>
      </c>
      <c r="AM245" s="49"/>
      <c r="AN245" s="46">
        <v>7.1956999999999995</v>
      </c>
      <c r="AO245" s="46">
        <v>4.8353000000000002</v>
      </c>
      <c r="AP245" s="46">
        <v>2.3733</v>
      </c>
      <c r="AQ245" s="46">
        <v>2.2031999999999998</v>
      </c>
      <c r="AR245" s="46"/>
      <c r="AS245" s="46">
        <v>6.2599</v>
      </c>
      <c r="AT245" s="46">
        <v>3.9413999999999998</v>
      </c>
      <c r="AU245" s="46">
        <v>1.3237999999999999</v>
      </c>
      <c r="AV245" s="46">
        <v>0.38419999999999999</v>
      </c>
      <c r="AW245" s="46"/>
      <c r="AX245" s="46">
        <v>3.3097000000000003</v>
      </c>
      <c r="AY245" s="46">
        <v>2.5434999999999999</v>
      </c>
      <c r="AZ245" s="46">
        <v>2.2031999999999998</v>
      </c>
      <c r="BA245" s="46">
        <v>2.2031999999999998</v>
      </c>
      <c r="BC245" s="98" t="s">
        <v>538</v>
      </c>
      <c r="BD245" s="99" t="s">
        <v>539</v>
      </c>
      <c r="BE245" s="102"/>
      <c r="BF245" s="46">
        <v>13.851489510931087</v>
      </c>
      <c r="BG245" s="46">
        <v>9.049942681920859</v>
      </c>
      <c r="BH245" s="46">
        <v>5.213199352884998</v>
      </c>
      <c r="BI245" s="46">
        <v>3.5368525830433706</v>
      </c>
      <c r="BJ245" s="46"/>
      <c r="BK245" s="46">
        <v>10.743367034037274</v>
      </c>
      <c r="BL245" s="46">
        <v>5.9450107058244068</v>
      </c>
      <c r="BM245" s="46">
        <v>0.8097614024205988</v>
      </c>
      <c r="BN245" s="46">
        <v>0.24323220064654286</v>
      </c>
      <c r="BO245" s="46"/>
      <c r="BP245" s="46">
        <v>8.2945275941952037</v>
      </c>
      <c r="BQ245" s="46">
        <v>5.9445377299527795</v>
      </c>
      <c r="BR245" s="46">
        <v>3.6973278998641708</v>
      </c>
      <c r="BS245" s="46">
        <v>1.7290144508911736</v>
      </c>
      <c r="BT245" s="101"/>
    </row>
    <row r="246" spans="1:72" x14ac:dyDescent="0.3">
      <c r="A246" s="44" t="s">
        <v>536</v>
      </c>
      <c r="B246" s="53" t="s">
        <v>537</v>
      </c>
      <c r="C246" s="49"/>
      <c r="D246" s="46">
        <v>10.3489</v>
      </c>
      <c r="E246" s="46">
        <v>7.2677000000000005</v>
      </c>
      <c r="F246" s="46">
        <v>1.1515</v>
      </c>
      <c r="G246" s="46">
        <v>0.85400000000000009</v>
      </c>
      <c r="H246" s="46"/>
      <c r="I246" s="46">
        <v>9.0193999999999992</v>
      </c>
      <c r="J246" s="46">
        <v>5.6821000000000002</v>
      </c>
      <c r="K246" s="46">
        <v>0.85400000000000009</v>
      </c>
      <c r="L246" s="46">
        <v>0.85400000000000009</v>
      </c>
      <c r="M246" s="46"/>
      <c r="N246" s="46">
        <v>3.0755999999999997</v>
      </c>
      <c r="O246" s="46">
        <v>1.6087</v>
      </c>
      <c r="P246" s="46">
        <v>0.25019999999999998</v>
      </c>
      <c r="Q246" s="46">
        <v>6.7299999999999999E-2</v>
      </c>
      <c r="S246" s="44" t="s">
        <v>536</v>
      </c>
      <c r="T246" s="53" t="s">
        <v>537</v>
      </c>
      <c r="U246" s="49"/>
      <c r="V246" s="46">
        <v>13.5053</v>
      </c>
      <c r="W246" s="46">
        <v>8.8917999999999999</v>
      </c>
      <c r="X246" s="46">
        <v>3.4909999999999997</v>
      </c>
      <c r="Y246" s="46">
        <v>1.6402000000000001</v>
      </c>
      <c r="Z246" s="46"/>
      <c r="AA246" s="46">
        <v>11.075899999999999</v>
      </c>
      <c r="AB246" s="46">
        <v>6.5190999999999999</v>
      </c>
      <c r="AC246" s="46">
        <v>0.62249999999999994</v>
      </c>
      <c r="AD246" s="46">
        <v>0.58350000000000002</v>
      </c>
      <c r="AE246" s="46"/>
      <c r="AF246" s="46">
        <v>5.6177999999999999</v>
      </c>
      <c r="AG246" s="46">
        <v>5.1856999999999998</v>
      </c>
      <c r="AH246" s="46">
        <v>1.1296999999999999</v>
      </c>
      <c r="AI246" s="46">
        <v>1.0178</v>
      </c>
      <c r="AK246" s="44" t="s">
        <v>536</v>
      </c>
      <c r="AL246" s="53" t="s">
        <v>537</v>
      </c>
      <c r="AM246" s="49"/>
      <c r="AN246" s="46">
        <v>14.8782</v>
      </c>
      <c r="AO246" s="46">
        <v>8.0001999999999995</v>
      </c>
      <c r="AP246" s="46">
        <v>2.1417999999999999</v>
      </c>
      <c r="AQ246" s="46">
        <v>1.8873000000000002</v>
      </c>
      <c r="AR246" s="46"/>
      <c r="AS246" s="46">
        <v>12.119</v>
      </c>
      <c r="AT246" s="46">
        <v>5.7801</v>
      </c>
      <c r="AU246" s="46">
        <v>0.76769999999999994</v>
      </c>
      <c r="AV246" s="46">
        <v>0.66739999999999999</v>
      </c>
      <c r="AW246" s="46"/>
      <c r="AX246" s="46">
        <v>4.3600000000000003</v>
      </c>
      <c r="AY246" s="46">
        <v>2.3643000000000001</v>
      </c>
      <c r="AZ246" s="46">
        <v>1.6798</v>
      </c>
      <c r="BA246" s="46">
        <v>1.3240000000000001</v>
      </c>
      <c r="BC246" s="98" t="s">
        <v>540</v>
      </c>
      <c r="BD246" s="99" t="s">
        <v>541</v>
      </c>
      <c r="BE246" s="102"/>
      <c r="BF246" s="46">
        <v>9.0970708172497226</v>
      </c>
      <c r="BG246" s="46">
        <v>5.2040038794651986</v>
      </c>
      <c r="BH246" s="46">
        <v>1.8656711567503457</v>
      </c>
      <c r="BI246" s="46">
        <v>0.71177244771795833</v>
      </c>
      <c r="BJ246" s="46"/>
      <c r="BK246" s="46">
        <v>8.0986132554983872</v>
      </c>
      <c r="BL246" s="46">
        <v>3.369111475456922</v>
      </c>
      <c r="BM246" s="46">
        <v>0.51844430483219239</v>
      </c>
      <c r="BN246" s="46">
        <v>0.51844430483219239</v>
      </c>
      <c r="BO246" s="46"/>
      <c r="BP246" s="46">
        <v>3.3593358613379261</v>
      </c>
      <c r="BQ246" s="46">
        <v>2.7395122085280375</v>
      </c>
      <c r="BR246" s="46">
        <v>1.3612177973534452</v>
      </c>
      <c r="BS246" s="46">
        <v>0.41038699354337194</v>
      </c>
      <c r="BT246" s="101"/>
    </row>
    <row r="247" spans="1:72" x14ac:dyDescent="0.3">
      <c r="A247" s="44" t="s">
        <v>538</v>
      </c>
      <c r="B247" s="53" t="s">
        <v>539</v>
      </c>
      <c r="C247" s="49"/>
      <c r="D247" s="46">
        <v>11.2196</v>
      </c>
      <c r="E247" s="46">
        <v>7.2109000000000005</v>
      </c>
      <c r="F247" s="46">
        <v>3.2136999999999998</v>
      </c>
      <c r="G247" s="46">
        <v>2.0646</v>
      </c>
      <c r="H247" s="46"/>
      <c r="I247" s="46">
        <v>8.8653999999999993</v>
      </c>
      <c r="J247" s="46">
        <v>4.3298999999999994</v>
      </c>
      <c r="K247" s="46">
        <v>1.5653000000000001</v>
      </c>
      <c r="L247" s="46">
        <v>0.84930000000000005</v>
      </c>
      <c r="M247" s="46"/>
      <c r="N247" s="46">
        <v>6.0507999999999997</v>
      </c>
      <c r="O247" s="46">
        <v>4.7263000000000002</v>
      </c>
      <c r="P247" s="46">
        <v>1.7642000000000002</v>
      </c>
      <c r="Q247" s="46">
        <v>0.89370000000000005</v>
      </c>
      <c r="S247" s="44" t="s">
        <v>538</v>
      </c>
      <c r="T247" s="53" t="s">
        <v>539</v>
      </c>
      <c r="U247" s="49"/>
      <c r="V247" s="46">
        <v>9.7591000000000001</v>
      </c>
      <c r="W247" s="46">
        <v>7.3758000000000008</v>
      </c>
      <c r="X247" s="46">
        <v>3.3333000000000004</v>
      </c>
      <c r="Y247" s="46">
        <v>0.95790000000000008</v>
      </c>
      <c r="Z247" s="46"/>
      <c r="AA247" s="46">
        <v>7.4444999999999997</v>
      </c>
      <c r="AB247" s="46">
        <v>4.2793000000000001</v>
      </c>
      <c r="AC247" s="46">
        <v>0.72760000000000002</v>
      </c>
      <c r="AD247" s="46">
        <v>0.72760000000000002</v>
      </c>
      <c r="AE247" s="46"/>
      <c r="AF247" s="46">
        <v>5.8891999999999998</v>
      </c>
      <c r="AG247" s="46">
        <v>5.1831000000000005</v>
      </c>
      <c r="AH247" s="46">
        <v>1.0495000000000001</v>
      </c>
      <c r="AI247" s="46">
        <v>0.33100000000000002</v>
      </c>
      <c r="AK247" s="44" t="s">
        <v>538</v>
      </c>
      <c r="AL247" s="53" t="s">
        <v>539</v>
      </c>
      <c r="AM247" s="49"/>
      <c r="AN247" s="46">
        <v>15.963099999999999</v>
      </c>
      <c r="AO247" s="46">
        <v>12.861000000000001</v>
      </c>
      <c r="AP247" s="46">
        <v>7.0954000000000006</v>
      </c>
      <c r="AQ247" s="46">
        <v>4.5768999999999993</v>
      </c>
      <c r="AR247" s="46"/>
      <c r="AS247" s="46">
        <v>10.6357</v>
      </c>
      <c r="AT247" s="46">
        <v>7.085</v>
      </c>
      <c r="AU247" s="46">
        <v>1.3220000000000001</v>
      </c>
      <c r="AV247" s="46">
        <v>0.50029999999999997</v>
      </c>
      <c r="AW247" s="46"/>
      <c r="AX247" s="46">
        <v>11.2791</v>
      </c>
      <c r="AY247" s="46">
        <v>8.5625</v>
      </c>
      <c r="AZ247" s="46">
        <v>6.0357000000000003</v>
      </c>
      <c r="BA247" s="46">
        <v>3.7039999999999997</v>
      </c>
      <c r="BC247" s="98" t="s">
        <v>542</v>
      </c>
      <c r="BD247" s="99" t="s">
        <v>543</v>
      </c>
      <c r="BE247" s="102"/>
      <c r="BF247" s="46">
        <v>6.6083539403089961</v>
      </c>
      <c r="BG247" s="46">
        <v>4.1626353437436174</v>
      </c>
      <c r="BH247" s="46">
        <v>1.1002744493410233</v>
      </c>
      <c r="BI247" s="46">
        <v>0.39123920100814719</v>
      </c>
      <c r="BJ247" s="46"/>
      <c r="BK247" s="46">
        <v>5.6076812874009807</v>
      </c>
      <c r="BL247" s="46">
        <v>2.7783785186904635</v>
      </c>
      <c r="BM247" s="46">
        <v>0.4247990386724112</v>
      </c>
      <c r="BN247" s="46">
        <v>0.15334154976677836</v>
      </c>
      <c r="BO247" s="46"/>
      <c r="BP247" s="46">
        <v>2.3438275036178613</v>
      </c>
      <c r="BQ247" s="46">
        <v>1.9994321442126028</v>
      </c>
      <c r="BR247" s="46">
        <v>0.56047946413631411</v>
      </c>
      <c r="BS247" s="46">
        <v>0.1977429279145565</v>
      </c>
      <c r="BT247" s="101"/>
    </row>
    <row r="248" spans="1:72" x14ac:dyDescent="0.3">
      <c r="A248" s="44" t="s">
        <v>540</v>
      </c>
      <c r="B248" s="53" t="s">
        <v>541</v>
      </c>
      <c r="C248" s="49"/>
      <c r="D248" s="46">
        <v>12.942400000000001</v>
      </c>
      <c r="E248" s="46">
        <v>9.8661999999999992</v>
      </c>
      <c r="F248" s="46">
        <v>4.0167000000000002</v>
      </c>
      <c r="G248" s="46">
        <v>2.5291000000000001</v>
      </c>
      <c r="H248" s="46"/>
      <c r="I248" s="46">
        <v>11.253499999999999</v>
      </c>
      <c r="J248" s="46">
        <v>6.4936999999999996</v>
      </c>
      <c r="K248" s="46">
        <v>1.2454000000000001</v>
      </c>
      <c r="L248" s="46">
        <v>1.0025999999999999</v>
      </c>
      <c r="M248" s="46"/>
      <c r="N248" s="46">
        <v>5.4615</v>
      </c>
      <c r="O248" s="46">
        <v>4.0251000000000001</v>
      </c>
      <c r="P248" s="46">
        <v>1.8457999999999999</v>
      </c>
      <c r="Q248" s="46">
        <v>1.351</v>
      </c>
      <c r="S248" s="44" t="s">
        <v>540</v>
      </c>
      <c r="T248" s="53" t="s">
        <v>541</v>
      </c>
      <c r="U248" s="49"/>
      <c r="V248" s="46">
        <v>11.6136</v>
      </c>
      <c r="W248" s="46">
        <v>6.8019999999999996</v>
      </c>
      <c r="X248" s="46">
        <v>2.3523000000000001</v>
      </c>
      <c r="Y248" s="46">
        <v>1.8969</v>
      </c>
      <c r="Z248" s="46"/>
      <c r="AA248" s="46">
        <v>9.6379000000000001</v>
      </c>
      <c r="AB248" s="46">
        <v>4.0826000000000002</v>
      </c>
      <c r="AC248" s="46">
        <v>0.77249999999999996</v>
      </c>
      <c r="AD248" s="46">
        <v>0.63800000000000001</v>
      </c>
      <c r="AE248" s="46"/>
      <c r="AF248" s="46">
        <v>5.6217999999999995</v>
      </c>
      <c r="AG248" s="46">
        <v>3.9600000000000004</v>
      </c>
      <c r="AH248" s="46">
        <v>1.9775</v>
      </c>
      <c r="AI248" s="46">
        <v>1.3251999999999999</v>
      </c>
      <c r="AK248" s="44" t="s">
        <v>540</v>
      </c>
      <c r="AL248" s="53" t="s">
        <v>541</v>
      </c>
      <c r="AM248" s="49"/>
      <c r="AN248" s="46">
        <v>15.020200000000001</v>
      </c>
      <c r="AO248" s="46">
        <v>10.8772</v>
      </c>
      <c r="AP248" s="46">
        <v>4.5504999999999995</v>
      </c>
      <c r="AQ248" s="46">
        <v>3.1172</v>
      </c>
      <c r="AR248" s="46"/>
      <c r="AS248" s="46">
        <v>12.0488</v>
      </c>
      <c r="AT248" s="46">
        <v>8.4475999999999996</v>
      </c>
      <c r="AU248" s="46">
        <v>2.5249000000000001</v>
      </c>
      <c r="AV248" s="46">
        <v>1.3787</v>
      </c>
      <c r="AW248" s="46"/>
      <c r="AX248" s="46">
        <v>6.8934999999999995</v>
      </c>
      <c r="AY248" s="46">
        <v>5.0125999999999999</v>
      </c>
      <c r="AZ248" s="46">
        <v>2.0078999999999998</v>
      </c>
      <c r="BA248" s="46">
        <v>1.2826</v>
      </c>
      <c r="BC248" s="98" t="s">
        <v>544</v>
      </c>
      <c r="BD248" s="99" t="s">
        <v>545</v>
      </c>
      <c r="BE248" s="102"/>
      <c r="BF248" s="46">
        <v>13.927509308210762</v>
      </c>
      <c r="BG248" s="46">
        <v>11.095687229532485</v>
      </c>
      <c r="BH248" s="46">
        <v>4.2154387334273018</v>
      </c>
      <c r="BI248" s="46">
        <v>2.8493207799316416</v>
      </c>
      <c r="BJ248" s="46"/>
      <c r="BK248" s="46">
        <v>10.232287471564447</v>
      </c>
      <c r="BL248" s="46">
        <v>6.2276711063663903</v>
      </c>
      <c r="BM248" s="46">
        <v>2.078450071084355</v>
      </c>
      <c r="BN248" s="46">
        <v>1.1170372707616381</v>
      </c>
      <c r="BO248" s="46"/>
      <c r="BP248" s="46">
        <v>7.8875547001474065</v>
      </c>
      <c r="BQ248" s="46">
        <v>6.2726079431965012</v>
      </c>
      <c r="BR248" s="46">
        <v>2.726775401671421</v>
      </c>
      <c r="BS248" s="46">
        <v>1.6880165137030185</v>
      </c>
      <c r="BT248" s="101"/>
    </row>
    <row r="249" spans="1:72" x14ac:dyDescent="0.3">
      <c r="A249" s="44" t="s">
        <v>542</v>
      </c>
      <c r="B249" s="53" t="s">
        <v>543</v>
      </c>
      <c r="C249" s="49"/>
      <c r="D249" s="46">
        <v>10.3477</v>
      </c>
      <c r="E249" s="46">
        <v>7.8503000000000007</v>
      </c>
      <c r="F249" s="46">
        <v>4.6382000000000003</v>
      </c>
      <c r="G249" s="46">
        <v>2.6669</v>
      </c>
      <c r="H249" s="46"/>
      <c r="I249" s="46">
        <v>9.2762999999999991</v>
      </c>
      <c r="J249" s="46">
        <v>6.5035999999999996</v>
      </c>
      <c r="K249" s="46">
        <v>3.2039</v>
      </c>
      <c r="L249" s="46">
        <v>1.2321</v>
      </c>
      <c r="M249" s="46"/>
      <c r="N249" s="46">
        <v>4.9320999999999993</v>
      </c>
      <c r="O249" s="46">
        <v>4.3605</v>
      </c>
      <c r="P249" s="46">
        <v>2.7618</v>
      </c>
      <c r="Q249" s="46">
        <v>1.8635999999999999</v>
      </c>
      <c r="S249" s="44" t="s">
        <v>542</v>
      </c>
      <c r="T249" s="53" t="s">
        <v>543</v>
      </c>
      <c r="U249" s="49"/>
      <c r="V249" s="46">
        <v>9.9460000000000015</v>
      </c>
      <c r="W249" s="46">
        <v>7.6486999999999998</v>
      </c>
      <c r="X249" s="46">
        <v>2.8973</v>
      </c>
      <c r="Y249" s="46">
        <v>0.33210000000000001</v>
      </c>
      <c r="Z249" s="46"/>
      <c r="AA249" s="46">
        <v>6.4066999999999998</v>
      </c>
      <c r="AB249" s="46">
        <v>3.7969000000000004</v>
      </c>
      <c r="AC249" s="46">
        <v>1.6230000000000002</v>
      </c>
      <c r="AD249" s="46">
        <v>0</v>
      </c>
      <c r="AE249" s="46"/>
      <c r="AF249" s="46">
        <v>5.3204000000000002</v>
      </c>
      <c r="AG249" s="46">
        <v>4.3684000000000003</v>
      </c>
      <c r="AH249" s="46">
        <v>0.82159999999999989</v>
      </c>
      <c r="AI249" s="46">
        <v>0.23640000000000003</v>
      </c>
      <c r="AK249" s="44" t="s">
        <v>542</v>
      </c>
      <c r="AL249" s="53" t="s">
        <v>543</v>
      </c>
      <c r="AM249" s="49"/>
      <c r="AN249" s="46">
        <v>12.846399999999999</v>
      </c>
      <c r="AO249" s="46">
        <v>8.0389999999999997</v>
      </c>
      <c r="AP249" s="46">
        <v>5.3053999999999997</v>
      </c>
      <c r="AQ249" s="46">
        <v>3.8700999999999999</v>
      </c>
      <c r="AR249" s="46"/>
      <c r="AS249" s="46">
        <v>10.0306</v>
      </c>
      <c r="AT249" s="46">
        <v>5.5309999999999997</v>
      </c>
      <c r="AU249" s="46">
        <v>2.7324999999999999</v>
      </c>
      <c r="AV249" s="46">
        <v>1.8579999999999999</v>
      </c>
      <c r="AW249" s="46"/>
      <c r="AX249" s="46">
        <v>5.4001999999999999</v>
      </c>
      <c r="AY249" s="46">
        <v>4.8170999999999999</v>
      </c>
      <c r="AZ249" s="46">
        <v>2.3014000000000001</v>
      </c>
      <c r="BA249" s="46">
        <v>2.0121000000000002</v>
      </c>
      <c r="BC249" s="98" t="s">
        <v>546</v>
      </c>
      <c r="BD249" s="99" t="s">
        <v>547</v>
      </c>
      <c r="BE249" s="102"/>
      <c r="BF249" s="46">
        <v>10.267195950180803</v>
      </c>
      <c r="BG249" s="46">
        <v>6.9492374466795628</v>
      </c>
      <c r="BH249" s="46">
        <v>2.9612201423644273</v>
      </c>
      <c r="BI249" s="46">
        <v>1.8735370488425804</v>
      </c>
      <c r="BJ249" s="46"/>
      <c r="BK249" s="46">
        <v>7.646456409175026</v>
      </c>
      <c r="BL249" s="46">
        <v>4.2437506967259218</v>
      </c>
      <c r="BM249" s="46">
        <v>1.2336714426434354</v>
      </c>
      <c r="BN249" s="46">
        <v>0.28607654563595419</v>
      </c>
      <c r="BO249" s="46"/>
      <c r="BP249" s="46">
        <v>4.2817749128971139</v>
      </c>
      <c r="BQ249" s="46">
        <v>3.5245747522988951</v>
      </c>
      <c r="BR249" s="46">
        <v>1.2135002954605132</v>
      </c>
      <c r="BS249" s="46">
        <v>1.0734120989461451</v>
      </c>
      <c r="BT249" s="101"/>
    </row>
    <row r="250" spans="1:72" x14ac:dyDescent="0.3">
      <c r="A250" s="44" t="s">
        <v>544</v>
      </c>
      <c r="B250" s="53" t="s">
        <v>545</v>
      </c>
      <c r="C250" s="49"/>
      <c r="D250" s="46">
        <v>16.3934</v>
      </c>
      <c r="E250" s="46">
        <v>10.588000000000001</v>
      </c>
      <c r="F250" s="46">
        <v>7.345699999999999</v>
      </c>
      <c r="G250" s="46">
        <v>4.1128999999999998</v>
      </c>
      <c r="H250" s="46"/>
      <c r="I250" s="46">
        <v>11.6281</v>
      </c>
      <c r="J250" s="46">
        <v>6.7599000000000009</v>
      </c>
      <c r="K250" s="46">
        <v>1.7953000000000001</v>
      </c>
      <c r="L250" s="46">
        <v>0.30790000000000001</v>
      </c>
      <c r="M250" s="46"/>
      <c r="N250" s="46">
        <v>9.6989999999999998</v>
      </c>
      <c r="O250" s="46">
        <v>7.6117000000000008</v>
      </c>
      <c r="P250" s="46">
        <v>4.0247999999999999</v>
      </c>
      <c r="Q250" s="46">
        <v>2.7210999999999999</v>
      </c>
      <c r="S250" s="44" t="s">
        <v>544</v>
      </c>
      <c r="T250" s="53" t="s">
        <v>545</v>
      </c>
      <c r="U250" s="49"/>
      <c r="V250" s="46">
        <v>18.026900000000001</v>
      </c>
      <c r="W250" s="46">
        <v>11.3759</v>
      </c>
      <c r="X250" s="46">
        <v>5.0513000000000003</v>
      </c>
      <c r="Y250" s="46">
        <v>3.0918999999999999</v>
      </c>
      <c r="Z250" s="46"/>
      <c r="AA250" s="46">
        <v>13.730800000000002</v>
      </c>
      <c r="AB250" s="46">
        <v>7.5913999999999993</v>
      </c>
      <c r="AC250" s="46">
        <v>1.8596999999999999</v>
      </c>
      <c r="AD250" s="46">
        <v>1.0821000000000001</v>
      </c>
      <c r="AE250" s="46"/>
      <c r="AF250" s="46">
        <v>9.2981999999999996</v>
      </c>
      <c r="AG250" s="46">
        <v>7.4351000000000003</v>
      </c>
      <c r="AH250" s="46">
        <v>2.9973000000000001</v>
      </c>
      <c r="AI250" s="46">
        <v>1.7729000000000001</v>
      </c>
      <c r="AK250" s="44" t="s">
        <v>544</v>
      </c>
      <c r="AL250" s="53" t="s">
        <v>545</v>
      </c>
      <c r="AM250" s="49"/>
      <c r="AN250" s="46">
        <v>16.261300000000002</v>
      </c>
      <c r="AO250" s="46">
        <v>11.756399999999999</v>
      </c>
      <c r="AP250" s="46">
        <v>6.365899999999999</v>
      </c>
      <c r="AQ250" s="46">
        <v>3.1520000000000001</v>
      </c>
      <c r="AR250" s="46"/>
      <c r="AS250" s="46">
        <v>12.186500000000001</v>
      </c>
      <c r="AT250" s="46">
        <v>7.1053000000000006</v>
      </c>
      <c r="AU250" s="46">
        <v>3.0276999999999998</v>
      </c>
      <c r="AV250" s="46">
        <v>1.0559000000000001</v>
      </c>
      <c r="AW250" s="46"/>
      <c r="AX250" s="46">
        <v>9.9987999999999992</v>
      </c>
      <c r="AY250" s="46">
        <v>7.5206999999999997</v>
      </c>
      <c r="AZ250" s="46">
        <v>2.9438</v>
      </c>
      <c r="BA250" s="46">
        <v>2.2179000000000002</v>
      </c>
      <c r="BC250" s="98" t="s">
        <v>548</v>
      </c>
      <c r="BD250" s="99" t="s">
        <v>549</v>
      </c>
      <c r="BE250" s="102"/>
      <c r="BF250" s="46">
        <v>16.626382544027773</v>
      </c>
      <c r="BG250" s="46">
        <v>11.699305495154762</v>
      </c>
      <c r="BH250" s="46">
        <v>7.2558968697944843</v>
      </c>
      <c r="BI250" s="46">
        <v>6.0143210171063988</v>
      </c>
      <c r="BJ250" s="46"/>
      <c r="BK250" s="46">
        <v>13.043614921448388</v>
      </c>
      <c r="BL250" s="46">
        <v>7.7883125010689014</v>
      </c>
      <c r="BM250" s="46">
        <v>1.3869032935463002</v>
      </c>
      <c r="BN250" s="46">
        <v>0.98398250690276712</v>
      </c>
      <c r="BO250" s="46"/>
      <c r="BP250" s="46">
        <v>7.8047260815641062</v>
      </c>
      <c r="BQ250" s="46">
        <v>7.2718259511113521</v>
      </c>
      <c r="BR250" s="46">
        <v>5.5737036636421866</v>
      </c>
      <c r="BS250" s="46">
        <v>5.0485343076118196</v>
      </c>
      <c r="BT250" s="101"/>
    </row>
    <row r="251" spans="1:72" x14ac:dyDescent="0.3">
      <c r="A251" s="44" t="s">
        <v>546</v>
      </c>
      <c r="B251" s="53" t="s">
        <v>547</v>
      </c>
      <c r="C251" s="49"/>
      <c r="D251" s="46">
        <v>10.8185</v>
      </c>
      <c r="E251" s="46">
        <v>7.4719999999999995</v>
      </c>
      <c r="F251" s="46">
        <v>2.9701999999999997</v>
      </c>
      <c r="G251" s="46">
        <v>2.2837000000000001</v>
      </c>
      <c r="H251" s="46"/>
      <c r="I251" s="46">
        <v>8.609</v>
      </c>
      <c r="J251" s="46">
        <v>4.7718999999999996</v>
      </c>
      <c r="K251" s="46">
        <v>1.2755000000000001</v>
      </c>
      <c r="L251" s="46">
        <v>0.74929999999999997</v>
      </c>
      <c r="M251" s="46"/>
      <c r="N251" s="46">
        <v>4.6656999999999993</v>
      </c>
      <c r="O251" s="46">
        <v>3.9412000000000003</v>
      </c>
      <c r="P251" s="46">
        <v>1.8058999999999998</v>
      </c>
      <c r="Q251" s="46">
        <v>1.5841000000000001</v>
      </c>
      <c r="S251" s="44" t="s">
        <v>546</v>
      </c>
      <c r="T251" s="53" t="s">
        <v>547</v>
      </c>
      <c r="U251" s="49"/>
      <c r="V251" s="46">
        <v>8.9642999999999997</v>
      </c>
      <c r="W251" s="46">
        <v>5.9656000000000002</v>
      </c>
      <c r="X251" s="46">
        <v>2.5417000000000001</v>
      </c>
      <c r="Y251" s="46">
        <v>1.2272000000000001</v>
      </c>
      <c r="Z251" s="46"/>
      <c r="AA251" s="46">
        <v>7.5146000000000006</v>
      </c>
      <c r="AB251" s="46">
        <v>4.0696000000000003</v>
      </c>
      <c r="AC251" s="46">
        <v>0.99330000000000007</v>
      </c>
      <c r="AD251" s="46">
        <v>0.39240000000000003</v>
      </c>
      <c r="AE251" s="46"/>
      <c r="AF251" s="46">
        <v>4.1728000000000005</v>
      </c>
      <c r="AG251" s="46">
        <v>2.7252000000000001</v>
      </c>
      <c r="AH251" s="46">
        <v>1.1622999999999999</v>
      </c>
      <c r="AI251" s="46">
        <v>0.30660000000000004</v>
      </c>
      <c r="AK251" s="44" t="s">
        <v>546</v>
      </c>
      <c r="AL251" s="53" t="s">
        <v>547</v>
      </c>
      <c r="AM251" s="49"/>
      <c r="AN251" s="46">
        <v>9.7216000000000005</v>
      </c>
      <c r="AO251" s="46">
        <v>7.5665999999999993</v>
      </c>
      <c r="AP251" s="46">
        <v>3.7282000000000002</v>
      </c>
      <c r="AQ251" s="46">
        <v>3.2454999999999998</v>
      </c>
      <c r="AR251" s="46"/>
      <c r="AS251" s="46">
        <v>8.7153999999999989</v>
      </c>
      <c r="AT251" s="46">
        <v>4.5811000000000002</v>
      </c>
      <c r="AU251" s="46">
        <v>1.5545</v>
      </c>
      <c r="AV251" s="46">
        <v>0.96919999999999995</v>
      </c>
      <c r="AW251" s="46"/>
      <c r="AX251" s="46">
        <v>4.4313000000000002</v>
      </c>
      <c r="AY251" s="46">
        <v>3.8447</v>
      </c>
      <c r="AZ251" s="46">
        <v>2.3593999999999999</v>
      </c>
      <c r="BA251" s="46">
        <v>1.7239999999999998</v>
      </c>
      <c r="BC251" s="98" t="s">
        <v>550</v>
      </c>
      <c r="BD251" s="99" t="s">
        <v>551</v>
      </c>
      <c r="BE251" s="102"/>
      <c r="BF251" s="46">
        <v>11.553801172996307</v>
      </c>
      <c r="BG251" s="46">
        <v>7.423408423659315</v>
      </c>
      <c r="BH251" s="46">
        <v>2.4945388351901703</v>
      </c>
      <c r="BI251" s="46">
        <v>1.3069389228619774</v>
      </c>
      <c r="BJ251" s="46"/>
      <c r="BK251" s="46">
        <v>10.346358443667416</v>
      </c>
      <c r="BL251" s="46">
        <v>5.2313234128825616</v>
      </c>
      <c r="BM251" s="46">
        <v>0.57683113377128303</v>
      </c>
      <c r="BN251" s="46">
        <v>0.57683113377128303</v>
      </c>
      <c r="BO251" s="46"/>
      <c r="BP251" s="46">
        <v>4.8356835227048212</v>
      </c>
      <c r="BQ251" s="46">
        <v>4.0866416424851595</v>
      </c>
      <c r="BR251" s="46">
        <v>1.3403752521123111</v>
      </c>
      <c r="BS251" s="46">
        <v>0.99524112092305228</v>
      </c>
      <c r="BT251" s="101"/>
    </row>
    <row r="252" spans="1:72" x14ac:dyDescent="0.3">
      <c r="A252" s="44" t="s">
        <v>548</v>
      </c>
      <c r="B252" s="53" t="s">
        <v>549</v>
      </c>
      <c r="C252" s="49"/>
      <c r="D252" s="46">
        <v>13.133800000000001</v>
      </c>
      <c r="E252" s="46">
        <v>8.3108000000000004</v>
      </c>
      <c r="F252" s="46">
        <v>3.8159999999999998</v>
      </c>
      <c r="G252" s="46">
        <v>1.3839999999999999</v>
      </c>
      <c r="H252" s="46"/>
      <c r="I252" s="46">
        <v>12.0337</v>
      </c>
      <c r="J252" s="46">
        <v>5.5728</v>
      </c>
      <c r="K252" s="46">
        <v>1.4305000000000001</v>
      </c>
      <c r="L252" s="46">
        <v>0.30209999999999998</v>
      </c>
      <c r="M252" s="46"/>
      <c r="N252" s="46">
        <v>5.2633999999999999</v>
      </c>
      <c r="O252" s="46">
        <v>3.6703999999999999</v>
      </c>
      <c r="P252" s="46">
        <v>1.5685999999999998</v>
      </c>
      <c r="Q252" s="46">
        <v>0.68389999999999995</v>
      </c>
      <c r="S252" s="44" t="s">
        <v>548</v>
      </c>
      <c r="T252" s="53" t="s">
        <v>549</v>
      </c>
      <c r="U252" s="49"/>
      <c r="V252" s="46">
        <v>16.993200000000002</v>
      </c>
      <c r="W252" s="46">
        <v>11.710700000000001</v>
      </c>
      <c r="X252" s="46">
        <v>6.9710999999999999</v>
      </c>
      <c r="Y252" s="46">
        <v>4.3810000000000002</v>
      </c>
      <c r="Z252" s="46"/>
      <c r="AA252" s="46">
        <v>12.099299999999999</v>
      </c>
      <c r="AB252" s="46">
        <v>6.7072999999999992</v>
      </c>
      <c r="AC252" s="46">
        <v>1.3395999999999999</v>
      </c>
      <c r="AD252" s="46">
        <v>0.9224</v>
      </c>
      <c r="AE252" s="46"/>
      <c r="AF252" s="46">
        <v>10.347099999999999</v>
      </c>
      <c r="AG252" s="46">
        <v>8.3724000000000007</v>
      </c>
      <c r="AH252" s="46">
        <v>4.6963999999999997</v>
      </c>
      <c r="AI252" s="46">
        <v>2.9409999999999998</v>
      </c>
      <c r="AK252" s="44" t="s">
        <v>548</v>
      </c>
      <c r="AL252" s="53" t="s">
        <v>549</v>
      </c>
      <c r="AM252" s="49"/>
      <c r="AN252" s="46">
        <v>14.804600000000001</v>
      </c>
      <c r="AO252" s="46">
        <v>9.1945999999999994</v>
      </c>
      <c r="AP252" s="46">
        <v>2.9548000000000001</v>
      </c>
      <c r="AQ252" s="46">
        <v>1.1052999999999999</v>
      </c>
      <c r="AR252" s="46"/>
      <c r="AS252" s="46">
        <v>11.9354</v>
      </c>
      <c r="AT252" s="46">
        <v>5.2045000000000003</v>
      </c>
      <c r="AU252" s="46">
        <v>0.61330000000000007</v>
      </c>
      <c r="AV252" s="46">
        <v>6.8199999999999997E-2</v>
      </c>
      <c r="AW252" s="46"/>
      <c r="AX252" s="46">
        <v>6.5695000000000006</v>
      </c>
      <c r="AY252" s="46">
        <v>5.8455000000000004</v>
      </c>
      <c r="AZ252" s="46">
        <v>1.5044</v>
      </c>
      <c r="BA252" s="46">
        <v>0.71000000000000008</v>
      </c>
      <c r="BC252" s="98" t="s">
        <v>552</v>
      </c>
      <c r="BD252" s="99" t="s">
        <v>553</v>
      </c>
      <c r="BE252" s="102"/>
      <c r="BF252" s="46">
        <v>7.4535814553064403</v>
      </c>
      <c r="BG252" s="46">
        <v>4.0250384342929184</v>
      </c>
      <c r="BH252" s="46">
        <v>2.0316249377240121</v>
      </c>
      <c r="BI252" s="46">
        <v>1.7024917922202756</v>
      </c>
      <c r="BJ252" s="46"/>
      <c r="BK252" s="46">
        <v>6.8823984119709998</v>
      </c>
      <c r="BL252" s="46">
        <v>3.5997402470495605</v>
      </c>
      <c r="BM252" s="46">
        <v>1.9015164839874552</v>
      </c>
      <c r="BN252" s="46">
        <v>1.2559323973542151</v>
      </c>
      <c r="BO252" s="46"/>
      <c r="BP252" s="46">
        <v>1.3021381760348612</v>
      </c>
      <c r="BQ252" s="46">
        <v>0.95320382800560144</v>
      </c>
      <c r="BR252" s="46">
        <v>0.31645094112950473</v>
      </c>
      <c r="BS252" s="46">
        <v>0.26839519594504729</v>
      </c>
      <c r="BT252" s="101"/>
    </row>
    <row r="253" spans="1:72" x14ac:dyDescent="0.3">
      <c r="A253" s="44" t="s">
        <v>550</v>
      </c>
      <c r="B253" s="53" t="s">
        <v>551</v>
      </c>
      <c r="C253" s="49"/>
      <c r="D253" s="46">
        <v>10.424999999999999</v>
      </c>
      <c r="E253" s="46">
        <v>7.6674999999999995</v>
      </c>
      <c r="F253" s="46">
        <v>3.5174999999999996</v>
      </c>
      <c r="G253" s="46">
        <v>2.0911</v>
      </c>
      <c r="H253" s="46"/>
      <c r="I253" s="46">
        <v>9.5948000000000011</v>
      </c>
      <c r="J253" s="46">
        <v>5.5811000000000002</v>
      </c>
      <c r="K253" s="46">
        <v>1.9897999999999998</v>
      </c>
      <c r="L253" s="46">
        <v>1.2323</v>
      </c>
      <c r="M253" s="46"/>
      <c r="N253" s="46">
        <v>5.1499999999999995</v>
      </c>
      <c r="O253" s="46">
        <v>3.8693</v>
      </c>
      <c r="P253" s="46">
        <v>1.2749999999999999</v>
      </c>
      <c r="Q253" s="46">
        <v>0.54660000000000009</v>
      </c>
      <c r="S253" s="44" t="s">
        <v>550</v>
      </c>
      <c r="T253" s="53" t="s">
        <v>551</v>
      </c>
      <c r="U253" s="49"/>
      <c r="V253" s="46">
        <v>14.112399999999999</v>
      </c>
      <c r="W253" s="46">
        <v>6.2496999999999998</v>
      </c>
      <c r="X253" s="46">
        <v>2.5316000000000001</v>
      </c>
      <c r="Y253" s="46">
        <v>1.3613999999999999</v>
      </c>
      <c r="Z253" s="46"/>
      <c r="AA253" s="46">
        <v>12.3506</v>
      </c>
      <c r="AB253" s="46">
        <v>5.5461999999999998</v>
      </c>
      <c r="AC253" s="46">
        <v>1.8608</v>
      </c>
      <c r="AD253" s="46">
        <v>1.0224</v>
      </c>
      <c r="AE253" s="46"/>
      <c r="AF253" s="46">
        <v>3.8760999999999997</v>
      </c>
      <c r="AG253" s="46">
        <v>1.8502000000000001</v>
      </c>
      <c r="AH253" s="46">
        <v>1.1863999999999999</v>
      </c>
      <c r="AI253" s="46">
        <v>0.70760000000000001</v>
      </c>
      <c r="AK253" s="44" t="s">
        <v>550</v>
      </c>
      <c r="AL253" s="53" t="s">
        <v>551</v>
      </c>
      <c r="AM253" s="49"/>
      <c r="AN253" s="46">
        <v>8.7065999999999999</v>
      </c>
      <c r="AO253" s="46">
        <v>4.5443999999999996</v>
      </c>
      <c r="AP253" s="46">
        <v>2.6037999999999997</v>
      </c>
      <c r="AQ253" s="46">
        <v>1.4434</v>
      </c>
      <c r="AR253" s="46"/>
      <c r="AS253" s="46">
        <v>7.1191000000000004</v>
      </c>
      <c r="AT253" s="46">
        <v>3.1734999999999998</v>
      </c>
      <c r="AU253" s="46">
        <v>1.222</v>
      </c>
      <c r="AV253" s="46">
        <v>0.73429999999999995</v>
      </c>
      <c r="AW253" s="46"/>
      <c r="AX253" s="46">
        <v>3.2162999999999995</v>
      </c>
      <c r="AY253" s="46">
        <v>2.3111000000000002</v>
      </c>
      <c r="AZ253" s="46">
        <v>1.4434</v>
      </c>
      <c r="BA253" s="46">
        <v>1.4093</v>
      </c>
      <c r="BC253" s="98" t="s">
        <v>554</v>
      </c>
      <c r="BD253" s="99" t="s">
        <v>555</v>
      </c>
      <c r="BE253" s="102"/>
      <c r="BF253" s="46">
        <v>17.042856649603578</v>
      </c>
      <c r="BG253" s="46">
        <v>11.511753670576384</v>
      </c>
      <c r="BH253" s="46">
        <v>4.5046873744000422</v>
      </c>
      <c r="BI253" s="46">
        <v>2.4371711153233546</v>
      </c>
      <c r="BJ253" s="46"/>
      <c r="BK253" s="46">
        <v>13.670025531603713</v>
      </c>
      <c r="BL253" s="46">
        <v>7.091709102314697</v>
      </c>
      <c r="BM253" s="46">
        <v>2.630924607585575</v>
      </c>
      <c r="BN253" s="46">
        <v>0.76656174954439738</v>
      </c>
      <c r="BO253" s="46"/>
      <c r="BP253" s="46">
        <v>6.9994539884391411</v>
      </c>
      <c r="BQ253" s="46">
        <v>5.7046254480183851</v>
      </c>
      <c r="BR253" s="46">
        <v>2.5633090275510253</v>
      </c>
      <c r="BS253" s="46">
        <v>1.5394659633053134</v>
      </c>
      <c r="BT253" s="101"/>
    </row>
    <row r="254" spans="1:72" x14ac:dyDescent="0.3">
      <c r="A254" s="44" t="s">
        <v>552</v>
      </c>
      <c r="B254" s="53" t="s">
        <v>553</v>
      </c>
      <c r="C254" s="49"/>
      <c r="D254" s="46">
        <v>9.7045000000000012</v>
      </c>
      <c r="E254" s="46">
        <v>5.4850000000000003</v>
      </c>
      <c r="F254" s="46">
        <v>1.5819000000000001</v>
      </c>
      <c r="G254" s="46">
        <v>0.90139999999999998</v>
      </c>
      <c r="H254" s="46"/>
      <c r="I254" s="46">
        <v>8.0900999999999996</v>
      </c>
      <c r="J254" s="46">
        <v>4.2690000000000001</v>
      </c>
      <c r="K254" s="46">
        <v>0.87060000000000004</v>
      </c>
      <c r="L254" s="46">
        <v>0.17309999999999998</v>
      </c>
      <c r="M254" s="46"/>
      <c r="N254" s="46">
        <v>3.5077999999999996</v>
      </c>
      <c r="O254" s="46">
        <v>1.8464</v>
      </c>
      <c r="P254" s="46">
        <v>0.93869999999999998</v>
      </c>
      <c r="Q254" s="46">
        <v>0.50090000000000001</v>
      </c>
      <c r="S254" s="44" t="s">
        <v>552</v>
      </c>
      <c r="T254" s="53" t="s">
        <v>553</v>
      </c>
      <c r="U254" s="49"/>
      <c r="V254" s="46">
        <v>11.7006</v>
      </c>
      <c r="W254" s="46">
        <v>7.1831000000000005</v>
      </c>
      <c r="X254" s="46">
        <v>3.5928</v>
      </c>
      <c r="Y254" s="46">
        <v>2.1509</v>
      </c>
      <c r="Z254" s="46"/>
      <c r="AA254" s="46">
        <v>9.8024000000000004</v>
      </c>
      <c r="AB254" s="46">
        <v>5.2849000000000004</v>
      </c>
      <c r="AC254" s="46">
        <v>1.2094</v>
      </c>
      <c r="AD254" s="46">
        <v>0.6351</v>
      </c>
      <c r="AE254" s="46"/>
      <c r="AF254" s="46">
        <v>3.5247000000000002</v>
      </c>
      <c r="AG254" s="46">
        <v>3.3771000000000004</v>
      </c>
      <c r="AH254" s="46">
        <v>1.7919999999999998</v>
      </c>
      <c r="AI254" s="46">
        <v>1.4002999999999999</v>
      </c>
      <c r="AK254" s="44" t="s">
        <v>552</v>
      </c>
      <c r="AL254" s="53" t="s">
        <v>553</v>
      </c>
      <c r="AM254" s="49"/>
      <c r="AN254" s="46">
        <v>5.9055999999999997</v>
      </c>
      <c r="AO254" s="46">
        <v>3.3929</v>
      </c>
      <c r="AP254" s="46">
        <v>0.50249999999999995</v>
      </c>
      <c r="AQ254" s="46">
        <v>0.16880000000000001</v>
      </c>
      <c r="AR254" s="46"/>
      <c r="AS254" s="46">
        <v>5.4893999999999998</v>
      </c>
      <c r="AT254" s="46">
        <v>2.4365000000000001</v>
      </c>
      <c r="AU254" s="46">
        <v>0.1547</v>
      </c>
      <c r="AV254" s="46">
        <v>0.1087</v>
      </c>
      <c r="AW254" s="46"/>
      <c r="AX254" s="46">
        <v>1.431</v>
      </c>
      <c r="AY254" s="46">
        <v>0.60980000000000001</v>
      </c>
      <c r="AZ254" s="46">
        <v>0.32919999999999999</v>
      </c>
      <c r="BA254" s="46">
        <v>0.1293</v>
      </c>
      <c r="BC254" s="98" t="s">
        <v>556</v>
      </c>
      <c r="BD254" s="99" t="s">
        <v>557</v>
      </c>
      <c r="BE254" s="102"/>
      <c r="BF254" s="46">
        <v>15.947905146206715</v>
      </c>
      <c r="BG254" s="46">
        <v>10.764631525912693</v>
      </c>
      <c r="BH254" s="46">
        <v>3.9896041750962605</v>
      </c>
      <c r="BI254" s="46">
        <v>2.5074306910461184</v>
      </c>
      <c r="BJ254" s="46"/>
      <c r="BK254" s="46">
        <v>11.381280141733914</v>
      </c>
      <c r="BL254" s="46">
        <v>6.3876572063056134</v>
      </c>
      <c r="BM254" s="46">
        <v>0.78612483895567131</v>
      </c>
      <c r="BN254" s="46">
        <v>0.72803684081243725</v>
      </c>
      <c r="BO254" s="46"/>
      <c r="BP254" s="46">
        <v>9.7569304753612478</v>
      </c>
      <c r="BQ254" s="46">
        <v>7.2769587167345353</v>
      </c>
      <c r="BR254" s="46">
        <v>3.0372252636936636</v>
      </c>
      <c r="BS254" s="46">
        <v>2.0558840604702779</v>
      </c>
      <c r="BT254" s="101"/>
    </row>
    <row r="255" spans="1:72" x14ac:dyDescent="0.3">
      <c r="A255" s="44" t="s">
        <v>554</v>
      </c>
      <c r="B255" s="53" t="s">
        <v>555</v>
      </c>
      <c r="C255" s="49"/>
      <c r="D255" s="46">
        <v>10.410400000000001</v>
      </c>
      <c r="E255" s="46">
        <v>6.3812999999999995</v>
      </c>
      <c r="F255" s="46">
        <v>3.6976</v>
      </c>
      <c r="G255" s="46">
        <v>0.75929999999999997</v>
      </c>
      <c r="H255" s="46"/>
      <c r="I255" s="46">
        <v>6.9158999999999997</v>
      </c>
      <c r="J255" s="46">
        <v>3.0877000000000003</v>
      </c>
      <c r="K255" s="46">
        <v>1.7156</v>
      </c>
      <c r="L255" s="46">
        <v>0.23979999999999999</v>
      </c>
      <c r="M255" s="46"/>
      <c r="N255" s="46">
        <v>5.8694999999999995</v>
      </c>
      <c r="O255" s="46">
        <v>4.1696</v>
      </c>
      <c r="P255" s="46">
        <v>1.9914000000000001</v>
      </c>
      <c r="Q255" s="46">
        <v>0.47650000000000003</v>
      </c>
      <c r="S255" s="44" t="s">
        <v>554</v>
      </c>
      <c r="T255" s="53" t="s">
        <v>555</v>
      </c>
      <c r="U255" s="49"/>
      <c r="V255" s="46">
        <v>12.118500000000001</v>
      </c>
      <c r="W255" s="46">
        <v>9.7205999999999992</v>
      </c>
      <c r="X255" s="46">
        <v>3.286</v>
      </c>
      <c r="Y255" s="46">
        <v>2.605</v>
      </c>
      <c r="Z255" s="46"/>
      <c r="AA255" s="46">
        <v>11.5322</v>
      </c>
      <c r="AB255" s="46">
        <v>7.4449000000000005</v>
      </c>
      <c r="AC255" s="46">
        <v>2.3008000000000002</v>
      </c>
      <c r="AD255" s="46">
        <v>2.3008000000000002</v>
      </c>
      <c r="AE255" s="46"/>
      <c r="AF255" s="46">
        <v>3.4641999999999999</v>
      </c>
      <c r="AG255" s="46">
        <v>1.1971000000000001</v>
      </c>
      <c r="AH255" s="46">
        <v>0.6623</v>
      </c>
      <c r="AI255" s="46">
        <v>0.22200000000000003</v>
      </c>
      <c r="AK255" s="44" t="s">
        <v>554</v>
      </c>
      <c r="AL255" s="53" t="s">
        <v>555</v>
      </c>
      <c r="AM255" s="49"/>
      <c r="AN255" s="46">
        <v>8.7758000000000003</v>
      </c>
      <c r="AO255" s="46">
        <v>5.2941000000000003</v>
      </c>
      <c r="AP255" s="46">
        <v>2.1827999999999999</v>
      </c>
      <c r="AQ255" s="46">
        <v>1.8311000000000002</v>
      </c>
      <c r="AR255" s="46"/>
      <c r="AS255" s="46">
        <v>7.5079000000000011</v>
      </c>
      <c r="AT255" s="46">
        <v>2.2762000000000002</v>
      </c>
      <c r="AU255" s="46">
        <v>0.78980000000000006</v>
      </c>
      <c r="AV255" s="46">
        <v>0.73119999999999996</v>
      </c>
      <c r="AW255" s="46"/>
      <c r="AX255" s="46">
        <v>4.9123999999999999</v>
      </c>
      <c r="AY255" s="46">
        <v>2.496</v>
      </c>
      <c r="AZ255" s="46">
        <v>1.6282999999999999</v>
      </c>
      <c r="BA255" s="46">
        <v>1.1627999999999998</v>
      </c>
      <c r="BC255" s="98" t="s">
        <v>558</v>
      </c>
      <c r="BD255" s="99" t="s">
        <v>559</v>
      </c>
      <c r="BE255" s="102"/>
      <c r="BF255" s="46">
        <v>24.480805822332584</v>
      </c>
      <c r="BG255" s="46">
        <v>16.300069841013819</v>
      </c>
      <c r="BH255" s="46">
        <v>10.304833994254494</v>
      </c>
      <c r="BI255" s="46">
        <v>6.4385158869438213</v>
      </c>
      <c r="BJ255" s="46"/>
      <c r="BK255" s="46">
        <v>19.797965945249942</v>
      </c>
      <c r="BL255" s="46">
        <v>10.441533397118425</v>
      </c>
      <c r="BM255" s="46">
        <v>1.7914196222515295</v>
      </c>
      <c r="BN255" s="46">
        <v>0.54576533426414953</v>
      </c>
      <c r="BO255" s="46"/>
      <c r="BP255" s="46">
        <v>14.615442092903102</v>
      </c>
      <c r="BQ255" s="46">
        <v>12.48251900548525</v>
      </c>
      <c r="BR255" s="46">
        <v>7.597066654277576</v>
      </c>
      <c r="BS255" s="46">
        <v>3.0399840827616509</v>
      </c>
      <c r="BT255" s="101"/>
    </row>
    <row r="256" spans="1:72" x14ac:dyDescent="0.3">
      <c r="A256" s="44" t="s">
        <v>556</v>
      </c>
      <c r="B256" s="53" t="s">
        <v>557</v>
      </c>
      <c r="C256" s="49"/>
      <c r="D256" s="46">
        <v>13.302300000000001</v>
      </c>
      <c r="E256" s="46">
        <v>9.4809000000000001</v>
      </c>
      <c r="F256" s="46">
        <v>3.3841999999999999</v>
      </c>
      <c r="G256" s="46">
        <v>1.6889999999999998</v>
      </c>
      <c r="H256" s="46"/>
      <c r="I256" s="46">
        <v>10.5337</v>
      </c>
      <c r="J256" s="46">
        <v>4.8147000000000002</v>
      </c>
      <c r="K256" s="46">
        <v>0.68269999999999997</v>
      </c>
      <c r="L256" s="46">
        <v>0.13639999999999999</v>
      </c>
      <c r="M256" s="46"/>
      <c r="N256" s="46">
        <v>7.0307999999999993</v>
      </c>
      <c r="O256" s="46">
        <v>4.7853000000000003</v>
      </c>
      <c r="P256" s="46">
        <v>2.6821999999999999</v>
      </c>
      <c r="Q256" s="46">
        <v>1.2831000000000001</v>
      </c>
      <c r="S256" s="44" t="s">
        <v>556</v>
      </c>
      <c r="T256" s="53" t="s">
        <v>557</v>
      </c>
      <c r="U256" s="49"/>
      <c r="V256" s="46">
        <v>13.0878</v>
      </c>
      <c r="W256" s="46">
        <v>10.266400000000001</v>
      </c>
      <c r="X256" s="46">
        <v>5.4626999999999999</v>
      </c>
      <c r="Y256" s="46">
        <v>3.0287999999999999</v>
      </c>
      <c r="Z256" s="46"/>
      <c r="AA256" s="46">
        <v>8.9760000000000009</v>
      </c>
      <c r="AB256" s="46">
        <v>5.7152000000000003</v>
      </c>
      <c r="AC256" s="46">
        <v>1.2548999999999999</v>
      </c>
      <c r="AD256" s="46">
        <v>1.0771999999999999</v>
      </c>
      <c r="AE256" s="46"/>
      <c r="AF256" s="46">
        <v>9.0867000000000004</v>
      </c>
      <c r="AG256" s="46">
        <v>7.8922999999999996</v>
      </c>
      <c r="AH256" s="46">
        <v>4.2531999999999996</v>
      </c>
      <c r="AI256" s="46">
        <v>1.9263999999999999</v>
      </c>
      <c r="AK256" s="44" t="s">
        <v>556</v>
      </c>
      <c r="AL256" s="53" t="s">
        <v>557</v>
      </c>
      <c r="AM256" s="49"/>
      <c r="AN256" s="46">
        <v>19.3308</v>
      </c>
      <c r="AO256" s="46">
        <v>14.943899999999999</v>
      </c>
      <c r="AP256" s="46">
        <v>8.5465</v>
      </c>
      <c r="AQ256" s="46">
        <v>6.1211000000000002</v>
      </c>
      <c r="AR256" s="46"/>
      <c r="AS256" s="46">
        <v>16.727</v>
      </c>
      <c r="AT256" s="46">
        <v>11.3132</v>
      </c>
      <c r="AU256" s="46">
        <v>3.6361999999999997</v>
      </c>
      <c r="AV256" s="46">
        <v>3.2465000000000002</v>
      </c>
      <c r="AW256" s="46"/>
      <c r="AX256" s="46">
        <v>9.1273</v>
      </c>
      <c r="AY256" s="46">
        <v>8.2058</v>
      </c>
      <c r="AZ256" s="46">
        <v>5.4169</v>
      </c>
      <c r="BA256" s="46">
        <v>2.7227000000000001</v>
      </c>
      <c r="BC256" s="98" t="s">
        <v>560</v>
      </c>
      <c r="BD256" s="99" t="s">
        <v>561</v>
      </c>
      <c r="BE256" s="102"/>
      <c r="BF256" s="46">
        <v>19.804567987501024</v>
      </c>
      <c r="BG256" s="46">
        <v>14.66533959774342</v>
      </c>
      <c r="BH256" s="46">
        <v>8.2553915209953193</v>
      </c>
      <c r="BI256" s="46">
        <v>5.3076308518439985</v>
      </c>
      <c r="BJ256" s="46"/>
      <c r="BK256" s="46">
        <v>14.604188541011215</v>
      </c>
      <c r="BL256" s="46">
        <v>8.3688609296503884</v>
      </c>
      <c r="BM256" s="46">
        <v>2.4181357024241885</v>
      </c>
      <c r="BN256" s="46">
        <v>0.67412140685530708</v>
      </c>
      <c r="BO256" s="46"/>
      <c r="BP256" s="46">
        <v>12.217532840089072</v>
      </c>
      <c r="BQ256" s="46">
        <v>9.6888674041905922</v>
      </c>
      <c r="BR256" s="46">
        <v>6.9069878595957102</v>
      </c>
      <c r="BS256" s="46">
        <v>3.7727982220774372</v>
      </c>
      <c r="BT256" s="101"/>
    </row>
    <row r="257" spans="1:72" x14ac:dyDescent="0.3">
      <c r="A257" s="44" t="s">
        <v>558</v>
      </c>
      <c r="B257" s="53" t="s">
        <v>559</v>
      </c>
      <c r="C257" s="49"/>
      <c r="D257" s="46">
        <v>20.873200000000001</v>
      </c>
      <c r="E257" s="46">
        <v>14.534700000000001</v>
      </c>
      <c r="F257" s="46">
        <v>8.6809999999999992</v>
      </c>
      <c r="G257" s="46">
        <v>6.5264000000000006</v>
      </c>
      <c r="H257" s="46"/>
      <c r="I257" s="46">
        <v>16.884799999999998</v>
      </c>
      <c r="J257" s="46">
        <v>9.5373999999999999</v>
      </c>
      <c r="K257" s="46">
        <v>3.9790999999999999</v>
      </c>
      <c r="L257" s="46">
        <v>2.7492999999999999</v>
      </c>
      <c r="M257" s="46"/>
      <c r="N257" s="46">
        <v>13.5669</v>
      </c>
      <c r="O257" s="46">
        <v>10.124600000000001</v>
      </c>
      <c r="P257" s="46">
        <v>6.5792000000000002</v>
      </c>
      <c r="Q257" s="46">
        <v>4.0869999999999997</v>
      </c>
      <c r="S257" s="44" t="s">
        <v>558</v>
      </c>
      <c r="T257" s="53" t="s">
        <v>559</v>
      </c>
      <c r="U257" s="49"/>
      <c r="V257" s="46">
        <v>23.773399999999999</v>
      </c>
      <c r="W257" s="46">
        <v>17.363799999999998</v>
      </c>
      <c r="X257" s="46">
        <v>7.1185</v>
      </c>
      <c r="Y257" s="46">
        <v>5.7374000000000001</v>
      </c>
      <c r="Z257" s="46"/>
      <c r="AA257" s="46">
        <v>16.377099999999999</v>
      </c>
      <c r="AB257" s="46">
        <v>10.899000000000001</v>
      </c>
      <c r="AC257" s="46">
        <v>3.4313999999999996</v>
      </c>
      <c r="AD257" s="46">
        <v>2.1356000000000002</v>
      </c>
      <c r="AE257" s="46"/>
      <c r="AF257" s="46">
        <v>16.7423</v>
      </c>
      <c r="AG257" s="46">
        <v>11.214499999999999</v>
      </c>
      <c r="AH257" s="46">
        <v>5.6443000000000003</v>
      </c>
      <c r="AI257" s="46">
        <v>3.6229999999999998</v>
      </c>
      <c r="AK257" s="44" t="s">
        <v>558</v>
      </c>
      <c r="AL257" s="53" t="s">
        <v>559</v>
      </c>
      <c r="AM257" s="49"/>
      <c r="AN257" s="46">
        <v>23.752800000000001</v>
      </c>
      <c r="AO257" s="46">
        <v>19.295300000000001</v>
      </c>
      <c r="AP257" s="46">
        <v>9.1280000000000001</v>
      </c>
      <c r="AQ257" s="46">
        <v>5.5476999999999999</v>
      </c>
      <c r="AR257" s="46"/>
      <c r="AS257" s="46">
        <v>19.676400000000001</v>
      </c>
      <c r="AT257" s="46">
        <v>12.850800000000001</v>
      </c>
      <c r="AU257" s="46">
        <v>2.0334000000000003</v>
      </c>
      <c r="AV257" s="46">
        <v>1.4914000000000001</v>
      </c>
      <c r="AW257" s="46"/>
      <c r="AX257" s="46">
        <v>14.877699999999999</v>
      </c>
      <c r="AY257" s="46">
        <v>13.106499999999999</v>
      </c>
      <c r="AZ257" s="46">
        <v>6.0734000000000004</v>
      </c>
      <c r="BA257" s="46">
        <v>3.5090000000000003</v>
      </c>
      <c r="BC257" s="98" t="s">
        <v>562</v>
      </c>
      <c r="BD257" s="99" t="s">
        <v>563</v>
      </c>
      <c r="BE257" s="102"/>
      <c r="BF257" s="46">
        <v>9.3640252878705414</v>
      </c>
      <c r="BG257" s="46">
        <v>6.7664035914193814</v>
      </c>
      <c r="BH257" s="46">
        <v>4.0650155914105079</v>
      </c>
      <c r="BI257" s="46">
        <v>2.0256810674785806</v>
      </c>
      <c r="BJ257" s="46"/>
      <c r="BK257" s="46">
        <v>7.6511589905550332</v>
      </c>
      <c r="BL257" s="46">
        <v>4.4173573610506267</v>
      </c>
      <c r="BM257" s="46">
        <v>1.4913765887378245</v>
      </c>
      <c r="BN257" s="46">
        <v>0.7331926921689822</v>
      </c>
      <c r="BO257" s="46"/>
      <c r="BP257" s="46">
        <v>4.609893357617981</v>
      </c>
      <c r="BQ257" s="46">
        <v>3.4982537897696786</v>
      </c>
      <c r="BR257" s="46">
        <v>2.2281959065123695</v>
      </c>
      <c r="BS257" s="46">
        <v>0.91910087155062226</v>
      </c>
      <c r="BT257" s="101"/>
    </row>
    <row r="258" spans="1:72" x14ac:dyDescent="0.3">
      <c r="A258" s="44" t="s">
        <v>560</v>
      </c>
      <c r="B258" s="53" t="s">
        <v>561</v>
      </c>
      <c r="C258" s="49"/>
      <c r="D258" s="46">
        <v>17.219799999999999</v>
      </c>
      <c r="E258" s="46">
        <v>13.125</v>
      </c>
      <c r="F258" s="46">
        <v>7.7632000000000003</v>
      </c>
      <c r="G258" s="46">
        <v>3.9304999999999999</v>
      </c>
      <c r="H258" s="46"/>
      <c r="I258" s="46">
        <v>14.730499999999999</v>
      </c>
      <c r="J258" s="46">
        <v>8.101700000000001</v>
      </c>
      <c r="K258" s="46">
        <v>0.95709999999999995</v>
      </c>
      <c r="L258" s="46">
        <v>0.79869999999999997</v>
      </c>
      <c r="M258" s="46"/>
      <c r="N258" s="46">
        <v>11.033099999999999</v>
      </c>
      <c r="O258" s="46">
        <v>9.3815999999999988</v>
      </c>
      <c r="P258" s="46">
        <v>3.7518000000000002</v>
      </c>
      <c r="Q258" s="46">
        <v>2.2734999999999999</v>
      </c>
      <c r="S258" s="44" t="s">
        <v>560</v>
      </c>
      <c r="T258" s="53" t="s">
        <v>561</v>
      </c>
      <c r="U258" s="49"/>
      <c r="V258" s="46">
        <v>17.344899999999999</v>
      </c>
      <c r="W258" s="46">
        <v>12.805900000000001</v>
      </c>
      <c r="X258" s="46">
        <v>8.3763000000000005</v>
      </c>
      <c r="Y258" s="46">
        <v>5.7202999999999999</v>
      </c>
      <c r="Z258" s="46"/>
      <c r="AA258" s="46">
        <v>14.130999999999998</v>
      </c>
      <c r="AB258" s="46">
        <v>8.1463000000000001</v>
      </c>
      <c r="AC258" s="46">
        <v>4.1202999999999994</v>
      </c>
      <c r="AD258" s="46">
        <v>2.2014999999999998</v>
      </c>
      <c r="AE258" s="46"/>
      <c r="AF258" s="46">
        <v>9.8753999999999991</v>
      </c>
      <c r="AG258" s="46">
        <v>8.2922999999999991</v>
      </c>
      <c r="AH258" s="46">
        <v>6.4217999999999993</v>
      </c>
      <c r="AI258" s="46">
        <v>3.9935</v>
      </c>
      <c r="AK258" s="44" t="s">
        <v>560</v>
      </c>
      <c r="AL258" s="53" t="s">
        <v>561</v>
      </c>
      <c r="AM258" s="49"/>
      <c r="AN258" s="46">
        <v>16.0154</v>
      </c>
      <c r="AO258" s="46">
        <v>11.386900000000001</v>
      </c>
      <c r="AP258" s="46">
        <v>5.4342000000000006</v>
      </c>
      <c r="AQ258" s="46">
        <v>3.0954999999999999</v>
      </c>
      <c r="AR258" s="46"/>
      <c r="AS258" s="46">
        <v>11.7293</v>
      </c>
      <c r="AT258" s="46">
        <v>7.0276000000000005</v>
      </c>
      <c r="AU258" s="46">
        <v>2.9079000000000002</v>
      </c>
      <c r="AV258" s="46">
        <v>0.61260000000000003</v>
      </c>
      <c r="AW258" s="46"/>
      <c r="AX258" s="46">
        <v>9.9436</v>
      </c>
      <c r="AY258" s="46">
        <v>8.4254999999999995</v>
      </c>
      <c r="AZ258" s="46">
        <v>2.4186999999999999</v>
      </c>
      <c r="BA258" s="46">
        <v>0.94940000000000002</v>
      </c>
      <c r="BC258" s="98" t="s">
        <v>564</v>
      </c>
      <c r="BD258" s="99" t="s">
        <v>565</v>
      </c>
      <c r="BE258" s="102"/>
      <c r="BF258" s="46">
        <v>36.33106038912409</v>
      </c>
      <c r="BG258" s="46">
        <v>26.757007360404337</v>
      </c>
      <c r="BH258" s="46">
        <v>12.49299512405042</v>
      </c>
      <c r="BI258" s="46">
        <v>6.791470222336117</v>
      </c>
      <c r="BJ258" s="46"/>
      <c r="BK258" s="46">
        <v>27.730396069742596</v>
      </c>
      <c r="BL258" s="46">
        <v>14.676891434188558</v>
      </c>
      <c r="BM258" s="46">
        <v>2.7050510630364553</v>
      </c>
      <c r="BN258" s="46">
        <v>1.3905708831499466</v>
      </c>
      <c r="BO258" s="46"/>
      <c r="BP258" s="46">
        <v>23.941973852306099</v>
      </c>
      <c r="BQ258" s="46">
        <v>18.769234669906282</v>
      </c>
      <c r="BR258" s="46">
        <v>8.0070556253307128</v>
      </c>
      <c r="BS258" s="46">
        <v>3.9699540467184615</v>
      </c>
      <c r="BT258" s="101"/>
    </row>
    <row r="259" spans="1:72" x14ac:dyDescent="0.3">
      <c r="A259" s="44" t="s">
        <v>562</v>
      </c>
      <c r="B259" s="53" t="s">
        <v>563</v>
      </c>
      <c r="C259" s="49"/>
      <c r="D259" s="46">
        <v>12.9191</v>
      </c>
      <c r="E259" s="46">
        <v>10.145899999999999</v>
      </c>
      <c r="F259" s="46">
        <v>5.6923000000000004</v>
      </c>
      <c r="G259" s="46">
        <v>3.8863000000000003</v>
      </c>
      <c r="H259" s="46"/>
      <c r="I259" s="46">
        <v>11.5389</v>
      </c>
      <c r="J259" s="46">
        <v>8.3970000000000002</v>
      </c>
      <c r="K259" s="46">
        <v>3.9174000000000002</v>
      </c>
      <c r="L259" s="46">
        <v>2.9699</v>
      </c>
      <c r="M259" s="46"/>
      <c r="N259" s="46">
        <v>5.3238000000000003</v>
      </c>
      <c r="O259" s="46">
        <v>4.4592000000000001</v>
      </c>
      <c r="P259" s="46">
        <v>2.8791000000000002</v>
      </c>
      <c r="Q259" s="46">
        <v>1.6941999999999999</v>
      </c>
      <c r="S259" s="44" t="s">
        <v>562</v>
      </c>
      <c r="T259" s="53" t="s">
        <v>563</v>
      </c>
      <c r="U259" s="49"/>
      <c r="V259" s="46">
        <v>10.2042</v>
      </c>
      <c r="W259" s="46">
        <v>6.2303999999999995</v>
      </c>
      <c r="X259" s="46">
        <v>2.0150999999999999</v>
      </c>
      <c r="Y259" s="46">
        <v>1.1334</v>
      </c>
      <c r="Z259" s="46"/>
      <c r="AA259" s="46">
        <v>8.3852999999999991</v>
      </c>
      <c r="AB259" s="46">
        <v>4.0430000000000001</v>
      </c>
      <c r="AC259" s="46">
        <v>0.88140000000000007</v>
      </c>
      <c r="AD259" s="46">
        <v>0.49430000000000002</v>
      </c>
      <c r="AE259" s="46"/>
      <c r="AF259" s="46">
        <v>4.9699</v>
      </c>
      <c r="AG259" s="46">
        <v>3.4781</v>
      </c>
      <c r="AH259" s="46">
        <v>1.1924999999999999</v>
      </c>
      <c r="AI259" s="46">
        <v>0.66470000000000007</v>
      </c>
      <c r="AK259" s="44" t="s">
        <v>562</v>
      </c>
      <c r="AL259" s="53" t="s">
        <v>563</v>
      </c>
      <c r="AM259" s="49"/>
      <c r="AN259" s="46">
        <v>8.8600999999999992</v>
      </c>
      <c r="AO259" s="46">
        <v>6.3997999999999999</v>
      </c>
      <c r="AP259" s="46">
        <v>1.9984999999999999</v>
      </c>
      <c r="AQ259" s="46">
        <v>1.8457000000000001</v>
      </c>
      <c r="AR259" s="46"/>
      <c r="AS259" s="46">
        <v>7.8308</v>
      </c>
      <c r="AT259" s="46">
        <v>5.2351999999999999</v>
      </c>
      <c r="AU259" s="46">
        <v>1.01</v>
      </c>
      <c r="AV259" s="46">
        <v>0.75979999999999992</v>
      </c>
      <c r="AW259" s="46"/>
      <c r="AX259" s="46">
        <v>2.9155000000000002</v>
      </c>
      <c r="AY259" s="46">
        <v>2.4584999999999999</v>
      </c>
      <c r="AZ259" s="46">
        <v>1.1954</v>
      </c>
      <c r="BA259" s="46">
        <v>0.64970000000000006</v>
      </c>
      <c r="BC259" s="98" t="s">
        <v>566</v>
      </c>
      <c r="BD259" s="99" t="s">
        <v>567</v>
      </c>
      <c r="BE259" s="102"/>
      <c r="BF259" s="46">
        <v>12.235117032892942</v>
      </c>
      <c r="BG259" s="46">
        <v>7.3599523993788596</v>
      </c>
      <c r="BH259" s="46">
        <v>3.2976458887940661</v>
      </c>
      <c r="BI259" s="46">
        <v>2.6838438789240704</v>
      </c>
      <c r="BJ259" s="46"/>
      <c r="BK259" s="46">
        <v>9.1393496004282628</v>
      </c>
      <c r="BL259" s="46">
        <v>3.9565808544220133</v>
      </c>
      <c r="BM259" s="46">
        <v>0.33916910118475813</v>
      </c>
      <c r="BN259" s="46">
        <v>0</v>
      </c>
      <c r="BO259" s="46"/>
      <c r="BP259" s="46">
        <v>6.7676297063246071</v>
      </c>
      <c r="BQ259" s="46">
        <v>4.668664324155456</v>
      </c>
      <c r="BR259" s="46">
        <v>2.8244531509280546</v>
      </c>
      <c r="BS259" s="46">
        <v>2.1699837999944109</v>
      </c>
      <c r="BT259" s="101"/>
    </row>
    <row r="260" spans="1:72" x14ac:dyDescent="0.3">
      <c r="A260" s="44" t="s">
        <v>564</v>
      </c>
      <c r="B260" s="53" t="s">
        <v>565</v>
      </c>
      <c r="C260" s="49"/>
      <c r="D260" s="46">
        <v>32.284800000000004</v>
      </c>
      <c r="E260" s="46">
        <v>26.597799999999999</v>
      </c>
      <c r="F260" s="46">
        <v>13.058900000000001</v>
      </c>
      <c r="G260" s="46">
        <v>7.8092999999999995</v>
      </c>
      <c r="H260" s="46"/>
      <c r="I260" s="46">
        <v>25.290600000000001</v>
      </c>
      <c r="J260" s="46">
        <v>14.9757</v>
      </c>
      <c r="K260" s="46">
        <v>4.0808999999999997</v>
      </c>
      <c r="L260" s="46">
        <v>2.4927999999999999</v>
      </c>
      <c r="M260" s="46"/>
      <c r="N260" s="46">
        <v>21.178699999999999</v>
      </c>
      <c r="O260" s="46">
        <v>15.6031</v>
      </c>
      <c r="P260" s="46">
        <v>7.5303999999999993</v>
      </c>
      <c r="Q260" s="46">
        <v>4.2213000000000003</v>
      </c>
      <c r="S260" s="44" t="s">
        <v>564</v>
      </c>
      <c r="T260" s="53" t="s">
        <v>565</v>
      </c>
      <c r="U260" s="49"/>
      <c r="V260" s="46">
        <v>30.352</v>
      </c>
      <c r="W260" s="46">
        <v>21.727699999999999</v>
      </c>
      <c r="X260" s="46">
        <v>10.3926</v>
      </c>
      <c r="Y260" s="46">
        <v>5.7056000000000004</v>
      </c>
      <c r="Z260" s="46"/>
      <c r="AA260" s="46">
        <v>24.073499999999999</v>
      </c>
      <c r="AB260" s="46">
        <v>12.5175</v>
      </c>
      <c r="AC260" s="46">
        <v>2.2492999999999999</v>
      </c>
      <c r="AD260" s="46">
        <v>1.7065000000000001</v>
      </c>
      <c r="AE260" s="46"/>
      <c r="AF260" s="46">
        <v>16.310099999999998</v>
      </c>
      <c r="AG260" s="46">
        <v>12.676399999999999</v>
      </c>
      <c r="AH260" s="46">
        <v>6.4167000000000005</v>
      </c>
      <c r="AI260" s="46">
        <v>4.1148999999999996</v>
      </c>
      <c r="AK260" s="44" t="s">
        <v>564</v>
      </c>
      <c r="AL260" s="53" t="s">
        <v>565</v>
      </c>
      <c r="AM260" s="49"/>
      <c r="AN260" s="46">
        <v>34.098299999999995</v>
      </c>
      <c r="AO260" s="46">
        <v>26.4849</v>
      </c>
      <c r="AP260" s="46">
        <v>13.744899999999999</v>
      </c>
      <c r="AQ260" s="46">
        <v>8.8521000000000001</v>
      </c>
      <c r="AR260" s="46"/>
      <c r="AS260" s="46">
        <v>26.180599999999998</v>
      </c>
      <c r="AT260" s="46">
        <v>15.697600000000001</v>
      </c>
      <c r="AU260" s="46">
        <v>4.0895000000000001</v>
      </c>
      <c r="AV260" s="46">
        <v>1.1839</v>
      </c>
      <c r="AW260" s="46"/>
      <c r="AX260" s="46">
        <v>21.403600000000001</v>
      </c>
      <c r="AY260" s="46">
        <v>19.236499999999999</v>
      </c>
      <c r="AZ260" s="46">
        <v>9.8607999999999993</v>
      </c>
      <c r="BA260" s="46">
        <v>6.0974000000000004</v>
      </c>
      <c r="BC260" s="98" t="s">
        <v>568</v>
      </c>
      <c r="BD260" s="99" t="s">
        <v>569</v>
      </c>
      <c r="BE260" s="102"/>
      <c r="BF260" s="46">
        <v>20.067281035326705</v>
      </c>
      <c r="BG260" s="46">
        <v>14.263477889233847</v>
      </c>
      <c r="BH260" s="46">
        <v>7.3861233086055691</v>
      </c>
      <c r="BI260" s="46">
        <v>2.5850951488902969</v>
      </c>
      <c r="BJ260" s="46"/>
      <c r="BK260" s="46">
        <v>16.762214218590564</v>
      </c>
      <c r="BL260" s="46">
        <v>7.3194961510380754</v>
      </c>
      <c r="BM260" s="46">
        <v>1.4929512462950645</v>
      </c>
      <c r="BN260" s="46">
        <v>0.44824848943435552</v>
      </c>
      <c r="BO260" s="46"/>
      <c r="BP260" s="46">
        <v>11.581432885447363</v>
      </c>
      <c r="BQ260" s="46">
        <v>9.1480151990415877</v>
      </c>
      <c r="BR260" s="46">
        <v>4.9184543034805763</v>
      </c>
      <c r="BS260" s="46">
        <v>1.4983347805341631</v>
      </c>
      <c r="BT260" s="101"/>
    </row>
    <row r="261" spans="1:72" x14ac:dyDescent="0.3">
      <c r="A261" s="44" t="s">
        <v>566</v>
      </c>
      <c r="B261" s="53" t="s">
        <v>567</v>
      </c>
      <c r="C261" s="54"/>
      <c r="D261" s="46">
        <v>15.964999999999998</v>
      </c>
      <c r="E261" s="46">
        <v>8.8064999999999998</v>
      </c>
      <c r="F261" s="46">
        <v>3.5758999999999999</v>
      </c>
      <c r="G261" s="46">
        <v>2.0630999999999999</v>
      </c>
      <c r="H261" s="46"/>
      <c r="I261" s="46">
        <v>11.9185</v>
      </c>
      <c r="J261" s="46">
        <v>4.43</v>
      </c>
      <c r="K261" s="46">
        <v>0.85460000000000003</v>
      </c>
      <c r="L261" s="46">
        <v>0.42059999999999997</v>
      </c>
      <c r="M261" s="46"/>
      <c r="N261" s="46">
        <v>8.6657999999999991</v>
      </c>
      <c r="O261" s="46">
        <v>5.2000999999999999</v>
      </c>
      <c r="P261" s="46">
        <v>2.5384000000000002</v>
      </c>
      <c r="Q261" s="46">
        <v>1.3188</v>
      </c>
      <c r="S261" s="44" t="s">
        <v>566</v>
      </c>
      <c r="T261" s="53" t="s">
        <v>567</v>
      </c>
      <c r="U261" s="54"/>
      <c r="V261" s="46">
        <v>8.3818000000000001</v>
      </c>
      <c r="W261" s="46">
        <v>5.7347000000000001</v>
      </c>
      <c r="X261" s="46">
        <v>2.4577</v>
      </c>
      <c r="Y261" s="46">
        <v>1.7475000000000001</v>
      </c>
      <c r="Z261" s="46"/>
      <c r="AA261" s="46">
        <v>6.9388000000000005</v>
      </c>
      <c r="AB261" s="46">
        <v>3.7019000000000002</v>
      </c>
      <c r="AC261" s="46">
        <v>0.60050000000000003</v>
      </c>
      <c r="AD261" s="46">
        <v>0.30159999999999998</v>
      </c>
      <c r="AE261" s="46"/>
      <c r="AF261" s="46">
        <v>4.2568999999999999</v>
      </c>
      <c r="AG261" s="46">
        <v>3.2168000000000001</v>
      </c>
      <c r="AH261" s="46">
        <v>1.7274999999999998</v>
      </c>
      <c r="AI261" s="46">
        <v>1.0210999999999999</v>
      </c>
      <c r="AK261" s="44" t="s">
        <v>566</v>
      </c>
      <c r="AL261" s="53" t="s">
        <v>567</v>
      </c>
      <c r="AM261" s="54"/>
      <c r="AN261" s="46">
        <v>10.814400000000001</v>
      </c>
      <c r="AO261" s="46">
        <v>6.6542000000000003</v>
      </c>
      <c r="AP261" s="46">
        <v>0.6905</v>
      </c>
      <c r="AQ261" s="46">
        <v>0.46260000000000001</v>
      </c>
      <c r="AR261" s="46"/>
      <c r="AS261" s="46">
        <v>8.8544</v>
      </c>
      <c r="AT261" s="46">
        <v>4.0045999999999999</v>
      </c>
      <c r="AU261" s="46">
        <v>7.4299999999999991E-2</v>
      </c>
      <c r="AV261" s="46">
        <v>0</v>
      </c>
      <c r="AW261" s="46"/>
      <c r="AX261" s="46">
        <v>5.3712</v>
      </c>
      <c r="AY261" s="46">
        <v>2.4421000000000004</v>
      </c>
      <c r="AZ261" s="46">
        <v>0.61619999999999997</v>
      </c>
      <c r="BA261" s="46">
        <v>0.46260000000000001</v>
      </c>
      <c r="BC261" s="92" t="s">
        <v>570</v>
      </c>
      <c r="BD261" s="92" t="s">
        <v>571</v>
      </c>
      <c r="BE261" s="112"/>
      <c r="BF261" s="36">
        <v>18.702382178268032</v>
      </c>
      <c r="BG261" s="36">
        <v>13.09320099375009</v>
      </c>
      <c r="BH261" s="36">
        <v>6.192085434949762</v>
      </c>
      <c r="BI261" s="36">
        <v>3.6086032158827615</v>
      </c>
      <c r="BJ261" s="36"/>
      <c r="BK261" s="36">
        <v>15.201497606843983</v>
      </c>
      <c r="BL261" s="36">
        <v>8.7286547792727074</v>
      </c>
      <c r="BM261" s="36">
        <v>2.4245854724136282</v>
      </c>
      <c r="BN261" s="36">
        <v>1.0164464706104956</v>
      </c>
      <c r="BO261" s="36"/>
      <c r="BP261" s="36">
        <v>8.6748042964748926</v>
      </c>
      <c r="BQ261" s="36">
        <v>6.7769304507197283</v>
      </c>
      <c r="BR261" s="36">
        <v>3.5700918929229934</v>
      </c>
      <c r="BS261" s="36">
        <v>2.1604266789346993</v>
      </c>
      <c r="BT261" s="95"/>
    </row>
    <row r="262" spans="1:72" x14ac:dyDescent="0.3">
      <c r="A262" s="44" t="s">
        <v>568</v>
      </c>
      <c r="B262" s="53" t="s">
        <v>569</v>
      </c>
      <c r="C262" s="50"/>
      <c r="D262" s="46">
        <v>18.946999999999999</v>
      </c>
      <c r="E262" s="46">
        <v>14.3727</v>
      </c>
      <c r="F262" s="46">
        <v>7.3128000000000002</v>
      </c>
      <c r="G262" s="46">
        <v>4.7411000000000003</v>
      </c>
      <c r="H262" s="46"/>
      <c r="I262" s="46">
        <v>14.585100000000001</v>
      </c>
      <c r="J262" s="46">
        <v>8.6242999999999999</v>
      </c>
      <c r="K262" s="46">
        <v>2.0972999999999997</v>
      </c>
      <c r="L262" s="46">
        <v>1.0749</v>
      </c>
      <c r="M262" s="46"/>
      <c r="N262" s="46">
        <v>11.6975</v>
      </c>
      <c r="O262" s="46">
        <v>8.720600000000001</v>
      </c>
      <c r="P262" s="46">
        <v>4.2507999999999999</v>
      </c>
      <c r="Q262" s="46">
        <v>1.8875</v>
      </c>
      <c r="S262" s="44" t="s">
        <v>568</v>
      </c>
      <c r="T262" s="53" t="s">
        <v>569</v>
      </c>
      <c r="U262" s="50"/>
      <c r="V262" s="46">
        <v>19.754300000000001</v>
      </c>
      <c r="W262" s="46">
        <v>14.909500000000001</v>
      </c>
      <c r="X262" s="46">
        <v>7.9901999999999997</v>
      </c>
      <c r="Y262" s="46">
        <v>6.2266000000000004</v>
      </c>
      <c r="Z262" s="46"/>
      <c r="AA262" s="46">
        <v>14.7072</v>
      </c>
      <c r="AB262" s="46">
        <v>8.8684999999999992</v>
      </c>
      <c r="AC262" s="46">
        <v>3.3759999999999999</v>
      </c>
      <c r="AD262" s="46">
        <v>2.3314000000000004</v>
      </c>
      <c r="AE262" s="46"/>
      <c r="AF262" s="46">
        <v>11.8133</v>
      </c>
      <c r="AG262" s="46">
        <v>10.117800000000001</v>
      </c>
      <c r="AH262" s="46">
        <v>6.2882999999999996</v>
      </c>
      <c r="AI262" s="46">
        <v>5.1212</v>
      </c>
      <c r="AK262" s="44" t="s">
        <v>568</v>
      </c>
      <c r="AL262" s="53" t="s">
        <v>569</v>
      </c>
      <c r="AM262" s="50"/>
      <c r="AN262" s="46">
        <v>16.0304</v>
      </c>
      <c r="AO262" s="46">
        <v>12.226599999999999</v>
      </c>
      <c r="AP262" s="46">
        <v>6.0359999999999996</v>
      </c>
      <c r="AQ262" s="46">
        <v>3.1701999999999999</v>
      </c>
      <c r="AR262" s="46"/>
      <c r="AS262" s="46">
        <v>12.676399999999999</v>
      </c>
      <c r="AT262" s="46">
        <v>6.4411999999999994</v>
      </c>
      <c r="AU262" s="46">
        <v>1.1204000000000001</v>
      </c>
      <c r="AV262" s="46">
        <v>0.35580000000000001</v>
      </c>
      <c r="AW262" s="46"/>
      <c r="AX262" s="46">
        <v>11.186599999999999</v>
      </c>
      <c r="AY262" s="46">
        <v>8.4662000000000006</v>
      </c>
      <c r="AZ262" s="46">
        <v>3.8966000000000003</v>
      </c>
      <c r="BA262" s="46">
        <v>1.6824999999999999</v>
      </c>
      <c r="BC262" s="96" t="s">
        <v>572</v>
      </c>
      <c r="BD262" s="97" t="s">
        <v>573</v>
      </c>
      <c r="BE262" s="111"/>
      <c r="BF262" s="41">
        <v>16.797092986637889</v>
      </c>
      <c r="BG262" s="41">
        <v>11.73587295742025</v>
      </c>
      <c r="BH262" s="41">
        <v>5.4698461183662079</v>
      </c>
      <c r="BI262" s="41">
        <v>3.3957846942543162</v>
      </c>
      <c r="BJ262" s="41"/>
      <c r="BK262" s="41">
        <v>13.709833951304168</v>
      </c>
      <c r="BL262" s="41">
        <v>7.6097197923913766</v>
      </c>
      <c r="BM262" s="41">
        <v>2.0032046512799231</v>
      </c>
      <c r="BN262" s="41">
        <v>1.2251514392663048</v>
      </c>
      <c r="BO262" s="41"/>
      <c r="BP262" s="41">
        <v>8.5401607475551007</v>
      </c>
      <c r="BQ262" s="41">
        <v>5.5576110087245594</v>
      </c>
      <c r="BR262" s="41">
        <v>3.4691898008025523</v>
      </c>
      <c r="BS262" s="41">
        <v>0.78193383851863052</v>
      </c>
    </row>
    <row r="263" spans="1:72" x14ac:dyDescent="0.3">
      <c r="A263" s="37" t="s">
        <v>570</v>
      </c>
      <c r="B263" s="38" t="s">
        <v>571</v>
      </c>
      <c r="C263" s="55"/>
      <c r="D263" s="36">
        <v>19.335599999999999</v>
      </c>
      <c r="E263" s="36">
        <v>13.4268</v>
      </c>
      <c r="F263" s="36">
        <v>6.4281000000000006</v>
      </c>
      <c r="G263" s="36">
        <v>3.7284999999999999</v>
      </c>
      <c r="H263" s="36"/>
      <c r="I263" s="36">
        <v>15.904299999999999</v>
      </c>
      <c r="J263" s="36">
        <v>9.3539999999999992</v>
      </c>
      <c r="K263" s="36">
        <v>2.5032999999999999</v>
      </c>
      <c r="L263" s="36">
        <v>1.0964</v>
      </c>
      <c r="M263" s="36"/>
      <c r="N263" s="36">
        <v>9.051499999999999</v>
      </c>
      <c r="O263" s="36">
        <v>7.0198</v>
      </c>
      <c r="P263" s="36">
        <v>3.7207999999999997</v>
      </c>
      <c r="Q263" s="36">
        <v>2.2682000000000002</v>
      </c>
      <c r="S263" s="37" t="s">
        <v>570</v>
      </c>
      <c r="T263" s="38" t="s">
        <v>571</v>
      </c>
      <c r="U263" s="55"/>
      <c r="V263" s="36">
        <v>19.363800000000001</v>
      </c>
      <c r="W263" s="36">
        <v>13.435700000000001</v>
      </c>
      <c r="X263" s="36">
        <v>6.0949999999999998</v>
      </c>
      <c r="Y263" s="36">
        <v>3.6036999999999999</v>
      </c>
      <c r="Z263" s="36"/>
      <c r="AA263" s="36">
        <v>15.9618</v>
      </c>
      <c r="AB263" s="36">
        <v>9.275500000000001</v>
      </c>
      <c r="AC263" s="36">
        <v>2.5156999999999998</v>
      </c>
      <c r="AD263" s="36">
        <v>1.1333</v>
      </c>
      <c r="AE263" s="36"/>
      <c r="AF263" s="36">
        <v>8.9818999999999996</v>
      </c>
      <c r="AG263" s="36">
        <v>6.9173999999999998</v>
      </c>
      <c r="AH263" s="36">
        <v>3.4765999999999999</v>
      </c>
      <c r="AI263" s="36">
        <v>2.1318999999999999</v>
      </c>
      <c r="AK263" s="37" t="s">
        <v>570</v>
      </c>
      <c r="AL263" s="38" t="s">
        <v>571</v>
      </c>
      <c r="AM263" s="55"/>
      <c r="AN263" s="36">
        <v>18.194800000000001</v>
      </c>
      <c r="AO263" s="36">
        <v>12.859300000000001</v>
      </c>
      <c r="AP263" s="36">
        <v>6.2046000000000001</v>
      </c>
      <c r="AQ263" s="36">
        <v>3.5924999999999998</v>
      </c>
      <c r="AR263" s="36"/>
      <c r="AS263" s="36">
        <v>14.708499999999999</v>
      </c>
      <c r="AT263" s="36">
        <v>8.5309999999999988</v>
      </c>
      <c r="AU263" s="36">
        <v>2.3664000000000001</v>
      </c>
      <c r="AV263" s="36">
        <v>1.0352000000000001</v>
      </c>
      <c r="AW263" s="36"/>
      <c r="AX263" s="36">
        <v>8.68</v>
      </c>
      <c r="AY263" s="36">
        <v>7.0040000000000004</v>
      </c>
      <c r="AZ263" s="36">
        <v>3.5833999999999997</v>
      </c>
      <c r="BA263" s="36">
        <v>2.1997</v>
      </c>
      <c r="BC263" s="96" t="s">
        <v>574</v>
      </c>
      <c r="BD263" s="97" t="s">
        <v>575</v>
      </c>
      <c r="BE263" s="111"/>
      <c r="BF263" s="41">
        <v>22.50801166188295</v>
      </c>
      <c r="BG263" s="41">
        <v>16.16630531255139</v>
      </c>
      <c r="BH263" s="41">
        <v>6.4186253795706261</v>
      </c>
      <c r="BI263" s="41">
        <v>3.6339359724299145</v>
      </c>
      <c r="BJ263" s="41"/>
      <c r="BK263" s="41">
        <v>17.550053239196529</v>
      </c>
      <c r="BL263" s="41">
        <v>7.2789842620551877</v>
      </c>
      <c r="BM263" s="41">
        <v>2.0757150780332871</v>
      </c>
      <c r="BN263" s="41">
        <v>1.1279755890544436</v>
      </c>
      <c r="BO263" s="41"/>
      <c r="BP263" s="41">
        <v>14.4706975457702</v>
      </c>
      <c r="BQ263" s="41">
        <v>11.456759248700688</v>
      </c>
      <c r="BR263" s="41">
        <v>4.4143563225900833</v>
      </c>
      <c r="BS263" s="41">
        <v>2.6046648306122711</v>
      </c>
    </row>
    <row r="264" spans="1:72" x14ac:dyDescent="0.3">
      <c r="A264" s="39" t="s">
        <v>572</v>
      </c>
      <c r="B264" s="40" t="s">
        <v>573</v>
      </c>
      <c r="C264" s="40"/>
      <c r="D264" s="41">
        <v>16.9011</v>
      </c>
      <c r="E264" s="41">
        <v>11.769</v>
      </c>
      <c r="F264" s="41">
        <v>6.0574000000000003</v>
      </c>
      <c r="G264" s="41">
        <v>3.0720000000000001</v>
      </c>
      <c r="H264" s="41"/>
      <c r="I264" s="41">
        <v>14.207500000000001</v>
      </c>
      <c r="J264" s="41">
        <v>7.3774000000000006</v>
      </c>
      <c r="K264" s="41">
        <v>1.6602999999999999</v>
      </c>
      <c r="L264" s="41">
        <v>0.74790000000000001</v>
      </c>
      <c r="M264" s="41"/>
      <c r="N264" s="41">
        <v>10.2357</v>
      </c>
      <c r="O264" s="41">
        <v>8.0084</v>
      </c>
      <c r="P264" s="41">
        <v>2.9001999999999999</v>
      </c>
      <c r="Q264" s="41">
        <v>1.5969</v>
      </c>
      <c r="S264" s="39" t="s">
        <v>572</v>
      </c>
      <c r="T264" s="40" t="s">
        <v>573</v>
      </c>
      <c r="U264" s="40"/>
      <c r="V264" s="41">
        <v>17.3962</v>
      </c>
      <c r="W264" s="41">
        <v>10.600900000000001</v>
      </c>
      <c r="X264" s="41">
        <v>4.3087</v>
      </c>
      <c r="Y264" s="41">
        <v>2.7944</v>
      </c>
      <c r="Z264" s="41"/>
      <c r="AA264" s="41">
        <v>14.501700000000001</v>
      </c>
      <c r="AB264" s="41">
        <v>7.6791</v>
      </c>
      <c r="AC264" s="41">
        <v>1.8838000000000001</v>
      </c>
      <c r="AD264" s="41">
        <v>0.99080000000000001</v>
      </c>
      <c r="AE264" s="41"/>
      <c r="AF264" s="41">
        <v>8.3650000000000002</v>
      </c>
      <c r="AG264" s="41">
        <v>5.0026999999999999</v>
      </c>
      <c r="AH264" s="41">
        <v>2.3748999999999998</v>
      </c>
      <c r="AI264" s="41">
        <v>2.1835</v>
      </c>
      <c r="AK264" s="39" t="s">
        <v>572</v>
      </c>
      <c r="AL264" s="40" t="s">
        <v>573</v>
      </c>
      <c r="AM264" s="40"/>
      <c r="AN264" s="41">
        <v>18.940100000000001</v>
      </c>
      <c r="AO264" s="41">
        <v>14.3508</v>
      </c>
      <c r="AP264" s="41">
        <v>7.9945000000000004</v>
      </c>
      <c r="AQ264" s="41">
        <v>5.8874999999999993</v>
      </c>
      <c r="AR264" s="41"/>
      <c r="AS264" s="41">
        <v>17.2821</v>
      </c>
      <c r="AT264" s="41">
        <v>11.709700000000002</v>
      </c>
      <c r="AU264" s="41">
        <v>2.6731000000000003</v>
      </c>
      <c r="AV264" s="41">
        <v>1.1887999999999999</v>
      </c>
      <c r="AW264" s="41"/>
      <c r="AX264" s="41">
        <v>8.3979999999999997</v>
      </c>
      <c r="AY264" s="41">
        <v>7.3635000000000002</v>
      </c>
      <c r="AZ264" s="41">
        <v>4.0926</v>
      </c>
      <c r="BA264" s="41">
        <v>3.4987999999999997</v>
      </c>
      <c r="BC264" s="96" t="s">
        <v>576</v>
      </c>
      <c r="BD264" s="97" t="s">
        <v>39</v>
      </c>
      <c r="BE264" s="111"/>
      <c r="BF264" s="41">
        <v>14.945418266973357</v>
      </c>
      <c r="BG264" s="41">
        <v>9.4879676048068227</v>
      </c>
      <c r="BH264" s="41">
        <v>3.8636375521342643</v>
      </c>
      <c r="BI264" s="41">
        <v>1.2082327263530748</v>
      </c>
      <c r="BJ264" s="41"/>
      <c r="BK264" s="41">
        <v>13.678210567860694</v>
      </c>
      <c r="BL264" s="41">
        <v>8.1968380712432989</v>
      </c>
      <c r="BM264" s="41">
        <v>2.1212587041315953</v>
      </c>
      <c r="BN264" s="41">
        <v>1.1035759739772883</v>
      </c>
      <c r="BO264" s="41"/>
      <c r="BP264" s="41">
        <v>4.8967134733218867</v>
      </c>
      <c r="BQ264" s="41">
        <v>2.9943577229629725</v>
      </c>
      <c r="BR264" s="41">
        <v>1.3351878932434034</v>
      </c>
      <c r="BS264" s="41">
        <v>0.65499330451838667</v>
      </c>
    </row>
    <row r="265" spans="1:72" x14ac:dyDescent="0.3">
      <c r="A265" s="39" t="s">
        <v>574</v>
      </c>
      <c r="B265" s="40" t="s">
        <v>575</v>
      </c>
      <c r="C265" s="40"/>
      <c r="D265" s="41">
        <v>28.666699999999999</v>
      </c>
      <c r="E265" s="41">
        <v>21.546599999999998</v>
      </c>
      <c r="F265" s="41">
        <v>13.6584</v>
      </c>
      <c r="G265" s="41">
        <v>9.9215999999999998</v>
      </c>
      <c r="H265" s="41"/>
      <c r="I265" s="41">
        <v>21.382999999999999</v>
      </c>
      <c r="J265" s="41">
        <v>12.760199999999999</v>
      </c>
      <c r="K265" s="41">
        <v>3.3584999999999998</v>
      </c>
      <c r="L265" s="41">
        <v>2.3348</v>
      </c>
      <c r="M265" s="41"/>
      <c r="N265" s="41">
        <v>20.363899999999997</v>
      </c>
      <c r="O265" s="41">
        <v>16.3066</v>
      </c>
      <c r="P265" s="41">
        <v>11.675599999999999</v>
      </c>
      <c r="Q265" s="41">
        <v>7.9856999999999996</v>
      </c>
      <c r="S265" s="39" t="s">
        <v>574</v>
      </c>
      <c r="T265" s="40" t="s">
        <v>575</v>
      </c>
      <c r="U265" s="40"/>
      <c r="V265" s="41">
        <v>22.623899999999999</v>
      </c>
      <c r="W265" s="41">
        <v>17.208200000000001</v>
      </c>
      <c r="X265" s="41">
        <v>6.8998000000000008</v>
      </c>
      <c r="Y265" s="41">
        <v>4.7479000000000005</v>
      </c>
      <c r="Z265" s="41"/>
      <c r="AA265" s="41">
        <v>18.8309</v>
      </c>
      <c r="AB265" s="41">
        <v>9.8311999999999991</v>
      </c>
      <c r="AC265" s="41">
        <v>1.9362000000000001</v>
      </c>
      <c r="AD265" s="41">
        <v>0.44969999999999999</v>
      </c>
      <c r="AE265" s="41"/>
      <c r="AF265" s="41">
        <v>15.5693</v>
      </c>
      <c r="AG265" s="41">
        <v>13.9604</v>
      </c>
      <c r="AH265" s="41">
        <v>5.0571000000000002</v>
      </c>
      <c r="AI265" s="41">
        <v>3.5809000000000002</v>
      </c>
      <c r="AK265" s="39" t="s">
        <v>574</v>
      </c>
      <c r="AL265" s="40" t="s">
        <v>575</v>
      </c>
      <c r="AM265" s="40"/>
      <c r="AN265" s="41">
        <v>25.893699999999995</v>
      </c>
      <c r="AO265" s="41">
        <v>19.600100000000001</v>
      </c>
      <c r="AP265" s="41">
        <v>10.6343</v>
      </c>
      <c r="AQ265" s="41">
        <v>5.3933</v>
      </c>
      <c r="AR265" s="41"/>
      <c r="AS265" s="41">
        <v>19.5425</v>
      </c>
      <c r="AT265" s="41">
        <v>9.9829000000000008</v>
      </c>
      <c r="AU265" s="41">
        <v>2.2999999999999998</v>
      </c>
      <c r="AV265" s="41">
        <v>0.78709999999999991</v>
      </c>
      <c r="AW265" s="41"/>
      <c r="AX265" s="41">
        <v>17.625399999999999</v>
      </c>
      <c r="AY265" s="41">
        <v>14.360600000000002</v>
      </c>
      <c r="AZ265" s="41">
        <v>5.8308</v>
      </c>
      <c r="BA265" s="41">
        <v>3.4194000000000004</v>
      </c>
      <c r="BC265" s="96" t="s">
        <v>577</v>
      </c>
      <c r="BD265" s="97" t="s">
        <v>578</v>
      </c>
      <c r="BE265" s="111"/>
      <c r="BF265" s="41">
        <v>10.23497031433444</v>
      </c>
      <c r="BG265" s="41">
        <v>7.4030761458728334</v>
      </c>
      <c r="BH265" s="41">
        <v>3.7446585302036395</v>
      </c>
      <c r="BI265" s="41">
        <v>2.8593230643170555</v>
      </c>
      <c r="BJ265" s="41"/>
      <c r="BK265" s="41">
        <v>8.5260110439466139</v>
      </c>
      <c r="BL265" s="41">
        <v>5.6374289718055497</v>
      </c>
      <c r="BM265" s="41">
        <v>2.2452549111610436</v>
      </c>
      <c r="BN265" s="41">
        <v>1.3262171033973611</v>
      </c>
      <c r="BO265" s="41"/>
      <c r="BP265" s="41">
        <v>2.8809709126829031</v>
      </c>
      <c r="BQ265" s="41">
        <v>2.6049386867987137</v>
      </c>
      <c r="BR265" s="41">
        <v>1.353477971455662</v>
      </c>
      <c r="BS265" s="41">
        <v>1.2271271373692871</v>
      </c>
    </row>
    <row r="266" spans="1:72" x14ac:dyDescent="0.3">
      <c r="A266" s="39" t="s">
        <v>576</v>
      </c>
      <c r="B266" s="40" t="s">
        <v>39</v>
      </c>
      <c r="C266" s="40"/>
      <c r="D266" s="41">
        <v>12.2682</v>
      </c>
      <c r="E266" s="41">
        <v>8.1656999999999993</v>
      </c>
      <c r="F266" s="41">
        <v>3.1254999999999997</v>
      </c>
      <c r="G266" s="41">
        <v>2.1093000000000002</v>
      </c>
      <c r="H266" s="41"/>
      <c r="I266" s="41">
        <v>10.874499999999999</v>
      </c>
      <c r="J266" s="41">
        <v>5.9993999999999996</v>
      </c>
      <c r="K266" s="41">
        <v>0.88790000000000002</v>
      </c>
      <c r="L266" s="41">
        <v>0.63790000000000002</v>
      </c>
      <c r="M266" s="41"/>
      <c r="N266" s="41">
        <v>5.0077999999999996</v>
      </c>
      <c r="O266" s="41">
        <v>4.1970999999999998</v>
      </c>
      <c r="P266" s="41">
        <v>2.3715000000000002</v>
      </c>
      <c r="Q266" s="41">
        <v>1.5609</v>
      </c>
      <c r="S266" s="39" t="s">
        <v>576</v>
      </c>
      <c r="T266" s="40" t="s">
        <v>39</v>
      </c>
      <c r="U266" s="40"/>
      <c r="V266" s="41">
        <v>19.977700000000002</v>
      </c>
      <c r="W266" s="41">
        <v>15.0641</v>
      </c>
      <c r="X266" s="41">
        <v>6.9089999999999998</v>
      </c>
      <c r="Y266" s="41">
        <v>3.0701999999999998</v>
      </c>
      <c r="Z266" s="41"/>
      <c r="AA266" s="41">
        <v>16.3504</v>
      </c>
      <c r="AB266" s="41">
        <v>10.366200000000001</v>
      </c>
      <c r="AC266" s="41">
        <v>2.7395</v>
      </c>
      <c r="AD266" s="41">
        <v>0.81010000000000004</v>
      </c>
      <c r="AE266" s="41"/>
      <c r="AF266" s="41">
        <v>9.6814999999999998</v>
      </c>
      <c r="AG266" s="41">
        <v>8.2114000000000011</v>
      </c>
      <c r="AH266" s="41">
        <v>3.7090999999999998</v>
      </c>
      <c r="AI266" s="41">
        <v>1.5524</v>
      </c>
      <c r="AK266" s="39" t="s">
        <v>576</v>
      </c>
      <c r="AL266" s="40" t="s">
        <v>39</v>
      </c>
      <c r="AM266" s="40"/>
      <c r="AN266" s="41">
        <v>12.790699999999999</v>
      </c>
      <c r="AO266" s="41">
        <v>9.8741000000000003</v>
      </c>
      <c r="AP266" s="41">
        <v>5.5651000000000002</v>
      </c>
      <c r="AQ266" s="41">
        <v>3.1926000000000001</v>
      </c>
      <c r="AR266" s="41"/>
      <c r="AS266" s="41">
        <v>9.9820999999999991</v>
      </c>
      <c r="AT266" s="41">
        <v>7.2279</v>
      </c>
      <c r="AU266" s="41">
        <v>2.1945999999999999</v>
      </c>
      <c r="AV266" s="41">
        <v>0.66910000000000003</v>
      </c>
      <c r="AW266" s="41"/>
      <c r="AX266" s="41">
        <v>6.3502000000000001</v>
      </c>
      <c r="AY266" s="41">
        <v>4.7267999999999999</v>
      </c>
      <c r="AZ266" s="41">
        <v>3.5018000000000002</v>
      </c>
      <c r="BA266" s="41">
        <v>2.0939000000000001</v>
      </c>
      <c r="BC266" s="96" t="s">
        <v>579</v>
      </c>
      <c r="BD266" s="97" t="s">
        <v>580</v>
      </c>
      <c r="BE266" s="111"/>
      <c r="BF266" s="41">
        <v>16.794923575695222</v>
      </c>
      <c r="BG266" s="41">
        <v>10.478136636216041</v>
      </c>
      <c r="BH266" s="41">
        <v>4.0653531392036681</v>
      </c>
      <c r="BI266" s="41">
        <v>1.9254765478701881</v>
      </c>
      <c r="BJ266" s="41"/>
      <c r="BK266" s="41">
        <v>14.372180899257666</v>
      </c>
      <c r="BL266" s="41">
        <v>6.7350433567175223</v>
      </c>
      <c r="BM266" s="41">
        <v>1.8120361627792922</v>
      </c>
      <c r="BN266" s="41">
        <v>0.70118215217349622</v>
      </c>
      <c r="BO266" s="41"/>
      <c r="BP266" s="41">
        <v>8.2462783077307389</v>
      </c>
      <c r="BQ266" s="41">
        <v>5.3486461086993211</v>
      </c>
      <c r="BR266" s="41">
        <v>1.7078975134144123</v>
      </c>
      <c r="BS266" s="41">
        <v>0.62098273389991532</v>
      </c>
    </row>
    <row r="267" spans="1:72" x14ac:dyDescent="0.3">
      <c r="A267" s="39" t="s">
        <v>577</v>
      </c>
      <c r="B267" s="40" t="s">
        <v>578</v>
      </c>
      <c r="C267" s="40"/>
      <c r="D267" s="41">
        <v>13.541500000000001</v>
      </c>
      <c r="E267" s="41">
        <v>9.9529999999999994</v>
      </c>
      <c r="F267" s="41">
        <v>4.4375999999999998</v>
      </c>
      <c r="G267" s="41">
        <v>2.4249000000000001</v>
      </c>
      <c r="H267" s="41"/>
      <c r="I267" s="41">
        <v>10.8131</v>
      </c>
      <c r="J267" s="41">
        <v>7.4842000000000004</v>
      </c>
      <c r="K267" s="41">
        <v>3.7090999999999998</v>
      </c>
      <c r="L267" s="41">
        <v>1.4232</v>
      </c>
      <c r="M267" s="41"/>
      <c r="N267" s="41">
        <v>6.5032999999999994</v>
      </c>
      <c r="O267" s="41">
        <v>5.0464000000000002</v>
      </c>
      <c r="P267" s="41">
        <v>2.4009</v>
      </c>
      <c r="Q267" s="41">
        <v>1.7738</v>
      </c>
      <c r="S267" s="39" t="s">
        <v>577</v>
      </c>
      <c r="T267" s="40" t="s">
        <v>578</v>
      </c>
      <c r="U267" s="40"/>
      <c r="V267" s="41">
        <v>8.6749999999999989</v>
      </c>
      <c r="W267" s="41">
        <v>5.9748999999999999</v>
      </c>
      <c r="X267" s="41">
        <v>2.7183999999999999</v>
      </c>
      <c r="Y267" s="41">
        <v>1.3698999999999999</v>
      </c>
      <c r="Z267" s="41"/>
      <c r="AA267" s="41">
        <v>7.7617000000000003</v>
      </c>
      <c r="AB267" s="41">
        <v>4.5838000000000001</v>
      </c>
      <c r="AC267" s="41">
        <v>1.4286000000000001</v>
      </c>
      <c r="AD267" s="41">
        <v>0.72860000000000003</v>
      </c>
      <c r="AE267" s="41"/>
      <c r="AF267" s="41">
        <v>3.2831999999999999</v>
      </c>
      <c r="AG267" s="41">
        <v>2.4344000000000001</v>
      </c>
      <c r="AH267" s="41">
        <v>1.4240999999999999</v>
      </c>
      <c r="AI267" s="41">
        <v>1.0123</v>
      </c>
      <c r="AK267" s="39" t="s">
        <v>577</v>
      </c>
      <c r="AL267" s="40" t="s">
        <v>578</v>
      </c>
      <c r="AM267" s="40"/>
      <c r="AN267" s="41">
        <v>8.9322999999999997</v>
      </c>
      <c r="AO267" s="41">
        <v>4.5066000000000006</v>
      </c>
      <c r="AP267" s="41">
        <v>1.6107</v>
      </c>
      <c r="AQ267" s="41">
        <v>0.76100000000000001</v>
      </c>
      <c r="AR267" s="41"/>
      <c r="AS267" s="41">
        <v>7.9970999999999997</v>
      </c>
      <c r="AT267" s="41">
        <v>2.9937999999999998</v>
      </c>
      <c r="AU267" s="41">
        <v>0.81559999999999999</v>
      </c>
      <c r="AV267" s="41">
        <v>0.34799999999999998</v>
      </c>
      <c r="AW267" s="41"/>
      <c r="AX267" s="41">
        <v>3.3931000000000004</v>
      </c>
      <c r="AY267" s="41">
        <v>3.0888999999999998</v>
      </c>
      <c r="AZ267" s="41">
        <v>0.91450000000000009</v>
      </c>
      <c r="BA267" s="41">
        <v>0.58620000000000005</v>
      </c>
      <c r="BC267" s="96" t="s">
        <v>581</v>
      </c>
      <c r="BD267" s="97" t="s">
        <v>582</v>
      </c>
      <c r="BE267" s="111"/>
      <c r="BF267" s="41">
        <v>21.447881288821478</v>
      </c>
      <c r="BG267" s="41">
        <v>18.435790945888762</v>
      </c>
      <c r="BH267" s="41">
        <v>11.676212392761359</v>
      </c>
      <c r="BI267" s="41">
        <v>7.5219238381638966</v>
      </c>
      <c r="BJ267" s="41"/>
      <c r="BK267" s="41">
        <v>15.315170640030008</v>
      </c>
      <c r="BL267" s="41">
        <v>9.161892034730009</v>
      </c>
      <c r="BM267" s="41">
        <v>3.4846323556290386</v>
      </c>
      <c r="BN267" s="41">
        <v>1.1236547641020422</v>
      </c>
      <c r="BO267" s="41"/>
      <c r="BP267" s="41">
        <v>16.719601196502108</v>
      </c>
      <c r="BQ267" s="41">
        <v>15.403477039794994</v>
      </c>
      <c r="BR267" s="41">
        <v>9.1348068240781686</v>
      </c>
      <c r="BS267" s="41">
        <v>6.4596672284726999</v>
      </c>
    </row>
    <row r="268" spans="1:72" x14ac:dyDescent="0.3">
      <c r="A268" s="39" t="s">
        <v>579</v>
      </c>
      <c r="B268" s="40" t="s">
        <v>580</v>
      </c>
      <c r="C268" s="40"/>
      <c r="D268" s="41">
        <v>21.520099999999999</v>
      </c>
      <c r="E268" s="41">
        <v>16.524699999999999</v>
      </c>
      <c r="F268" s="41">
        <v>7.7073</v>
      </c>
      <c r="G268" s="41">
        <v>5.7122000000000002</v>
      </c>
      <c r="H268" s="41"/>
      <c r="I268" s="41">
        <v>17.39</v>
      </c>
      <c r="J268" s="41">
        <v>12.035</v>
      </c>
      <c r="K268" s="41">
        <v>2.7449999999999997</v>
      </c>
      <c r="L268" s="41">
        <v>1.2675000000000001</v>
      </c>
      <c r="M268" s="41"/>
      <c r="N268" s="41">
        <v>10.501000000000001</v>
      </c>
      <c r="O268" s="41">
        <v>8.6749000000000009</v>
      </c>
      <c r="P268" s="41">
        <v>4.9913999999999996</v>
      </c>
      <c r="Q268" s="41">
        <v>4.0348000000000006</v>
      </c>
      <c r="S268" s="39" t="s">
        <v>579</v>
      </c>
      <c r="T268" s="40" t="s">
        <v>580</v>
      </c>
      <c r="U268" s="40"/>
      <c r="V268" s="41">
        <v>18.234100000000002</v>
      </c>
      <c r="W268" s="41">
        <v>11.8893</v>
      </c>
      <c r="X268" s="41">
        <v>4.9022999999999994</v>
      </c>
      <c r="Y268" s="41">
        <v>2.6828000000000003</v>
      </c>
      <c r="Z268" s="41"/>
      <c r="AA268" s="41">
        <v>16.7469</v>
      </c>
      <c r="AB268" s="41">
        <v>8.5807000000000002</v>
      </c>
      <c r="AC268" s="41">
        <v>1.7344999999999999</v>
      </c>
      <c r="AD268" s="41">
        <v>1.1651</v>
      </c>
      <c r="AE268" s="41"/>
      <c r="AF268" s="41">
        <v>6.6372</v>
      </c>
      <c r="AG268" s="41">
        <v>4.8906999999999998</v>
      </c>
      <c r="AH268" s="41">
        <v>2.1341000000000001</v>
      </c>
      <c r="AI268" s="41">
        <v>1.5233000000000001</v>
      </c>
      <c r="AK268" s="39" t="s">
        <v>579</v>
      </c>
      <c r="AL268" s="40" t="s">
        <v>580</v>
      </c>
      <c r="AM268" s="40"/>
      <c r="AN268" s="41">
        <v>17.924900000000001</v>
      </c>
      <c r="AO268" s="41">
        <v>12.221299999999999</v>
      </c>
      <c r="AP268" s="41">
        <v>4.4510000000000005</v>
      </c>
      <c r="AQ268" s="41">
        <v>3.0760999999999998</v>
      </c>
      <c r="AR268" s="41"/>
      <c r="AS268" s="41">
        <v>14.793500000000002</v>
      </c>
      <c r="AT268" s="41">
        <v>9.4055</v>
      </c>
      <c r="AU268" s="41">
        <v>2.1511</v>
      </c>
      <c r="AV268" s="41">
        <v>1.1616</v>
      </c>
      <c r="AW268" s="41"/>
      <c r="AX268" s="41">
        <v>7.7613000000000003</v>
      </c>
      <c r="AY268" s="41">
        <v>4.5125000000000002</v>
      </c>
      <c r="AZ268" s="41">
        <v>2.6055999999999999</v>
      </c>
      <c r="BA268" s="41">
        <v>1.3263</v>
      </c>
      <c r="BC268" s="96" t="s">
        <v>583</v>
      </c>
      <c r="BD268" s="97" t="s">
        <v>584</v>
      </c>
      <c r="BE268" s="111"/>
      <c r="BF268" s="41">
        <v>20.609343732176185</v>
      </c>
      <c r="BG268" s="41">
        <v>16.428337969821388</v>
      </c>
      <c r="BH268" s="41">
        <v>7.2182092339250801</v>
      </c>
      <c r="BI268" s="41">
        <v>4.6619378151100568</v>
      </c>
      <c r="BJ268" s="41"/>
      <c r="BK268" s="41">
        <v>11.899473719269647</v>
      </c>
      <c r="BL268" s="41">
        <v>7.8901034546998901</v>
      </c>
      <c r="BM268" s="41">
        <v>2.0592145680258822</v>
      </c>
      <c r="BN268" s="41">
        <v>1.1569729245959142</v>
      </c>
      <c r="BO268" s="41"/>
      <c r="BP268" s="41">
        <v>13.742664613916155</v>
      </c>
      <c r="BQ268" s="41">
        <v>10.187215122010217</v>
      </c>
      <c r="BR268" s="41">
        <v>5.0116652074406414</v>
      </c>
      <c r="BS268" s="41">
        <v>3.3766069017010736</v>
      </c>
    </row>
    <row r="269" spans="1:72" x14ac:dyDescent="0.3">
      <c r="A269" s="39" t="s">
        <v>581</v>
      </c>
      <c r="B269" s="40" t="s">
        <v>582</v>
      </c>
      <c r="C269" s="40"/>
      <c r="D269" s="41">
        <v>23.203699999999998</v>
      </c>
      <c r="E269" s="41">
        <v>16.682700000000001</v>
      </c>
      <c r="F269" s="41">
        <v>9.1718999999999991</v>
      </c>
      <c r="G269" s="41">
        <v>5.6945000000000006</v>
      </c>
      <c r="H269" s="41"/>
      <c r="I269" s="41">
        <v>17.526499999999999</v>
      </c>
      <c r="J269" s="41">
        <v>10.231</v>
      </c>
      <c r="K269" s="41">
        <v>2.3172999999999999</v>
      </c>
      <c r="L269" s="41">
        <v>0.62919999999999998</v>
      </c>
      <c r="M269" s="41"/>
      <c r="N269" s="41">
        <v>14.341699999999999</v>
      </c>
      <c r="O269" s="41">
        <v>12.2225</v>
      </c>
      <c r="P269" s="41">
        <v>6.3515000000000006</v>
      </c>
      <c r="Q269" s="41">
        <v>4.2486000000000006</v>
      </c>
      <c r="S269" s="39" t="s">
        <v>581</v>
      </c>
      <c r="T269" s="40" t="s">
        <v>582</v>
      </c>
      <c r="U269" s="40"/>
      <c r="V269" s="41">
        <v>23.101900000000001</v>
      </c>
      <c r="W269" s="41">
        <v>19.5717</v>
      </c>
      <c r="X269" s="41">
        <v>10.156700000000001</v>
      </c>
      <c r="Y269" s="41">
        <v>6.6974000000000009</v>
      </c>
      <c r="Z269" s="41"/>
      <c r="AA269" s="41">
        <v>17.931799999999999</v>
      </c>
      <c r="AB269" s="41">
        <v>13.089899999999998</v>
      </c>
      <c r="AC269" s="41">
        <v>4.5692000000000004</v>
      </c>
      <c r="AD269" s="41">
        <v>2.3143000000000002</v>
      </c>
      <c r="AE269" s="41"/>
      <c r="AF269" s="41">
        <v>14.1768</v>
      </c>
      <c r="AG269" s="41">
        <v>12.261900000000001</v>
      </c>
      <c r="AH269" s="41">
        <v>5.5893999999999995</v>
      </c>
      <c r="AI269" s="41">
        <v>3.9170000000000003</v>
      </c>
      <c r="AK269" s="39" t="s">
        <v>581</v>
      </c>
      <c r="AL269" s="40" t="s">
        <v>582</v>
      </c>
      <c r="AM269" s="40"/>
      <c r="AN269" s="41">
        <v>23.571000000000002</v>
      </c>
      <c r="AO269" s="41">
        <v>19.680400000000002</v>
      </c>
      <c r="AP269" s="41">
        <v>12.105700000000001</v>
      </c>
      <c r="AQ269" s="41">
        <v>8.2844999999999995</v>
      </c>
      <c r="AR269" s="41"/>
      <c r="AS269" s="41">
        <v>17.782299999999999</v>
      </c>
      <c r="AT269" s="41">
        <v>11.262600000000001</v>
      </c>
      <c r="AU269" s="41">
        <v>4.9524999999999997</v>
      </c>
      <c r="AV269" s="41">
        <v>0.99880000000000002</v>
      </c>
      <c r="AW269" s="41"/>
      <c r="AX269" s="41">
        <v>17.6629</v>
      </c>
      <c r="AY269" s="41">
        <v>15.216699999999999</v>
      </c>
      <c r="AZ269" s="41">
        <v>7.3774999999999995</v>
      </c>
      <c r="BA269" s="41">
        <v>5.2695999999999996</v>
      </c>
      <c r="BC269" s="96" t="s">
        <v>585</v>
      </c>
      <c r="BD269" s="97" t="s">
        <v>586</v>
      </c>
      <c r="BF269" s="41">
        <v>10.600736307263475</v>
      </c>
      <c r="BG269" s="41">
        <v>8.4299929332455275</v>
      </c>
      <c r="BH269" s="41">
        <v>4.4447850720467885</v>
      </c>
      <c r="BI269" s="41">
        <v>4.0874048020746079</v>
      </c>
      <c r="BJ269" s="41"/>
      <c r="BK269" s="41">
        <v>7.6904659310847734</v>
      </c>
      <c r="BL269" s="41">
        <v>4.3909810546901769</v>
      </c>
      <c r="BM269" s="41">
        <v>2.4005688036080328</v>
      </c>
      <c r="BN269" s="41">
        <v>2.3037827016747476</v>
      </c>
      <c r="BO269" s="41"/>
      <c r="BP269" s="41">
        <v>5.6810245143955385</v>
      </c>
      <c r="BQ269" s="41">
        <v>3.8938252850068307</v>
      </c>
      <c r="BR269" s="41">
        <v>2.0656264411838277</v>
      </c>
      <c r="BS269" s="41">
        <v>1.7413688650464276</v>
      </c>
    </row>
    <row r="270" spans="1:72" x14ac:dyDescent="0.3">
      <c r="A270" s="39" t="s">
        <v>583</v>
      </c>
      <c r="B270" s="40" t="s">
        <v>584</v>
      </c>
      <c r="C270" s="40"/>
      <c r="D270" s="41">
        <v>23.387499999999999</v>
      </c>
      <c r="E270" s="41">
        <v>18.5946</v>
      </c>
      <c r="F270" s="41">
        <v>11.5618</v>
      </c>
      <c r="G270" s="41">
        <v>6.7843</v>
      </c>
      <c r="H270" s="41"/>
      <c r="I270" s="41">
        <v>15.956899999999999</v>
      </c>
      <c r="J270" s="41">
        <v>10.405899999999999</v>
      </c>
      <c r="K270" s="41">
        <v>3.5173000000000001</v>
      </c>
      <c r="L270" s="41">
        <v>1.9195</v>
      </c>
      <c r="M270" s="41"/>
      <c r="N270" s="41">
        <v>16.416</v>
      </c>
      <c r="O270" s="41">
        <v>13.444900000000001</v>
      </c>
      <c r="P270" s="41">
        <v>8.9303999999999988</v>
      </c>
      <c r="Q270" s="41">
        <v>4.5861000000000001</v>
      </c>
      <c r="S270" s="39" t="s">
        <v>583</v>
      </c>
      <c r="T270" s="40" t="s">
        <v>584</v>
      </c>
      <c r="U270" s="40"/>
      <c r="V270" s="41">
        <v>17.694499999999998</v>
      </c>
      <c r="W270" s="41">
        <v>11.7806</v>
      </c>
      <c r="X270" s="41">
        <v>7.2588999999999997</v>
      </c>
      <c r="Y270" s="41">
        <v>4.7974000000000006</v>
      </c>
      <c r="Z270" s="41"/>
      <c r="AA270" s="41">
        <v>13.459099999999999</v>
      </c>
      <c r="AB270" s="41">
        <v>7.0750999999999991</v>
      </c>
      <c r="AC270" s="41">
        <v>1.8558000000000001</v>
      </c>
      <c r="AD270" s="41">
        <v>1.2749999999999999</v>
      </c>
      <c r="AE270" s="41"/>
      <c r="AF270" s="41">
        <v>11.474399999999999</v>
      </c>
      <c r="AG270" s="41">
        <v>8.76</v>
      </c>
      <c r="AH270" s="41">
        <v>5.4150999999999998</v>
      </c>
      <c r="AI270" s="41">
        <v>2.9329000000000001</v>
      </c>
      <c r="AK270" s="39" t="s">
        <v>583</v>
      </c>
      <c r="AL270" s="40" t="s">
        <v>584</v>
      </c>
      <c r="AM270" s="40"/>
      <c r="AN270" s="41">
        <v>18.520099999999999</v>
      </c>
      <c r="AO270" s="41">
        <v>14.7088</v>
      </c>
      <c r="AP270" s="41">
        <v>7.2329000000000008</v>
      </c>
      <c r="AQ270" s="41">
        <v>4.0853000000000002</v>
      </c>
      <c r="AR270" s="41"/>
      <c r="AS270" s="41">
        <v>13.026199999999999</v>
      </c>
      <c r="AT270" s="41">
        <v>7.5082999999999993</v>
      </c>
      <c r="AU270" s="41">
        <v>1.5321</v>
      </c>
      <c r="AV270" s="41">
        <v>1.1436999999999999</v>
      </c>
      <c r="AW270" s="41"/>
      <c r="AX270" s="41">
        <v>12.3796</v>
      </c>
      <c r="AY270" s="41">
        <v>10.408000000000001</v>
      </c>
      <c r="AZ270" s="41">
        <v>5.0617000000000001</v>
      </c>
      <c r="BA270" s="41">
        <v>3.2426999999999997</v>
      </c>
      <c r="BC270" s="96" t="s">
        <v>587</v>
      </c>
      <c r="BD270" s="97" t="s">
        <v>588</v>
      </c>
      <c r="BE270" s="104"/>
      <c r="BF270" s="41">
        <v>20.777569506915654</v>
      </c>
      <c r="BG270" s="41">
        <v>16.609776372300523</v>
      </c>
      <c r="BH270" s="41">
        <v>10.492447403844819</v>
      </c>
      <c r="BI270" s="41">
        <v>8.177763987940768</v>
      </c>
      <c r="BJ270" s="41"/>
      <c r="BK270" s="41">
        <v>15.462130395547952</v>
      </c>
      <c r="BL270" s="41">
        <v>9.3541632501096856</v>
      </c>
      <c r="BM270" s="41">
        <v>1.6141130376486106</v>
      </c>
      <c r="BN270" s="41">
        <v>0.16798509225574795</v>
      </c>
      <c r="BO270" s="41"/>
      <c r="BP270" s="41">
        <v>15.279267562303209</v>
      </c>
      <c r="BQ270" s="41">
        <v>12.710644432646795</v>
      </c>
      <c r="BR270" s="41">
        <v>8.4282114274572795</v>
      </c>
      <c r="BS270" s="41">
        <v>5.2536182914660765</v>
      </c>
    </row>
    <row r="271" spans="1:72" x14ac:dyDescent="0.3">
      <c r="A271" s="39" t="s">
        <v>585</v>
      </c>
      <c r="B271" s="40" t="s">
        <v>586</v>
      </c>
      <c r="C271" s="40"/>
      <c r="D271" s="41">
        <v>12.0876</v>
      </c>
      <c r="E271" s="41">
        <v>8.3680000000000003</v>
      </c>
      <c r="F271" s="41">
        <v>3.7776999999999998</v>
      </c>
      <c r="G271" s="41">
        <v>2.5912999999999999</v>
      </c>
      <c r="H271" s="41"/>
      <c r="I271" s="41">
        <v>9.5197000000000003</v>
      </c>
      <c r="J271" s="41">
        <v>5.4667000000000003</v>
      </c>
      <c r="K271" s="41">
        <v>1.5737000000000001</v>
      </c>
      <c r="L271" s="41">
        <v>0.65789999999999993</v>
      </c>
      <c r="M271" s="41"/>
      <c r="N271" s="41">
        <v>5.7637</v>
      </c>
      <c r="O271" s="41">
        <v>4.7793000000000001</v>
      </c>
      <c r="P271" s="41">
        <v>1.9899</v>
      </c>
      <c r="Q271" s="41">
        <v>1.6445000000000001</v>
      </c>
      <c r="S271" s="39" t="s">
        <v>585</v>
      </c>
      <c r="T271" s="40" t="s">
        <v>586</v>
      </c>
      <c r="U271" s="40"/>
      <c r="V271" s="41">
        <v>11.9849</v>
      </c>
      <c r="W271" s="41">
        <v>9.2204999999999995</v>
      </c>
      <c r="X271" s="41">
        <v>3.2869000000000002</v>
      </c>
      <c r="Y271" s="41">
        <v>1.8297000000000001</v>
      </c>
      <c r="Z271" s="41"/>
      <c r="AA271" s="41">
        <v>7.7915000000000001</v>
      </c>
      <c r="AB271" s="41">
        <v>4.7039999999999997</v>
      </c>
      <c r="AC271" s="41">
        <v>1.0718000000000001</v>
      </c>
      <c r="AD271" s="41">
        <v>0.53280000000000005</v>
      </c>
      <c r="AE271" s="41"/>
      <c r="AF271" s="41">
        <v>6.2450999999999999</v>
      </c>
      <c r="AG271" s="41">
        <v>5.2879000000000005</v>
      </c>
      <c r="AH271" s="41">
        <v>2.0066000000000002</v>
      </c>
      <c r="AI271" s="41">
        <v>1.3109999999999999</v>
      </c>
      <c r="AK271" s="39" t="s">
        <v>585</v>
      </c>
      <c r="AL271" s="40" t="s">
        <v>586</v>
      </c>
      <c r="AM271" s="40"/>
      <c r="AN271" s="41">
        <v>9.1830999999999996</v>
      </c>
      <c r="AO271" s="41">
        <v>6.9958999999999989</v>
      </c>
      <c r="AP271" s="41">
        <v>2.0710999999999999</v>
      </c>
      <c r="AQ271" s="41">
        <v>1.0565</v>
      </c>
      <c r="AR271" s="41"/>
      <c r="AS271" s="41">
        <v>6.6988000000000003</v>
      </c>
      <c r="AT271" s="41">
        <v>3.7380999999999998</v>
      </c>
      <c r="AU271" s="41">
        <v>0.45789999999999997</v>
      </c>
      <c r="AV271" s="41">
        <v>0.1477</v>
      </c>
      <c r="AW271" s="41"/>
      <c r="AX271" s="41">
        <v>5.0048000000000004</v>
      </c>
      <c r="AY271" s="41">
        <v>3.7519999999999998</v>
      </c>
      <c r="AZ271" s="41">
        <v>1.3787</v>
      </c>
      <c r="BA271" s="41">
        <v>0.99229999999999996</v>
      </c>
      <c r="BC271" s="96" t="s">
        <v>589</v>
      </c>
      <c r="BD271" s="97" t="s">
        <v>590</v>
      </c>
      <c r="BE271" s="104"/>
      <c r="BF271" s="41">
        <v>18.712657179627712</v>
      </c>
      <c r="BG271" s="41">
        <v>11.445776998182595</v>
      </c>
      <c r="BH271" s="41">
        <v>3.8367291931848904</v>
      </c>
      <c r="BI271" s="41">
        <v>1.6735577399758668</v>
      </c>
      <c r="BJ271" s="41"/>
      <c r="BK271" s="41">
        <v>15.06345762567757</v>
      </c>
      <c r="BL271" s="41">
        <v>8.1101402198516173</v>
      </c>
      <c r="BM271" s="41">
        <v>1.7607797055513119</v>
      </c>
      <c r="BN271" s="41">
        <v>0.7660606845002168</v>
      </c>
      <c r="BO271" s="41"/>
      <c r="BP271" s="41">
        <v>7.3425365982305602</v>
      </c>
      <c r="BQ271" s="41">
        <v>4.8638905898448614</v>
      </c>
      <c r="BR271" s="41">
        <v>2.023365124862873</v>
      </c>
      <c r="BS271" s="41">
        <v>1.0213831522065515</v>
      </c>
    </row>
    <row r="272" spans="1:72" x14ac:dyDescent="0.3">
      <c r="A272" s="39" t="s">
        <v>587</v>
      </c>
      <c r="B272" s="40" t="s">
        <v>588</v>
      </c>
      <c r="C272" s="40"/>
      <c r="D272" s="41">
        <v>19.935400000000001</v>
      </c>
      <c r="E272" s="41">
        <v>14.621899999999998</v>
      </c>
      <c r="F272" s="41">
        <v>8.0105000000000004</v>
      </c>
      <c r="G272" s="41">
        <v>5.1460999999999997</v>
      </c>
      <c r="H272" s="41"/>
      <c r="I272" s="41">
        <v>15.967899999999998</v>
      </c>
      <c r="J272" s="41">
        <v>8.6002999999999989</v>
      </c>
      <c r="K272" s="41">
        <v>2.1635999999999997</v>
      </c>
      <c r="L272" s="41">
        <v>0.97249999999999992</v>
      </c>
      <c r="M272" s="41"/>
      <c r="N272" s="41">
        <v>12.8056</v>
      </c>
      <c r="O272" s="41">
        <v>10.6214</v>
      </c>
      <c r="P272" s="41">
        <v>6.3448000000000002</v>
      </c>
      <c r="Q272" s="41">
        <v>3.7319999999999998</v>
      </c>
      <c r="S272" s="39" t="s">
        <v>587</v>
      </c>
      <c r="T272" s="40" t="s">
        <v>588</v>
      </c>
      <c r="U272" s="40"/>
      <c r="V272" s="41">
        <v>19.718900000000001</v>
      </c>
      <c r="W272" s="41">
        <v>14.6388</v>
      </c>
      <c r="X272" s="41">
        <v>8.5881000000000007</v>
      </c>
      <c r="Y272" s="41">
        <v>6.0167999999999999</v>
      </c>
      <c r="Z272" s="41"/>
      <c r="AA272" s="41">
        <v>13.534299999999998</v>
      </c>
      <c r="AB272" s="41">
        <v>8.3920999999999992</v>
      </c>
      <c r="AC272" s="41">
        <v>2.8572000000000002</v>
      </c>
      <c r="AD272" s="41">
        <v>0.70400000000000007</v>
      </c>
      <c r="AE272" s="41"/>
      <c r="AF272" s="41">
        <v>13.014800000000001</v>
      </c>
      <c r="AG272" s="41">
        <v>9.9701000000000004</v>
      </c>
      <c r="AH272" s="41">
        <v>7.1464999999999996</v>
      </c>
      <c r="AI272" s="41">
        <v>4.8286999999999995</v>
      </c>
      <c r="AK272" s="39" t="s">
        <v>587</v>
      </c>
      <c r="AL272" s="40" t="s">
        <v>588</v>
      </c>
      <c r="AM272" s="40"/>
      <c r="AN272" s="41">
        <v>14.8756</v>
      </c>
      <c r="AO272" s="41">
        <v>12.4217</v>
      </c>
      <c r="AP272" s="41">
        <v>7.5723000000000003</v>
      </c>
      <c r="AQ272" s="41">
        <v>5.6665999999999999</v>
      </c>
      <c r="AR272" s="41"/>
      <c r="AS272" s="41">
        <v>9.6892000000000014</v>
      </c>
      <c r="AT272" s="41">
        <v>5.8278000000000008</v>
      </c>
      <c r="AU272" s="41">
        <v>1.9927000000000001</v>
      </c>
      <c r="AV272" s="41">
        <v>0.94120000000000004</v>
      </c>
      <c r="AW272" s="41"/>
      <c r="AX272" s="41">
        <v>8.9937000000000005</v>
      </c>
      <c r="AY272" s="41">
        <v>8.4785000000000004</v>
      </c>
      <c r="AZ272" s="41">
        <v>6.2800999999999991</v>
      </c>
      <c r="BA272" s="41">
        <v>4.8461999999999996</v>
      </c>
      <c r="BC272" s="96" t="s">
        <v>591</v>
      </c>
      <c r="BD272" s="97" t="s">
        <v>592</v>
      </c>
      <c r="BE272" s="104"/>
      <c r="BF272" s="41">
        <v>20.987545145842002</v>
      </c>
      <c r="BG272" s="41">
        <v>15.346770057961448</v>
      </c>
      <c r="BH272" s="41">
        <v>7.1502052555008664</v>
      </c>
      <c r="BI272" s="41">
        <v>4.2786112633652618</v>
      </c>
      <c r="BJ272" s="41"/>
      <c r="BK272" s="41">
        <v>16.70965940549592</v>
      </c>
      <c r="BL272" s="41">
        <v>10.686689416980668</v>
      </c>
      <c r="BM272" s="41">
        <v>3.3179194966457755</v>
      </c>
      <c r="BN272" s="41">
        <v>0.90225929098041546</v>
      </c>
      <c r="BO272" s="41"/>
      <c r="BP272" s="41">
        <v>9.1498518940959688</v>
      </c>
      <c r="BQ272" s="41">
        <v>6.9743630894189934</v>
      </c>
      <c r="BR272" s="41">
        <v>3.2933968517787764</v>
      </c>
      <c r="BS272" s="41">
        <v>2.807051096755325</v>
      </c>
    </row>
    <row r="273" spans="1:72" x14ac:dyDescent="0.3">
      <c r="A273" s="39" t="s">
        <v>589</v>
      </c>
      <c r="B273" s="40" t="s">
        <v>590</v>
      </c>
      <c r="C273" s="40"/>
      <c r="D273" s="41">
        <v>19.104800000000001</v>
      </c>
      <c r="E273" s="41">
        <v>13.8378</v>
      </c>
      <c r="F273" s="41">
        <v>5.4840999999999998</v>
      </c>
      <c r="G273" s="41">
        <v>2.3224</v>
      </c>
      <c r="H273" s="41"/>
      <c r="I273" s="41">
        <v>16.617100000000001</v>
      </c>
      <c r="J273" s="41">
        <v>10.5388</v>
      </c>
      <c r="K273" s="41">
        <v>2.6425000000000001</v>
      </c>
      <c r="L273" s="41">
        <v>0.25619999999999998</v>
      </c>
      <c r="M273" s="41"/>
      <c r="N273" s="41">
        <v>7.7862</v>
      </c>
      <c r="O273" s="41">
        <v>6.3186999999999998</v>
      </c>
      <c r="P273" s="41">
        <v>2.8681999999999999</v>
      </c>
      <c r="Q273" s="41">
        <v>2.0661999999999998</v>
      </c>
      <c r="S273" s="39" t="s">
        <v>589</v>
      </c>
      <c r="T273" s="40" t="s">
        <v>590</v>
      </c>
      <c r="U273" s="40"/>
      <c r="V273" s="41">
        <v>18.4331</v>
      </c>
      <c r="W273" s="41">
        <v>12.232099999999999</v>
      </c>
      <c r="X273" s="41">
        <v>4.3918999999999997</v>
      </c>
      <c r="Y273" s="41">
        <v>2.2894999999999999</v>
      </c>
      <c r="Z273" s="41"/>
      <c r="AA273" s="41">
        <v>16.470599999999997</v>
      </c>
      <c r="AB273" s="41">
        <v>9.9097000000000008</v>
      </c>
      <c r="AC273" s="41">
        <v>2.1558000000000002</v>
      </c>
      <c r="AD273" s="41">
        <v>0.62390000000000001</v>
      </c>
      <c r="AE273" s="41"/>
      <c r="AF273" s="41">
        <v>5.2995999999999999</v>
      </c>
      <c r="AG273" s="41">
        <v>4.1733000000000002</v>
      </c>
      <c r="AH273" s="41">
        <v>1.8114000000000001</v>
      </c>
      <c r="AI273" s="41">
        <v>1.6656</v>
      </c>
      <c r="AK273" s="39" t="s">
        <v>589</v>
      </c>
      <c r="AL273" s="40" t="s">
        <v>590</v>
      </c>
      <c r="AM273" s="40"/>
      <c r="AN273" s="41">
        <v>16.054199999999998</v>
      </c>
      <c r="AO273" s="41">
        <v>9.1606999999999985</v>
      </c>
      <c r="AP273" s="41">
        <v>4.7755999999999998</v>
      </c>
      <c r="AQ273" s="41">
        <v>2.5352999999999999</v>
      </c>
      <c r="AR273" s="41"/>
      <c r="AS273" s="41">
        <v>14.8203</v>
      </c>
      <c r="AT273" s="41">
        <v>6.4790000000000001</v>
      </c>
      <c r="AU273" s="41">
        <v>2.5132000000000003</v>
      </c>
      <c r="AV273" s="41">
        <v>0.95399999999999996</v>
      </c>
      <c r="AW273" s="41"/>
      <c r="AX273" s="41">
        <v>5.9291999999999998</v>
      </c>
      <c r="AY273" s="41">
        <v>4.0728999999999997</v>
      </c>
      <c r="AZ273" s="41">
        <v>1.9114</v>
      </c>
      <c r="BA273" s="41">
        <v>1.0134000000000001</v>
      </c>
      <c r="BC273" s="96" t="s">
        <v>593</v>
      </c>
      <c r="BD273" s="97" t="s">
        <v>594</v>
      </c>
      <c r="BE273" s="104"/>
      <c r="BF273" s="41">
        <v>22.857037353279054</v>
      </c>
      <c r="BG273" s="41">
        <v>14.146618355604327</v>
      </c>
      <c r="BH273" s="41">
        <v>4.5530153109495579</v>
      </c>
      <c r="BI273" s="41">
        <v>2.4440954734600417</v>
      </c>
      <c r="BJ273" s="41"/>
      <c r="BK273" s="41">
        <v>20.782530496240565</v>
      </c>
      <c r="BL273" s="41">
        <v>11.79065318528734</v>
      </c>
      <c r="BM273" s="41">
        <v>2.4011307016005277</v>
      </c>
      <c r="BN273" s="41">
        <v>0.82964104223665192</v>
      </c>
      <c r="BO273" s="41"/>
      <c r="BP273" s="41">
        <v>7.4109008294934862</v>
      </c>
      <c r="BQ273" s="41">
        <v>5.0021757342877846</v>
      </c>
      <c r="BR273" s="41">
        <v>2.1568576472684016</v>
      </c>
      <c r="BS273" s="41">
        <v>0.58507422731170389</v>
      </c>
    </row>
    <row r="274" spans="1:72" x14ac:dyDescent="0.3">
      <c r="A274" s="39" t="s">
        <v>591</v>
      </c>
      <c r="B274" s="40" t="s">
        <v>592</v>
      </c>
      <c r="C274" s="40"/>
      <c r="D274" s="41">
        <v>26.334600000000002</v>
      </c>
      <c r="E274" s="41">
        <v>19.583400000000001</v>
      </c>
      <c r="F274" s="41">
        <v>6.9756999999999998</v>
      </c>
      <c r="G274" s="41">
        <v>2.7799</v>
      </c>
      <c r="H274" s="41"/>
      <c r="I274" s="41">
        <v>19.162800000000001</v>
      </c>
      <c r="J274" s="41">
        <v>12.5525</v>
      </c>
      <c r="K274" s="41">
        <v>2.778</v>
      </c>
      <c r="L274" s="41">
        <v>0.38290000000000002</v>
      </c>
      <c r="M274" s="41"/>
      <c r="N274" s="41">
        <v>13.523</v>
      </c>
      <c r="O274" s="41">
        <v>10.0922</v>
      </c>
      <c r="P274" s="41">
        <v>3.6006000000000005</v>
      </c>
      <c r="Q274" s="41">
        <v>2.0979000000000001</v>
      </c>
      <c r="S274" s="39" t="s">
        <v>591</v>
      </c>
      <c r="T274" s="40" t="s">
        <v>592</v>
      </c>
      <c r="U274" s="40"/>
      <c r="V274" s="41">
        <v>23.712199999999999</v>
      </c>
      <c r="W274" s="41">
        <v>16.130099999999999</v>
      </c>
      <c r="X274" s="41">
        <v>5.2567999999999993</v>
      </c>
      <c r="Y274" s="41">
        <v>2.4390000000000001</v>
      </c>
      <c r="Z274" s="41"/>
      <c r="AA274" s="41">
        <v>20.506399999999999</v>
      </c>
      <c r="AB274" s="41">
        <v>11.519500000000001</v>
      </c>
      <c r="AC274" s="41">
        <v>1.2607999999999999</v>
      </c>
      <c r="AD274" s="41">
        <v>6.6699999999999995E-2</v>
      </c>
      <c r="AE274" s="41"/>
      <c r="AF274" s="41">
        <v>9.4212000000000007</v>
      </c>
      <c r="AG274" s="41">
        <v>6.1513999999999998</v>
      </c>
      <c r="AH274" s="41">
        <v>3.2217000000000002</v>
      </c>
      <c r="AI274" s="41">
        <v>1.4690999999999999</v>
      </c>
      <c r="AK274" s="39" t="s">
        <v>591</v>
      </c>
      <c r="AL274" s="40" t="s">
        <v>592</v>
      </c>
      <c r="AM274" s="40"/>
      <c r="AN274" s="41">
        <v>20.001200000000001</v>
      </c>
      <c r="AO274" s="41">
        <v>13.698399999999999</v>
      </c>
      <c r="AP274" s="41">
        <v>7.2303999999999995</v>
      </c>
      <c r="AQ274" s="41">
        <v>4.3374999999999995</v>
      </c>
      <c r="AR274" s="41"/>
      <c r="AS274" s="41">
        <v>17.576700000000002</v>
      </c>
      <c r="AT274" s="41">
        <v>11.078399999999998</v>
      </c>
      <c r="AU274" s="41">
        <v>3.9962</v>
      </c>
      <c r="AV274" s="41">
        <v>1.4786999999999999</v>
      </c>
      <c r="AW274" s="41"/>
      <c r="AX274" s="41">
        <v>7.8781000000000008</v>
      </c>
      <c r="AY274" s="41">
        <v>6.4687999999999999</v>
      </c>
      <c r="AZ274" s="41">
        <v>4.0772999999999993</v>
      </c>
      <c r="BA274" s="41">
        <v>2.5062000000000002</v>
      </c>
      <c r="BC274" s="96" t="s">
        <v>595</v>
      </c>
      <c r="BD274" s="97" t="s">
        <v>596</v>
      </c>
      <c r="BE274" s="104"/>
      <c r="BF274" s="41">
        <v>17.595316909409966</v>
      </c>
      <c r="BG274" s="41">
        <v>11.430520665091178</v>
      </c>
      <c r="BH274" s="41">
        <v>4.9152061958987989</v>
      </c>
      <c r="BI274" s="41">
        <v>2.0344140826808133</v>
      </c>
      <c r="BJ274" s="41"/>
      <c r="BK274" s="41">
        <v>15.392612401922831</v>
      </c>
      <c r="BL274" s="41">
        <v>8.7765366788232235</v>
      </c>
      <c r="BM274" s="41">
        <v>2.2223738397067914</v>
      </c>
      <c r="BN274" s="41">
        <v>0.76260317046768322</v>
      </c>
      <c r="BO274" s="41"/>
      <c r="BP274" s="41">
        <v>5.6833666066774189</v>
      </c>
      <c r="BQ274" s="41">
        <v>3.6759607609221092</v>
      </c>
      <c r="BR274" s="41">
        <v>1.9711971666543586</v>
      </c>
      <c r="BS274" s="41">
        <v>0.9954787142192717</v>
      </c>
    </row>
    <row r="275" spans="1:72" x14ac:dyDescent="0.3">
      <c r="A275" s="39" t="s">
        <v>593</v>
      </c>
      <c r="B275" s="40" t="s">
        <v>594</v>
      </c>
      <c r="C275" s="47"/>
      <c r="D275" s="41">
        <v>20.387699999999999</v>
      </c>
      <c r="E275" s="41">
        <v>11.5419</v>
      </c>
      <c r="F275" s="41">
        <v>5.9774000000000003</v>
      </c>
      <c r="G275" s="41">
        <v>2.8435999999999999</v>
      </c>
      <c r="H275" s="41"/>
      <c r="I275" s="41">
        <v>16.745099999999997</v>
      </c>
      <c r="J275" s="41">
        <v>7.6740000000000004</v>
      </c>
      <c r="K275" s="41">
        <v>2.1924000000000001</v>
      </c>
      <c r="L275" s="41">
        <v>0.69379999999999997</v>
      </c>
      <c r="M275" s="41"/>
      <c r="N275" s="41">
        <v>8.3933999999999997</v>
      </c>
      <c r="O275" s="41">
        <v>5.8969000000000005</v>
      </c>
      <c r="P275" s="41">
        <v>3.2483999999999997</v>
      </c>
      <c r="Q275" s="41">
        <v>0.98680000000000001</v>
      </c>
      <c r="S275" s="39" t="s">
        <v>593</v>
      </c>
      <c r="T275" s="40" t="s">
        <v>594</v>
      </c>
      <c r="U275" s="47"/>
      <c r="V275" s="41">
        <v>20.9468</v>
      </c>
      <c r="W275" s="41">
        <v>13.169600000000001</v>
      </c>
      <c r="X275" s="41">
        <v>5.4584999999999999</v>
      </c>
      <c r="Y275" s="41">
        <v>2.8878999999999997</v>
      </c>
      <c r="Z275" s="41"/>
      <c r="AA275" s="41">
        <v>16.5303</v>
      </c>
      <c r="AB275" s="41">
        <v>8.0865000000000009</v>
      </c>
      <c r="AC275" s="41">
        <v>2.2286999999999999</v>
      </c>
      <c r="AD275" s="41">
        <v>1.3618999999999999</v>
      </c>
      <c r="AE275" s="41"/>
      <c r="AF275" s="41">
        <v>9.8930000000000007</v>
      </c>
      <c r="AG275" s="41">
        <v>7.4412000000000003</v>
      </c>
      <c r="AH275" s="41">
        <v>3.1808000000000005</v>
      </c>
      <c r="AI275" s="41">
        <v>0.93519999999999992</v>
      </c>
      <c r="AK275" s="39" t="s">
        <v>593</v>
      </c>
      <c r="AL275" s="40" t="s">
        <v>594</v>
      </c>
      <c r="AM275" s="47"/>
      <c r="AN275" s="41">
        <v>21.604300000000002</v>
      </c>
      <c r="AO275" s="41">
        <v>15.2173</v>
      </c>
      <c r="AP275" s="41">
        <v>5.0682</v>
      </c>
      <c r="AQ275" s="41">
        <v>0.81089999999999995</v>
      </c>
      <c r="AR275" s="41"/>
      <c r="AS275" s="41">
        <v>19.9693</v>
      </c>
      <c r="AT275" s="41">
        <v>12.606300000000001</v>
      </c>
      <c r="AU275" s="41">
        <v>1.1511</v>
      </c>
      <c r="AV275" s="41">
        <v>0.25279999999999997</v>
      </c>
      <c r="AW275" s="41"/>
      <c r="AX275" s="41">
        <v>7.3619000000000003</v>
      </c>
      <c r="AY275" s="41">
        <v>6.1557000000000004</v>
      </c>
      <c r="AZ275" s="41">
        <v>1.5244</v>
      </c>
      <c r="BA275" s="41">
        <v>0.66659999999999997</v>
      </c>
      <c r="BC275" s="98" t="s">
        <v>597</v>
      </c>
      <c r="BD275" s="99" t="s">
        <v>598</v>
      </c>
      <c r="BE275" s="100"/>
      <c r="BF275" s="46">
        <v>16.622485099938665</v>
      </c>
      <c r="BG275" s="46">
        <v>9.7311068348841587</v>
      </c>
      <c r="BH275" s="46">
        <v>4.7756167111697296</v>
      </c>
      <c r="BI275" s="46">
        <v>1.827453009918887</v>
      </c>
      <c r="BJ275" s="46"/>
      <c r="BK275" s="46">
        <v>14.586384535261166</v>
      </c>
      <c r="BL275" s="46">
        <v>7.1881911023408991</v>
      </c>
      <c r="BM275" s="46">
        <v>1.3192649783615149</v>
      </c>
      <c r="BN275" s="46">
        <v>0.5353782448071569</v>
      </c>
      <c r="BO275" s="46"/>
      <c r="BP275" s="46">
        <v>4.8847581036182435</v>
      </c>
      <c r="BQ275" s="46">
        <v>3.8280559340202407</v>
      </c>
      <c r="BR275" s="46">
        <v>2.1662339715684613</v>
      </c>
      <c r="BS275" s="46">
        <v>1.2990394033113342</v>
      </c>
      <c r="BT275" s="101"/>
    </row>
    <row r="276" spans="1:72" x14ac:dyDescent="0.3">
      <c r="A276" s="39" t="s">
        <v>595</v>
      </c>
      <c r="B276" s="40" t="s">
        <v>596</v>
      </c>
      <c r="C276" s="47"/>
      <c r="D276" s="41">
        <v>16.784499999999998</v>
      </c>
      <c r="E276" s="41">
        <v>10.916600000000001</v>
      </c>
      <c r="F276" s="41">
        <v>4.6117999999999997</v>
      </c>
      <c r="G276" s="41">
        <v>2.5316000000000001</v>
      </c>
      <c r="H276" s="41"/>
      <c r="I276" s="41">
        <v>15.193999999999999</v>
      </c>
      <c r="J276" s="41">
        <v>8.509500000000001</v>
      </c>
      <c r="K276" s="41">
        <v>1.9561999999999999</v>
      </c>
      <c r="L276" s="41">
        <v>1.0869</v>
      </c>
      <c r="M276" s="41"/>
      <c r="N276" s="41">
        <v>5.6067</v>
      </c>
      <c r="O276" s="41">
        <v>4.0425999999999993</v>
      </c>
      <c r="P276" s="41">
        <v>1.603</v>
      </c>
      <c r="Q276" s="41">
        <v>1.0331999999999999</v>
      </c>
      <c r="S276" s="39" t="s">
        <v>595</v>
      </c>
      <c r="T276" s="40" t="s">
        <v>596</v>
      </c>
      <c r="U276" s="47"/>
      <c r="V276" s="41">
        <v>20.605899999999998</v>
      </c>
      <c r="W276" s="41">
        <v>13.434299999999999</v>
      </c>
      <c r="X276" s="41">
        <v>5.2168000000000001</v>
      </c>
      <c r="Y276" s="41">
        <v>2.2481</v>
      </c>
      <c r="Z276" s="41"/>
      <c r="AA276" s="41">
        <v>17.967700000000001</v>
      </c>
      <c r="AB276" s="41">
        <v>10.522</v>
      </c>
      <c r="AC276" s="41">
        <v>2.8930000000000002</v>
      </c>
      <c r="AD276" s="41">
        <v>0.89710000000000001</v>
      </c>
      <c r="AE276" s="41"/>
      <c r="AF276" s="41">
        <v>6.9129999999999994</v>
      </c>
      <c r="AG276" s="41">
        <v>5.38</v>
      </c>
      <c r="AH276" s="41">
        <v>1.8454000000000002</v>
      </c>
      <c r="AI276" s="41">
        <v>1.3436999999999999</v>
      </c>
      <c r="AK276" s="39" t="s">
        <v>595</v>
      </c>
      <c r="AL276" s="40" t="s">
        <v>596</v>
      </c>
      <c r="AM276" s="47"/>
      <c r="AN276" s="41">
        <v>15.722200000000001</v>
      </c>
      <c r="AO276" s="41">
        <v>9.8211999999999993</v>
      </c>
      <c r="AP276" s="41">
        <v>5.0343</v>
      </c>
      <c r="AQ276" s="41">
        <v>3.1008999999999998</v>
      </c>
      <c r="AR276" s="41"/>
      <c r="AS276" s="41">
        <v>13.706299999999999</v>
      </c>
      <c r="AT276" s="41">
        <v>7.5835999999999997</v>
      </c>
      <c r="AU276" s="41">
        <v>2.3290999999999999</v>
      </c>
      <c r="AV276" s="41">
        <v>1.5618999999999998</v>
      </c>
      <c r="AW276" s="41"/>
      <c r="AX276" s="41">
        <v>5.4362000000000004</v>
      </c>
      <c r="AY276" s="41">
        <v>4.4798</v>
      </c>
      <c r="AZ276" s="41">
        <v>2.2326999999999999</v>
      </c>
      <c r="BA276" s="41">
        <v>1.3893</v>
      </c>
      <c r="BC276" s="98" t="s">
        <v>599</v>
      </c>
      <c r="BD276" s="99" t="s">
        <v>600</v>
      </c>
      <c r="BE276" s="100"/>
      <c r="BF276" s="46">
        <v>21.723567066898237</v>
      </c>
      <c r="BG276" s="46">
        <v>13.51500197900859</v>
      </c>
      <c r="BH276" s="46">
        <v>4.5217982466415316</v>
      </c>
      <c r="BI276" s="46">
        <v>1.7773654359935713</v>
      </c>
      <c r="BJ276" s="46"/>
      <c r="BK276" s="46">
        <v>19.72324031070945</v>
      </c>
      <c r="BL276" s="46">
        <v>11.105151128342648</v>
      </c>
      <c r="BM276" s="46">
        <v>2.6537857132205382</v>
      </c>
      <c r="BN276" s="46">
        <v>0.90880314168338838</v>
      </c>
      <c r="BO276" s="46"/>
      <c r="BP276" s="46">
        <v>6.8506432118709926</v>
      </c>
      <c r="BQ276" s="46">
        <v>3.6410368835608269</v>
      </c>
      <c r="BR276" s="46">
        <v>1.7534081579467116</v>
      </c>
      <c r="BS276" s="46">
        <v>0</v>
      </c>
      <c r="BT276" s="101"/>
    </row>
    <row r="277" spans="1:72" x14ac:dyDescent="0.3">
      <c r="A277" s="44" t="s">
        <v>597</v>
      </c>
      <c r="B277" s="45" t="s">
        <v>598</v>
      </c>
      <c r="C277" s="45"/>
      <c r="D277" s="46">
        <v>18.5382</v>
      </c>
      <c r="E277" s="46">
        <v>12.642500000000002</v>
      </c>
      <c r="F277" s="46">
        <v>4.8293999999999997</v>
      </c>
      <c r="G277" s="46">
        <v>3.2927999999999997</v>
      </c>
      <c r="H277" s="46"/>
      <c r="I277" s="46">
        <v>17.033799999999999</v>
      </c>
      <c r="J277" s="46">
        <v>10.3904</v>
      </c>
      <c r="K277" s="46">
        <v>2.5714000000000001</v>
      </c>
      <c r="L277" s="46">
        <v>1.8985999999999998</v>
      </c>
      <c r="M277" s="46"/>
      <c r="N277" s="46">
        <v>4.6886999999999999</v>
      </c>
      <c r="O277" s="46">
        <v>3.5944999999999996</v>
      </c>
      <c r="P277" s="46">
        <v>1.0259</v>
      </c>
      <c r="Q277" s="46">
        <v>0.86450000000000005</v>
      </c>
      <c r="S277" s="44" t="s">
        <v>597</v>
      </c>
      <c r="T277" s="45" t="s">
        <v>598</v>
      </c>
      <c r="U277" s="45"/>
      <c r="V277" s="46">
        <v>21.915699999999998</v>
      </c>
      <c r="W277" s="46">
        <v>15.4206</v>
      </c>
      <c r="X277" s="46">
        <v>6.3671000000000006</v>
      </c>
      <c r="Y277" s="46">
        <v>3.2078000000000002</v>
      </c>
      <c r="Z277" s="46"/>
      <c r="AA277" s="46">
        <v>18.863399999999999</v>
      </c>
      <c r="AB277" s="46">
        <v>12.064299999999999</v>
      </c>
      <c r="AC277" s="46">
        <v>3.52</v>
      </c>
      <c r="AD277" s="46">
        <v>1.0217000000000001</v>
      </c>
      <c r="AE277" s="46"/>
      <c r="AF277" s="46">
        <v>8.2414000000000005</v>
      </c>
      <c r="AG277" s="46">
        <v>6.8683999999999994</v>
      </c>
      <c r="AH277" s="46">
        <v>2.9492000000000003</v>
      </c>
      <c r="AI277" s="46">
        <v>2.5417999999999998</v>
      </c>
      <c r="AK277" s="44" t="s">
        <v>597</v>
      </c>
      <c r="AL277" s="45" t="s">
        <v>598</v>
      </c>
      <c r="AM277" s="45"/>
      <c r="AN277" s="46">
        <v>15.0723</v>
      </c>
      <c r="AO277" s="46">
        <v>9.0675000000000008</v>
      </c>
      <c r="AP277" s="46">
        <v>4.9367999999999999</v>
      </c>
      <c r="AQ277" s="46">
        <v>2.6686000000000001</v>
      </c>
      <c r="AR277" s="46"/>
      <c r="AS277" s="46">
        <v>12.7864</v>
      </c>
      <c r="AT277" s="46">
        <v>6.0956999999999999</v>
      </c>
      <c r="AU277" s="46">
        <v>2.012</v>
      </c>
      <c r="AV277" s="46">
        <v>1.3391999999999999</v>
      </c>
      <c r="AW277" s="46"/>
      <c r="AX277" s="46">
        <v>5.0148999999999999</v>
      </c>
      <c r="AY277" s="46">
        <v>4.1697999999999995</v>
      </c>
      <c r="AZ277" s="46">
        <v>2.3963000000000001</v>
      </c>
      <c r="BA277" s="46">
        <v>1.2970999999999999</v>
      </c>
      <c r="BC277" s="98" t="s">
        <v>601</v>
      </c>
      <c r="BD277" s="99" t="s">
        <v>602</v>
      </c>
      <c r="BE277" s="100"/>
      <c r="BF277" s="46">
        <v>17.990922254024767</v>
      </c>
      <c r="BG277" s="46">
        <v>11.173358043859885</v>
      </c>
      <c r="BH277" s="46">
        <v>4.948646811031665</v>
      </c>
      <c r="BI277" s="46">
        <v>2.5893664981834394</v>
      </c>
      <c r="BJ277" s="46"/>
      <c r="BK277" s="46">
        <v>16.103797896115129</v>
      </c>
      <c r="BL277" s="46">
        <v>9.1485740655199166</v>
      </c>
      <c r="BM277" s="46">
        <v>3.5051488259800543</v>
      </c>
      <c r="BN277" s="46">
        <v>0.96216316652286193</v>
      </c>
      <c r="BO277" s="46"/>
      <c r="BP277" s="46">
        <v>4.571564903975287</v>
      </c>
      <c r="BQ277" s="46">
        <v>3.5425309420711626</v>
      </c>
      <c r="BR277" s="46">
        <v>1.7286192944560068</v>
      </c>
      <c r="BS277" s="46">
        <v>1.480016867479973</v>
      </c>
      <c r="BT277" s="101"/>
    </row>
    <row r="278" spans="1:72" x14ac:dyDescent="0.3">
      <c r="A278" s="44" t="s">
        <v>599</v>
      </c>
      <c r="B278" s="45" t="s">
        <v>600</v>
      </c>
      <c r="C278" s="45"/>
      <c r="D278" s="46">
        <v>15.9465</v>
      </c>
      <c r="E278" s="46">
        <v>10.496500000000001</v>
      </c>
      <c r="F278" s="46">
        <v>5.1516000000000002</v>
      </c>
      <c r="G278" s="46">
        <v>2.6846999999999999</v>
      </c>
      <c r="H278" s="46"/>
      <c r="I278" s="46">
        <v>14.363000000000001</v>
      </c>
      <c r="J278" s="46">
        <v>9.0642999999999994</v>
      </c>
      <c r="K278" s="46">
        <v>2.5891000000000002</v>
      </c>
      <c r="L278" s="46">
        <v>0.70889999999999997</v>
      </c>
      <c r="M278" s="46"/>
      <c r="N278" s="46">
        <v>3.9607000000000001</v>
      </c>
      <c r="O278" s="46">
        <v>3.4687000000000001</v>
      </c>
      <c r="P278" s="46">
        <v>2.4258999999999999</v>
      </c>
      <c r="Q278" s="46">
        <v>0.98840000000000006</v>
      </c>
      <c r="S278" s="44" t="s">
        <v>599</v>
      </c>
      <c r="T278" s="45" t="s">
        <v>600</v>
      </c>
      <c r="U278" s="45"/>
      <c r="V278" s="46">
        <v>22.591799999999999</v>
      </c>
      <c r="W278" s="46">
        <v>15.782599999999999</v>
      </c>
      <c r="X278" s="46">
        <v>4.0647000000000002</v>
      </c>
      <c r="Y278" s="46">
        <v>2.2949000000000002</v>
      </c>
      <c r="Z278" s="46"/>
      <c r="AA278" s="46">
        <v>19.2971</v>
      </c>
      <c r="AB278" s="46">
        <v>11.8414</v>
      </c>
      <c r="AC278" s="46">
        <v>2.1419000000000001</v>
      </c>
      <c r="AD278" s="46">
        <v>0.84650000000000003</v>
      </c>
      <c r="AE278" s="46"/>
      <c r="AF278" s="46">
        <v>8.4396000000000004</v>
      </c>
      <c r="AG278" s="46">
        <v>6.0266999999999999</v>
      </c>
      <c r="AH278" s="46">
        <v>1.6483000000000001</v>
      </c>
      <c r="AI278" s="46">
        <v>0.87680000000000002</v>
      </c>
      <c r="AK278" s="44" t="s">
        <v>599</v>
      </c>
      <c r="AL278" s="45" t="s">
        <v>600</v>
      </c>
      <c r="AM278" s="45"/>
      <c r="AN278" s="46">
        <v>16.6892</v>
      </c>
      <c r="AO278" s="46">
        <v>11.479699999999999</v>
      </c>
      <c r="AP278" s="46">
        <v>5.5461</v>
      </c>
      <c r="AQ278" s="46">
        <v>3.3985000000000003</v>
      </c>
      <c r="AR278" s="46"/>
      <c r="AS278" s="46">
        <v>13.870799999999999</v>
      </c>
      <c r="AT278" s="46">
        <v>8.7884000000000011</v>
      </c>
      <c r="AU278" s="46">
        <v>2.2216</v>
      </c>
      <c r="AV278" s="46">
        <v>1.5161</v>
      </c>
      <c r="AW278" s="46"/>
      <c r="AX278" s="46">
        <v>6.6798999999999999</v>
      </c>
      <c r="AY278" s="46">
        <v>5.1993</v>
      </c>
      <c r="AZ278" s="46">
        <v>3.3392999999999997</v>
      </c>
      <c r="BA278" s="46">
        <v>1.6111</v>
      </c>
      <c r="BC278" s="98" t="s">
        <v>603</v>
      </c>
      <c r="BD278" s="99" t="s">
        <v>604</v>
      </c>
      <c r="BE278" s="100"/>
      <c r="BF278" s="46">
        <v>16.24564935464095</v>
      </c>
      <c r="BG278" s="46">
        <v>12.296551530471827</v>
      </c>
      <c r="BH278" s="46">
        <v>5.2766637725496981</v>
      </c>
      <c r="BI278" s="46">
        <v>2.1841017721727609</v>
      </c>
      <c r="BJ278" s="46"/>
      <c r="BK278" s="46">
        <v>13.614753156209201</v>
      </c>
      <c r="BL278" s="46">
        <v>9.1262288868769357</v>
      </c>
      <c r="BM278" s="46">
        <v>2.4793470574135732</v>
      </c>
      <c r="BN278" s="46">
        <v>0.85654549588816231</v>
      </c>
      <c r="BO278" s="46"/>
      <c r="BP278" s="46">
        <v>6.3896894707033356</v>
      </c>
      <c r="BQ278" s="46">
        <v>3.5781836563813227</v>
      </c>
      <c r="BR278" s="46">
        <v>1.9706597569858548</v>
      </c>
      <c r="BS278" s="46">
        <v>1.0072125993520662</v>
      </c>
      <c r="BT278" s="101"/>
    </row>
    <row r="279" spans="1:72" x14ac:dyDescent="0.3">
      <c r="A279" s="44" t="s">
        <v>601</v>
      </c>
      <c r="B279" s="45" t="s">
        <v>602</v>
      </c>
      <c r="C279" s="50"/>
      <c r="D279" s="46">
        <v>17.8384</v>
      </c>
      <c r="E279" s="46">
        <v>10.7911</v>
      </c>
      <c r="F279" s="46">
        <v>4.8709000000000007</v>
      </c>
      <c r="G279" s="46">
        <v>2.0522</v>
      </c>
      <c r="H279" s="46"/>
      <c r="I279" s="46">
        <v>14.383299999999998</v>
      </c>
      <c r="J279" s="46">
        <v>6.5504000000000007</v>
      </c>
      <c r="K279" s="46">
        <v>1.3398000000000001</v>
      </c>
      <c r="L279" s="46">
        <v>0.49439999999999995</v>
      </c>
      <c r="M279" s="46"/>
      <c r="N279" s="46">
        <v>6.4553000000000003</v>
      </c>
      <c r="O279" s="46">
        <v>5.4869000000000003</v>
      </c>
      <c r="P279" s="46">
        <v>2.6046</v>
      </c>
      <c r="Q279" s="46">
        <v>1.5577000000000001</v>
      </c>
      <c r="S279" s="44" t="s">
        <v>601</v>
      </c>
      <c r="T279" s="45" t="s">
        <v>602</v>
      </c>
      <c r="U279" s="50"/>
      <c r="V279" s="46">
        <v>19.2836</v>
      </c>
      <c r="W279" s="46">
        <v>14.490600000000001</v>
      </c>
      <c r="X279" s="46">
        <v>7.5883999999999991</v>
      </c>
      <c r="Y279" s="46">
        <v>2.3803999999999998</v>
      </c>
      <c r="Z279" s="46"/>
      <c r="AA279" s="46">
        <v>17.3931</v>
      </c>
      <c r="AB279" s="46">
        <v>10.591699999999999</v>
      </c>
      <c r="AC279" s="46">
        <v>3.8620000000000001</v>
      </c>
      <c r="AD279" s="46">
        <v>0.1119</v>
      </c>
      <c r="AE279" s="46"/>
      <c r="AF279" s="46">
        <v>5.9977999999999998</v>
      </c>
      <c r="AG279" s="46">
        <v>5.0722000000000005</v>
      </c>
      <c r="AH279" s="46">
        <v>2.4716999999999998</v>
      </c>
      <c r="AI279" s="46">
        <v>2.0089999999999999</v>
      </c>
      <c r="AK279" s="44" t="s">
        <v>601</v>
      </c>
      <c r="AL279" s="45" t="s">
        <v>602</v>
      </c>
      <c r="AM279" s="50"/>
      <c r="AN279" s="46">
        <v>17.314499999999999</v>
      </c>
      <c r="AO279" s="46">
        <v>10.5304</v>
      </c>
      <c r="AP279" s="46">
        <v>3.7909999999999999</v>
      </c>
      <c r="AQ279" s="46">
        <v>1.3939999999999999</v>
      </c>
      <c r="AR279" s="46"/>
      <c r="AS279" s="46">
        <v>15.492600000000001</v>
      </c>
      <c r="AT279" s="46">
        <v>7.7054</v>
      </c>
      <c r="AU279" s="46">
        <v>1.6173</v>
      </c>
      <c r="AV279" s="46">
        <v>6.5500000000000003E-2</v>
      </c>
      <c r="AW279" s="46"/>
      <c r="AX279" s="46">
        <v>6.1436999999999999</v>
      </c>
      <c r="AY279" s="46">
        <v>4.9758999999999993</v>
      </c>
      <c r="AZ279" s="46">
        <v>1.4311</v>
      </c>
      <c r="BA279" s="46">
        <v>1.1423000000000001</v>
      </c>
      <c r="BC279" s="96" t="s">
        <v>605</v>
      </c>
      <c r="BD279" s="97" t="s">
        <v>27</v>
      </c>
      <c r="BE279" s="104"/>
      <c r="BF279" s="41">
        <v>13.818832595268283</v>
      </c>
      <c r="BG279" s="41">
        <v>9.4782847876007388</v>
      </c>
      <c r="BH279" s="41">
        <v>4.6961463764137523</v>
      </c>
      <c r="BI279" s="41">
        <v>2.1687107677451851</v>
      </c>
      <c r="BJ279" s="41"/>
      <c r="BK279" s="41">
        <v>12.010463456088868</v>
      </c>
      <c r="BL279" s="41">
        <v>7.0671461776296827</v>
      </c>
      <c r="BM279" s="41">
        <v>2.0887417928494894</v>
      </c>
      <c r="BN279" s="41">
        <v>0.81813681974124242</v>
      </c>
      <c r="BO279" s="41"/>
      <c r="BP279" s="41">
        <v>5.4794059426030017</v>
      </c>
      <c r="BQ279" s="41">
        <v>4.2187706707451849</v>
      </c>
      <c r="BR279" s="41">
        <v>2.0413820421721138</v>
      </c>
      <c r="BS279" s="41">
        <v>1.1675463303262639</v>
      </c>
    </row>
    <row r="280" spans="1:72" x14ac:dyDescent="0.3">
      <c r="A280" s="44" t="s">
        <v>603</v>
      </c>
      <c r="B280" s="45" t="s">
        <v>604</v>
      </c>
      <c r="C280" s="45"/>
      <c r="D280" s="46">
        <v>14.880299999999998</v>
      </c>
      <c r="E280" s="46">
        <v>9.3010000000000002</v>
      </c>
      <c r="F280" s="46">
        <v>3.9788999999999999</v>
      </c>
      <c r="G280" s="46">
        <v>1.8114999999999999</v>
      </c>
      <c r="H280" s="46"/>
      <c r="I280" s="46">
        <v>13.952999999999999</v>
      </c>
      <c r="J280" s="46">
        <v>6.9514999999999993</v>
      </c>
      <c r="K280" s="46">
        <v>1.1953</v>
      </c>
      <c r="L280" s="46">
        <v>0.64129999999999998</v>
      </c>
      <c r="M280" s="46"/>
      <c r="N280" s="46">
        <v>7.1461999999999994</v>
      </c>
      <c r="O280" s="46">
        <v>4.2507999999999999</v>
      </c>
      <c r="P280" s="46">
        <v>1.3866000000000001</v>
      </c>
      <c r="Q280" s="46">
        <v>1.028</v>
      </c>
      <c r="S280" s="44" t="s">
        <v>603</v>
      </c>
      <c r="T280" s="45" t="s">
        <v>604</v>
      </c>
      <c r="U280" s="45"/>
      <c r="V280" s="46">
        <v>18.6294</v>
      </c>
      <c r="W280" s="46">
        <v>9.5393000000000008</v>
      </c>
      <c r="X280" s="46">
        <v>3.5957999999999997</v>
      </c>
      <c r="Y280" s="46">
        <v>1.1089</v>
      </c>
      <c r="Z280" s="46"/>
      <c r="AA280" s="46">
        <v>16.496300000000002</v>
      </c>
      <c r="AB280" s="46">
        <v>8.0778999999999996</v>
      </c>
      <c r="AC280" s="46">
        <v>2.2086999999999999</v>
      </c>
      <c r="AD280" s="46">
        <v>1.1089</v>
      </c>
      <c r="AE280" s="46"/>
      <c r="AF280" s="46">
        <v>4.9972000000000003</v>
      </c>
      <c r="AG280" s="46">
        <v>3.5135000000000001</v>
      </c>
      <c r="AH280" s="46">
        <v>0.47609999999999997</v>
      </c>
      <c r="AI280" s="46">
        <v>0</v>
      </c>
      <c r="AK280" s="44" t="s">
        <v>603</v>
      </c>
      <c r="AL280" s="45" t="s">
        <v>604</v>
      </c>
      <c r="AM280" s="45"/>
      <c r="AN280" s="46">
        <v>15.2782</v>
      </c>
      <c r="AO280" s="46">
        <v>9.4743999999999993</v>
      </c>
      <c r="AP280" s="46">
        <v>5.3676000000000004</v>
      </c>
      <c r="AQ280" s="46">
        <v>4.1116000000000001</v>
      </c>
      <c r="AR280" s="46"/>
      <c r="AS280" s="46">
        <v>13.9209</v>
      </c>
      <c r="AT280" s="46">
        <v>8.5396999999999998</v>
      </c>
      <c r="AU280" s="46">
        <v>3.0289000000000001</v>
      </c>
      <c r="AV280" s="46">
        <v>2.4403000000000001</v>
      </c>
      <c r="AW280" s="46"/>
      <c r="AX280" s="46">
        <v>4.9445000000000006</v>
      </c>
      <c r="AY280" s="46">
        <v>4.234</v>
      </c>
      <c r="AZ280" s="46">
        <v>1.7731000000000001</v>
      </c>
      <c r="BA280" s="46">
        <v>1.4714</v>
      </c>
      <c r="BC280" s="98" t="s">
        <v>606</v>
      </c>
      <c r="BD280" s="99" t="s">
        <v>607</v>
      </c>
      <c r="BE280" s="100"/>
      <c r="BF280" s="46">
        <v>13.255046238646528</v>
      </c>
      <c r="BG280" s="46">
        <v>9.612385575410995</v>
      </c>
      <c r="BH280" s="46">
        <v>6.2154666831685752</v>
      </c>
      <c r="BI280" s="46">
        <v>3.5208831548382786</v>
      </c>
      <c r="BJ280" s="46"/>
      <c r="BK280" s="46">
        <v>10.46420469361491</v>
      </c>
      <c r="BL280" s="46">
        <v>7.480203948444708</v>
      </c>
      <c r="BM280" s="46">
        <v>2.0487850188649013</v>
      </c>
      <c r="BN280" s="46">
        <v>0.97198161056143062</v>
      </c>
      <c r="BO280" s="46"/>
      <c r="BP280" s="46">
        <v>6.9337337055575325</v>
      </c>
      <c r="BQ280" s="46">
        <v>5.6872236210137386</v>
      </c>
      <c r="BR280" s="46">
        <v>3.3014886029900241</v>
      </c>
      <c r="BS280" s="46">
        <v>2.4084246890431049</v>
      </c>
      <c r="BT280" s="101"/>
    </row>
    <row r="281" spans="1:72" x14ac:dyDescent="0.3">
      <c r="A281" s="39" t="s">
        <v>605</v>
      </c>
      <c r="B281" s="40" t="s">
        <v>27</v>
      </c>
      <c r="C281" s="47"/>
      <c r="D281" s="41">
        <v>13.610700000000001</v>
      </c>
      <c r="E281" s="41">
        <v>8.4688999999999997</v>
      </c>
      <c r="F281" s="41">
        <v>3.8502000000000001</v>
      </c>
      <c r="G281" s="41">
        <v>2.0474000000000001</v>
      </c>
      <c r="H281" s="41"/>
      <c r="I281" s="41">
        <v>11.959999999999999</v>
      </c>
      <c r="J281" s="41">
        <v>6.2192999999999996</v>
      </c>
      <c r="K281" s="41">
        <v>1.9809000000000001</v>
      </c>
      <c r="L281" s="41">
        <v>1.2187999999999999</v>
      </c>
      <c r="M281" s="41"/>
      <c r="N281" s="41">
        <v>5.4242999999999997</v>
      </c>
      <c r="O281" s="41">
        <v>3.8787000000000003</v>
      </c>
      <c r="P281" s="41">
        <v>1.641</v>
      </c>
      <c r="Q281" s="41">
        <v>0.63519999999999999</v>
      </c>
      <c r="S281" s="39" t="s">
        <v>605</v>
      </c>
      <c r="T281" s="40" t="s">
        <v>27</v>
      </c>
      <c r="U281" s="47"/>
      <c r="V281" s="41">
        <v>15.1896</v>
      </c>
      <c r="W281" s="41">
        <v>10.4369</v>
      </c>
      <c r="X281" s="41">
        <v>4.2786999999999997</v>
      </c>
      <c r="Y281" s="41">
        <v>2.5973999999999999</v>
      </c>
      <c r="Z281" s="41"/>
      <c r="AA281" s="41">
        <v>13.3742</v>
      </c>
      <c r="AB281" s="41">
        <v>7.9200999999999997</v>
      </c>
      <c r="AC281" s="41">
        <v>2.3121</v>
      </c>
      <c r="AD281" s="41">
        <v>1.0691999999999999</v>
      </c>
      <c r="AE281" s="41"/>
      <c r="AF281" s="41">
        <v>5.6908000000000003</v>
      </c>
      <c r="AG281" s="41">
        <v>4.5007000000000001</v>
      </c>
      <c r="AH281" s="41">
        <v>2.1074999999999999</v>
      </c>
      <c r="AI281" s="41">
        <v>1.0883</v>
      </c>
      <c r="AK281" s="39" t="s">
        <v>605</v>
      </c>
      <c r="AL281" s="40" t="s">
        <v>27</v>
      </c>
      <c r="AM281" s="47"/>
      <c r="AN281" s="41">
        <v>12.992999999999999</v>
      </c>
      <c r="AO281" s="41">
        <v>8.4862000000000002</v>
      </c>
      <c r="AP281" s="41">
        <v>4.1581000000000001</v>
      </c>
      <c r="AQ281" s="41">
        <v>2.4726999999999997</v>
      </c>
      <c r="AR281" s="41"/>
      <c r="AS281" s="41">
        <v>10.936999999999999</v>
      </c>
      <c r="AT281" s="41">
        <v>6.1833999999999998</v>
      </c>
      <c r="AU281" s="41">
        <v>1.8960999999999999</v>
      </c>
      <c r="AV281" s="41">
        <v>0.7298</v>
      </c>
      <c r="AW281" s="41"/>
      <c r="AX281" s="41">
        <v>6.1115999999999993</v>
      </c>
      <c r="AY281" s="41">
        <v>4.1741000000000001</v>
      </c>
      <c r="AZ281" s="41">
        <v>2.5611999999999999</v>
      </c>
      <c r="BA281" s="41">
        <v>1.3556999999999999</v>
      </c>
      <c r="BC281" s="98" t="s">
        <v>608</v>
      </c>
      <c r="BD281" s="99" t="s">
        <v>609</v>
      </c>
      <c r="BE281" s="100"/>
      <c r="BF281" s="46">
        <v>13.522682142818402</v>
      </c>
      <c r="BG281" s="46">
        <v>8.4580367665863143</v>
      </c>
      <c r="BH281" s="46">
        <v>4.9363596367708045</v>
      </c>
      <c r="BI281" s="46">
        <v>2.1969832117030137</v>
      </c>
      <c r="BJ281" s="46"/>
      <c r="BK281" s="46">
        <v>11.915581396514566</v>
      </c>
      <c r="BL281" s="46">
        <v>6.9368899749379018</v>
      </c>
      <c r="BM281" s="46">
        <v>1.9510650076464138</v>
      </c>
      <c r="BN281" s="46">
        <v>0.74955080032014398</v>
      </c>
      <c r="BO281" s="46"/>
      <c r="BP281" s="46">
        <v>5.2044399407208566</v>
      </c>
      <c r="BQ281" s="46">
        <v>3.731591112799078</v>
      </c>
      <c r="BR281" s="46">
        <v>1.6427509187848344</v>
      </c>
      <c r="BS281" s="46">
        <v>1.010318699426739</v>
      </c>
      <c r="BT281" s="101"/>
    </row>
    <row r="282" spans="1:72" x14ac:dyDescent="0.3">
      <c r="A282" s="44" t="s">
        <v>606</v>
      </c>
      <c r="B282" s="45" t="s">
        <v>607</v>
      </c>
      <c r="C282" s="45"/>
      <c r="D282" s="46">
        <v>10.856300000000001</v>
      </c>
      <c r="E282" s="46">
        <v>7.31</v>
      </c>
      <c r="F282" s="46">
        <v>2.8727</v>
      </c>
      <c r="G282" s="46">
        <v>1.4002000000000001</v>
      </c>
      <c r="H282" s="46"/>
      <c r="I282" s="46">
        <v>10.1983</v>
      </c>
      <c r="J282" s="46">
        <v>5.8761000000000001</v>
      </c>
      <c r="K282" s="46">
        <v>2.0514999999999999</v>
      </c>
      <c r="L282" s="46">
        <v>0.63229999999999997</v>
      </c>
      <c r="M282" s="46"/>
      <c r="N282" s="46">
        <v>3.6567000000000003</v>
      </c>
      <c r="O282" s="46">
        <v>2.9169</v>
      </c>
      <c r="P282" s="46">
        <v>0.83</v>
      </c>
      <c r="Q282" s="46">
        <v>0.30359999999999998</v>
      </c>
      <c r="S282" s="44" t="s">
        <v>606</v>
      </c>
      <c r="T282" s="45" t="s">
        <v>607</v>
      </c>
      <c r="U282" s="45"/>
      <c r="V282" s="46">
        <v>16.9559</v>
      </c>
      <c r="W282" s="46">
        <v>12.696899999999999</v>
      </c>
      <c r="X282" s="46">
        <v>4.2646999999999995</v>
      </c>
      <c r="Y282" s="46">
        <v>2.3222</v>
      </c>
      <c r="Z282" s="46"/>
      <c r="AA282" s="46">
        <v>14.7113</v>
      </c>
      <c r="AB282" s="46">
        <v>8.4376999999999995</v>
      </c>
      <c r="AC282" s="46">
        <v>1.9605000000000001</v>
      </c>
      <c r="AD282" s="46">
        <v>0.7339</v>
      </c>
      <c r="AE282" s="46"/>
      <c r="AF282" s="46">
        <v>6.827</v>
      </c>
      <c r="AG282" s="46">
        <v>5.0461999999999998</v>
      </c>
      <c r="AH282" s="46">
        <v>2.2995999999999999</v>
      </c>
      <c r="AI282" s="46">
        <v>1.6471</v>
      </c>
      <c r="AK282" s="44" t="s">
        <v>606</v>
      </c>
      <c r="AL282" s="45" t="s">
        <v>607</v>
      </c>
      <c r="AM282" s="45"/>
      <c r="AN282" s="46">
        <v>12.3371</v>
      </c>
      <c r="AO282" s="46">
        <v>9.1477000000000004</v>
      </c>
      <c r="AP282" s="46">
        <v>5.8979999999999997</v>
      </c>
      <c r="AQ282" s="46">
        <v>4.1688000000000001</v>
      </c>
      <c r="AR282" s="46"/>
      <c r="AS282" s="46">
        <v>10.0806</v>
      </c>
      <c r="AT282" s="46">
        <v>6.6386000000000003</v>
      </c>
      <c r="AU282" s="46">
        <v>1.6196999999999999</v>
      </c>
      <c r="AV282" s="46">
        <v>0.67700000000000005</v>
      </c>
      <c r="AW282" s="46"/>
      <c r="AX282" s="46">
        <v>6.5875000000000004</v>
      </c>
      <c r="AY282" s="46">
        <v>5.8541999999999996</v>
      </c>
      <c r="AZ282" s="46">
        <v>4.5901999999999994</v>
      </c>
      <c r="BA282" s="46">
        <v>3.4474999999999998</v>
      </c>
      <c r="BC282" s="98" t="s">
        <v>610</v>
      </c>
      <c r="BD282" s="99" t="s">
        <v>43</v>
      </c>
      <c r="BE282" s="100"/>
      <c r="BF282" s="46">
        <v>13.830050471491706</v>
      </c>
      <c r="BG282" s="46">
        <v>10.486143621467971</v>
      </c>
      <c r="BH282" s="46">
        <v>4.4026510715189566</v>
      </c>
      <c r="BI282" s="46">
        <v>2.0366012608010191</v>
      </c>
      <c r="BJ282" s="46"/>
      <c r="BK282" s="46">
        <v>11.126144780968801</v>
      </c>
      <c r="BL282" s="46">
        <v>5.4280147196143504</v>
      </c>
      <c r="BM282" s="46">
        <v>1.7042782013636557</v>
      </c>
      <c r="BN282" s="46">
        <v>0.66070901999122267</v>
      </c>
      <c r="BO282" s="46"/>
      <c r="BP282" s="46">
        <v>7.9178335308148089</v>
      </c>
      <c r="BQ282" s="46">
        <v>6.0896098766595266</v>
      </c>
      <c r="BR282" s="46">
        <v>2.04436334109832</v>
      </c>
      <c r="BS282" s="46">
        <v>1.1461717862421823</v>
      </c>
      <c r="BT282" s="101"/>
    </row>
    <row r="283" spans="1:72" x14ac:dyDescent="0.3">
      <c r="A283" s="44" t="s">
        <v>608</v>
      </c>
      <c r="B283" s="45" t="s">
        <v>609</v>
      </c>
      <c r="C283" s="45"/>
      <c r="D283" s="46">
        <v>14.119699999999998</v>
      </c>
      <c r="E283" s="46">
        <v>10.3466</v>
      </c>
      <c r="F283" s="46">
        <v>5.6453999999999995</v>
      </c>
      <c r="G283" s="46">
        <v>2.7155999999999998</v>
      </c>
      <c r="H283" s="46"/>
      <c r="I283" s="46">
        <v>12.856000000000002</v>
      </c>
      <c r="J283" s="46">
        <v>8.2348999999999997</v>
      </c>
      <c r="K283" s="46">
        <v>3.7184000000000004</v>
      </c>
      <c r="L283" s="46">
        <v>2.0781999999999998</v>
      </c>
      <c r="M283" s="46"/>
      <c r="N283" s="46">
        <v>6.9233000000000002</v>
      </c>
      <c r="O283" s="46">
        <v>3.9956</v>
      </c>
      <c r="P283" s="46">
        <v>1.0546</v>
      </c>
      <c r="Q283" s="46">
        <v>0.64339999999999997</v>
      </c>
      <c r="S283" s="44" t="s">
        <v>608</v>
      </c>
      <c r="T283" s="45" t="s">
        <v>609</v>
      </c>
      <c r="U283" s="45"/>
      <c r="V283" s="46">
        <v>10.786099999999999</v>
      </c>
      <c r="W283" s="46">
        <v>7.9112</v>
      </c>
      <c r="X283" s="46">
        <v>3.6935999999999996</v>
      </c>
      <c r="Y283" s="46">
        <v>2.2901000000000002</v>
      </c>
      <c r="Z283" s="46"/>
      <c r="AA283" s="46">
        <v>8.6806000000000001</v>
      </c>
      <c r="AB283" s="46">
        <v>5.3796999999999997</v>
      </c>
      <c r="AC283" s="46">
        <v>2.6400999999999999</v>
      </c>
      <c r="AD283" s="46">
        <v>1.0361</v>
      </c>
      <c r="AE283" s="46"/>
      <c r="AF283" s="46">
        <v>4.8800999999999997</v>
      </c>
      <c r="AG283" s="46">
        <v>3.4652000000000003</v>
      </c>
      <c r="AH283" s="46">
        <v>1.8898999999999999</v>
      </c>
      <c r="AI283" s="46">
        <v>1.5409000000000002</v>
      </c>
      <c r="AK283" s="44" t="s">
        <v>608</v>
      </c>
      <c r="AL283" s="45" t="s">
        <v>609</v>
      </c>
      <c r="AM283" s="45"/>
      <c r="AN283" s="46">
        <v>9.6898999999999997</v>
      </c>
      <c r="AO283" s="46">
        <v>7.0696999999999992</v>
      </c>
      <c r="AP283" s="46">
        <v>3.2925999999999997</v>
      </c>
      <c r="AQ283" s="46">
        <v>1.5744999999999998</v>
      </c>
      <c r="AR283" s="46"/>
      <c r="AS283" s="46">
        <v>7.7113000000000005</v>
      </c>
      <c r="AT283" s="46">
        <v>5.3228999999999997</v>
      </c>
      <c r="AU283" s="46">
        <v>1.6664999999999999</v>
      </c>
      <c r="AV283" s="46">
        <v>0.39410000000000001</v>
      </c>
      <c r="AW283" s="46"/>
      <c r="AX283" s="46">
        <v>4.8654999999999999</v>
      </c>
      <c r="AY283" s="46">
        <v>2.9678</v>
      </c>
      <c r="AZ283" s="46">
        <v>1.8714999999999999</v>
      </c>
      <c r="BA283" s="46">
        <v>0.57400000000000007</v>
      </c>
      <c r="BC283" s="98" t="s">
        <v>611</v>
      </c>
      <c r="BD283" s="99" t="s">
        <v>70</v>
      </c>
      <c r="BE283" s="107"/>
      <c r="BF283" s="46">
        <v>11.260383953386798</v>
      </c>
      <c r="BG283" s="46">
        <v>8.8806880607211784</v>
      </c>
      <c r="BH283" s="46">
        <v>4.7744883917550043</v>
      </c>
      <c r="BI283" s="46">
        <v>2.4111438364734372</v>
      </c>
      <c r="BJ283" s="46"/>
      <c r="BK283" s="46">
        <v>10.322184761325355</v>
      </c>
      <c r="BL283" s="46">
        <v>7.2263675178442526</v>
      </c>
      <c r="BM283" s="46">
        <v>2.422675802526669</v>
      </c>
      <c r="BN283" s="46">
        <v>1.0099757795840325</v>
      </c>
      <c r="BO283" s="46"/>
      <c r="BP283" s="46">
        <v>4.3347731093397419</v>
      </c>
      <c r="BQ283" s="46">
        <v>2.8382199733410061</v>
      </c>
      <c r="BR283" s="46">
        <v>2.2680604124246813</v>
      </c>
      <c r="BS283" s="46">
        <v>1.1591119512665431</v>
      </c>
      <c r="BT283" s="101"/>
    </row>
    <row r="284" spans="1:72" x14ac:dyDescent="0.3">
      <c r="A284" s="44" t="s">
        <v>610</v>
      </c>
      <c r="B284" s="45" t="s">
        <v>43</v>
      </c>
      <c r="C284" s="45"/>
      <c r="D284" s="46">
        <v>14.621</v>
      </c>
      <c r="E284" s="46">
        <v>10.2286</v>
      </c>
      <c r="F284" s="46">
        <v>4.8161000000000005</v>
      </c>
      <c r="G284" s="46">
        <v>3.6505999999999998</v>
      </c>
      <c r="H284" s="46"/>
      <c r="I284" s="46">
        <v>12.3621</v>
      </c>
      <c r="J284" s="46">
        <v>6.8202999999999996</v>
      </c>
      <c r="K284" s="46">
        <v>1.5965</v>
      </c>
      <c r="L284" s="46">
        <v>1.2132000000000001</v>
      </c>
      <c r="M284" s="46"/>
      <c r="N284" s="46">
        <v>7.3291999999999993</v>
      </c>
      <c r="O284" s="46">
        <v>6.0817000000000005</v>
      </c>
      <c r="P284" s="46">
        <v>2.6776999999999997</v>
      </c>
      <c r="Q284" s="46">
        <v>2.0202999999999998</v>
      </c>
      <c r="S284" s="44" t="s">
        <v>610</v>
      </c>
      <c r="T284" s="45" t="s">
        <v>43</v>
      </c>
      <c r="U284" s="45"/>
      <c r="V284" s="46">
        <v>18.331</v>
      </c>
      <c r="W284" s="46">
        <v>13.281399999999998</v>
      </c>
      <c r="X284" s="46">
        <v>5.6278000000000006</v>
      </c>
      <c r="Y284" s="46">
        <v>2.8060999999999998</v>
      </c>
      <c r="Z284" s="46"/>
      <c r="AA284" s="46">
        <v>15.659999999999998</v>
      </c>
      <c r="AB284" s="46">
        <v>10.0815</v>
      </c>
      <c r="AC284" s="46">
        <v>1.9073</v>
      </c>
      <c r="AD284" s="46">
        <v>0.91930000000000001</v>
      </c>
      <c r="AE284" s="46"/>
      <c r="AF284" s="46">
        <v>7.0874000000000006</v>
      </c>
      <c r="AG284" s="46">
        <v>6.3786999999999994</v>
      </c>
      <c r="AH284" s="46">
        <v>3.6313</v>
      </c>
      <c r="AI284" s="46">
        <v>0.61380000000000001</v>
      </c>
      <c r="AK284" s="44" t="s">
        <v>610</v>
      </c>
      <c r="AL284" s="45" t="s">
        <v>43</v>
      </c>
      <c r="AM284" s="45"/>
      <c r="AN284" s="46">
        <v>16.733600000000003</v>
      </c>
      <c r="AO284" s="46">
        <v>11.456800000000001</v>
      </c>
      <c r="AP284" s="46">
        <v>6.0803000000000003</v>
      </c>
      <c r="AQ284" s="46">
        <v>3.1055000000000001</v>
      </c>
      <c r="AR284" s="46"/>
      <c r="AS284" s="46">
        <v>14.3986</v>
      </c>
      <c r="AT284" s="46">
        <v>7.5592999999999995</v>
      </c>
      <c r="AU284" s="46">
        <v>2.8675999999999999</v>
      </c>
      <c r="AV284" s="46">
        <v>1.2807000000000002</v>
      </c>
      <c r="AW284" s="46"/>
      <c r="AX284" s="46">
        <v>9.4742000000000015</v>
      </c>
      <c r="AY284" s="46">
        <v>5.8857999999999997</v>
      </c>
      <c r="AZ284" s="46">
        <v>3.8004000000000002</v>
      </c>
      <c r="BA284" s="46">
        <v>2.1831</v>
      </c>
      <c r="BC284" s="98" t="s">
        <v>612</v>
      </c>
      <c r="BD284" s="99" t="s">
        <v>108</v>
      </c>
      <c r="BE284" s="107"/>
      <c r="BF284" s="46">
        <v>15.922625351813391</v>
      </c>
      <c r="BG284" s="46">
        <v>9.6943849203599477</v>
      </c>
      <c r="BH284" s="46">
        <v>3.7144706817916462</v>
      </c>
      <c r="BI284" s="46">
        <v>1.2113232116059498</v>
      </c>
      <c r="BJ284" s="46"/>
      <c r="BK284" s="46">
        <v>14.67332283723413</v>
      </c>
      <c r="BL284" s="46">
        <v>7.824194390575796</v>
      </c>
      <c r="BM284" s="46">
        <v>2.2330036091703738</v>
      </c>
      <c r="BN284" s="46">
        <v>0.73985525999039603</v>
      </c>
      <c r="BO284" s="46"/>
      <c r="BP284" s="46">
        <v>3.8382308747566056</v>
      </c>
      <c r="BQ284" s="46">
        <v>3.1976567491583197</v>
      </c>
      <c r="BR284" s="46">
        <v>1.3094336390605723</v>
      </c>
      <c r="BS284" s="46">
        <v>0.47146795161555455</v>
      </c>
      <c r="BT284" s="101"/>
    </row>
    <row r="285" spans="1:72" x14ac:dyDescent="0.3">
      <c r="A285" s="44" t="s">
        <v>611</v>
      </c>
      <c r="B285" s="45" t="s">
        <v>70</v>
      </c>
      <c r="C285" s="50"/>
      <c r="D285" s="46">
        <v>13.2446</v>
      </c>
      <c r="E285" s="46">
        <v>6.8440000000000003</v>
      </c>
      <c r="F285" s="46">
        <v>2.5354999999999999</v>
      </c>
      <c r="G285" s="46">
        <v>1.4259000000000002</v>
      </c>
      <c r="H285" s="46"/>
      <c r="I285" s="46">
        <v>11.736800000000001</v>
      </c>
      <c r="J285" s="46">
        <v>4.8795000000000002</v>
      </c>
      <c r="K285" s="46">
        <v>1.7151000000000001</v>
      </c>
      <c r="L285" s="46">
        <v>1.2079</v>
      </c>
      <c r="M285" s="46"/>
      <c r="N285" s="46">
        <v>3.5471000000000004</v>
      </c>
      <c r="O285" s="46">
        <v>2.1879</v>
      </c>
      <c r="P285" s="46">
        <v>0.73450000000000004</v>
      </c>
      <c r="Q285" s="46">
        <v>9.6199999999999994E-2</v>
      </c>
      <c r="S285" s="44" t="s">
        <v>611</v>
      </c>
      <c r="T285" s="45" t="s">
        <v>70</v>
      </c>
      <c r="U285" s="50"/>
      <c r="V285" s="46">
        <v>16.9297</v>
      </c>
      <c r="W285" s="46">
        <v>10.912099999999999</v>
      </c>
      <c r="X285" s="46">
        <v>4.9950999999999999</v>
      </c>
      <c r="Y285" s="46">
        <v>2.5459999999999998</v>
      </c>
      <c r="Z285" s="46"/>
      <c r="AA285" s="46">
        <v>15.8451</v>
      </c>
      <c r="AB285" s="46">
        <v>9.3095999999999997</v>
      </c>
      <c r="AC285" s="46">
        <v>3.2100999999999997</v>
      </c>
      <c r="AD285" s="46">
        <v>0.99229999999999996</v>
      </c>
      <c r="AE285" s="46"/>
      <c r="AF285" s="46">
        <v>6.5932000000000004</v>
      </c>
      <c r="AG285" s="46">
        <v>4.9979999999999993</v>
      </c>
      <c r="AH285" s="46">
        <v>2.0261</v>
      </c>
      <c r="AI285" s="46">
        <v>1.4539</v>
      </c>
      <c r="AK285" s="44" t="s">
        <v>611</v>
      </c>
      <c r="AL285" s="45" t="s">
        <v>70</v>
      </c>
      <c r="AM285" s="50"/>
      <c r="AN285" s="46">
        <v>10.9268</v>
      </c>
      <c r="AO285" s="46">
        <v>6.9066000000000001</v>
      </c>
      <c r="AP285" s="46">
        <v>4.1133999999999995</v>
      </c>
      <c r="AQ285" s="46">
        <v>2.5388000000000002</v>
      </c>
      <c r="AR285" s="46"/>
      <c r="AS285" s="46">
        <v>9.9557000000000002</v>
      </c>
      <c r="AT285" s="46">
        <v>5.8590999999999998</v>
      </c>
      <c r="AU285" s="46">
        <v>1.7010999999999998</v>
      </c>
      <c r="AV285" s="46">
        <v>0.77900000000000003</v>
      </c>
      <c r="AW285" s="46"/>
      <c r="AX285" s="46">
        <v>4.5696000000000003</v>
      </c>
      <c r="AY285" s="46">
        <v>3.7817000000000003</v>
      </c>
      <c r="AZ285" s="46">
        <v>3.0210999999999997</v>
      </c>
      <c r="BA285" s="46">
        <v>0.4985</v>
      </c>
      <c r="BC285" s="96" t="s">
        <v>613</v>
      </c>
      <c r="BD285" s="97" t="s">
        <v>34</v>
      </c>
      <c r="BE285" s="105"/>
      <c r="BF285" s="41">
        <v>18.924173536281611</v>
      </c>
      <c r="BG285" s="41">
        <v>12.554793741869986</v>
      </c>
      <c r="BH285" s="41">
        <v>5.8417328816779852</v>
      </c>
      <c r="BI285" s="41">
        <v>3.127927598589495</v>
      </c>
      <c r="BJ285" s="41"/>
      <c r="BK285" s="41">
        <v>15.782421059239891</v>
      </c>
      <c r="BL285" s="41">
        <v>9.0637317090331049</v>
      </c>
      <c r="BM285" s="41">
        <v>2.5410089274811818</v>
      </c>
      <c r="BN285" s="41">
        <v>1.0785260361878162</v>
      </c>
      <c r="BO285" s="41"/>
      <c r="BP285" s="41">
        <v>7.3126761058055809</v>
      </c>
      <c r="BQ285" s="41">
        <v>5.5082084122956827</v>
      </c>
      <c r="BR285" s="41">
        <v>3.0796707381918438</v>
      </c>
      <c r="BS285" s="41">
        <v>1.7351549160611202</v>
      </c>
    </row>
    <row r="286" spans="1:72" x14ac:dyDescent="0.3">
      <c r="A286" s="44" t="s">
        <v>612</v>
      </c>
      <c r="B286" s="45" t="s">
        <v>108</v>
      </c>
      <c r="C286" s="45"/>
      <c r="D286" s="46">
        <v>14.680000000000001</v>
      </c>
      <c r="E286" s="46">
        <v>7.9870999999999999</v>
      </c>
      <c r="F286" s="46">
        <v>3.6262000000000003</v>
      </c>
      <c r="G286" s="46">
        <v>1.4158999999999999</v>
      </c>
      <c r="H286" s="46"/>
      <c r="I286" s="46">
        <v>12.466099999999999</v>
      </c>
      <c r="J286" s="46">
        <v>5.7076000000000002</v>
      </c>
      <c r="K286" s="46">
        <v>1.3426</v>
      </c>
      <c r="L286" s="46">
        <v>1.1140000000000001</v>
      </c>
      <c r="M286" s="46"/>
      <c r="N286" s="46">
        <v>5.6210000000000004</v>
      </c>
      <c r="O286" s="46">
        <v>4.0398999999999994</v>
      </c>
      <c r="P286" s="46">
        <v>2.3917999999999999</v>
      </c>
      <c r="Q286" s="46">
        <v>0.27239999999999998</v>
      </c>
      <c r="S286" s="44" t="s">
        <v>612</v>
      </c>
      <c r="T286" s="45" t="s">
        <v>108</v>
      </c>
      <c r="U286" s="45"/>
      <c r="V286" s="46">
        <v>13.444000000000001</v>
      </c>
      <c r="W286" s="46">
        <v>8.2336000000000009</v>
      </c>
      <c r="X286" s="46">
        <v>3.3062</v>
      </c>
      <c r="Y286" s="46">
        <v>2.8599000000000001</v>
      </c>
      <c r="Z286" s="46"/>
      <c r="AA286" s="46">
        <v>12.194800000000001</v>
      </c>
      <c r="AB286" s="46">
        <v>6.7858999999999998</v>
      </c>
      <c r="AC286" s="46">
        <v>2.0653000000000001</v>
      </c>
      <c r="AD286" s="46">
        <v>1.4617</v>
      </c>
      <c r="AE286" s="46"/>
      <c r="AF286" s="46">
        <v>3.9241999999999999</v>
      </c>
      <c r="AG286" s="46">
        <v>3.2035</v>
      </c>
      <c r="AH286" s="46">
        <v>1.1605000000000001</v>
      </c>
      <c r="AI286" s="46">
        <v>0.52669999999999995</v>
      </c>
      <c r="AK286" s="44" t="s">
        <v>612</v>
      </c>
      <c r="AL286" s="45" t="s">
        <v>108</v>
      </c>
      <c r="AM286" s="45"/>
      <c r="AN286" s="46">
        <v>14.214099999999998</v>
      </c>
      <c r="AO286" s="46">
        <v>7.9527999999999999</v>
      </c>
      <c r="AP286" s="46">
        <v>2.3185000000000002</v>
      </c>
      <c r="AQ286" s="46">
        <v>1.4398</v>
      </c>
      <c r="AR286" s="46"/>
      <c r="AS286" s="46">
        <v>11.7432</v>
      </c>
      <c r="AT286" s="46">
        <v>5.7022000000000004</v>
      </c>
      <c r="AU286" s="46">
        <v>1.7058</v>
      </c>
      <c r="AV286" s="46">
        <v>0.57289999999999996</v>
      </c>
      <c r="AW286" s="46"/>
      <c r="AX286" s="46">
        <v>5.3250000000000002</v>
      </c>
      <c r="AY286" s="46">
        <v>2.9229000000000003</v>
      </c>
      <c r="AZ286" s="46">
        <v>0.55519999999999992</v>
      </c>
      <c r="BA286" s="46">
        <v>0.45169999999999999</v>
      </c>
      <c r="BC286" s="98" t="s">
        <v>614</v>
      </c>
      <c r="BD286" s="99" t="s">
        <v>615</v>
      </c>
      <c r="BE286" s="107"/>
      <c r="BF286" s="46">
        <v>15.602465242270247</v>
      </c>
      <c r="BG286" s="46">
        <v>12.388658453731489</v>
      </c>
      <c r="BH286" s="46">
        <v>7.2919275347382264</v>
      </c>
      <c r="BI286" s="46">
        <v>4.0654644007176177</v>
      </c>
      <c r="BJ286" s="46"/>
      <c r="BK286" s="46">
        <v>13.947453703241116</v>
      </c>
      <c r="BL286" s="46">
        <v>10.540032937966345</v>
      </c>
      <c r="BM286" s="46">
        <v>4.9685613345753827</v>
      </c>
      <c r="BN286" s="46">
        <v>2.2370504549521244</v>
      </c>
      <c r="BO286" s="46"/>
      <c r="BP286" s="46">
        <v>5.8692101688785216</v>
      </c>
      <c r="BQ286" s="46">
        <v>3.7529093448776099</v>
      </c>
      <c r="BR286" s="46">
        <v>2.0518933620607869</v>
      </c>
      <c r="BS286" s="46">
        <v>0.82603776707340948</v>
      </c>
      <c r="BT286" s="101"/>
    </row>
    <row r="287" spans="1:72" x14ac:dyDescent="0.3">
      <c r="A287" s="39" t="s">
        <v>613</v>
      </c>
      <c r="B287" s="40" t="s">
        <v>34</v>
      </c>
      <c r="C287" s="47"/>
      <c r="D287" s="41">
        <v>19.3384</v>
      </c>
      <c r="E287" s="41">
        <v>12.629899999999999</v>
      </c>
      <c r="F287" s="41">
        <v>5.4170000000000007</v>
      </c>
      <c r="G287" s="41">
        <v>2.8079000000000001</v>
      </c>
      <c r="H287" s="41"/>
      <c r="I287" s="41">
        <v>16.583600000000001</v>
      </c>
      <c r="J287" s="41">
        <v>9.5602</v>
      </c>
      <c r="K287" s="41">
        <v>2.3790999999999998</v>
      </c>
      <c r="L287" s="41">
        <v>0.99069999999999991</v>
      </c>
      <c r="M287" s="41"/>
      <c r="N287" s="41">
        <v>7.4648000000000003</v>
      </c>
      <c r="O287" s="41">
        <v>5.4432</v>
      </c>
      <c r="P287" s="41">
        <v>2.7637999999999998</v>
      </c>
      <c r="Q287" s="41">
        <v>1.3712</v>
      </c>
      <c r="S287" s="39" t="s">
        <v>613</v>
      </c>
      <c r="T287" s="40" t="s">
        <v>34</v>
      </c>
      <c r="U287" s="47"/>
      <c r="V287" s="41">
        <v>20.968299999999999</v>
      </c>
      <c r="W287" s="41">
        <v>14.9232</v>
      </c>
      <c r="X287" s="41">
        <v>6.8360000000000003</v>
      </c>
      <c r="Y287" s="41">
        <v>4.3003999999999998</v>
      </c>
      <c r="Z287" s="41"/>
      <c r="AA287" s="41">
        <v>17.2849</v>
      </c>
      <c r="AB287" s="41">
        <v>10.7014</v>
      </c>
      <c r="AC287" s="41">
        <v>3.2252999999999998</v>
      </c>
      <c r="AD287" s="41">
        <v>1.5723999999999998</v>
      </c>
      <c r="AE287" s="41"/>
      <c r="AF287" s="41">
        <v>9.5305999999999997</v>
      </c>
      <c r="AG287" s="41">
        <v>7.0754999999999999</v>
      </c>
      <c r="AH287" s="41">
        <v>3.8260000000000001</v>
      </c>
      <c r="AI287" s="41">
        <v>2.2738999999999998</v>
      </c>
      <c r="AK287" s="39" t="s">
        <v>613</v>
      </c>
      <c r="AL287" s="40" t="s">
        <v>34</v>
      </c>
      <c r="AM287" s="47"/>
      <c r="AN287" s="41">
        <v>19.726900000000001</v>
      </c>
      <c r="AO287" s="41">
        <v>13.625399999999999</v>
      </c>
      <c r="AP287" s="41">
        <v>6.3979999999999997</v>
      </c>
      <c r="AQ287" s="41">
        <v>3.6256999999999997</v>
      </c>
      <c r="AR287" s="41"/>
      <c r="AS287" s="41">
        <v>16.734199999999998</v>
      </c>
      <c r="AT287" s="41">
        <v>10.1127</v>
      </c>
      <c r="AU287" s="41">
        <v>2.734</v>
      </c>
      <c r="AV287" s="41">
        <v>1.34</v>
      </c>
      <c r="AW287" s="41"/>
      <c r="AX287" s="41">
        <v>8.8170999999999999</v>
      </c>
      <c r="AY287" s="41">
        <v>7.0061</v>
      </c>
      <c r="AZ287" s="41">
        <v>3.1829000000000005</v>
      </c>
      <c r="BA287" s="41">
        <v>1.8255000000000001</v>
      </c>
      <c r="BC287" s="98" t="s">
        <v>616</v>
      </c>
      <c r="BD287" s="99" t="s">
        <v>617</v>
      </c>
      <c r="BE287" s="100"/>
      <c r="BF287" s="46">
        <v>15.288633696193148</v>
      </c>
      <c r="BG287" s="46">
        <v>9.4187597080017511</v>
      </c>
      <c r="BH287" s="46">
        <v>4.0195138177011334</v>
      </c>
      <c r="BI287" s="46">
        <v>2.2059259360410235</v>
      </c>
      <c r="BJ287" s="46"/>
      <c r="BK287" s="46">
        <v>14.143276105379449</v>
      </c>
      <c r="BL287" s="46">
        <v>8.3097465397404378</v>
      </c>
      <c r="BM287" s="46">
        <v>3.3572148532775419</v>
      </c>
      <c r="BN287" s="46">
        <v>1.0838534663065607</v>
      </c>
      <c r="BO287" s="46"/>
      <c r="BP287" s="46">
        <v>4.2254738081521772</v>
      </c>
      <c r="BQ287" s="46">
        <v>2.1361787873359441</v>
      </c>
      <c r="BR287" s="46">
        <v>0.92324936091809606</v>
      </c>
      <c r="BS287" s="46">
        <v>0.75261265964376345</v>
      </c>
      <c r="BT287" s="101"/>
    </row>
    <row r="288" spans="1:72" x14ac:dyDescent="0.3">
      <c r="A288" s="44" t="s">
        <v>614</v>
      </c>
      <c r="B288" s="45" t="s">
        <v>615</v>
      </c>
      <c r="C288" s="45"/>
      <c r="D288" s="46">
        <v>14.840400000000001</v>
      </c>
      <c r="E288" s="46">
        <v>8.9769000000000005</v>
      </c>
      <c r="F288" s="46">
        <v>4.3697999999999997</v>
      </c>
      <c r="G288" s="46">
        <v>2.5619999999999998</v>
      </c>
      <c r="H288" s="46"/>
      <c r="I288" s="46">
        <v>13.926</v>
      </c>
      <c r="J288" s="46">
        <v>8.2599</v>
      </c>
      <c r="K288" s="46">
        <v>2.2475999999999998</v>
      </c>
      <c r="L288" s="46">
        <v>1.0052000000000001</v>
      </c>
      <c r="M288" s="46"/>
      <c r="N288" s="46">
        <v>3.3529999999999998</v>
      </c>
      <c r="O288" s="46">
        <v>2.7345999999999999</v>
      </c>
      <c r="P288" s="46">
        <v>2.1221000000000001</v>
      </c>
      <c r="Q288" s="46">
        <v>0.4194</v>
      </c>
      <c r="S288" s="44" t="s">
        <v>614</v>
      </c>
      <c r="T288" s="45" t="s">
        <v>615</v>
      </c>
      <c r="U288" s="45"/>
      <c r="V288" s="46">
        <v>16.001300000000001</v>
      </c>
      <c r="W288" s="46">
        <v>12.847800000000001</v>
      </c>
      <c r="X288" s="46">
        <v>4.7504</v>
      </c>
      <c r="Y288" s="46">
        <v>3.2888000000000002</v>
      </c>
      <c r="Z288" s="46"/>
      <c r="AA288" s="46">
        <v>13.5373</v>
      </c>
      <c r="AB288" s="46">
        <v>8.7395999999999994</v>
      </c>
      <c r="AC288" s="46">
        <v>1.6875999999999998</v>
      </c>
      <c r="AD288" s="46">
        <v>1.4388000000000001</v>
      </c>
      <c r="AE288" s="46"/>
      <c r="AF288" s="46">
        <v>6.0974000000000004</v>
      </c>
      <c r="AG288" s="46">
        <v>5.0513000000000003</v>
      </c>
      <c r="AH288" s="46">
        <v>2.6886000000000001</v>
      </c>
      <c r="AI288" s="46">
        <v>1.6459999999999999</v>
      </c>
      <c r="AK288" s="44" t="s">
        <v>614</v>
      </c>
      <c r="AL288" s="45" t="s">
        <v>615</v>
      </c>
      <c r="AM288" s="45"/>
      <c r="AN288" s="46">
        <v>17.997199999999999</v>
      </c>
      <c r="AO288" s="46">
        <v>12.556800000000001</v>
      </c>
      <c r="AP288" s="46">
        <v>5.8852000000000002</v>
      </c>
      <c r="AQ288" s="46">
        <v>3.5219</v>
      </c>
      <c r="AR288" s="46"/>
      <c r="AS288" s="46">
        <v>15.970799999999999</v>
      </c>
      <c r="AT288" s="46">
        <v>10.444699999999999</v>
      </c>
      <c r="AU288" s="46">
        <v>2.1221000000000001</v>
      </c>
      <c r="AV288" s="46">
        <v>1.2387999999999999</v>
      </c>
      <c r="AW288" s="46"/>
      <c r="AX288" s="46">
        <v>7.4399999999999995</v>
      </c>
      <c r="AY288" s="46">
        <v>5.2629000000000001</v>
      </c>
      <c r="AZ288" s="46">
        <v>2.4544000000000001</v>
      </c>
      <c r="BA288" s="46">
        <v>1.593</v>
      </c>
      <c r="BC288" s="98" t="s">
        <v>618</v>
      </c>
      <c r="BD288" s="99" t="s">
        <v>619</v>
      </c>
      <c r="BE288" s="107"/>
      <c r="BF288" s="46">
        <v>21.19133335053575</v>
      </c>
      <c r="BG288" s="46">
        <v>15.132737375192887</v>
      </c>
      <c r="BH288" s="46">
        <v>9.0779469897412799</v>
      </c>
      <c r="BI288" s="46">
        <v>4.8240392698502701</v>
      </c>
      <c r="BJ288" s="46"/>
      <c r="BK288" s="46">
        <v>14.262853608821027</v>
      </c>
      <c r="BL288" s="46">
        <v>8.2464811349348874</v>
      </c>
      <c r="BM288" s="46">
        <v>2.4965105628876527</v>
      </c>
      <c r="BN288" s="46">
        <v>1.1039785396168522</v>
      </c>
      <c r="BO288" s="46"/>
      <c r="BP288" s="46">
        <v>11.550048226110079</v>
      </c>
      <c r="BQ288" s="46">
        <v>9.6332736225763842</v>
      </c>
      <c r="BR288" s="46">
        <v>6.2539270746543405</v>
      </c>
      <c r="BS288" s="46">
        <v>3.5128721234575901</v>
      </c>
      <c r="BT288" s="101"/>
    </row>
    <row r="289" spans="1:72" x14ac:dyDescent="0.3">
      <c r="A289" s="44" t="s">
        <v>616</v>
      </c>
      <c r="B289" s="45" t="s">
        <v>617</v>
      </c>
      <c r="C289" s="45"/>
      <c r="D289" s="46">
        <v>19.726099999999999</v>
      </c>
      <c r="E289" s="46">
        <v>12.6464</v>
      </c>
      <c r="F289" s="46">
        <v>4.2600999999999996</v>
      </c>
      <c r="G289" s="46">
        <v>1.8538999999999999</v>
      </c>
      <c r="H289" s="46"/>
      <c r="I289" s="46">
        <v>18.308599999999998</v>
      </c>
      <c r="J289" s="46">
        <v>10.0664</v>
      </c>
      <c r="K289" s="46">
        <v>2.8555000000000001</v>
      </c>
      <c r="L289" s="46">
        <v>1.3444</v>
      </c>
      <c r="M289" s="46"/>
      <c r="N289" s="46">
        <v>5.5181000000000004</v>
      </c>
      <c r="O289" s="46">
        <v>3.0004</v>
      </c>
      <c r="P289" s="46">
        <v>0.94610000000000005</v>
      </c>
      <c r="Q289" s="46">
        <v>0.22190000000000001</v>
      </c>
      <c r="S289" s="44" t="s">
        <v>616</v>
      </c>
      <c r="T289" s="45" t="s">
        <v>617</v>
      </c>
      <c r="U289" s="45"/>
      <c r="V289" s="46">
        <v>22.380300000000002</v>
      </c>
      <c r="W289" s="46">
        <v>16.896799999999999</v>
      </c>
      <c r="X289" s="46">
        <v>8.1225000000000005</v>
      </c>
      <c r="Y289" s="46">
        <v>6.3230999999999993</v>
      </c>
      <c r="Z289" s="46"/>
      <c r="AA289" s="46">
        <v>20.735200000000003</v>
      </c>
      <c r="AB289" s="46">
        <v>12.8551</v>
      </c>
      <c r="AC289" s="46">
        <v>4.4643000000000006</v>
      </c>
      <c r="AD289" s="46">
        <v>2.9584999999999999</v>
      </c>
      <c r="AE289" s="46"/>
      <c r="AF289" s="46">
        <v>8.5035000000000007</v>
      </c>
      <c r="AG289" s="46">
        <v>6.4066999999999998</v>
      </c>
      <c r="AH289" s="46">
        <v>4.6842000000000006</v>
      </c>
      <c r="AI289" s="46">
        <v>2.7433000000000001</v>
      </c>
      <c r="AK289" s="44" t="s">
        <v>616</v>
      </c>
      <c r="AL289" s="45" t="s">
        <v>617</v>
      </c>
      <c r="AM289" s="45"/>
      <c r="AN289" s="46">
        <v>20.985500000000002</v>
      </c>
      <c r="AO289" s="46">
        <v>13.813500000000001</v>
      </c>
      <c r="AP289" s="46">
        <v>4.5143000000000004</v>
      </c>
      <c r="AQ289" s="46">
        <v>3.1722999999999999</v>
      </c>
      <c r="AR289" s="46"/>
      <c r="AS289" s="46">
        <v>17.828700000000001</v>
      </c>
      <c r="AT289" s="46">
        <v>10.4018</v>
      </c>
      <c r="AU289" s="46">
        <v>2.4087999999999998</v>
      </c>
      <c r="AV289" s="46">
        <v>1.5297000000000001</v>
      </c>
      <c r="AW289" s="46"/>
      <c r="AX289" s="46">
        <v>7.4100999999999999</v>
      </c>
      <c r="AY289" s="46">
        <v>5.1452</v>
      </c>
      <c r="AZ289" s="46">
        <v>1.5485</v>
      </c>
      <c r="BA289" s="46">
        <v>0.70809999999999995</v>
      </c>
      <c r="BC289" s="98" t="s">
        <v>620</v>
      </c>
      <c r="BD289" s="99" t="s">
        <v>621</v>
      </c>
      <c r="BE289" s="107"/>
      <c r="BF289" s="46">
        <v>19.598717612081344</v>
      </c>
      <c r="BG289" s="46">
        <v>11.411572111849273</v>
      </c>
      <c r="BH289" s="46">
        <v>5.5481908111540852</v>
      </c>
      <c r="BI289" s="46">
        <v>2.5389459633964369</v>
      </c>
      <c r="BJ289" s="46"/>
      <c r="BK289" s="46">
        <v>17.744105599166396</v>
      </c>
      <c r="BL289" s="46">
        <v>7.8263244117725739</v>
      </c>
      <c r="BM289" s="46">
        <v>1.9935587045230518</v>
      </c>
      <c r="BN289" s="46">
        <v>0.39819355812340546</v>
      </c>
      <c r="BO289" s="46"/>
      <c r="BP289" s="46">
        <v>6.4270368539807654</v>
      </c>
      <c r="BQ289" s="46">
        <v>5.8340376128493983</v>
      </c>
      <c r="BR289" s="46">
        <v>3.5909107719804179</v>
      </c>
      <c r="BS289" s="46">
        <v>1.5045470663560092</v>
      </c>
      <c r="BT289" s="101"/>
    </row>
    <row r="290" spans="1:72" x14ac:dyDescent="0.3">
      <c r="A290" s="44" t="s">
        <v>618</v>
      </c>
      <c r="B290" s="45" t="s">
        <v>619</v>
      </c>
      <c r="C290" s="45"/>
      <c r="D290" s="46">
        <v>17.669699999999999</v>
      </c>
      <c r="E290" s="46">
        <v>14.336499999999999</v>
      </c>
      <c r="F290" s="46">
        <v>6.1167999999999996</v>
      </c>
      <c r="G290" s="46">
        <v>3.5994999999999999</v>
      </c>
      <c r="H290" s="46"/>
      <c r="I290" s="46">
        <v>14.1313</v>
      </c>
      <c r="J290" s="46">
        <v>10.3895</v>
      </c>
      <c r="K290" s="46">
        <v>1.7865</v>
      </c>
      <c r="L290" s="46">
        <v>1.1443999999999999</v>
      </c>
      <c r="M290" s="46"/>
      <c r="N290" s="46">
        <v>8.6866000000000003</v>
      </c>
      <c r="O290" s="46">
        <v>7.3460000000000001</v>
      </c>
      <c r="P290" s="46">
        <v>4.3369</v>
      </c>
      <c r="Q290" s="46">
        <v>2.0188000000000001</v>
      </c>
      <c r="S290" s="44" t="s">
        <v>618</v>
      </c>
      <c r="T290" s="45" t="s">
        <v>619</v>
      </c>
      <c r="U290" s="45"/>
      <c r="V290" s="46">
        <v>18.247800000000002</v>
      </c>
      <c r="W290" s="46">
        <v>12.805</v>
      </c>
      <c r="X290" s="46">
        <v>4.0411000000000001</v>
      </c>
      <c r="Y290" s="46">
        <v>1.4321999999999999</v>
      </c>
      <c r="Z290" s="46"/>
      <c r="AA290" s="46">
        <v>14.369599999999998</v>
      </c>
      <c r="AB290" s="46">
        <v>8.3102</v>
      </c>
      <c r="AC290" s="46">
        <v>1.8706</v>
      </c>
      <c r="AD290" s="46">
        <v>0.9748</v>
      </c>
      <c r="AE290" s="46"/>
      <c r="AF290" s="46">
        <v>9.0750999999999991</v>
      </c>
      <c r="AG290" s="46">
        <v>5.4788999999999994</v>
      </c>
      <c r="AH290" s="46">
        <v>2.5673999999999997</v>
      </c>
      <c r="AI290" s="46">
        <v>0.88249999999999995</v>
      </c>
      <c r="AK290" s="44" t="s">
        <v>618</v>
      </c>
      <c r="AL290" s="45" t="s">
        <v>619</v>
      </c>
      <c r="AM290" s="45"/>
      <c r="AN290" s="46">
        <v>18.429200000000002</v>
      </c>
      <c r="AO290" s="46">
        <v>12.8565</v>
      </c>
      <c r="AP290" s="46">
        <v>6.6218000000000004</v>
      </c>
      <c r="AQ290" s="46">
        <v>2.3570000000000002</v>
      </c>
      <c r="AR290" s="46"/>
      <c r="AS290" s="46">
        <v>15.415300000000002</v>
      </c>
      <c r="AT290" s="46">
        <v>8.785400000000001</v>
      </c>
      <c r="AU290" s="46">
        <v>1.3608</v>
      </c>
      <c r="AV290" s="46">
        <v>0.1724</v>
      </c>
      <c r="AW290" s="46"/>
      <c r="AX290" s="46">
        <v>8.4169999999999998</v>
      </c>
      <c r="AY290" s="46">
        <v>7.5380000000000003</v>
      </c>
      <c r="AZ290" s="46">
        <v>4.2915999999999999</v>
      </c>
      <c r="BA290" s="46">
        <v>2.1846000000000001</v>
      </c>
      <c r="BC290" s="98" t="s">
        <v>622</v>
      </c>
      <c r="BD290" s="99" t="s">
        <v>623</v>
      </c>
      <c r="BE290" s="107"/>
      <c r="BF290" s="46">
        <v>22.531739024673385</v>
      </c>
      <c r="BG290" s="46">
        <v>16.574370574084003</v>
      </c>
      <c r="BH290" s="46">
        <v>10.076292682563334</v>
      </c>
      <c r="BI290" s="46">
        <v>5.8961366558643284</v>
      </c>
      <c r="BJ290" s="46"/>
      <c r="BK290" s="46">
        <v>16.876996610397306</v>
      </c>
      <c r="BL290" s="46">
        <v>10.156971516735327</v>
      </c>
      <c r="BM290" s="46">
        <v>2.9158486132745609</v>
      </c>
      <c r="BN290" s="46">
        <v>1.9179602859513267</v>
      </c>
      <c r="BO290" s="46"/>
      <c r="BP290" s="46">
        <v>14.681185886271358</v>
      </c>
      <c r="BQ290" s="46">
        <v>11.208491645475634</v>
      </c>
      <c r="BR290" s="46">
        <v>7.0435593749720793</v>
      </c>
      <c r="BS290" s="46">
        <v>5.0162755548406279</v>
      </c>
      <c r="BT290" s="101"/>
    </row>
    <row r="291" spans="1:72" x14ac:dyDescent="0.3">
      <c r="A291" s="44" t="s">
        <v>620</v>
      </c>
      <c r="B291" s="45" t="s">
        <v>621</v>
      </c>
      <c r="C291" s="45"/>
      <c r="D291" s="46">
        <v>23.251999999999999</v>
      </c>
      <c r="E291" s="46">
        <v>14.494999999999999</v>
      </c>
      <c r="F291" s="46">
        <v>5.8253000000000004</v>
      </c>
      <c r="G291" s="46">
        <v>2.7044999999999999</v>
      </c>
      <c r="H291" s="46"/>
      <c r="I291" s="46">
        <v>20.132899999999999</v>
      </c>
      <c r="J291" s="46">
        <v>10.9878</v>
      </c>
      <c r="K291" s="46">
        <v>1.0215000000000001</v>
      </c>
      <c r="L291" s="46">
        <v>0.42659999999999998</v>
      </c>
      <c r="M291" s="46"/>
      <c r="N291" s="46">
        <v>11.0458</v>
      </c>
      <c r="O291" s="46">
        <v>6.8124000000000002</v>
      </c>
      <c r="P291" s="46">
        <v>2.4337999999999997</v>
      </c>
      <c r="Q291" s="46">
        <v>1.8121999999999998</v>
      </c>
      <c r="S291" s="44" t="s">
        <v>620</v>
      </c>
      <c r="T291" s="45" t="s">
        <v>621</v>
      </c>
      <c r="U291" s="45"/>
      <c r="V291" s="46">
        <v>23.9452</v>
      </c>
      <c r="W291" s="46">
        <v>17.4498</v>
      </c>
      <c r="X291" s="46">
        <v>8.9655000000000005</v>
      </c>
      <c r="Y291" s="46">
        <v>6.5480999999999998</v>
      </c>
      <c r="Z291" s="46"/>
      <c r="AA291" s="46">
        <v>21.006499999999999</v>
      </c>
      <c r="AB291" s="46">
        <v>14.449799999999998</v>
      </c>
      <c r="AC291" s="46">
        <v>5.1463999999999999</v>
      </c>
      <c r="AD291" s="46">
        <v>4.1359000000000004</v>
      </c>
      <c r="AE291" s="46"/>
      <c r="AF291" s="46">
        <v>10.268700000000001</v>
      </c>
      <c r="AG291" s="46">
        <v>8.2459000000000007</v>
      </c>
      <c r="AH291" s="46">
        <v>3.8477999999999999</v>
      </c>
      <c r="AI291" s="46">
        <v>1.7685999999999999</v>
      </c>
      <c r="AK291" s="44" t="s">
        <v>620</v>
      </c>
      <c r="AL291" s="45" t="s">
        <v>621</v>
      </c>
      <c r="AM291" s="45"/>
      <c r="AN291" s="46">
        <v>21.670500000000001</v>
      </c>
      <c r="AO291" s="46">
        <v>14.172000000000001</v>
      </c>
      <c r="AP291" s="46">
        <v>7.4865000000000004</v>
      </c>
      <c r="AQ291" s="46">
        <v>3.7186999999999997</v>
      </c>
      <c r="AR291" s="46"/>
      <c r="AS291" s="46">
        <v>17.7514</v>
      </c>
      <c r="AT291" s="46">
        <v>9.9487000000000005</v>
      </c>
      <c r="AU291" s="46">
        <v>2.9805000000000001</v>
      </c>
      <c r="AV291" s="46">
        <v>1.51</v>
      </c>
      <c r="AW291" s="46"/>
      <c r="AX291" s="46">
        <v>10.3546</v>
      </c>
      <c r="AY291" s="46">
        <v>7.6522999999999994</v>
      </c>
      <c r="AZ291" s="46">
        <v>3.3902000000000001</v>
      </c>
      <c r="BA291" s="46">
        <v>1.714</v>
      </c>
      <c r="BC291" s="98" t="s">
        <v>624</v>
      </c>
      <c r="BD291" s="99" t="s">
        <v>625</v>
      </c>
      <c r="BE291" s="107"/>
      <c r="BF291" s="46">
        <v>19.381243592683777</v>
      </c>
      <c r="BG291" s="46">
        <v>13.531715574624172</v>
      </c>
      <c r="BH291" s="46">
        <v>4.7928497860563821</v>
      </c>
      <c r="BI291" s="46">
        <v>1.3551689908742865</v>
      </c>
      <c r="BJ291" s="46"/>
      <c r="BK291" s="46">
        <v>17.322126369342808</v>
      </c>
      <c r="BL291" s="46">
        <v>11.510077049747162</v>
      </c>
      <c r="BM291" s="46">
        <v>2.3523449252485644</v>
      </c>
      <c r="BN291" s="46">
        <v>0.51286356090367191</v>
      </c>
      <c r="BO291" s="46"/>
      <c r="BP291" s="46">
        <v>5.4829395996842756</v>
      </c>
      <c r="BQ291" s="46">
        <v>3.8215852493146012</v>
      </c>
      <c r="BR291" s="46">
        <v>1.7730772103227945</v>
      </c>
      <c r="BS291" s="46">
        <v>0.51974582164145045</v>
      </c>
      <c r="BT291" s="101"/>
    </row>
    <row r="292" spans="1:72" x14ac:dyDescent="0.3">
      <c r="A292" s="44" t="s">
        <v>622</v>
      </c>
      <c r="B292" s="45" t="s">
        <v>623</v>
      </c>
      <c r="C292" s="45"/>
      <c r="D292" s="46">
        <v>28.096700000000002</v>
      </c>
      <c r="E292" s="46">
        <v>23.864000000000001</v>
      </c>
      <c r="F292" s="46">
        <v>17.446200000000001</v>
      </c>
      <c r="G292" s="46">
        <v>9.7862000000000009</v>
      </c>
      <c r="H292" s="46"/>
      <c r="I292" s="46">
        <v>19.862099999999998</v>
      </c>
      <c r="J292" s="46">
        <v>15.129500000000002</v>
      </c>
      <c r="K292" s="46">
        <v>6.3262</v>
      </c>
      <c r="L292" s="46">
        <v>1.8290000000000002</v>
      </c>
      <c r="M292" s="46"/>
      <c r="N292" s="46">
        <v>19.7179</v>
      </c>
      <c r="O292" s="46">
        <v>16.892299999999999</v>
      </c>
      <c r="P292" s="46">
        <v>11.422599999999999</v>
      </c>
      <c r="Q292" s="46">
        <v>6.7359</v>
      </c>
      <c r="S292" s="44" t="s">
        <v>622</v>
      </c>
      <c r="T292" s="45" t="s">
        <v>623</v>
      </c>
      <c r="U292" s="45"/>
      <c r="V292" s="46">
        <v>27.206900000000001</v>
      </c>
      <c r="W292" s="46">
        <v>23.263200000000001</v>
      </c>
      <c r="X292" s="46">
        <v>11.434099999999999</v>
      </c>
      <c r="Y292" s="46">
        <v>7.6435000000000004</v>
      </c>
      <c r="Z292" s="46"/>
      <c r="AA292" s="46">
        <v>18.7</v>
      </c>
      <c r="AB292" s="46">
        <v>13.2689</v>
      </c>
      <c r="AC292" s="46">
        <v>3.3472</v>
      </c>
      <c r="AD292" s="46">
        <v>1.9286999999999999</v>
      </c>
      <c r="AE292" s="46"/>
      <c r="AF292" s="46">
        <v>17.817599999999999</v>
      </c>
      <c r="AG292" s="46">
        <v>15.2971</v>
      </c>
      <c r="AH292" s="46">
        <v>7.6372999999999998</v>
      </c>
      <c r="AI292" s="46">
        <v>6.0137999999999998</v>
      </c>
      <c r="AK292" s="44" t="s">
        <v>622</v>
      </c>
      <c r="AL292" s="45" t="s">
        <v>623</v>
      </c>
      <c r="AM292" s="45"/>
      <c r="AN292" s="46">
        <v>23.7958</v>
      </c>
      <c r="AO292" s="46">
        <v>19.587199999999999</v>
      </c>
      <c r="AP292" s="46">
        <v>10.6739</v>
      </c>
      <c r="AQ292" s="46">
        <v>6.9287999999999998</v>
      </c>
      <c r="AR292" s="46"/>
      <c r="AS292" s="46">
        <v>17.541499999999999</v>
      </c>
      <c r="AT292" s="46">
        <v>12.0465</v>
      </c>
      <c r="AU292" s="46">
        <v>3.8982999999999999</v>
      </c>
      <c r="AV292" s="46">
        <v>2.8782999999999999</v>
      </c>
      <c r="AW292" s="46"/>
      <c r="AX292" s="46">
        <v>14.641399999999999</v>
      </c>
      <c r="AY292" s="46">
        <v>12.177</v>
      </c>
      <c r="AZ292" s="46">
        <v>6.7725999999999997</v>
      </c>
      <c r="BA292" s="46">
        <v>5.3069999999999995</v>
      </c>
      <c r="BC292" s="98" t="s">
        <v>626</v>
      </c>
      <c r="BD292" s="99" t="s">
        <v>627</v>
      </c>
      <c r="BE292" s="107"/>
      <c r="BF292" s="46">
        <v>19.731490905167405</v>
      </c>
      <c r="BG292" s="46">
        <v>12.325825703034345</v>
      </c>
      <c r="BH292" s="46">
        <v>2.3574544177493766</v>
      </c>
      <c r="BI292" s="46">
        <v>0.72855558922317754</v>
      </c>
      <c r="BJ292" s="46"/>
      <c r="BK292" s="46">
        <v>16.082633470700962</v>
      </c>
      <c r="BL292" s="46">
        <v>9.438047334352369</v>
      </c>
      <c r="BM292" s="46">
        <v>1.6889124057260185</v>
      </c>
      <c r="BN292" s="46">
        <v>0.26072140568673646</v>
      </c>
      <c r="BO292" s="46"/>
      <c r="BP292" s="46">
        <v>5.3613073169735674</v>
      </c>
      <c r="BQ292" s="46">
        <v>4.0309554039699451</v>
      </c>
      <c r="BR292" s="46">
        <v>0.55464167442598289</v>
      </c>
      <c r="BS292" s="46">
        <v>0</v>
      </c>
      <c r="BT292" s="101"/>
    </row>
    <row r="293" spans="1:72" x14ac:dyDescent="0.3">
      <c r="A293" s="44" t="s">
        <v>624</v>
      </c>
      <c r="B293" s="45" t="s">
        <v>625</v>
      </c>
      <c r="C293" s="45"/>
      <c r="D293" s="46">
        <v>20.944700000000001</v>
      </c>
      <c r="E293" s="46">
        <v>11.1502</v>
      </c>
      <c r="F293" s="46">
        <v>5.0448000000000004</v>
      </c>
      <c r="G293" s="46">
        <v>2.2328000000000001</v>
      </c>
      <c r="H293" s="46"/>
      <c r="I293" s="46">
        <v>14.455100000000002</v>
      </c>
      <c r="J293" s="46">
        <v>7.2186000000000003</v>
      </c>
      <c r="K293" s="46">
        <v>2.5211000000000001</v>
      </c>
      <c r="L293" s="46">
        <v>0.73</v>
      </c>
      <c r="M293" s="46"/>
      <c r="N293" s="46">
        <v>9.226700000000001</v>
      </c>
      <c r="O293" s="46">
        <v>5.3647999999999998</v>
      </c>
      <c r="P293" s="46">
        <v>3.1701999999999999</v>
      </c>
      <c r="Q293" s="46">
        <v>1.4607000000000001</v>
      </c>
      <c r="S293" s="44" t="s">
        <v>624</v>
      </c>
      <c r="T293" s="45" t="s">
        <v>625</v>
      </c>
      <c r="U293" s="45"/>
      <c r="V293" s="46">
        <v>20.678599999999999</v>
      </c>
      <c r="W293" s="46">
        <v>15.204699999999999</v>
      </c>
      <c r="X293" s="46">
        <v>5.8243</v>
      </c>
      <c r="Y293" s="46">
        <v>3.8900999999999999</v>
      </c>
      <c r="Z293" s="46"/>
      <c r="AA293" s="46">
        <v>16.195300000000003</v>
      </c>
      <c r="AB293" s="46">
        <v>11.239699999999999</v>
      </c>
      <c r="AC293" s="46">
        <v>2.3557000000000001</v>
      </c>
      <c r="AD293" s="46">
        <v>0.81630000000000003</v>
      </c>
      <c r="AE293" s="46"/>
      <c r="AF293" s="46">
        <v>8.6242999999999999</v>
      </c>
      <c r="AG293" s="46">
        <v>6.7696000000000005</v>
      </c>
      <c r="AH293" s="46">
        <v>3.4882000000000004</v>
      </c>
      <c r="AI293" s="46">
        <v>2.7829999999999999</v>
      </c>
      <c r="AK293" s="44" t="s">
        <v>624</v>
      </c>
      <c r="AL293" s="45" t="s">
        <v>625</v>
      </c>
      <c r="AM293" s="45"/>
      <c r="AN293" s="46">
        <v>23.225899999999999</v>
      </c>
      <c r="AO293" s="46">
        <v>14.236099999999999</v>
      </c>
      <c r="AP293" s="46">
        <v>6.5970000000000004</v>
      </c>
      <c r="AQ293" s="46">
        <v>3.1912999999999996</v>
      </c>
      <c r="AR293" s="46"/>
      <c r="AS293" s="46">
        <v>20.4101</v>
      </c>
      <c r="AT293" s="46">
        <v>10.751799999999999</v>
      </c>
      <c r="AU293" s="46">
        <v>3.298</v>
      </c>
      <c r="AV293" s="46">
        <v>1.5717999999999999</v>
      </c>
      <c r="AW293" s="46"/>
      <c r="AX293" s="46">
        <v>6.8853999999999997</v>
      </c>
      <c r="AY293" s="46">
        <v>5.6198999999999995</v>
      </c>
      <c r="AZ293" s="46">
        <v>3.0455000000000001</v>
      </c>
      <c r="BA293" s="46">
        <v>0.91710000000000003</v>
      </c>
      <c r="BC293" s="98" t="s">
        <v>628</v>
      </c>
      <c r="BD293" s="99" t="s">
        <v>52</v>
      </c>
      <c r="BE293" s="100"/>
      <c r="BF293" s="46">
        <v>24.834003514838301</v>
      </c>
      <c r="BG293" s="46">
        <v>15.487533676372712</v>
      </c>
      <c r="BH293" s="46">
        <v>7.7158698327935342</v>
      </c>
      <c r="BI293" s="46">
        <v>5.2162905467907041</v>
      </c>
      <c r="BJ293" s="46"/>
      <c r="BK293" s="46">
        <v>21.146018483246642</v>
      </c>
      <c r="BL293" s="46">
        <v>10.942534931254173</v>
      </c>
      <c r="BM293" s="46">
        <v>2.6722568729489584</v>
      </c>
      <c r="BN293" s="46">
        <v>1.7441546071868537</v>
      </c>
      <c r="BO293" s="46"/>
      <c r="BP293" s="46">
        <v>8.969659079994603</v>
      </c>
      <c r="BQ293" s="46">
        <v>6.4145844345492362</v>
      </c>
      <c r="BR293" s="46">
        <v>4.4259248557260822</v>
      </c>
      <c r="BS293" s="46">
        <v>2.5407950649480036</v>
      </c>
      <c r="BT293" s="101"/>
    </row>
    <row r="294" spans="1:72" x14ac:dyDescent="0.3">
      <c r="A294" s="44" t="s">
        <v>626</v>
      </c>
      <c r="B294" s="45" t="s">
        <v>627</v>
      </c>
      <c r="C294" s="45"/>
      <c r="D294" s="46">
        <v>22.136400000000002</v>
      </c>
      <c r="E294" s="46">
        <v>15.2918</v>
      </c>
      <c r="F294" s="46">
        <v>6.5906000000000002</v>
      </c>
      <c r="G294" s="46">
        <v>3.4072999999999998</v>
      </c>
      <c r="H294" s="46"/>
      <c r="I294" s="46">
        <v>18.9832</v>
      </c>
      <c r="J294" s="46">
        <v>11.8726</v>
      </c>
      <c r="K294" s="46">
        <v>3.9029000000000003</v>
      </c>
      <c r="L294" s="46">
        <v>1.8526999999999998</v>
      </c>
      <c r="M294" s="46"/>
      <c r="N294" s="46">
        <v>9.7398000000000007</v>
      </c>
      <c r="O294" s="46">
        <v>6.1862000000000004</v>
      </c>
      <c r="P294" s="46">
        <v>2.9855</v>
      </c>
      <c r="Q294" s="46">
        <v>0.8247000000000001</v>
      </c>
      <c r="S294" s="44" t="s">
        <v>626</v>
      </c>
      <c r="T294" s="45" t="s">
        <v>627</v>
      </c>
      <c r="U294" s="45"/>
      <c r="V294" s="46">
        <v>18.180199999999999</v>
      </c>
      <c r="W294" s="46">
        <v>11.964600000000001</v>
      </c>
      <c r="X294" s="46">
        <v>5.5472000000000001</v>
      </c>
      <c r="Y294" s="46">
        <v>3.3653000000000004</v>
      </c>
      <c r="Z294" s="46"/>
      <c r="AA294" s="46">
        <v>13.775</v>
      </c>
      <c r="AB294" s="46">
        <v>8.4646000000000008</v>
      </c>
      <c r="AC294" s="46">
        <v>1.7244999999999999</v>
      </c>
      <c r="AD294" s="46">
        <v>1.0828</v>
      </c>
      <c r="AE294" s="46"/>
      <c r="AF294" s="46">
        <v>8.7482000000000006</v>
      </c>
      <c r="AG294" s="46">
        <v>6.5042</v>
      </c>
      <c r="AH294" s="46">
        <v>3.7576999999999998</v>
      </c>
      <c r="AI294" s="46">
        <v>2.0217000000000001</v>
      </c>
      <c r="AK294" s="44" t="s">
        <v>626</v>
      </c>
      <c r="AL294" s="45" t="s">
        <v>627</v>
      </c>
      <c r="AM294" s="45"/>
      <c r="AN294" s="46">
        <v>18.106999999999999</v>
      </c>
      <c r="AO294" s="46">
        <v>11.9419</v>
      </c>
      <c r="AP294" s="46">
        <v>4.5510000000000002</v>
      </c>
      <c r="AQ294" s="46">
        <v>3.0259</v>
      </c>
      <c r="AR294" s="46"/>
      <c r="AS294" s="46">
        <v>16.453499999999998</v>
      </c>
      <c r="AT294" s="46">
        <v>9.2363999999999997</v>
      </c>
      <c r="AU294" s="46">
        <v>1.9907000000000001</v>
      </c>
      <c r="AV294" s="46">
        <v>1.2241</v>
      </c>
      <c r="AW294" s="46"/>
      <c r="AX294" s="46">
        <v>6.7517999999999994</v>
      </c>
      <c r="AY294" s="46">
        <v>4.8877999999999995</v>
      </c>
      <c r="AZ294" s="46">
        <v>2.3687</v>
      </c>
      <c r="BA294" s="46">
        <v>1.9910000000000001</v>
      </c>
      <c r="BC294" s="98" t="s">
        <v>629</v>
      </c>
      <c r="BD294" s="99" t="s">
        <v>630</v>
      </c>
      <c r="BE294" s="107"/>
      <c r="BF294" s="46">
        <v>15.228921148484579</v>
      </c>
      <c r="BG294" s="46">
        <v>12.111700179676523</v>
      </c>
      <c r="BH294" s="46">
        <v>4.4286513950089326</v>
      </c>
      <c r="BI294" s="46">
        <v>1.5232563712838005</v>
      </c>
      <c r="BJ294" s="46"/>
      <c r="BK294" s="46">
        <v>12.292705906799995</v>
      </c>
      <c r="BL294" s="46">
        <v>8.5716800565515054</v>
      </c>
      <c r="BM294" s="46">
        <v>1.4023088015615093</v>
      </c>
      <c r="BN294" s="46">
        <v>0.28398157860758955</v>
      </c>
      <c r="BO294" s="46"/>
      <c r="BP294" s="46">
        <v>5.6487265599948264</v>
      </c>
      <c r="BQ294" s="46">
        <v>5.0121100913556047</v>
      </c>
      <c r="BR294" s="46">
        <v>2.7407533099819963</v>
      </c>
      <c r="BS294" s="46">
        <v>1.2392747926762098</v>
      </c>
      <c r="BT294" s="101"/>
    </row>
    <row r="295" spans="1:72" x14ac:dyDescent="0.3">
      <c r="A295" s="44" t="s">
        <v>628</v>
      </c>
      <c r="B295" s="45" t="s">
        <v>52</v>
      </c>
      <c r="C295" s="45"/>
      <c r="D295" s="46">
        <v>18.8079</v>
      </c>
      <c r="E295" s="46">
        <v>11.793099999999999</v>
      </c>
      <c r="F295" s="46">
        <v>3.3605999999999998</v>
      </c>
      <c r="G295" s="46">
        <v>1.7517999999999998</v>
      </c>
      <c r="H295" s="46"/>
      <c r="I295" s="46">
        <v>15.781300000000002</v>
      </c>
      <c r="J295" s="46">
        <v>9.0847999999999995</v>
      </c>
      <c r="K295" s="46">
        <v>2.0457000000000001</v>
      </c>
      <c r="L295" s="46">
        <v>0.91509999999999991</v>
      </c>
      <c r="M295" s="46"/>
      <c r="N295" s="46">
        <v>5.2172000000000001</v>
      </c>
      <c r="O295" s="46">
        <v>3.7289000000000003</v>
      </c>
      <c r="P295" s="46">
        <v>1.3252999999999999</v>
      </c>
      <c r="Q295" s="46">
        <v>0.86949999999999994</v>
      </c>
      <c r="S295" s="44" t="s">
        <v>628</v>
      </c>
      <c r="T295" s="45" t="s">
        <v>52</v>
      </c>
      <c r="U295" s="45"/>
      <c r="V295" s="46">
        <v>25.0031</v>
      </c>
      <c r="W295" s="46">
        <v>15.6716</v>
      </c>
      <c r="X295" s="46">
        <v>7.1844000000000001</v>
      </c>
      <c r="Y295" s="46">
        <v>4.3667999999999996</v>
      </c>
      <c r="Z295" s="46"/>
      <c r="AA295" s="46">
        <v>20.974799999999998</v>
      </c>
      <c r="AB295" s="46">
        <v>12.7159</v>
      </c>
      <c r="AC295" s="46">
        <v>4.9744999999999999</v>
      </c>
      <c r="AD295" s="46">
        <v>1.4224999999999999</v>
      </c>
      <c r="AE295" s="46"/>
      <c r="AF295" s="46">
        <v>10.6021</v>
      </c>
      <c r="AG295" s="46">
        <v>6.1646000000000001</v>
      </c>
      <c r="AH295" s="46">
        <v>3.5649000000000002</v>
      </c>
      <c r="AI295" s="46">
        <v>2.2911999999999999</v>
      </c>
      <c r="AK295" s="44" t="s">
        <v>628</v>
      </c>
      <c r="AL295" s="45" t="s">
        <v>52</v>
      </c>
      <c r="AM295" s="45"/>
      <c r="AN295" s="46">
        <v>22.1053</v>
      </c>
      <c r="AO295" s="46">
        <v>17.014699999999998</v>
      </c>
      <c r="AP295" s="46">
        <v>9.0357000000000003</v>
      </c>
      <c r="AQ295" s="46">
        <v>5.1268000000000002</v>
      </c>
      <c r="AR295" s="46"/>
      <c r="AS295" s="46">
        <v>19.0886</v>
      </c>
      <c r="AT295" s="46">
        <v>14.227400000000001</v>
      </c>
      <c r="AU295" s="46">
        <v>4.2385000000000002</v>
      </c>
      <c r="AV295" s="46">
        <v>1.4666999999999999</v>
      </c>
      <c r="AW295" s="46"/>
      <c r="AX295" s="46">
        <v>12.543399999999998</v>
      </c>
      <c r="AY295" s="46">
        <v>10.638200000000001</v>
      </c>
      <c r="AZ295" s="46">
        <v>4.2127999999999997</v>
      </c>
      <c r="BA295" s="46">
        <v>2.2745000000000002</v>
      </c>
      <c r="BC295" s="98" t="s">
        <v>631</v>
      </c>
      <c r="BD295" s="99" t="s">
        <v>632</v>
      </c>
      <c r="BE295" s="107"/>
      <c r="BF295" s="46">
        <v>14.397984359067486</v>
      </c>
      <c r="BG295" s="46">
        <v>9.6116616762593878</v>
      </c>
      <c r="BH295" s="46">
        <v>3.8549980773752242</v>
      </c>
      <c r="BI295" s="46">
        <v>2.2334136081003249</v>
      </c>
      <c r="BJ295" s="46"/>
      <c r="BK295" s="46">
        <v>11.142880479502272</v>
      </c>
      <c r="BL295" s="46">
        <v>5.195695538652517</v>
      </c>
      <c r="BM295" s="46">
        <v>0.89430203655662377</v>
      </c>
      <c r="BN295" s="46">
        <v>0.33833365948684307</v>
      </c>
      <c r="BO295" s="46"/>
      <c r="BP295" s="46">
        <v>6.1989013080587032</v>
      </c>
      <c r="BQ295" s="46">
        <v>5.3581676968543288</v>
      </c>
      <c r="BR295" s="46">
        <v>2.5853705589692706</v>
      </c>
      <c r="BS295" s="46">
        <v>1.7807784613862354</v>
      </c>
      <c r="BT295" s="101"/>
    </row>
    <row r="296" spans="1:72" x14ac:dyDescent="0.3">
      <c r="A296" s="44" t="s">
        <v>629</v>
      </c>
      <c r="B296" s="45" t="s">
        <v>630</v>
      </c>
      <c r="C296" s="45"/>
      <c r="D296" s="46">
        <v>14.815800000000001</v>
      </c>
      <c r="E296" s="46">
        <v>10.9049</v>
      </c>
      <c r="F296" s="46">
        <v>3.4870999999999999</v>
      </c>
      <c r="G296" s="46">
        <v>2.2627000000000002</v>
      </c>
      <c r="H296" s="46"/>
      <c r="I296" s="46">
        <v>13.818900000000001</v>
      </c>
      <c r="J296" s="46">
        <v>8.5004999999999988</v>
      </c>
      <c r="K296" s="46">
        <v>1.5573999999999999</v>
      </c>
      <c r="L296" s="46">
        <v>1.0129000000000001</v>
      </c>
      <c r="M296" s="46"/>
      <c r="N296" s="46">
        <v>5.6788999999999996</v>
      </c>
      <c r="O296" s="46">
        <v>4.6844999999999999</v>
      </c>
      <c r="P296" s="46">
        <v>1.6216999999999999</v>
      </c>
      <c r="Q296" s="46">
        <v>1.6216999999999999</v>
      </c>
      <c r="S296" s="44" t="s">
        <v>629</v>
      </c>
      <c r="T296" s="45" t="s">
        <v>630</v>
      </c>
      <c r="U296" s="45"/>
      <c r="V296" s="46">
        <v>18.2883</v>
      </c>
      <c r="W296" s="46">
        <v>14.100099999999999</v>
      </c>
      <c r="X296" s="46">
        <v>5.6584000000000003</v>
      </c>
      <c r="Y296" s="46">
        <v>4.2267999999999999</v>
      </c>
      <c r="Z296" s="46"/>
      <c r="AA296" s="46">
        <v>15.589400000000001</v>
      </c>
      <c r="AB296" s="46">
        <v>9.8583999999999996</v>
      </c>
      <c r="AC296" s="46">
        <v>2.2496999999999998</v>
      </c>
      <c r="AD296" s="46">
        <v>1.498</v>
      </c>
      <c r="AE296" s="46"/>
      <c r="AF296" s="46">
        <v>8.0086000000000013</v>
      </c>
      <c r="AG296" s="46">
        <v>6.8388000000000009</v>
      </c>
      <c r="AH296" s="46">
        <v>3.4228000000000001</v>
      </c>
      <c r="AI296" s="46">
        <v>1.4798</v>
      </c>
      <c r="AK296" s="44" t="s">
        <v>629</v>
      </c>
      <c r="AL296" s="45" t="s">
        <v>630</v>
      </c>
      <c r="AM296" s="45"/>
      <c r="AN296" s="46">
        <v>14.5745</v>
      </c>
      <c r="AO296" s="46">
        <v>9.6326000000000001</v>
      </c>
      <c r="AP296" s="46">
        <v>3.3525</v>
      </c>
      <c r="AQ296" s="46">
        <v>2.5032999999999999</v>
      </c>
      <c r="AR296" s="46"/>
      <c r="AS296" s="46">
        <v>11.8874</v>
      </c>
      <c r="AT296" s="46">
        <v>5.8440000000000003</v>
      </c>
      <c r="AU296" s="46">
        <v>1.3037000000000001</v>
      </c>
      <c r="AV296" s="46">
        <v>1.0241</v>
      </c>
      <c r="AW296" s="46"/>
      <c r="AX296" s="46">
        <v>5.7327000000000004</v>
      </c>
      <c r="AY296" s="46">
        <v>5.0033000000000003</v>
      </c>
      <c r="AZ296" s="46">
        <v>2.5604999999999998</v>
      </c>
      <c r="BA296" s="46">
        <v>1.7423999999999999</v>
      </c>
      <c r="BC296" s="98" t="s">
        <v>633</v>
      </c>
      <c r="BD296" s="99" t="s">
        <v>634</v>
      </c>
      <c r="BE296" s="107"/>
      <c r="BF296" s="46">
        <v>18.610662031194757</v>
      </c>
      <c r="BG296" s="46">
        <v>9.757080681866249</v>
      </c>
      <c r="BH296" s="46">
        <v>4.1223806396607259</v>
      </c>
      <c r="BI296" s="46">
        <v>2.3239706438560397</v>
      </c>
      <c r="BJ296" s="46"/>
      <c r="BK296" s="46">
        <v>16.485807709913249</v>
      </c>
      <c r="BL296" s="46">
        <v>8.2121744468257312</v>
      </c>
      <c r="BM296" s="46">
        <v>2.0304979127933476</v>
      </c>
      <c r="BN296" s="46">
        <v>1.114138820019533</v>
      </c>
      <c r="BO296" s="46"/>
      <c r="BP296" s="46">
        <v>6.789025576172576</v>
      </c>
      <c r="BQ296" s="46">
        <v>4.5259720489986037</v>
      </c>
      <c r="BR296" s="46">
        <v>2.2999122267750036</v>
      </c>
      <c r="BS296" s="46">
        <v>1.8171052352542172</v>
      </c>
      <c r="BT296" s="101"/>
    </row>
    <row r="297" spans="1:72" x14ac:dyDescent="0.3">
      <c r="A297" s="44" t="s">
        <v>631</v>
      </c>
      <c r="B297" s="45" t="s">
        <v>632</v>
      </c>
      <c r="C297" s="50"/>
      <c r="D297" s="46">
        <v>16.069900000000001</v>
      </c>
      <c r="E297" s="46">
        <v>10.4779</v>
      </c>
      <c r="F297" s="46">
        <v>4.4105999999999996</v>
      </c>
      <c r="G297" s="46">
        <v>1.8523000000000001</v>
      </c>
      <c r="H297" s="46"/>
      <c r="I297" s="46">
        <v>15.301699999999999</v>
      </c>
      <c r="J297" s="46">
        <v>7.1242999999999999</v>
      </c>
      <c r="K297" s="46">
        <v>1.145</v>
      </c>
      <c r="L297" s="46">
        <v>0.1923</v>
      </c>
      <c r="M297" s="46"/>
      <c r="N297" s="46">
        <v>5.9274000000000004</v>
      </c>
      <c r="O297" s="46">
        <v>5.3351000000000006</v>
      </c>
      <c r="P297" s="46">
        <v>2.4430000000000001</v>
      </c>
      <c r="Q297" s="46">
        <v>0.81279999999999997</v>
      </c>
      <c r="S297" s="44" t="s">
        <v>631</v>
      </c>
      <c r="T297" s="45" t="s">
        <v>632</v>
      </c>
      <c r="U297" s="50"/>
      <c r="V297" s="46">
        <v>22.285800000000002</v>
      </c>
      <c r="W297" s="46">
        <v>13.417100000000001</v>
      </c>
      <c r="X297" s="46">
        <v>7.6995999999999993</v>
      </c>
      <c r="Y297" s="46">
        <v>3.3404999999999996</v>
      </c>
      <c r="Z297" s="46"/>
      <c r="AA297" s="46">
        <v>18.440000000000001</v>
      </c>
      <c r="AB297" s="46">
        <v>9.1929999999999996</v>
      </c>
      <c r="AC297" s="46">
        <v>4.0439999999999996</v>
      </c>
      <c r="AD297" s="46">
        <v>0.62329999999999997</v>
      </c>
      <c r="AE297" s="46"/>
      <c r="AF297" s="46">
        <v>10.1012</v>
      </c>
      <c r="AG297" s="46">
        <v>7.2039000000000009</v>
      </c>
      <c r="AH297" s="46">
        <v>3.9031000000000002</v>
      </c>
      <c r="AI297" s="46">
        <v>2.3641999999999999</v>
      </c>
      <c r="AK297" s="44" t="s">
        <v>631</v>
      </c>
      <c r="AL297" s="45" t="s">
        <v>632</v>
      </c>
      <c r="AM297" s="50"/>
      <c r="AN297" s="46">
        <v>15.753300000000001</v>
      </c>
      <c r="AO297" s="46">
        <v>10.2036</v>
      </c>
      <c r="AP297" s="46">
        <v>4.7849999999999993</v>
      </c>
      <c r="AQ297" s="46">
        <v>3.3552999999999997</v>
      </c>
      <c r="AR297" s="46"/>
      <c r="AS297" s="46">
        <v>13.758100000000001</v>
      </c>
      <c r="AT297" s="46">
        <v>7.0175999999999998</v>
      </c>
      <c r="AU297" s="46">
        <v>3.4547000000000003</v>
      </c>
      <c r="AV297" s="46">
        <v>1.8131999999999999</v>
      </c>
      <c r="AW297" s="46"/>
      <c r="AX297" s="46">
        <v>6.9615999999999998</v>
      </c>
      <c r="AY297" s="46">
        <v>5.6418999999999997</v>
      </c>
      <c r="AZ297" s="46">
        <v>1.9419</v>
      </c>
      <c r="BA297" s="46">
        <v>1.3351</v>
      </c>
      <c r="BC297" s="96" t="s">
        <v>635</v>
      </c>
      <c r="BD297" s="97" t="s">
        <v>636</v>
      </c>
      <c r="BE297" s="105"/>
      <c r="BF297" s="41">
        <v>16.26259547069758</v>
      </c>
      <c r="BG297" s="41">
        <v>10.624998691458858</v>
      </c>
      <c r="BH297" s="41">
        <v>4.8822595378219393</v>
      </c>
      <c r="BI297" s="41">
        <v>2.4215605870976447</v>
      </c>
      <c r="BJ297" s="41"/>
      <c r="BK297" s="41">
        <v>14.163737327963371</v>
      </c>
      <c r="BL297" s="41">
        <v>8.0465162811589721</v>
      </c>
      <c r="BM297" s="41">
        <v>2.2899231385942933</v>
      </c>
      <c r="BN297" s="41">
        <v>0.65999284855436313</v>
      </c>
      <c r="BO297" s="41"/>
      <c r="BP297" s="41">
        <v>5.8201935609534807</v>
      </c>
      <c r="BQ297" s="41">
        <v>4.6088801168774891</v>
      </c>
      <c r="BR297" s="41">
        <v>2.3120192721574857</v>
      </c>
      <c r="BS297" s="41">
        <v>1.5221719432743837</v>
      </c>
    </row>
    <row r="298" spans="1:72" x14ac:dyDescent="0.3">
      <c r="A298" s="44" t="s">
        <v>633</v>
      </c>
      <c r="B298" s="45" t="s">
        <v>634</v>
      </c>
      <c r="C298" s="45"/>
      <c r="D298" s="46">
        <v>20.759699999999999</v>
      </c>
      <c r="E298" s="46">
        <v>9.5777000000000001</v>
      </c>
      <c r="F298" s="46">
        <v>3.3145000000000002</v>
      </c>
      <c r="G298" s="46">
        <v>1.3582000000000001</v>
      </c>
      <c r="H298" s="46"/>
      <c r="I298" s="46">
        <v>19.403300000000002</v>
      </c>
      <c r="J298" s="46">
        <v>8.2219999999999995</v>
      </c>
      <c r="K298" s="46">
        <v>1.9689000000000001</v>
      </c>
      <c r="L298" s="46">
        <v>0.62570000000000003</v>
      </c>
      <c r="M298" s="46"/>
      <c r="N298" s="46">
        <v>4.6951999999999998</v>
      </c>
      <c r="O298" s="46">
        <v>3.0861999999999998</v>
      </c>
      <c r="P298" s="46">
        <v>1.0175999999999998</v>
      </c>
      <c r="Q298" s="46">
        <v>0.6694</v>
      </c>
      <c r="S298" s="44" t="s">
        <v>633</v>
      </c>
      <c r="T298" s="45" t="s">
        <v>634</v>
      </c>
      <c r="U298" s="45"/>
      <c r="V298" s="46">
        <v>19.9785</v>
      </c>
      <c r="W298" s="46">
        <v>13.6846</v>
      </c>
      <c r="X298" s="46">
        <v>7.8116000000000003</v>
      </c>
      <c r="Y298" s="46">
        <v>4.4783999999999997</v>
      </c>
      <c r="Z298" s="46"/>
      <c r="AA298" s="46">
        <v>16.822900000000001</v>
      </c>
      <c r="AB298" s="46">
        <v>9.5137</v>
      </c>
      <c r="AC298" s="46">
        <v>3.2178</v>
      </c>
      <c r="AD298" s="46">
        <v>0.62150000000000005</v>
      </c>
      <c r="AE298" s="46"/>
      <c r="AF298" s="46">
        <v>9.7356999999999996</v>
      </c>
      <c r="AG298" s="46">
        <v>7.5454999999999997</v>
      </c>
      <c r="AH298" s="46">
        <v>4.1699000000000002</v>
      </c>
      <c r="AI298" s="46">
        <v>2.3828999999999998</v>
      </c>
      <c r="AK298" s="44" t="s">
        <v>633</v>
      </c>
      <c r="AL298" s="45" t="s">
        <v>634</v>
      </c>
      <c r="AM298" s="45"/>
      <c r="AN298" s="46">
        <v>20.869399999999999</v>
      </c>
      <c r="AO298" s="46">
        <v>13.7332</v>
      </c>
      <c r="AP298" s="46">
        <v>6.4239000000000006</v>
      </c>
      <c r="AQ298" s="46">
        <v>3.0032000000000001</v>
      </c>
      <c r="AR298" s="46"/>
      <c r="AS298" s="46">
        <v>17.162500000000001</v>
      </c>
      <c r="AT298" s="46">
        <v>10.1465</v>
      </c>
      <c r="AU298" s="46">
        <v>2.7271000000000001</v>
      </c>
      <c r="AV298" s="46">
        <v>0.82019999999999993</v>
      </c>
      <c r="AW298" s="46"/>
      <c r="AX298" s="46">
        <v>9.2233999999999998</v>
      </c>
      <c r="AY298" s="46">
        <v>7.1748999999999992</v>
      </c>
      <c r="AZ298" s="46">
        <v>3.0836999999999999</v>
      </c>
      <c r="BA298" s="46">
        <v>1.012</v>
      </c>
      <c r="BC298" s="98" t="s">
        <v>637</v>
      </c>
      <c r="BD298" s="99" t="s">
        <v>2</v>
      </c>
      <c r="BE298" s="107"/>
      <c r="BF298" s="46">
        <v>17.022345995580352</v>
      </c>
      <c r="BG298" s="46">
        <v>10.838436310864981</v>
      </c>
      <c r="BH298" s="46">
        <v>3.4427198049088585</v>
      </c>
      <c r="BI298" s="46">
        <v>2.2626226515852776</v>
      </c>
      <c r="BJ298" s="46"/>
      <c r="BK298" s="46">
        <v>14.880995799481184</v>
      </c>
      <c r="BL298" s="46">
        <v>8.9794902576999327</v>
      </c>
      <c r="BM298" s="46">
        <v>1.6187728561800965</v>
      </c>
      <c r="BN298" s="46">
        <v>0.64136694995194088</v>
      </c>
      <c r="BO298" s="46"/>
      <c r="BP298" s="46">
        <v>3.4759430377717075</v>
      </c>
      <c r="BQ298" s="46">
        <v>2.416401621240023</v>
      </c>
      <c r="BR298" s="46">
        <v>1.6212557016333382</v>
      </c>
      <c r="BS298" s="46">
        <v>1.6212557016333382</v>
      </c>
      <c r="BT298" s="101"/>
    </row>
    <row r="299" spans="1:72" x14ac:dyDescent="0.3">
      <c r="A299" s="39" t="s">
        <v>635</v>
      </c>
      <c r="B299" s="40" t="s">
        <v>636</v>
      </c>
      <c r="C299" s="47"/>
      <c r="D299" s="41">
        <v>15.551699999999999</v>
      </c>
      <c r="E299" s="41">
        <v>10.286</v>
      </c>
      <c r="F299" s="41">
        <v>4.7158999999999995</v>
      </c>
      <c r="G299" s="41">
        <v>2.6610999999999998</v>
      </c>
      <c r="H299" s="41"/>
      <c r="I299" s="41">
        <v>13.749700000000001</v>
      </c>
      <c r="J299" s="41">
        <v>7.8688999999999991</v>
      </c>
      <c r="K299" s="41">
        <v>2.3491999999999997</v>
      </c>
      <c r="L299" s="41">
        <v>0.95989999999999998</v>
      </c>
      <c r="M299" s="41"/>
      <c r="N299" s="41">
        <v>5.7755000000000001</v>
      </c>
      <c r="O299" s="41">
        <v>4.4199000000000002</v>
      </c>
      <c r="P299" s="41">
        <v>1.982</v>
      </c>
      <c r="Q299" s="41">
        <v>1.2569000000000001</v>
      </c>
      <c r="S299" s="39" t="s">
        <v>635</v>
      </c>
      <c r="T299" s="40" t="s">
        <v>636</v>
      </c>
      <c r="U299" s="47"/>
      <c r="V299" s="41">
        <v>15.7941</v>
      </c>
      <c r="W299" s="41">
        <v>10.3811</v>
      </c>
      <c r="X299" s="41">
        <v>4.6006999999999998</v>
      </c>
      <c r="Y299" s="41">
        <v>2.6662000000000003</v>
      </c>
      <c r="Z299" s="41"/>
      <c r="AA299" s="41">
        <v>13.933000000000002</v>
      </c>
      <c r="AB299" s="41">
        <v>7.9329000000000001</v>
      </c>
      <c r="AC299" s="41">
        <v>2.2977999999999996</v>
      </c>
      <c r="AD299" s="41">
        <v>1.0368999999999999</v>
      </c>
      <c r="AE299" s="41"/>
      <c r="AF299" s="41">
        <v>5.5735000000000001</v>
      </c>
      <c r="AG299" s="41">
        <v>4.2286000000000001</v>
      </c>
      <c r="AH299" s="41">
        <v>2.4087000000000001</v>
      </c>
      <c r="AI299" s="41">
        <v>1.3199000000000001</v>
      </c>
      <c r="AK299" s="39" t="s">
        <v>635</v>
      </c>
      <c r="AL299" s="40" t="s">
        <v>636</v>
      </c>
      <c r="AM299" s="47"/>
      <c r="AN299" s="41">
        <v>15.9642</v>
      </c>
      <c r="AO299" s="41">
        <v>11.133600000000001</v>
      </c>
      <c r="AP299" s="41">
        <v>5.2855999999999996</v>
      </c>
      <c r="AQ299" s="41">
        <v>2.9363000000000001</v>
      </c>
      <c r="AR299" s="41"/>
      <c r="AS299" s="41">
        <v>13.6204</v>
      </c>
      <c r="AT299" s="41">
        <v>8.2462</v>
      </c>
      <c r="AU299" s="41">
        <v>2.2898999999999998</v>
      </c>
      <c r="AV299" s="41">
        <v>1.131</v>
      </c>
      <c r="AW299" s="41"/>
      <c r="AX299" s="41">
        <v>6.5072000000000001</v>
      </c>
      <c r="AY299" s="41">
        <v>5.2717000000000001</v>
      </c>
      <c r="AZ299" s="41">
        <v>2.8094999999999999</v>
      </c>
      <c r="BA299" s="41">
        <v>1.6196999999999999</v>
      </c>
      <c r="BC299" s="98" t="s">
        <v>638</v>
      </c>
      <c r="BD299" s="99" t="s">
        <v>639</v>
      </c>
      <c r="BE299" s="107"/>
      <c r="BF299" s="46">
        <v>22.376897582224775</v>
      </c>
      <c r="BG299" s="46">
        <v>16.386313301472441</v>
      </c>
      <c r="BH299" s="46">
        <v>9.4704601366935091</v>
      </c>
      <c r="BI299" s="46">
        <v>5.5777125714870435</v>
      </c>
      <c r="BJ299" s="46"/>
      <c r="BK299" s="46">
        <v>19.175825142432135</v>
      </c>
      <c r="BL299" s="46">
        <v>11.372834434977515</v>
      </c>
      <c r="BM299" s="46">
        <v>4.7829243207433425</v>
      </c>
      <c r="BN299" s="46">
        <v>2.1789660297744264</v>
      </c>
      <c r="BO299" s="46"/>
      <c r="BP299" s="46">
        <v>10.85163923251962</v>
      </c>
      <c r="BQ299" s="46">
        <v>9.6059865234162647</v>
      </c>
      <c r="BR299" s="46">
        <v>5.8108146858565055</v>
      </c>
      <c r="BS299" s="46">
        <v>3.1297759893843131</v>
      </c>
      <c r="BT299" s="101"/>
    </row>
    <row r="300" spans="1:72" x14ac:dyDescent="0.3">
      <c r="A300" s="44" t="s">
        <v>637</v>
      </c>
      <c r="B300" s="45" t="s">
        <v>2</v>
      </c>
      <c r="C300" s="45"/>
      <c r="D300" s="46">
        <v>22.571100000000001</v>
      </c>
      <c r="E300" s="46">
        <v>15.275</v>
      </c>
      <c r="F300" s="46">
        <v>6.6868999999999996</v>
      </c>
      <c r="G300" s="46">
        <v>4.7495000000000003</v>
      </c>
      <c r="H300" s="46"/>
      <c r="I300" s="46">
        <v>19.954499999999999</v>
      </c>
      <c r="J300" s="46">
        <v>11.0623</v>
      </c>
      <c r="K300" s="46">
        <v>2.75</v>
      </c>
      <c r="L300" s="46">
        <v>1.8721000000000001</v>
      </c>
      <c r="M300" s="46"/>
      <c r="N300" s="46">
        <v>8.8323</v>
      </c>
      <c r="O300" s="46">
        <v>6.9272999999999998</v>
      </c>
      <c r="P300" s="46">
        <v>3.2953000000000001</v>
      </c>
      <c r="Q300" s="46">
        <v>1.8865000000000001</v>
      </c>
      <c r="S300" s="44" t="s">
        <v>637</v>
      </c>
      <c r="T300" s="45" t="s">
        <v>2</v>
      </c>
      <c r="U300" s="45"/>
      <c r="V300" s="46">
        <v>19.042300000000001</v>
      </c>
      <c r="W300" s="46">
        <v>14.457700000000001</v>
      </c>
      <c r="X300" s="46">
        <v>8.2601999999999993</v>
      </c>
      <c r="Y300" s="46">
        <v>5.0466999999999995</v>
      </c>
      <c r="Z300" s="46"/>
      <c r="AA300" s="46">
        <v>17.0745</v>
      </c>
      <c r="AB300" s="46">
        <v>11.8803</v>
      </c>
      <c r="AC300" s="46">
        <v>3.1263000000000001</v>
      </c>
      <c r="AD300" s="46">
        <v>1.3657999999999999</v>
      </c>
      <c r="AE300" s="46"/>
      <c r="AF300" s="46">
        <v>9.0004000000000008</v>
      </c>
      <c r="AG300" s="46">
        <v>7.4943999999999997</v>
      </c>
      <c r="AH300" s="46">
        <v>3.7032000000000003</v>
      </c>
      <c r="AI300" s="46">
        <v>1.5636000000000001</v>
      </c>
      <c r="AK300" s="44" t="s">
        <v>637</v>
      </c>
      <c r="AL300" s="45" t="s">
        <v>2</v>
      </c>
      <c r="AM300" s="45"/>
      <c r="AN300" s="46">
        <v>15.632999999999999</v>
      </c>
      <c r="AO300" s="46">
        <v>10.3757</v>
      </c>
      <c r="AP300" s="46">
        <v>4.6044999999999998</v>
      </c>
      <c r="AQ300" s="46">
        <v>2.4481999999999999</v>
      </c>
      <c r="AR300" s="46"/>
      <c r="AS300" s="46">
        <v>14.042299999999999</v>
      </c>
      <c r="AT300" s="46">
        <v>7.6164999999999994</v>
      </c>
      <c r="AU300" s="46">
        <v>1.4996</v>
      </c>
      <c r="AV300" s="46">
        <v>0.61890000000000001</v>
      </c>
      <c r="AW300" s="46"/>
      <c r="AX300" s="46">
        <v>5.9946999999999999</v>
      </c>
      <c r="AY300" s="46">
        <v>5.1006999999999998</v>
      </c>
      <c r="AZ300" s="46">
        <v>2.4295</v>
      </c>
      <c r="BA300" s="46">
        <v>0.6794</v>
      </c>
      <c r="BC300" s="98" t="s">
        <v>640</v>
      </c>
      <c r="BD300" s="99" t="s">
        <v>641</v>
      </c>
      <c r="BE300" s="107"/>
      <c r="BF300" s="46">
        <v>9.6137899400222722</v>
      </c>
      <c r="BG300" s="46">
        <v>6.6709982544347373</v>
      </c>
      <c r="BH300" s="46">
        <v>3.1786649140979262</v>
      </c>
      <c r="BI300" s="46">
        <v>1.4938412677624833</v>
      </c>
      <c r="BJ300" s="46"/>
      <c r="BK300" s="46">
        <v>8.74666203365563</v>
      </c>
      <c r="BL300" s="46">
        <v>4.9361872987515349</v>
      </c>
      <c r="BM300" s="46">
        <v>0.90412491568675823</v>
      </c>
      <c r="BN300" s="46">
        <v>0.27108123246851512</v>
      </c>
      <c r="BO300" s="46"/>
      <c r="BP300" s="46">
        <v>4.1208061594142356</v>
      </c>
      <c r="BQ300" s="46">
        <v>3.6004766243553608</v>
      </c>
      <c r="BR300" s="46">
        <v>2.0840955756316673</v>
      </c>
      <c r="BS300" s="46">
        <v>0.98185854790465676</v>
      </c>
      <c r="BT300" s="101"/>
    </row>
    <row r="301" spans="1:72" x14ac:dyDescent="0.3">
      <c r="A301" s="44" t="s">
        <v>638</v>
      </c>
      <c r="B301" s="45" t="s">
        <v>639</v>
      </c>
      <c r="C301" s="45"/>
      <c r="D301" s="46">
        <v>19.0441</v>
      </c>
      <c r="E301" s="46">
        <v>14.2507</v>
      </c>
      <c r="F301" s="46">
        <v>8.2977999999999987</v>
      </c>
      <c r="G301" s="46">
        <v>5.5754999999999999</v>
      </c>
      <c r="H301" s="46"/>
      <c r="I301" s="46">
        <v>16.058500000000002</v>
      </c>
      <c r="J301" s="46">
        <v>10.4787</v>
      </c>
      <c r="K301" s="46">
        <v>2.4320999999999997</v>
      </c>
      <c r="L301" s="46">
        <v>0.83599999999999997</v>
      </c>
      <c r="M301" s="46"/>
      <c r="N301" s="46">
        <v>11.0556</v>
      </c>
      <c r="O301" s="46">
        <v>9.2531999999999996</v>
      </c>
      <c r="P301" s="46">
        <v>5.3886000000000003</v>
      </c>
      <c r="Q301" s="46">
        <v>4.4838999999999993</v>
      </c>
      <c r="S301" s="44" t="s">
        <v>638</v>
      </c>
      <c r="T301" s="45" t="s">
        <v>639</v>
      </c>
      <c r="U301" s="45"/>
      <c r="V301" s="46">
        <v>18.004300000000001</v>
      </c>
      <c r="W301" s="46">
        <v>13.355700000000001</v>
      </c>
      <c r="X301" s="46">
        <v>5.4904000000000002</v>
      </c>
      <c r="Y301" s="46">
        <v>3.8210000000000002</v>
      </c>
      <c r="Z301" s="46"/>
      <c r="AA301" s="46">
        <v>15.278</v>
      </c>
      <c r="AB301" s="46">
        <v>9.6082000000000001</v>
      </c>
      <c r="AC301" s="46">
        <v>3.0880000000000001</v>
      </c>
      <c r="AD301" s="46">
        <v>2.2126999999999999</v>
      </c>
      <c r="AE301" s="46"/>
      <c r="AF301" s="46">
        <v>8.2797000000000001</v>
      </c>
      <c r="AG301" s="46">
        <v>7.1754999999999995</v>
      </c>
      <c r="AH301" s="46">
        <v>4.0039999999999996</v>
      </c>
      <c r="AI301" s="46">
        <v>2.0089999999999999</v>
      </c>
      <c r="AK301" s="44" t="s">
        <v>638</v>
      </c>
      <c r="AL301" s="45" t="s">
        <v>639</v>
      </c>
      <c r="AM301" s="45"/>
      <c r="AN301" s="46">
        <v>16.826000000000001</v>
      </c>
      <c r="AO301" s="46">
        <v>13.7011</v>
      </c>
      <c r="AP301" s="46">
        <v>6.6748000000000003</v>
      </c>
      <c r="AQ301" s="46">
        <v>3.4058999999999999</v>
      </c>
      <c r="AR301" s="46"/>
      <c r="AS301" s="46">
        <v>14.287800000000001</v>
      </c>
      <c r="AT301" s="46">
        <v>9.3981999999999992</v>
      </c>
      <c r="AU301" s="46">
        <v>1.1178000000000001</v>
      </c>
      <c r="AV301" s="46">
        <v>0.82299999999999995</v>
      </c>
      <c r="AW301" s="46"/>
      <c r="AX301" s="46">
        <v>8.4641000000000002</v>
      </c>
      <c r="AY301" s="46">
        <v>7.8301999999999996</v>
      </c>
      <c r="AZ301" s="46">
        <v>4.7898999999999994</v>
      </c>
      <c r="BA301" s="46">
        <v>2.9375</v>
      </c>
      <c r="BC301" s="98" t="s">
        <v>642</v>
      </c>
      <c r="BD301" s="99" t="s">
        <v>643</v>
      </c>
      <c r="BE301" s="107"/>
      <c r="BF301" s="46">
        <v>18.013729224933677</v>
      </c>
      <c r="BG301" s="46">
        <v>10.340518413935463</v>
      </c>
      <c r="BH301" s="46">
        <v>3.9658368210246633</v>
      </c>
      <c r="BI301" s="46">
        <v>1.6894085925591267</v>
      </c>
      <c r="BJ301" s="46"/>
      <c r="BK301" s="46">
        <v>15.966778082942563</v>
      </c>
      <c r="BL301" s="46">
        <v>7.754008834696549</v>
      </c>
      <c r="BM301" s="46">
        <v>2.7605353030759039</v>
      </c>
      <c r="BN301" s="46">
        <v>1.2649765860725362</v>
      </c>
      <c r="BO301" s="46"/>
      <c r="BP301" s="46">
        <v>7.6567861282006655</v>
      </c>
      <c r="BQ301" s="46">
        <v>4.6793395947433511</v>
      </c>
      <c r="BR301" s="46">
        <v>0.84367181474336328</v>
      </c>
      <c r="BS301" s="46">
        <v>0.52282497561850549</v>
      </c>
      <c r="BT301" s="101"/>
    </row>
    <row r="302" spans="1:72" x14ac:dyDescent="0.3">
      <c r="A302" s="44" t="s">
        <v>640</v>
      </c>
      <c r="B302" s="45" t="s">
        <v>641</v>
      </c>
      <c r="C302" s="45"/>
      <c r="D302" s="46">
        <v>11.5998</v>
      </c>
      <c r="E302" s="46">
        <v>7.5353000000000003</v>
      </c>
      <c r="F302" s="46">
        <v>2.7797999999999998</v>
      </c>
      <c r="G302" s="46">
        <v>0.92479999999999996</v>
      </c>
      <c r="H302" s="46"/>
      <c r="I302" s="46">
        <v>10.286900000000001</v>
      </c>
      <c r="J302" s="46">
        <v>6.2629000000000001</v>
      </c>
      <c r="K302" s="46">
        <v>2.2228000000000003</v>
      </c>
      <c r="L302" s="46">
        <v>0.42779999999999996</v>
      </c>
      <c r="M302" s="46"/>
      <c r="N302" s="46">
        <v>3.6428000000000003</v>
      </c>
      <c r="O302" s="46">
        <v>2.3056000000000001</v>
      </c>
      <c r="P302" s="46">
        <v>0.33489999999999998</v>
      </c>
      <c r="Q302" s="46">
        <v>0.29270000000000002</v>
      </c>
      <c r="S302" s="44" t="s">
        <v>640</v>
      </c>
      <c r="T302" s="45" t="s">
        <v>641</v>
      </c>
      <c r="U302" s="45"/>
      <c r="V302" s="46">
        <v>16.125</v>
      </c>
      <c r="W302" s="46">
        <v>11.4216</v>
      </c>
      <c r="X302" s="46">
        <v>4.6196000000000002</v>
      </c>
      <c r="Y302" s="46">
        <v>3.4819999999999998</v>
      </c>
      <c r="Z302" s="46"/>
      <c r="AA302" s="46">
        <v>14.7752</v>
      </c>
      <c r="AB302" s="46">
        <v>8.1877000000000013</v>
      </c>
      <c r="AC302" s="46">
        <v>2.7403</v>
      </c>
      <c r="AD302" s="46">
        <v>1.5110000000000001</v>
      </c>
      <c r="AE302" s="46"/>
      <c r="AF302" s="46">
        <v>5.4397000000000002</v>
      </c>
      <c r="AG302" s="46">
        <v>3.2676999999999996</v>
      </c>
      <c r="AH302" s="46">
        <v>1.7060999999999999</v>
      </c>
      <c r="AI302" s="46">
        <v>1.4715</v>
      </c>
      <c r="AK302" s="44" t="s">
        <v>640</v>
      </c>
      <c r="AL302" s="45" t="s">
        <v>641</v>
      </c>
      <c r="AM302" s="45"/>
      <c r="AN302" s="46">
        <v>9.5865000000000009</v>
      </c>
      <c r="AO302" s="46">
        <v>5.7422000000000004</v>
      </c>
      <c r="AP302" s="46">
        <v>2.8264</v>
      </c>
      <c r="AQ302" s="46">
        <v>2.2393000000000001</v>
      </c>
      <c r="AR302" s="46"/>
      <c r="AS302" s="46">
        <v>9.1039999999999992</v>
      </c>
      <c r="AT302" s="46">
        <v>5.3693</v>
      </c>
      <c r="AU302" s="46">
        <v>2.1179000000000001</v>
      </c>
      <c r="AV302" s="46">
        <v>1.3978000000000002</v>
      </c>
      <c r="AW302" s="46"/>
      <c r="AX302" s="46">
        <v>2.7754000000000003</v>
      </c>
      <c r="AY302" s="46">
        <v>2.3412999999999999</v>
      </c>
      <c r="AZ302" s="46">
        <v>1.2630999999999999</v>
      </c>
      <c r="BA302" s="46">
        <v>1.2630999999999999</v>
      </c>
      <c r="BC302" s="98" t="s">
        <v>649</v>
      </c>
      <c r="BD302" s="99" t="s">
        <v>650</v>
      </c>
      <c r="BE302" s="107"/>
      <c r="BF302" s="46">
        <v>15.540950047548899</v>
      </c>
      <c r="BG302" s="46">
        <v>10.300808954329341</v>
      </c>
      <c r="BH302" s="46">
        <v>4.8225971497223492</v>
      </c>
      <c r="BI302" s="46">
        <v>2.7964186061189342</v>
      </c>
      <c r="BJ302" s="46"/>
      <c r="BK302" s="46">
        <v>13.657456483691075</v>
      </c>
      <c r="BL302" s="46">
        <v>8.1032740671290568</v>
      </c>
      <c r="BM302" s="46">
        <v>2.0388039811991172</v>
      </c>
      <c r="BN302" s="46">
        <v>0.82964585592697859</v>
      </c>
      <c r="BO302" s="46"/>
      <c r="BP302" s="46">
        <v>5.7319896350225736</v>
      </c>
      <c r="BQ302" s="46">
        <v>4.2164614398555313</v>
      </c>
      <c r="BR302" s="46">
        <v>2.1728437713574191</v>
      </c>
      <c r="BS302" s="46">
        <v>1.2735411466684059</v>
      </c>
      <c r="BT302" s="101"/>
    </row>
    <row r="303" spans="1:72" x14ac:dyDescent="0.3">
      <c r="A303" s="44" t="s">
        <v>642</v>
      </c>
      <c r="B303" s="45" t="s">
        <v>643</v>
      </c>
      <c r="C303" s="45"/>
      <c r="D303" s="46">
        <v>21.200499999999998</v>
      </c>
      <c r="E303" s="46">
        <v>14.481400000000001</v>
      </c>
      <c r="F303" s="46">
        <v>7.5603000000000007</v>
      </c>
      <c r="G303" s="46">
        <v>5.3523000000000005</v>
      </c>
      <c r="H303" s="46"/>
      <c r="I303" s="46">
        <v>20.712600000000002</v>
      </c>
      <c r="J303" s="46">
        <v>13.634099999999998</v>
      </c>
      <c r="K303" s="46">
        <v>5.2116000000000007</v>
      </c>
      <c r="L303" s="46">
        <v>3.2069000000000001</v>
      </c>
      <c r="M303" s="46"/>
      <c r="N303" s="46">
        <v>6.2173999999999996</v>
      </c>
      <c r="O303" s="46">
        <v>4.7344999999999997</v>
      </c>
      <c r="P303" s="46">
        <v>2.3081999999999998</v>
      </c>
      <c r="Q303" s="46">
        <v>1.583</v>
      </c>
      <c r="S303" s="44" t="s">
        <v>642</v>
      </c>
      <c r="T303" s="45" t="s">
        <v>643</v>
      </c>
      <c r="U303" s="45"/>
      <c r="V303" s="46">
        <v>15.666600000000001</v>
      </c>
      <c r="W303" s="46">
        <v>10.549300000000001</v>
      </c>
      <c r="X303" s="46">
        <v>5.4923000000000002</v>
      </c>
      <c r="Y303" s="46">
        <v>1.8480000000000001</v>
      </c>
      <c r="Z303" s="46"/>
      <c r="AA303" s="46">
        <v>13.178000000000001</v>
      </c>
      <c r="AB303" s="46">
        <v>8.5065000000000008</v>
      </c>
      <c r="AC303" s="46">
        <v>3.4126999999999996</v>
      </c>
      <c r="AD303" s="46">
        <v>0.5917</v>
      </c>
      <c r="AE303" s="46"/>
      <c r="AF303" s="46">
        <v>5.1175999999999995</v>
      </c>
      <c r="AG303" s="46">
        <v>3.6392000000000002</v>
      </c>
      <c r="AH303" s="46">
        <v>2.3727999999999998</v>
      </c>
      <c r="AI303" s="46">
        <v>1.0569999999999999</v>
      </c>
      <c r="AK303" s="44" t="s">
        <v>642</v>
      </c>
      <c r="AL303" s="45" t="s">
        <v>643</v>
      </c>
      <c r="AM303" s="45"/>
      <c r="AN303" s="46">
        <v>17.5808</v>
      </c>
      <c r="AO303" s="46">
        <v>10.5167</v>
      </c>
      <c r="AP303" s="46">
        <v>4.9813000000000001</v>
      </c>
      <c r="AQ303" s="46">
        <v>3.4722000000000004</v>
      </c>
      <c r="AR303" s="46"/>
      <c r="AS303" s="46">
        <v>14.569099999999999</v>
      </c>
      <c r="AT303" s="46">
        <v>8.4464000000000006</v>
      </c>
      <c r="AU303" s="46">
        <v>2.3734999999999999</v>
      </c>
      <c r="AV303" s="46">
        <v>1.4976</v>
      </c>
      <c r="AW303" s="46"/>
      <c r="AX303" s="46">
        <v>6.9081000000000001</v>
      </c>
      <c r="AY303" s="46">
        <v>4.5876999999999999</v>
      </c>
      <c r="AZ303" s="46">
        <v>1.9673</v>
      </c>
      <c r="BA303" s="46">
        <v>1.5963000000000001</v>
      </c>
      <c r="BC303" s="98" t="s">
        <v>644</v>
      </c>
      <c r="BD303" s="99" t="s">
        <v>645</v>
      </c>
      <c r="BE303" s="107"/>
      <c r="BF303" s="46">
        <v>11.557937706419104</v>
      </c>
      <c r="BG303" s="46">
        <v>8.0820231610777391</v>
      </c>
      <c r="BH303" s="46">
        <v>3.2110871301693411</v>
      </c>
      <c r="BI303" s="46">
        <v>1.1703756141782464</v>
      </c>
      <c r="BJ303" s="46"/>
      <c r="BK303" s="46">
        <v>10.183884090994976</v>
      </c>
      <c r="BL303" s="46">
        <v>6.4920089964069074</v>
      </c>
      <c r="BM303" s="46">
        <v>1.5903791324314804</v>
      </c>
      <c r="BN303" s="46">
        <v>0.28567280171518156</v>
      </c>
      <c r="BO303" s="46"/>
      <c r="BP303" s="46">
        <v>3.4468293624134159</v>
      </c>
      <c r="BQ303" s="46">
        <v>2.6791265807392843</v>
      </c>
      <c r="BR303" s="46">
        <v>1.2271481266904063</v>
      </c>
      <c r="BS303" s="46">
        <v>0.88470281246306637</v>
      </c>
      <c r="BT303" s="101"/>
    </row>
    <row r="304" spans="1:72" x14ac:dyDescent="0.3">
      <c r="A304" s="44" t="s">
        <v>644</v>
      </c>
      <c r="B304" s="45" t="s">
        <v>645</v>
      </c>
      <c r="C304" s="45"/>
      <c r="D304" s="46">
        <v>12.0184</v>
      </c>
      <c r="E304" s="46">
        <v>8.9238</v>
      </c>
      <c r="F304" s="46">
        <v>4.4001000000000001</v>
      </c>
      <c r="G304" s="46">
        <v>1.8176999999999999</v>
      </c>
      <c r="H304" s="46"/>
      <c r="I304" s="46">
        <v>10.3574</v>
      </c>
      <c r="J304" s="46">
        <v>6.1648000000000005</v>
      </c>
      <c r="K304" s="46">
        <v>1.0790999999999999</v>
      </c>
      <c r="L304" s="46">
        <v>0.47800000000000004</v>
      </c>
      <c r="M304" s="46"/>
      <c r="N304" s="46">
        <v>5.8207000000000004</v>
      </c>
      <c r="O304" s="46">
        <v>4.6993</v>
      </c>
      <c r="P304" s="46">
        <v>1.8014999999999999</v>
      </c>
      <c r="Q304" s="46">
        <v>1.599</v>
      </c>
      <c r="S304" s="44" t="s">
        <v>644</v>
      </c>
      <c r="T304" s="45" t="s">
        <v>645</v>
      </c>
      <c r="U304" s="45"/>
      <c r="V304" s="46">
        <v>13.752500000000001</v>
      </c>
      <c r="W304" s="46">
        <v>8.7138999999999989</v>
      </c>
      <c r="X304" s="46">
        <v>3.3466000000000005</v>
      </c>
      <c r="Y304" s="46">
        <v>1.7661</v>
      </c>
      <c r="Z304" s="46"/>
      <c r="AA304" s="46">
        <v>12.491299999999999</v>
      </c>
      <c r="AB304" s="46">
        <v>7.6131000000000002</v>
      </c>
      <c r="AC304" s="46">
        <v>1.9970000000000001</v>
      </c>
      <c r="AD304" s="46">
        <v>0.72849999999999993</v>
      </c>
      <c r="AE304" s="46"/>
      <c r="AF304" s="46">
        <v>3.9718999999999998</v>
      </c>
      <c r="AG304" s="46">
        <v>2.3174000000000001</v>
      </c>
      <c r="AH304" s="46">
        <v>1.3114999999999999</v>
      </c>
      <c r="AI304" s="46">
        <v>0.1171</v>
      </c>
      <c r="AK304" s="44" t="s">
        <v>644</v>
      </c>
      <c r="AL304" s="45" t="s">
        <v>645</v>
      </c>
      <c r="AM304" s="45"/>
      <c r="AN304" s="46">
        <v>13.542599999999998</v>
      </c>
      <c r="AO304" s="46">
        <v>10.873199999999999</v>
      </c>
      <c r="AP304" s="46">
        <v>5.0533000000000001</v>
      </c>
      <c r="AQ304" s="46">
        <v>3.7069999999999999</v>
      </c>
      <c r="AR304" s="46"/>
      <c r="AS304" s="46">
        <v>11.7818</v>
      </c>
      <c r="AT304" s="46">
        <v>8.6071999999999989</v>
      </c>
      <c r="AU304" s="46">
        <v>3.6373999999999995</v>
      </c>
      <c r="AV304" s="46">
        <v>2.3234999999999997</v>
      </c>
      <c r="AW304" s="46"/>
      <c r="AX304" s="46">
        <v>5.6734999999999998</v>
      </c>
      <c r="AY304" s="46">
        <v>4.3160999999999996</v>
      </c>
      <c r="AZ304" s="46">
        <v>2.4944000000000002</v>
      </c>
      <c r="BA304" s="46">
        <v>1.1285000000000001</v>
      </c>
      <c r="BC304" s="98" t="s">
        <v>646</v>
      </c>
      <c r="BD304" s="99" t="s">
        <v>647</v>
      </c>
      <c r="BE304" s="107"/>
      <c r="BF304" s="46">
        <v>18.687446522991642</v>
      </c>
      <c r="BG304" s="46">
        <v>10.906835750208089</v>
      </c>
      <c r="BH304" s="46">
        <v>5.3893456460127247</v>
      </c>
      <c r="BI304" s="46">
        <v>3.1668717733890435</v>
      </c>
      <c r="BJ304" s="46"/>
      <c r="BK304" s="46">
        <v>16.208300485931986</v>
      </c>
      <c r="BL304" s="46">
        <v>7.6554409740754474</v>
      </c>
      <c r="BM304" s="46">
        <v>2.6177193138517918</v>
      </c>
      <c r="BN304" s="46">
        <v>0.36823139787994735</v>
      </c>
      <c r="BO304" s="46"/>
      <c r="BP304" s="46">
        <v>5.2436214835944366</v>
      </c>
      <c r="BQ304" s="46">
        <v>4.0913247315123673</v>
      </c>
      <c r="BR304" s="46">
        <v>2.4213019929783632</v>
      </c>
      <c r="BS304" s="46">
        <v>2.3327555101712245</v>
      </c>
      <c r="BT304" s="101"/>
    </row>
    <row r="305" spans="1:72" x14ac:dyDescent="0.3">
      <c r="A305" s="44" t="s">
        <v>646</v>
      </c>
      <c r="B305" s="45" t="s">
        <v>647</v>
      </c>
      <c r="C305" s="45"/>
      <c r="D305" s="46">
        <v>13.278200000000002</v>
      </c>
      <c r="E305" s="46">
        <v>9.1293000000000006</v>
      </c>
      <c r="F305" s="46">
        <v>4.3612000000000002</v>
      </c>
      <c r="G305" s="46">
        <v>2.8223000000000003</v>
      </c>
      <c r="H305" s="46"/>
      <c r="I305" s="46">
        <v>12.419499999999999</v>
      </c>
      <c r="J305" s="46">
        <v>7.1502999999999997</v>
      </c>
      <c r="K305" s="46">
        <v>2.4858000000000002</v>
      </c>
      <c r="L305" s="46">
        <v>1.502</v>
      </c>
      <c r="M305" s="46"/>
      <c r="N305" s="46">
        <v>4.1286000000000005</v>
      </c>
      <c r="O305" s="46">
        <v>2.7494999999999998</v>
      </c>
      <c r="P305" s="46">
        <v>1.9175000000000002</v>
      </c>
      <c r="Q305" s="46">
        <v>0.1308</v>
      </c>
      <c r="S305" s="44" t="s">
        <v>646</v>
      </c>
      <c r="T305" s="45" t="s">
        <v>647</v>
      </c>
      <c r="U305" s="45"/>
      <c r="V305" s="46">
        <v>13.8988</v>
      </c>
      <c r="W305" s="46">
        <v>7.2873999999999999</v>
      </c>
      <c r="X305" s="46">
        <v>1.7786</v>
      </c>
      <c r="Y305" s="46">
        <v>1.0148000000000001</v>
      </c>
      <c r="Z305" s="46"/>
      <c r="AA305" s="46">
        <v>13.0501</v>
      </c>
      <c r="AB305" s="46">
        <v>5.62</v>
      </c>
      <c r="AC305" s="46">
        <v>0.63319999999999999</v>
      </c>
      <c r="AD305" s="46">
        <v>0.12379999999999999</v>
      </c>
      <c r="AE305" s="46"/>
      <c r="AF305" s="46">
        <v>2.5710000000000002</v>
      </c>
      <c r="AG305" s="46">
        <v>1.7693000000000001</v>
      </c>
      <c r="AH305" s="46">
        <v>1.2627999999999999</v>
      </c>
      <c r="AI305" s="46">
        <v>0.70550000000000002</v>
      </c>
      <c r="AK305" s="44" t="s">
        <v>646</v>
      </c>
      <c r="AL305" s="45" t="s">
        <v>647</v>
      </c>
      <c r="AM305" s="45"/>
      <c r="AN305" s="46">
        <v>17.542200000000001</v>
      </c>
      <c r="AO305" s="46">
        <v>10.138</v>
      </c>
      <c r="AP305" s="46">
        <v>4.4717000000000002</v>
      </c>
      <c r="AQ305" s="46">
        <v>2.4727999999999999</v>
      </c>
      <c r="AR305" s="46"/>
      <c r="AS305" s="46">
        <v>16.456399999999999</v>
      </c>
      <c r="AT305" s="46">
        <v>9.5300999999999991</v>
      </c>
      <c r="AU305" s="46">
        <v>3.0936000000000003</v>
      </c>
      <c r="AV305" s="46">
        <v>1.1146</v>
      </c>
      <c r="AW305" s="46"/>
      <c r="AX305" s="46">
        <v>4.7191999999999998</v>
      </c>
      <c r="AY305" s="46">
        <v>3.1225000000000001</v>
      </c>
      <c r="AZ305" s="46">
        <v>1.2566999999999999</v>
      </c>
      <c r="BA305" s="46">
        <v>0.2767</v>
      </c>
      <c r="BC305" s="98" t="s">
        <v>648</v>
      </c>
      <c r="BD305" s="99" t="s">
        <v>77</v>
      </c>
      <c r="BE305" s="100"/>
      <c r="BF305" s="46">
        <v>17.85209002317049</v>
      </c>
      <c r="BG305" s="46">
        <v>11.511653625156759</v>
      </c>
      <c r="BH305" s="46">
        <v>4.1755371437010727</v>
      </c>
      <c r="BI305" s="46">
        <v>2.1512399392835815</v>
      </c>
      <c r="BJ305" s="46"/>
      <c r="BK305" s="46">
        <v>15.91777014091085</v>
      </c>
      <c r="BL305" s="46">
        <v>10.226804663129982</v>
      </c>
      <c r="BM305" s="46">
        <v>1.3282034980841888</v>
      </c>
      <c r="BN305" s="46">
        <v>0.68029466690013929</v>
      </c>
      <c r="BO305" s="46"/>
      <c r="BP305" s="46">
        <v>6.1749564433655246</v>
      </c>
      <c r="BQ305" s="46">
        <v>4.9919907169799487</v>
      </c>
      <c r="BR305" s="46">
        <v>1.9160676415776421</v>
      </c>
      <c r="BS305" s="46">
        <v>1.8114538856358264</v>
      </c>
      <c r="BT305" s="101"/>
    </row>
    <row r="306" spans="1:72" x14ac:dyDescent="0.3">
      <c r="A306" s="44" t="s">
        <v>648</v>
      </c>
      <c r="B306" s="45" t="s">
        <v>77</v>
      </c>
      <c r="C306" s="45"/>
      <c r="D306" s="46">
        <v>14.267099999999999</v>
      </c>
      <c r="E306" s="46">
        <v>9.9111000000000011</v>
      </c>
      <c r="F306" s="46">
        <v>4.9027000000000003</v>
      </c>
      <c r="G306" s="46">
        <v>1.4146000000000001</v>
      </c>
      <c r="H306" s="46"/>
      <c r="I306" s="46">
        <v>13.223799999999999</v>
      </c>
      <c r="J306" s="46">
        <v>9.5815999999999999</v>
      </c>
      <c r="K306" s="46">
        <v>4.0091999999999999</v>
      </c>
      <c r="L306" s="46">
        <v>1.1940999999999999</v>
      </c>
      <c r="M306" s="46"/>
      <c r="N306" s="46">
        <v>3.2250000000000001</v>
      </c>
      <c r="O306" s="46">
        <v>1.8581000000000001</v>
      </c>
      <c r="P306" s="46">
        <v>0.31609999999999999</v>
      </c>
      <c r="Q306" s="46">
        <v>0.2205</v>
      </c>
      <c r="S306" s="44" t="s">
        <v>648</v>
      </c>
      <c r="T306" s="45" t="s">
        <v>77</v>
      </c>
      <c r="U306" s="45"/>
      <c r="V306" s="46">
        <v>13.423399999999999</v>
      </c>
      <c r="W306" s="46">
        <v>8.3181000000000012</v>
      </c>
      <c r="X306" s="46">
        <v>4.2786999999999997</v>
      </c>
      <c r="Y306" s="46">
        <v>1.7423000000000002</v>
      </c>
      <c r="Z306" s="46"/>
      <c r="AA306" s="46">
        <v>11.023299999999999</v>
      </c>
      <c r="AB306" s="46">
        <v>6.1594000000000007</v>
      </c>
      <c r="AC306" s="46">
        <v>1.6524000000000001</v>
      </c>
      <c r="AD306" s="46">
        <v>0.29630000000000001</v>
      </c>
      <c r="AE306" s="46"/>
      <c r="AF306" s="46">
        <v>4.9634999999999998</v>
      </c>
      <c r="AG306" s="46">
        <v>3.3691</v>
      </c>
      <c r="AH306" s="46">
        <v>2.5670999999999999</v>
      </c>
      <c r="AI306" s="46">
        <v>1.3913</v>
      </c>
      <c r="AK306" s="44" t="s">
        <v>648</v>
      </c>
      <c r="AL306" s="45" t="s">
        <v>77</v>
      </c>
      <c r="AM306" s="45"/>
      <c r="AN306" s="46">
        <v>16.063400000000001</v>
      </c>
      <c r="AO306" s="46">
        <v>10.910499999999999</v>
      </c>
      <c r="AP306" s="46">
        <v>4.3749000000000002</v>
      </c>
      <c r="AQ306" s="46">
        <v>0.99380000000000002</v>
      </c>
      <c r="AR306" s="46"/>
      <c r="AS306" s="46">
        <v>14.3089</v>
      </c>
      <c r="AT306" s="46">
        <v>7.6811000000000007</v>
      </c>
      <c r="AU306" s="46">
        <v>3.0471000000000004</v>
      </c>
      <c r="AV306" s="46">
        <v>0.5806</v>
      </c>
      <c r="AW306" s="46"/>
      <c r="AX306" s="46">
        <v>4.8018999999999998</v>
      </c>
      <c r="AY306" s="46">
        <v>2.9375999999999998</v>
      </c>
      <c r="AZ306" s="46">
        <v>1.0076999999999998</v>
      </c>
      <c r="BA306" s="46">
        <v>0.41320000000000001</v>
      </c>
      <c r="BC306" s="98" t="s">
        <v>651</v>
      </c>
      <c r="BD306" s="99" t="s">
        <v>652</v>
      </c>
      <c r="BE306" s="107"/>
      <c r="BF306" s="46">
        <v>11.817157080155718</v>
      </c>
      <c r="BG306" s="46">
        <v>6.9082009070967967</v>
      </c>
      <c r="BH306" s="46">
        <v>3.3837723695537565</v>
      </c>
      <c r="BI306" s="46">
        <v>0.67392331940569605</v>
      </c>
      <c r="BJ306" s="46"/>
      <c r="BK306" s="46">
        <v>10.710199989595324</v>
      </c>
      <c r="BL306" s="46">
        <v>5.9065624032781336</v>
      </c>
      <c r="BM306" s="46">
        <v>2.2457919400319608</v>
      </c>
      <c r="BN306" s="46">
        <v>0.2440604791963322</v>
      </c>
      <c r="BO306" s="46"/>
      <c r="BP306" s="46">
        <v>2.6911416323872186</v>
      </c>
      <c r="BQ306" s="46">
        <v>1.9366297691961136</v>
      </c>
      <c r="BR306" s="46">
        <v>0.86854634897698679</v>
      </c>
      <c r="BS306" s="46">
        <v>0.31947077817955416</v>
      </c>
      <c r="BT306" s="101"/>
    </row>
    <row r="307" spans="1:72" x14ac:dyDescent="0.3">
      <c r="A307" s="44" t="s">
        <v>649</v>
      </c>
      <c r="B307" s="45" t="s">
        <v>650</v>
      </c>
      <c r="C307" s="45"/>
      <c r="D307" s="46">
        <v>16.222000000000001</v>
      </c>
      <c r="E307" s="46">
        <v>8.4802999999999997</v>
      </c>
      <c r="F307" s="46">
        <v>2.1427999999999998</v>
      </c>
      <c r="G307" s="46">
        <v>1.4196</v>
      </c>
      <c r="H307" s="46"/>
      <c r="I307" s="46">
        <v>13.635900000000001</v>
      </c>
      <c r="J307" s="46">
        <v>5.7385999999999999</v>
      </c>
      <c r="K307" s="46">
        <v>1.1971000000000001</v>
      </c>
      <c r="L307" s="46">
        <v>0.73960000000000004</v>
      </c>
      <c r="M307" s="46"/>
      <c r="N307" s="46">
        <v>4.4455</v>
      </c>
      <c r="O307" s="46">
        <v>2.7637</v>
      </c>
      <c r="P307" s="46">
        <v>1.0958000000000001</v>
      </c>
      <c r="Q307" s="46">
        <v>0.89639999999999997</v>
      </c>
      <c r="S307" s="44" t="s">
        <v>649</v>
      </c>
      <c r="T307" s="45" t="s">
        <v>650</v>
      </c>
      <c r="U307" s="45"/>
      <c r="V307" s="46">
        <v>16.214700000000001</v>
      </c>
      <c r="W307" s="46">
        <v>10.2934</v>
      </c>
      <c r="X307" s="46">
        <v>4.8136999999999999</v>
      </c>
      <c r="Y307" s="46">
        <v>3.2427999999999999</v>
      </c>
      <c r="Z307" s="46"/>
      <c r="AA307" s="46">
        <v>14.660300000000001</v>
      </c>
      <c r="AB307" s="46">
        <v>8.3446999999999996</v>
      </c>
      <c r="AC307" s="46">
        <v>3.7766000000000002</v>
      </c>
      <c r="AD307" s="46">
        <v>2.7570000000000001</v>
      </c>
      <c r="AE307" s="46"/>
      <c r="AF307" s="46">
        <v>4.5324</v>
      </c>
      <c r="AG307" s="46">
        <v>3.9654000000000003</v>
      </c>
      <c r="AH307" s="46">
        <v>1.6196999999999999</v>
      </c>
      <c r="AI307" s="46">
        <v>1.0685</v>
      </c>
      <c r="AK307" s="44" t="s">
        <v>649</v>
      </c>
      <c r="AL307" s="45" t="s">
        <v>650</v>
      </c>
      <c r="AM307" s="45"/>
      <c r="AN307" s="46">
        <v>21.8062</v>
      </c>
      <c r="AO307" s="46">
        <v>17.2776</v>
      </c>
      <c r="AP307" s="46">
        <v>10.264900000000001</v>
      </c>
      <c r="AQ307" s="46">
        <v>3.1818</v>
      </c>
      <c r="AR307" s="46"/>
      <c r="AS307" s="46">
        <v>18.404599999999999</v>
      </c>
      <c r="AT307" s="46">
        <v>12.597900000000001</v>
      </c>
      <c r="AU307" s="46">
        <v>3.5561000000000003</v>
      </c>
      <c r="AV307" s="46">
        <v>0.94259999999999999</v>
      </c>
      <c r="AW307" s="46"/>
      <c r="AX307" s="46">
        <v>11.146100000000001</v>
      </c>
      <c r="AY307" s="46">
        <v>9.8708000000000009</v>
      </c>
      <c r="AZ307" s="46">
        <v>5.3209999999999997</v>
      </c>
      <c r="BA307" s="46">
        <v>1.7406000000000001</v>
      </c>
      <c r="BC307" s="98" t="s">
        <v>653</v>
      </c>
      <c r="BD307" s="99" t="s">
        <v>654</v>
      </c>
      <c r="BE307" s="107"/>
      <c r="BF307" s="46">
        <v>14.534249620300505</v>
      </c>
      <c r="BG307" s="46">
        <v>10.820858815876717</v>
      </c>
      <c r="BH307" s="46">
        <v>5.0638867145636901</v>
      </c>
      <c r="BI307" s="46">
        <v>2.6616038305949075</v>
      </c>
      <c r="BJ307" s="46"/>
      <c r="BK307" s="46">
        <v>11.352971858794378</v>
      </c>
      <c r="BL307" s="46">
        <v>7.0136111198955851</v>
      </c>
      <c r="BM307" s="46">
        <v>1.7942224182868907</v>
      </c>
      <c r="BN307" s="46">
        <v>0.21101990661834125</v>
      </c>
      <c r="BO307" s="46"/>
      <c r="BP307" s="46">
        <v>7.1491687647657107</v>
      </c>
      <c r="BQ307" s="46">
        <v>6.004668888033927</v>
      </c>
      <c r="BR307" s="46">
        <v>2.9089396958443645</v>
      </c>
      <c r="BS307" s="46">
        <v>1.8327477035119641</v>
      </c>
      <c r="BT307" s="101"/>
    </row>
    <row r="308" spans="1:72" x14ac:dyDescent="0.3">
      <c r="A308" s="44" t="s">
        <v>651</v>
      </c>
      <c r="B308" s="45" t="s">
        <v>652</v>
      </c>
      <c r="C308" s="45"/>
      <c r="D308" s="46">
        <v>15.667400000000001</v>
      </c>
      <c r="E308" s="46">
        <v>9.9585999999999988</v>
      </c>
      <c r="F308" s="46">
        <v>4.5804</v>
      </c>
      <c r="G308" s="46">
        <v>1.657</v>
      </c>
      <c r="H308" s="46"/>
      <c r="I308" s="46">
        <v>13.559299999999999</v>
      </c>
      <c r="J308" s="46">
        <v>5.7591000000000001</v>
      </c>
      <c r="K308" s="46">
        <v>1.5443</v>
      </c>
      <c r="L308" s="46">
        <v>0.23849999999999999</v>
      </c>
      <c r="M308" s="46"/>
      <c r="N308" s="46">
        <v>5.3643999999999998</v>
      </c>
      <c r="O308" s="46">
        <v>5.1177000000000001</v>
      </c>
      <c r="P308" s="46">
        <v>1.9371</v>
      </c>
      <c r="Q308" s="46">
        <v>0.94769999999999999</v>
      </c>
      <c r="S308" s="44" t="s">
        <v>651</v>
      </c>
      <c r="T308" s="45" t="s">
        <v>652</v>
      </c>
      <c r="U308" s="45"/>
      <c r="V308" s="46">
        <v>12.040800000000001</v>
      </c>
      <c r="W308" s="46">
        <v>7.6133999999999995</v>
      </c>
      <c r="X308" s="46">
        <v>4.1986999999999997</v>
      </c>
      <c r="Y308" s="46">
        <v>1.9419999999999999</v>
      </c>
      <c r="Z308" s="46"/>
      <c r="AA308" s="46">
        <v>10.278</v>
      </c>
      <c r="AB308" s="46">
        <v>4.7988</v>
      </c>
      <c r="AC308" s="46">
        <v>2.4352999999999998</v>
      </c>
      <c r="AD308" s="46">
        <v>0.53379999999999994</v>
      </c>
      <c r="AE308" s="46"/>
      <c r="AF308" s="46">
        <v>4.4539</v>
      </c>
      <c r="AG308" s="46">
        <v>3.6960999999999999</v>
      </c>
      <c r="AH308" s="46">
        <v>1.6889000000000001</v>
      </c>
      <c r="AI308" s="46">
        <v>1.1012</v>
      </c>
      <c r="AK308" s="44" t="s">
        <v>651</v>
      </c>
      <c r="AL308" s="45" t="s">
        <v>652</v>
      </c>
      <c r="AM308" s="45"/>
      <c r="AN308" s="46">
        <v>16.102599999999999</v>
      </c>
      <c r="AO308" s="46">
        <v>11.604799999999999</v>
      </c>
      <c r="AP308" s="46">
        <v>6.1747000000000005</v>
      </c>
      <c r="AQ308" s="46">
        <v>4.3498999999999999</v>
      </c>
      <c r="AR308" s="46"/>
      <c r="AS308" s="46">
        <v>12.331100000000001</v>
      </c>
      <c r="AT308" s="46">
        <v>7.7004000000000001</v>
      </c>
      <c r="AU308" s="46">
        <v>1.9378</v>
      </c>
      <c r="AV308" s="46">
        <v>1.3197999999999999</v>
      </c>
      <c r="AW308" s="46"/>
      <c r="AX308" s="46">
        <v>7.198599999999999</v>
      </c>
      <c r="AY308" s="46">
        <v>6.5825999999999993</v>
      </c>
      <c r="AZ308" s="46">
        <v>4.1697999999999995</v>
      </c>
      <c r="BA308" s="46">
        <v>3.2761</v>
      </c>
      <c r="BC308" s="98" t="s">
        <v>655</v>
      </c>
      <c r="BD308" s="99" t="s">
        <v>656</v>
      </c>
      <c r="BE308" s="107"/>
      <c r="BF308" s="46">
        <v>15.065023021064745</v>
      </c>
      <c r="BG308" s="46">
        <v>8.2362940826296249</v>
      </c>
      <c r="BH308" s="46">
        <v>4.2771486825307443</v>
      </c>
      <c r="BI308" s="46">
        <v>1.6679880076349636</v>
      </c>
      <c r="BJ308" s="46"/>
      <c r="BK308" s="46">
        <v>13.139299510192146</v>
      </c>
      <c r="BL308" s="46">
        <v>5.932733637169413</v>
      </c>
      <c r="BM308" s="46">
        <v>1.8770155570228837</v>
      </c>
      <c r="BN308" s="46">
        <v>0.37724611551175774</v>
      </c>
      <c r="BO308" s="46"/>
      <c r="BP308" s="46">
        <v>5.1487572416469192</v>
      </c>
      <c r="BQ308" s="46">
        <v>3.8020867798482065</v>
      </c>
      <c r="BR308" s="46">
        <v>2.0879356739489054</v>
      </c>
      <c r="BS308" s="46">
        <v>0.70361444752745805</v>
      </c>
      <c r="BT308" s="101"/>
    </row>
    <row r="309" spans="1:72" x14ac:dyDescent="0.3">
      <c r="A309" s="44" t="s">
        <v>653</v>
      </c>
      <c r="B309" s="45" t="s">
        <v>654</v>
      </c>
      <c r="C309" s="45"/>
      <c r="D309" s="46">
        <v>14.3788</v>
      </c>
      <c r="E309" s="46">
        <v>10.2371</v>
      </c>
      <c r="F309" s="46">
        <v>4.2161</v>
      </c>
      <c r="G309" s="46">
        <v>3.2350999999999996</v>
      </c>
      <c r="H309" s="46"/>
      <c r="I309" s="46">
        <v>10.8535</v>
      </c>
      <c r="J309" s="46">
        <v>6.660000000000001</v>
      </c>
      <c r="K309" s="46">
        <v>2.6005000000000003</v>
      </c>
      <c r="L309" s="46">
        <v>0.55059999999999998</v>
      </c>
      <c r="M309" s="46"/>
      <c r="N309" s="46">
        <v>8.2818000000000005</v>
      </c>
      <c r="O309" s="46">
        <v>5.8559000000000001</v>
      </c>
      <c r="P309" s="46">
        <v>1.5198</v>
      </c>
      <c r="Q309" s="46">
        <v>1.0522</v>
      </c>
      <c r="S309" s="44" t="s">
        <v>653</v>
      </c>
      <c r="T309" s="45" t="s">
        <v>654</v>
      </c>
      <c r="U309" s="45"/>
      <c r="V309" s="46">
        <v>17.362300000000001</v>
      </c>
      <c r="W309" s="46">
        <v>10.857799999999999</v>
      </c>
      <c r="X309" s="46">
        <v>5.8558000000000003</v>
      </c>
      <c r="Y309" s="46">
        <v>4.2942</v>
      </c>
      <c r="Z309" s="46"/>
      <c r="AA309" s="46">
        <v>14.5124</v>
      </c>
      <c r="AB309" s="46">
        <v>7.5650999999999993</v>
      </c>
      <c r="AC309" s="46">
        <v>1.8196000000000001</v>
      </c>
      <c r="AD309" s="46">
        <v>0.8607999999999999</v>
      </c>
      <c r="AE309" s="46"/>
      <c r="AF309" s="46">
        <v>6.8446999999999996</v>
      </c>
      <c r="AG309" s="46">
        <v>5.9420000000000002</v>
      </c>
      <c r="AH309" s="46">
        <v>3.6908999999999996</v>
      </c>
      <c r="AI309" s="46">
        <v>3.5327999999999999</v>
      </c>
      <c r="AK309" s="44" t="s">
        <v>653</v>
      </c>
      <c r="AL309" s="45" t="s">
        <v>654</v>
      </c>
      <c r="AM309" s="45"/>
      <c r="AN309" s="46">
        <v>16.095100000000002</v>
      </c>
      <c r="AO309" s="46">
        <v>11.352600000000001</v>
      </c>
      <c r="AP309" s="46">
        <v>5.1728999999999994</v>
      </c>
      <c r="AQ309" s="46">
        <v>3.7642000000000002</v>
      </c>
      <c r="AR309" s="46"/>
      <c r="AS309" s="46">
        <v>13.469600000000002</v>
      </c>
      <c r="AT309" s="46">
        <v>8.198500000000001</v>
      </c>
      <c r="AU309" s="46">
        <v>1.1975</v>
      </c>
      <c r="AV309" s="46">
        <v>0.93030000000000002</v>
      </c>
      <c r="AW309" s="46"/>
      <c r="AX309" s="46">
        <v>6.0331000000000001</v>
      </c>
      <c r="AY309" s="46">
        <v>5.4084000000000003</v>
      </c>
      <c r="AZ309" s="46">
        <v>4.3509000000000002</v>
      </c>
      <c r="BA309" s="46">
        <v>2.6638999999999999</v>
      </c>
      <c r="BC309" s="98" t="s">
        <v>657</v>
      </c>
      <c r="BD309" s="99" t="s">
        <v>103</v>
      </c>
      <c r="BE309" s="107"/>
      <c r="BF309" s="46">
        <v>19.371610272790811</v>
      </c>
      <c r="BG309" s="46">
        <v>14.062108661006425</v>
      </c>
      <c r="BH309" s="46">
        <v>6.028544334402258</v>
      </c>
      <c r="BI309" s="46">
        <v>2.2179006446300922</v>
      </c>
      <c r="BJ309" s="46"/>
      <c r="BK309" s="46">
        <v>17.184509674058166</v>
      </c>
      <c r="BL309" s="46">
        <v>11.12030026943957</v>
      </c>
      <c r="BM309" s="46">
        <v>2.626698562349759</v>
      </c>
      <c r="BN309" s="46">
        <v>0.13349895273784715</v>
      </c>
      <c r="BO309" s="46"/>
      <c r="BP309" s="46">
        <v>6.3578197684238207</v>
      </c>
      <c r="BQ309" s="46">
        <v>5.4842081277700769</v>
      </c>
      <c r="BR309" s="46">
        <v>2.2997494639727369</v>
      </c>
      <c r="BS309" s="46">
        <v>1.93180506690439</v>
      </c>
      <c r="BT309" s="101"/>
    </row>
    <row r="310" spans="1:72" x14ac:dyDescent="0.3">
      <c r="A310" s="44" t="s">
        <v>655</v>
      </c>
      <c r="B310" s="45" t="s">
        <v>656</v>
      </c>
      <c r="C310" s="50"/>
      <c r="D310" s="46">
        <v>12.380099999999999</v>
      </c>
      <c r="E310" s="46">
        <v>6.3573000000000004</v>
      </c>
      <c r="F310" s="46">
        <v>3.0942999999999996</v>
      </c>
      <c r="G310" s="46">
        <v>0.90360000000000007</v>
      </c>
      <c r="H310" s="46"/>
      <c r="I310" s="46">
        <v>11.5862</v>
      </c>
      <c r="J310" s="46">
        <v>5.2900999999999998</v>
      </c>
      <c r="K310" s="46">
        <v>1.6247</v>
      </c>
      <c r="L310" s="46">
        <v>0.39110000000000006</v>
      </c>
      <c r="M310" s="46"/>
      <c r="N310" s="46">
        <v>2.5506000000000002</v>
      </c>
      <c r="O310" s="46">
        <v>2.1587000000000001</v>
      </c>
      <c r="P310" s="46">
        <v>1.4881</v>
      </c>
      <c r="Q310" s="46">
        <v>0.64780000000000004</v>
      </c>
      <c r="S310" s="44" t="s">
        <v>655</v>
      </c>
      <c r="T310" s="45" t="s">
        <v>656</v>
      </c>
      <c r="U310" s="50"/>
      <c r="V310" s="46">
        <v>16.553599999999999</v>
      </c>
      <c r="W310" s="46">
        <v>10.631599999999999</v>
      </c>
      <c r="X310" s="46">
        <v>4.2546999999999997</v>
      </c>
      <c r="Y310" s="46">
        <v>2.3757000000000001</v>
      </c>
      <c r="Z310" s="46"/>
      <c r="AA310" s="46">
        <v>14.8973</v>
      </c>
      <c r="AB310" s="46">
        <v>8.6240000000000006</v>
      </c>
      <c r="AC310" s="46">
        <v>1.7042999999999999</v>
      </c>
      <c r="AD310" s="46">
        <v>1.1023000000000001</v>
      </c>
      <c r="AE310" s="46"/>
      <c r="AF310" s="46">
        <v>6.1795</v>
      </c>
      <c r="AG310" s="46">
        <v>3.7833999999999999</v>
      </c>
      <c r="AH310" s="46">
        <v>2.6019000000000001</v>
      </c>
      <c r="AI310" s="46">
        <v>0.96930000000000005</v>
      </c>
      <c r="AK310" s="44" t="s">
        <v>655</v>
      </c>
      <c r="AL310" s="45" t="s">
        <v>656</v>
      </c>
      <c r="AM310" s="50"/>
      <c r="AN310" s="46">
        <v>15.312000000000001</v>
      </c>
      <c r="AO310" s="46">
        <v>9.9807999999999986</v>
      </c>
      <c r="AP310" s="46">
        <v>5.1886999999999999</v>
      </c>
      <c r="AQ310" s="46">
        <v>3.4382999999999999</v>
      </c>
      <c r="AR310" s="46"/>
      <c r="AS310" s="46">
        <v>12.5802</v>
      </c>
      <c r="AT310" s="46">
        <v>6.87</v>
      </c>
      <c r="AU310" s="46">
        <v>2.4792000000000001</v>
      </c>
      <c r="AV310" s="46">
        <v>1.2767999999999999</v>
      </c>
      <c r="AW310" s="46"/>
      <c r="AX310" s="46">
        <v>7.5027999999999997</v>
      </c>
      <c r="AY310" s="46">
        <v>5.5697000000000001</v>
      </c>
      <c r="AZ310" s="46">
        <v>2.7210000000000001</v>
      </c>
      <c r="BA310" s="46">
        <v>2.1905999999999999</v>
      </c>
      <c r="BC310" s="96" t="s">
        <v>658</v>
      </c>
      <c r="BD310" s="97" t="s">
        <v>659</v>
      </c>
      <c r="BE310" s="105"/>
      <c r="BF310" s="41">
        <v>27.360615780317239</v>
      </c>
      <c r="BG310" s="41">
        <v>21.423282153896494</v>
      </c>
      <c r="BH310" s="41">
        <v>11.548406876514132</v>
      </c>
      <c r="BI310" s="41">
        <v>7.8232265884505354</v>
      </c>
      <c r="BJ310" s="41"/>
      <c r="BK310" s="41">
        <v>19.135442455957921</v>
      </c>
      <c r="BL310" s="41">
        <v>11.282204211372237</v>
      </c>
      <c r="BM310" s="41">
        <v>2.8734052687908633</v>
      </c>
      <c r="BN310" s="41">
        <v>1.3651847298418149</v>
      </c>
      <c r="BO310" s="41"/>
      <c r="BP310" s="41">
        <v>16.901766579944123</v>
      </c>
      <c r="BQ310" s="41">
        <v>14.399648822025629</v>
      </c>
      <c r="BR310" s="41">
        <v>8.5026973951223681</v>
      </c>
      <c r="BS310" s="41">
        <v>5.9070933367973302</v>
      </c>
    </row>
    <row r="311" spans="1:72" x14ac:dyDescent="0.3">
      <c r="A311" s="44" t="s">
        <v>657</v>
      </c>
      <c r="B311" s="45" t="s">
        <v>103</v>
      </c>
      <c r="C311" s="45"/>
      <c r="D311" s="46">
        <v>12.581600000000002</v>
      </c>
      <c r="E311" s="46">
        <v>7.1084999999999994</v>
      </c>
      <c r="F311" s="46">
        <v>1.9007000000000001</v>
      </c>
      <c r="G311" s="46">
        <v>0.42259999999999998</v>
      </c>
      <c r="H311" s="46"/>
      <c r="I311" s="46">
        <v>11.5548</v>
      </c>
      <c r="J311" s="46">
        <v>6.0583</v>
      </c>
      <c r="K311" s="46">
        <v>0.89560000000000006</v>
      </c>
      <c r="L311" s="46">
        <v>0</v>
      </c>
      <c r="M311" s="46"/>
      <c r="N311" s="46">
        <v>3.3536999999999999</v>
      </c>
      <c r="O311" s="46">
        <v>2.4382000000000001</v>
      </c>
      <c r="P311" s="46">
        <v>0.70069999999999999</v>
      </c>
      <c r="Q311" s="46">
        <v>0.42259999999999998</v>
      </c>
      <c r="S311" s="44" t="s">
        <v>657</v>
      </c>
      <c r="T311" s="45" t="s">
        <v>103</v>
      </c>
      <c r="U311" s="45"/>
      <c r="V311" s="46">
        <v>17.491200000000003</v>
      </c>
      <c r="W311" s="46">
        <v>11.3888</v>
      </c>
      <c r="X311" s="46">
        <v>3.2917000000000001</v>
      </c>
      <c r="Y311" s="46">
        <v>1.4177999999999999</v>
      </c>
      <c r="Z311" s="46"/>
      <c r="AA311" s="46">
        <v>16.227800000000002</v>
      </c>
      <c r="AB311" s="46">
        <v>9.0953999999999997</v>
      </c>
      <c r="AC311" s="46">
        <v>1.6525000000000001</v>
      </c>
      <c r="AD311" s="46">
        <v>0.36759999999999998</v>
      </c>
      <c r="AE311" s="46"/>
      <c r="AF311" s="46">
        <v>5.2755000000000001</v>
      </c>
      <c r="AG311" s="46">
        <v>3.4922</v>
      </c>
      <c r="AH311" s="46">
        <v>1.8346999999999998</v>
      </c>
      <c r="AI311" s="46">
        <v>0.38440000000000002</v>
      </c>
      <c r="AK311" s="44" t="s">
        <v>657</v>
      </c>
      <c r="AL311" s="45" t="s">
        <v>103</v>
      </c>
      <c r="AM311" s="45"/>
      <c r="AN311" s="46">
        <v>13.475999999999999</v>
      </c>
      <c r="AO311" s="46">
        <v>9.7814999999999994</v>
      </c>
      <c r="AP311" s="46">
        <v>2.9964999999999997</v>
      </c>
      <c r="AQ311" s="46">
        <v>1.3143</v>
      </c>
      <c r="AR311" s="46"/>
      <c r="AS311" s="46">
        <v>10.3104</v>
      </c>
      <c r="AT311" s="46">
        <v>5.9661999999999997</v>
      </c>
      <c r="AU311" s="46">
        <v>2.1389999999999998</v>
      </c>
      <c r="AV311" s="46">
        <v>1.1117999999999999</v>
      </c>
      <c r="AW311" s="46"/>
      <c r="AX311" s="46">
        <v>6.1358999999999995</v>
      </c>
      <c r="AY311" s="46">
        <v>4.6144999999999996</v>
      </c>
      <c r="AZ311" s="46">
        <v>0.94500000000000006</v>
      </c>
      <c r="BA311" s="46">
        <v>0.56189999999999996</v>
      </c>
      <c r="BC311" s="98" t="s">
        <v>660</v>
      </c>
      <c r="BD311" s="99" t="s">
        <v>7</v>
      </c>
      <c r="BE311" s="107"/>
      <c r="BF311" s="46">
        <v>17.654112574739948</v>
      </c>
      <c r="BG311" s="46">
        <v>11.420640128545674</v>
      </c>
      <c r="BH311" s="46">
        <v>5.230383243791449</v>
      </c>
      <c r="BI311" s="46">
        <v>3.3313557923952941</v>
      </c>
      <c r="BJ311" s="46"/>
      <c r="BK311" s="46">
        <v>15.321641652915089</v>
      </c>
      <c r="BL311" s="46">
        <v>8.4792268398934194</v>
      </c>
      <c r="BM311" s="46">
        <v>1.171643140917294</v>
      </c>
      <c r="BN311" s="46">
        <v>0.60876653184670559</v>
      </c>
      <c r="BO311" s="46"/>
      <c r="BP311" s="46">
        <v>7.7751926632858721</v>
      </c>
      <c r="BQ311" s="46">
        <v>6.1045076764910648</v>
      </c>
      <c r="BR311" s="46">
        <v>3.5469700019557506</v>
      </c>
      <c r="BS311" s="46">
        <v>1.816082082203553</v>
      </c>
      <c r="BT311" s="101"/>
    </row>
    <row r="312" spans="1:72" x14ac:dyDescent="0.3">
      <c r="A312" s="39" t="s">
        <v>658</v>
      </c>
      <c r="B312" s="40" t="s">
        <v>659</v>
      </c>
      <c r="C312" s="47"/>
      <c r="D312" s="41">
        <v>27.196399999999997</v>
      </c>
      <c r="E312" s="41">
        <v>20.879900000000003</v>
      </c>
      <c r="F312" s="41">
        <v>12.664100000000001</v>
      </c>
      <c r="G312" s="41">
        <v>7.7352000000000007</v>
      </c>
      <c r="H312" s="41"/>
      <c r="I312" s="41">
        <v>17.675699999999999</v>
      </c>
      <c r="J312" s="41">
        <v>10.984399999999999</v>
      </c>
      <c r="K312" s="41">
        <v>2.7242999999999999</v>
      </c>
      <c r="L312" s="41">
        <v>1.3133999999999999</v>
      </c>
      <c r="M312" s="41"/>
      <c r="N312" s="41">
        <v>17.433</v>
      </c>
      <c r="O312" s="41">
        <v>14.360700000000001</v>
      </c>
      <c r="P312" s="41">
        <v>8.8805999999999994</v>
      </c>
      <c r="Q312" s="41">
        <v>6.0602</v>
      </c>
      <c r="S312" s="39" t="s">
        <v>658</v>
      </c>
      <c r="T312" s="40" t="s">
        <v>659</v>
      </c>
      <c r="U312" s="47"/>
      <c r="V312" s="41">
        <v>24.8355</v>
      </c>
      <c r="W312" s="41">
        <v>19.5044</v>
      </c>
      <c r="X312" s="41">
        <v>11.204600000000001</v>
      </c>
      <c r="Y312" s="41">
        <v>7.3286000000000007</v>
      </c>
      <c r="Z312" s="41"/>
      <c r="AA312" s="41">
        <v>17.252700000000001</v>
      </c>
      <c r="AB312" s="41">
        <v>10.323699999999999</v>
      </c>
      <c r="AC312" s="41">
        <v>2.6440999999999999</v>
      </c>
      <c r="AD312" s="41">
        <v>1.1946999999999999</v>
      </c>
      <c r="AE312" s="41"/>
      <c r="AF312" s="41">
        <v>16.415299999999998</v>
      </c>
      <c r="AG312" s="41">
        <v>13.791800000000002</v>
      </c>
      <c r="AH312" s="41">
        <v>8.3186999999999998</v>
      </c>
      <c r="AI312" s="41">
        <v>5.4468999999999994</v>
      </c>
      <c r="AK312" s="39" t="s">
        <v>658</v>
      </c>
      <c r="AL312" s="40" t="s">
        <v>659</v>
      </c>
      <c r="AM312" s="47"/>
      <c r="AN312" s="41">
        <v>25.984099999999998</v>
      </c>
      <c r="AO312" s="41">
        <v>19.886499999999998</v>
      </c>
      <c r="AP312" s="41">
        <v>11.2821</v>
      </c>
      <c r="AQ312" s="41">
        <v>7.2650999999999994</v>
      </c>
      <c r="AR312" s="41"/>
      <c r="AS312" s="41">
        <v>17.032499999999999</v>
      </c>
      <c r="AT312" s="41">
        <v>9.3437000000000001</v>
      </c>
      <c r="AU312" s="41">
        <v>2.5872999999999999</v>
      </c>
      <c r="AV312" s="41">
        <v>1.0178</v>
      </c>
      <c r="AW312" s="41"/>
      <c r="AX312" s="41">
        <v>16.351399999999998</v>
      </c>
      <c r="AY312" s="41">
        <v>13.954000000000001</v>
      </c>
      <c r="AZ312" s="41">
        <v>8.6257000000000001</v>
      </c>
      <c r="BA312" s="41">
        <v>5.8650000000000002</v>
      </c>
      <c r="BC312" s="98" t="s">
        <v>661</v>
      </c>
      <c r="BD312" s="99" t="s">
        <v>662</v>
      </c>
      <c r="BE312" s="107"/>
      <c r="BF312" s="46">
        <v>44.655988715456523</v>
      </c>
      <c r="BG312" s="46">
        <v>39.567370940948294</v>
      </c>
      <c r="BH312" s="46">
        <v>25.313693957031802</v>
      </c>
      <c r="BI312" s="46">
        <v>19.070839429275921</v>
      </c>
      <c r="BJ312" s="46"/>
      <c r="BK312" s="46">
        <v>23.237532193068379</v>
      </c>
      <c r="BL312" s="46">
        <v>13.387279926946762</v>
      </c>
      <c r="BM312" s="46">
        <v>3.7146795281144689</v>
      </c>
      <c r="BN312" s="46">
        <v>2.050914321241943</v>
      </c>
      <c r="BO312" s="46"/>
      <c r="BP312" s="46">
        <v>37.871399917477625</v>
      </c>
      <c r="BQ312" s="46">
        <v>34.500303199024181</v>
      </c>
      <c r="BR312" s="46">
        <v>21.991552048968678</v>
      </c>
      <c r="BS312" s="46">
        <v>16.405510191495612</v>
      </c>
      <c r="BT312" s="101"/>
    </row>
    <row r="313" spans="1:72" x14ac:dyDescent="0.3">
      <c r="A313" s="44" t="s">
        <v>660</v>
      </c>
      <c r="B313" s="45" t="s">
        <v>7</v>
      </c>
      <c r="C313" s="45"/>
      <c r="D313" s="46">
        <v>18.595800000000001</v>
      </c>
      <c r="E313" s="46">
        <v>12.813700000000001</v>
      </c>
      <c r="F313" s="46">
        <v>7.1640999999999995</v>
      </c>
      <c r="G313" s="46">
        <v>4.3547000000000002</v>
      </c>
      <c r="H313" s="46"/>
      <c r="I313" s="46">
        <v>14.145799999999999</v>
      </c>
      <c r="J313" s="46">
        <v>8.2462</v>
      </c>
      <c r="K313" s="46">
        <v>2.4414000000000002</v>
      </c>
      <c r="L313" s="46">
        <v>0.74080000000000001</v>
      </c>
      <c r="M313" s="46"/>
      <c r="N313" s="46">
        <v>9.0158000000000005</v>
      </c>
      <c r="O313" s="46">
        <v>6.4750000000000005</v>
      </c>
      <c r="P313" s="46">
        <v>4.4103000000000003</v>
      </c>
      <c r="Q313" s="46">
        <v>2.9592000000000001</v>
      </c>
      <c r="S313" s="44" t="s">
        <v>660</v>
      </c>
      <c r="T313" s="45" t="s">
        <v>7</v>
      </c>
      <c r="U313" s="45"/>
      <c r="V313" s="46">
        <v>17.837299999999999</v>
      </c>
      <c r="W313" s="46">
        <v>13.478899999999999</v>
      </c>
      <c r="X313" s="46">
        <v>6.0409999999999995</v>
      </c>
      <c r="Y313" s="46">
        <v>4.7740999999999998</v>
      </c>
      <c r="Z313" s="46"/>
      <c r="AA313" s="46">
        <v>14.064099999999998</v>
      </c>
      <c r="AB313" s="46">
        <v>9.0465999999999998</v>
      </c>
      <c r="AC313" s="46">
        <v>3.3584000000000005</v>
      </c>
      <c r="AD313" s="46">
        <v>1.4534</v>
      </c>
      <c r="AE313" s="46"/>
      <c r="AF313" s="46">
        <v>10.008900000000001</v>
      </c>
      <c r="AG313" s="46">
        <v>7.6327999999999996</v>
      </c>
      <c r="AH313" s="46">
        <v>3.5026000000000002</v>
      </c>
      <c r="AI313" s="46">
        <v>2.8776000000000002</v>
      </c>
      <c r="AK313" s="44" t="s">
        <v>660</v>
      </c>
      <c r="AL313" s="45" t="s">
        <v>7</v>
      </c>
      <c r="AM313" s="45"/>
      <c r="AN313" s="46">
        <v>19.321099999999998</v>
      </c>
      <c r="AO313" s="46">
        <v>10.0809</v>
      </c>
      <c r="AP313" s="46">
        <v>5.4020999999999999</v>
      </c>
      <c r="AQ313" s="46">
        <v>4.4207999999999998</v>
      </c>
      <c r="AR313" s="46"/>
      <c r="AS313" s="46">
        <v>15.041399999999999</v>
      </c>
      <c r="AT313" s="46">
        <v>5.3123999999999993</v>
      </c>
      <c r="AU313" s="46">
        <v>1.6761999999999999</v>
      </c>
      <c r="AV313" s="46">
        <v>0.43299999999999994</v>
      </c>
      <c r="AW313" s="46"/>
      <c r="AX313" s="46">
        <v>7.9935000000000009</v>
      </c>
      <c r="AY313" s="46">
        <v>7.0017999999999994</v>
      </c>
      <c r="AZ313" s="46">
        <v>4.1763000000000003</v>
      </c>
      <c r="BA313" s="46">
        <v>3.6377999999999999</v>
      </c>
      <c r="BC313" s="98" t="s">
        <v>663</v>
      </c>
      <c r="BD313" s="99" t="s">
        <v>88</v>
      </c>
      <c r="BE313" s="107"/>
      <c r="BF313" s="46">
        <v>22.920387605543361</v>
      </c>
      <c r="BG313" s="46">
        <v>17.561706303445678</v>
      </c>
      <c r="BH313" s="46">
        <v>6.7380554946864093</v>
      </c>
      <c r="BI313" s="46">
        <v>4.3564901553710333</v>
      </c>
      <c r="BJ313" s="46"/>
      <c r="BK313" s="46">
        <v>20.61899367210674</v>
      </c>
      <c r="BL313" s="46">
        <v>13.278355296144603</v>
      </c>
      <c r="BM313" s="46">
        <v>3.7707113546283053</v>
      </c>
      <c r="BN313" s="46">
        <v>1.3974685545889949</v>
      </c>
      <c r="BO313" s="46"/>
      <c r="BP313" s="46">
        <v>9.5221787333242567</v>
      </c>
      <c r="BQ313" s="46">
        <v>6.5346133381420231</v>
      </c>
      <c r="BR313" s="46">
        <v>3.298427592970655</v>
      </c>
      <c r="BS313" s="46">
        <v>2.7884351237837999</v>
      </c>
      <c r="BT313" s="101"/>
    </row>
    <row r="314" spans="1:72" x14ac:dyDescent="0.3">
      <c r="A314" s="44" t="s">
        <v>661</v>
      </c>
      <c r="B314" s="45" t="s">
        <v>662</v>
      </c>
      <c r="C314" s="45"/>
      <c r="D314" s="46">
        <v>42.812199999999997</v>
      </c>
      <c r="E314" s="46">
        <v>38.799199999999999</v>
      </c>
      <c r="F314" s="46">
        <v>28.416900000000002</v>
      </c>
      <c r="G314" s="46">
        <v>18.969200000000001</v>
      </c>
      <c r="H314" s="46"/>
      <c r="I314" s="46">
        <v>19.7286</v>
      </c>
      <c r="J314" s="46">
        <v>13.1661</v>
      </c>
      <c r="K314" s="46">
        <v>2.7702</v>
      </c>
      <c r="L314" s="46">
        <v>2.2507000000000001</v>
      </c>
      <c r="M314" s="46"/>
      <c r="N314" s="46">
        <v>38.981000000000002</v>
      </c>
      <c r="O314" s="46">
        <v>35.528999999999996</v>
      </c>
      <c r="P314" s="46">
        <v>23.723800000000001</v>
      </c>
      <c r="Q314" s="46">
        <v>17.638200000000001</v>
      </c>
      <c r="S314" s="44" t="s">
        <v>661</v>
      </c>
      <c r="T314" s="45" t="s">
        <v>662</v>
      </c>
      <c r="U314" s="45"/>
      <c r="V314" s="46">
        <v>40.0291</v>
      </c>
      <c r="W314" s="46">
        <v>36.599900000000005</v>
      </c>
      <c r="X314" s="46">
        <v>25.427300000000002</v>
      </c>
      <c r="Y314" s="46">
        <v>17.4328</v>
      </c>
      <c r="Z314" s="46"/>
      <c r="AA314" s="46">
        <v>23.846400000000003</v>
      </c>
      <c r="AB314" s="46">
        <v>14.588100000000001</v>
      </c>
      <c r="AC314" s="46">
        <v>2.7174</v>
      </c>
      <c r="AD314" s="46">
        <v>1.5643</v>
      </c>
      <c r="AE314" s="46"/>
      <c r="AF314" s="46">
        <v>34.833199999999998</v>
      </c>
      <c r="AG314" s="46">
        <v>31.939600000000002</v>
      </c>
      <c r="AH314" s="46">
        <v>20.584900000000001</v>
      </c>
      <c r="AI314" s="46">
        <v>14.959900000000001</v>
      </c>
      <c r="AK314" s="44" t="s">
        <v>661</v>
      </c>
      <c r="AL314" s="45" t="s">
        <v>662</v>
      </c>
      <c r="AM314" s="45"/>
      <c r="AN314" s="46">
        <v>43.351600000000005</v>
      </c>
      <c r="AO314" s="46">
        <v>39.2014</v>
      </c>
      <c r="AP314" s="46">
        <v>26.803599999999999</v>
      </c>
      <c r="AQ314" s="46">
        <v>18.276500000000002</v>
      </c>
      <c r="AR314" s="46"/>
      <c r="AS314" s="46">
        <v>19.027899999999999</v>
      </c>
      <c r="AT314" s="46">
        <v>11.1241</v>
      </c>
      <c r="AU314" s="46">
        <v>2.3611</v>
      </c>
      <c r="AV314" s="46">
        <v>1.661</v>
      </c>
      <c r="AW314" s="46"/>
      <c r="AX314" s="46">
        <v>37.933099999999996</v>
      </c>
      <c r="AY314" s="46">
        <v>33.741900000000001</v>
      </c>
      <c r="AZ314" s="46">
        <v>24.041599999999999</v>
      </c>
      <c r="BA314" s="46">
        <v>16.767599999999998</v>
      </c>
      <c r="BC314" s="98" t="s">
        <v>664</v>
      </c>
      <c r="BD314" s="99" t="s">
        <v>105</v>
      </c>
      <c r="BE314" s="107"/>
      <c r="BF314" s="46">
        <v>26.49842402479166</v>
      </c>
      <c r="BG314" s="46">
        <v>20.017089398314109</v>
      </c>
      <c r="BH314" s="46">
        <v>10.536079924475338</v>
      </c>
      <c r="BI314" s="46">
        <v>5.6409485596784217</v>
      </c>
      <c r="BJ314" s="46"/>
      <c r="BK314" s="46">
        <v>18.132325606293545</v>
      </c>
      <c r="BL314" s="46">
        <v>10.283397984971394</v>
      </c>
      <c r="BM314" s="46">
        <v>2.0441584179713517</v>
      </c>
      <c r="BN314" s="46">
        <v>0.94759689866236907</v>
      </c>
      <c r="BO314" s="46"/>
      <c r="BP314" s="46">
        <v>15.27700207941192</v>
      </c>
      <c r="BQ314" s="46">
        <v>13.241670155329272</v>
      </c>
      <c r="BR314" s="46">
        <v>7.3701284789345758</v>
      </c>
      <c r="BS314" s="46">
        <v>4.2361429414671887</v>
      </c>
      <c r="BT314" s="101"/>
    </row>
    <row r="315" spans="1:72" x14ac:dyDescent="0.3">
      <c r="A315" s="44" t="s">
        <v>663</v>
      </c>
      <c r="B315" s="45" t="s">
        <v>88</v>
      </c>
      <c r="C315" s="45"/>
      <c r="D315" s="46">
        <v>22.9224</v>
      </c>
      <c r="E315" s="46">
        <v>14.269599999999999</v>
      </c>
      <c r="F315" s="46">
        <v>6.9738999999999995</v>
      </c>
      <c r="G315" s="46">
        <v>3.3921999999999999</v>
      </c>
      <c r="H315" s="46"/>
      <c r="I315" s="46">
        <v>17.175699999999999</v>
      </c>
      <c r="J315" s="46">
        <v>9.9945000000000004</v>
      </c>
      <c r="K315" s="46">
        <v>2.5566</v>
      </c>
      <c r="L315" s="46">
        <v>0.85850000000000004</v>
      </c>
      <c r="M315" s="46"/>
      <c r="N315" s="46">
        <v>9.1654999999999998</v>
      </c>
      <c r="O315" s="46">
        <v>6.1171999999999995</v>
      </c>
      <c r="P315" s="46">
        <v>3.2883999999999998</v>
      </c>
      <c r="Q315" s="46">
        <v>1.4826999999999999</v>
      </c>
      <c r="S315" s="44" t="s">
        <v>663</v>
      </c>
      <c r="T315" s="45" t="s">
        <v>88</v>
      </c>
      <c r="U315" s="45"/>
      <c r="V315" s="46">
        <v>18.232300000000002</v>
      </c>
      <c r="W315" s="46">
        <v>12.631</v>
      </c>
      <c r="X315" s="46">
        <v>6.7695000000000007</v>
      </c>
      <c r="Y315" s="46">
        <v>4.1692999999999998</v>
      </c>
      <c r="Z315" s="46"/>
      <c r="AA315" s="46">
        <v>14.259499999999999</v>
      </c>
      <c r="AB315" s="46">
        <v>7.9935999999999989</v>
      </c>
      <c r="AC315" s="46">
        <v>2.8393999999999999</v>
      </c>
      <c r="AD315" s="46">
        <v>1.4451000000000001</v>
      </c>
      <c r="AE315" s="46"/>
      <c r="AF315" s="46">
        <v>8.5442</v>
      </c>
      <c r="AG315" s="46">
        <v>6.9947999999999997</v>
      </c>
      <c r="AH315" s="46">
        <v>4.4379</v>
      </c>
      <c r="AI315" s="46">
        <v>1.9247000000000001</v>
      </c>
      <c r="AK315" s="44" t="s">
        <v>663</v>
      </c>
      <c r="AL315" s="45" t="s">
        <v>88</v>
      </c>
      <c r="AM315" s="45"/>
      <c r="AN315" s="46">
        <v>22.413399999999999</v>
      </c>
      <c r="AO315" s="46">
        <v>17.295400000000001</v>
      </c>
      <c r="AP315" s="46">
        <v>7.8840999999999992</v>
      </c>
      <c r="AQ315" s="46">
        <v>4.9436999999999998</v>
      </c>
      <c r="AR315" s="46"/>
      <c r="AS315" s="46">
        <v>18.528400000000001</v>
      </c>
      <c r="AT315" s="46">
        <v>11.7714</v>
      </c>
      <c r="AU315" s="46">
        <v>4.1861000000000006</v>
      </c>
      <c r="AV315" s="46">
        <v>0.88749999999999996</v>
      </c>
      <c r="AW315" s="46"/>
      <c r="AX315" s="46">
        <v>10.777000000000001</v>
      </c>
      <c r="AY315" s="46">
        <v>7.839500000000001</v>
      </c>
      <c r="AZ315" s="46">
        <v>3.7117999999999998</v>
      </c>
      <c r="BA315" s="46">
        <v>2.9529000000000001</v>
      </c>
      <c r="BC315" s="98" t="s">
        <v>665</v>
      </c>
      <c r="BD315" s="99" t="s">
        <v>112</v>
      </c>
      <c r="BE315" s="107"/>
      <c r="BF315" s="46">
        <v>22.316116413519676</v>
      </c>
      <c r="BG315" s="46">
        <v>15.49813953870216</v>
      </c>
      <c r="BH315" s="46">
        <v>7.6998398174051355</v>
      </c>
      <c r="BI315" s="46">
        <v>4.8538802254288598</v>
      </c>
      <c r="BJ315" s="46"/>
      <c r="BK315" s="46">
        <v>17.677230033676906</v>
      </c>
      <c r="BL315" s="46">
        <v>10.66460976311385</v>
      </c>
      <c r="BM315" s="46">
        <v>3.7773639879431729</v>
      </c>
      <c r="BN315" s="46">
        <v>1.8491025466912769</v>
      </c>
      <c r="BO315" s="46"/>
      <c r="BP315" s="46">
        <v>10.55448567685009</v>
      </c>
      <c r="BQ315" s="46">
        <v>8.2396943315004911</v>
      </c>
      <c r="BR315" s="46">
        <v>3.9086309015152616</v>
      </c>
      <c r="BS315" s="46">
        <v>2.4145058171349034</v>
      </c>
      <c r="BT315" s="101"/>
    </row>
    <row r="316" spans="1:72" x14ac:dyDescent="0.3">
      <c r="A316" s="44" t="s">
        <v>664</v>
      </c>
      <c r="B316" s="45" t="s">
        <v>105</v>
      </c>
      <c r="C316" s="50"/>
      <c r="D316" s="46">
        <v>26.090400000000002</v>
      </c>
      <c r="E316" s="46">
        <v>18.9024</v>
      </c>
      <c r="F316" s="46">
        <v>10.893600000000001</v>
      </c>
      <c r="G316" s="46">
        <v>5.7519</v>
      </c>
      <c r="H316" s="46"/>
      <c r="I316" s="46">
        <v>20.952500000000001</v>
      </c>
      <c r="J316" s="46">
        <v>13.3546</v>
      </c>
      <c r="K316" s="46">
        <v>3.7698</v>
      </c>
      <c r="L316" s="46">
        <v>1.2489999999999999</v>
      </c>
      <c r="M316" s="46"/>
      <c r="N316" s="46">
        <v>15.084300000000001</v>
      </c>
      <c r="O316" s="46">
        <v>11.625999999999999</v>
      </c>
      <c r="P316" s="46">
        <v>5.8125</v>
      </c>
      <c r="Q316" s="46">
        <v>3.3569</v>
      </c>
      <c r="S316" s="44" t="s">
        <v>664</v>
      </c>
      <c r="T316" s="45" t="s">
        <v>105</v>
      </c>
      <c r="U316" s="50"/>
      <c r="V316" s="46">
        <v>25.395400000000002</v>
      </c>
      <c r="W316" s="46">
        <v>17.509900000000002</v>
      </c>
      <c r="X316" s="46">
        <v>8.2740999999999989</v>
      </c>
      <c r="Y316" s="46">
        <v>3.9328000000000003</v>
      </c>
      <c r="Z316" s="46"/>
      <c r="AA316" s="46">
        <v>17.242999999999999</v>
      </c>
      <c r="AB316" s="46">
        <v>10.5282</v>
      </c>
      <c r="AC316" s="46">
        <v>2.0141</v>
      </c>
      <c r="AD316" s="46">
        <v>0.59500000000000008</v>
      </c>
      <c r="AE316" s="46"/>
      <c r="AF316" s="46">
        <v>15.098400000000002</v>
      </c>
      <c r="AG316" s="46">
        <v>10.641399999999999</v>
      </c>
      <c r="AH316" s="46">
        <v>5.7075000000000005</v>
      </c>
      <c r="AI316" s="46">
        <v>2.6271</v>
      </c>
      <c r="AK316" s="44" t="s">
        <v>664</v>
      </c>
      <c r="AL316" s="45" t="s">
        <v>105</v>
      </c>
      <c r="AM316" s="50"/>
      <c r="AN316" s="46">
        <v>22.6448</v>
      </c>
      <c r="AO316" s="46">
        <v>15.553900000000001</v>
      </c>
      <c r="AP316" s="46">
        <v>6.5360000000000005</v>
      </c>
      <c r="AQ316" s="46">
        <v>3.0819000000000001</v>
      </c>
      <c r="AR316" s="46"/>
      <c r="AS316" s="46">
        <v>18.4329</v>
      </c>
      <c r="AT316" s="46">
        <v>10.6693</v>
      </c>
      <c r="AU316" s="46">
        <v>2.1158999999999999</v>
      </c>
      <c r="AV316" s="46">
        <v>0.90779999999999994</v>
      </c>
      <c r="AW316" s="46"/>
      <c r="AX316" s="46">
        <v>11.6678</v>
      </c>
      <c r="AY316" s="46">
        <v>9.7477</v>
      </c>
      <c r="AZ316" s="46">
        <v>4.0103</v>
      </c>
      <c r="BA316" s="46">
        <v>1.5861000000000001</v>
      </c>
      <c r="BC316" s="96" t="s">
        <v>666</v>
      </c>
      <c r="BD316" s="97" t="s">
        <v>667</v>
      </c>
      <c r="BE316" s="105"/>
      <c r="BF316" s="41">
        <v>20.423132463684833</v>
      </c>
      <c r="BG316" s="41">
        <v>14.284135726136293</v>
      </c>
      <c r="BH316" s="41">
        <v>6.5181672657069578</v>
      </c>
      <c r="BI316" s="41">
        <v>4.1250733896646166</v>
      </c>
      <c r="BJ316" s="41"/>
      <c r="BK316" s="41">
        <v>16.584895302896889</v>
      </c>
      <c r="BL316" s="41">
        <v>9.3513566445483143</v>
      </c>
      <c r="BM316" s="41">
        <v>2.8384170385918757</v>
      </c>
      <c r="BN316" s="41">
        <v>1.3822929619733082</v>
      </c>
      <c r="BO316" s="41"/>
      <c r="BP316" s="41">
        <v>10.035726436442008</v>
      </c>
      <c r="BQ316" s="41">
        <v>7.8967219019798707</v>
      </c>
      <c r="BR316" s="41">
        <v>3.9264710418096058</v>
      </c>
      <c r="BS316" s="41">
        <v>2.0749007501669881</v>
      </c>
    </row>
    <row r="317" spans="1:72" x14ac:dyDescent="0.3">
      <c r="A317" s="44" t="s">
        <v>665</v>
      </c>
      <c r="B317" s="45" t="s">
        <v>112</v>
      </c>
      <c r="C317" s="45"/>
      <c r="D317" s="46">
        <v>21.368400000000001</v>
      </c>
      <c r="E317" s="46">
        <v>14.813499999999999</v>
      </c>
      <c r="F317" s="46">
        <v>5.1737000000000002</v>
      </c>
      <c r="G317" s="46">
        <v>2.8927999999999998</v>
      </c>
      <c r="H317" s="46"/>
      <c r="I317" s="46">
        <v>15.914400000000001</v>
      </c>
      <c r="J317" s="46">
        <v>9.6783999999999999</v>
      </c>
      <c r="K317" s="46">
        <v>2.0032999999999999</v>
      </c>
      <c r="L317" s="46">
        <v>1.2793000000000001</v>
      </c>
      <c r="M317" s="46"/>
      <c r="N317" s="46">
        <v>8.85</v>
      </c>
      <c r="O317" s="46">
        <v>6.0864000000000003</v>
      </c>
      <c r="P317" s="46">
        <v>2.8300999999999998</v>
      </c>
      <c r="Q317" s="46">
        <v>1.4741</v>
      </c>
      <c r="S317" s="44" t="s">
        <v>665</v>
      </c>
      <c r="T317" s="45" t="s">
        <v>112</v>
      </c>
      <c r="U317" s="45"/>
      <c r="V317" s="46">
        <v>18.650400000000001</v>
      </c>
      <c r="W317" s="46">
        <v>12.487</v>
      </c>
      <c r="X317" s="46">
        <v>5.4653</v>
      </c>
      <c r="Y317" s="46">
        <v>3.3326000000000002</v>
      </c>
      <c r="Z317" s="46"/>
      <c r="AA317" s="46">
        <v>15.240899999999998</v>
      </c>
      <c r="AB317" s="46">
        <v>8.2066999999999997</v>
      </c>
      <c r="AC317" s="46">
        <v>2.0716999999999999</v>
      </c>
      <c r="AD317" s="46">
        <v>0.67659999999999998</v>
      </c>
      <c r="AE317" s="46"/>
      <c r="AF317" s="46">
        <v>8.3321999999999985</v>
      </c>
      <c r="AG317" s="46">
        <v>6.6275000000000004</v>
      </c>
      <c r="AH317" s="46">
        <v>4.0332999999999997</v>
      </c>
      <c r="AI317" s="46">
        <v>2.1517999999999997</v>
      </c>
      <c r="AK317" s="44" t="s">
        <v>665</v>
      </c>
      <c r="AL317" s="45" t="s">
        <v>112</v>
      </c>
      <c r="AM317" s="45"/>
      <c r="AN317" s="46">
        <v>18.2683</v>
      </c>
      <c r="AO317" s="46">
        <v>13.4886</v>
      </c>
      <c r="AP317" s="46">
        <v>6.7134999999999998</v>
      </c>
      <c r="AQ317" s="46">
        <v>3.1396000000000002</v>
      </c>
      <c r="AR317" s="46"/>
      <c r="AS317" s="46">
        <v>13.144</v>
      </c>
      <c r="AT317" s="46">
        <v>7.3861999999999997</v>
      </c>
      <c r="AU317" s="46">
        <v>2.6568999999999998</v>
      </c>
      <c r="AV317" s="46">
        <v>1.1638000000000002</v>
      </c>
      <c r="AW317" s="46"/>
      <c r="AX317" s="46">
        <v>8.9831000000000003</v>
      </c>
      <c r="AY317" s="46">
        <v>7.430200000000001</v>
      </c>
      <c r="AZ317" s="46">
        <v>4.0888999999999998</v>
      </c>
      <c r="BA317" s="46">
        <v>1.9508000000000001</v>
      </c>
      <c r="BC317" s="98" t="s">
        <v>668</v>
      </c>
      <c r="BD317" s="99" t="s">
        <v>669</v>
      </c>
      <c r="BE317" s="107"/>
      <c r="BF317" s="46">
        <v>23.984668805215019</v>
      </c>
      <c r="BG317" s="46">
        <v>17.79288207146028</v>
      </c>
      <c r="BH317" s="46">
        <v>9.1649801323380835</v>
      </c>
      <c r="BI317" s="46">
        <v>7.4655119889975659</v>
      </c>
      <c r="BJ317" s="46"/>
      <c r="BK317" s="46">
        <v>22.049844477409046</v>
      </c>
      <c r="BL317" s="46">
        <v>12.563503686739841</v>
      </c>
      <c r="BM317" s="46">
        <v>3.9937002172091964</v>
      </c>
      <c r="BN317" s="46">
        <v>1.5892445576732603</v>
      </c>
      <c r="BO317" s="46"/>
      <c r="BP317" s="46">
        <v>12.377897342273187</v>
      </c>
      <c r="BQ317" s="46">
        <v>9.6949753717744453</v>
      </c>
      <c r="BR317" s="46">
        <v>5.792606475489765</v>
      </c>
      <c r="BS317" s="46">
        <v>3.507084729660912</v>
      </c>
      <c r="BT317" s="101"/>
    </row>
    <row r="318" spans="1:72" x14ac:dyDescent="0.3">
      <c r="A318" s="39" t="s">
        <v>666</v>
      </c>
      <c r="B318" s="40" t="s">
        <v>667</v>
      </c>
      <c r="C318" s="47"/>
      <c r="D318" s="41">
        <v>20.1692</v>
      </c>
      <c r="E318" s="41">
        <v>13.6225</v>
      </c>
      <c r="F318" s="41">
        <v>5.8307000000000002</v>
      </c>
      <c r="G318" s="41">
        <v>3.0985</v>
      </c>
      <c r="H318" s="41"/>
      <c r="I318" s="41">
        <v>16.758400000000002</v>
      </c>
      <c r="J318" s="41">
        <v>9.5457999999999998</v>
      </c>
      <c r="K318" s="41">
        <v>2.1873</v>
      </c>
      <c r="L318" s="41">
        <v>0.85899999999999999</v>
      </c>
      <c r="M318" s="41"/>
      <c r="N318" s="41">
        <v>8.8649000000000004</v>
      </c>
      <c r="O318" s="41">
        <v>6.6078000000000001</v>
      </c>
      <c r="P318" s="41">
        <v>3.2722000000000002</v>
      </c>
      <c r="Q318" s="41">
        <v>1.7592000000000001</v>
      </c>
      <c r="S318" s="39" t="s">
        <v>666</v>
      </c>
      <c r="T318" s="40" t="s">
        <v>667</v>
      </c>
      <c r="U318" s="47"/>
      <c r="V318" s="41">
        <v>21.081500000000002</v>
      </c>
      <c r="W318" s="41">
        <v>14.196</v>
      </c>
      <c r="X318" s="41">
        <v>6.0834000000000001</v>
      </c>
      <c r="Y318" s="41">
        <v>3.1314000000000002</v>
      </c>
      <c r="Z318" s="41"/>
      <c r="AA318" s="41">
        <v>17.608899999999998</v>
      </c>
      <c r="AB318" s="41">
        <v>9.9481999999999999</v>
      </c>
      <c r="AC318" s="41">
        <v>2.27</v>
      </c>
      <c r="AD318" s="41">
        <v>1.0019</v>
      </c>
      <c r="AE318" s="41"/>
      <c r="AF318" s="41">
        <v>9.7844999999999995</v>
      </c>
      <c r="AG318" s="41">
        <v>7.4241999999999999</v>
      </c>
      <c r="AH318" s="41">
        <v>3.2275999999999998</v>
      </c>
      <c r="AI318" s="41">
        <v>1.7017</v>
      </c>
      <c r="AK318" s="39" t="s">
        <v>666</v>
      </c>
      <c r="AL318" s="40" t="s">
        <v>667</v>
      </c>
      <c r="AM318" s="47"/>
      <c r="AN318" s="41">
        <v>19.409399999999998</v>
      </c>
      <c r="AO318" s="41">
        <v>13.5937</v>
      </c>
      <c r="AP318" s="41">
        <v>5.4965999999999999</v>
      </c>
      <c r="AQ318" s="41">
        <v>2.6183000000000001</v>
      </c>
      <c r="AR318" s="41"/>
      <c r="AS318" s="41">
        <v>15.311400000000001</v>
      </c>
      <c r="AT318" s="41">
        <v>8.5944000000000003</v>
      </c>
      <c r="AU318" s="41">
        <v>2.2523</v>
      </c>
      <c r="AV318" s="41">
        <v>0.76949999999999996</v>
      </c>
      <c r="AW318" s="41"/>
      <c r="AX318" s="41">
        <v>8.4543999999999997</v>
      </c>
      <c r="AY318" s="41">
        <v>6.7766999999999991</v>
      </c>
      <c r="AZ318" s="41">
        <v>3</v>
      </c>
      <c r="BA318" s="41">
        <v>1.5646</v>
      </c>
      <c r="BC318" s="98" t="s">
        <v>670</v>
      </c>
      <c r="BD318" s="99" t="s">
        <v>671</v>
      </c>
      <c r="BE318" s="100"/>
      <c r="BF318" s="46">
        <v>19.66408572878446</v>
      </c>
      <c r="BG318" s="46">
        <v>14.500854118346135</v>
      </c>
      <c r="BH318" s="46">
        <v>6.3789771731148788</v>
      </c>
      <c r="BI318" s="46">
        <v>4.2000177244554466</v>
      </c>
      <c r="BJ318" s="46"/>
      <c r="BK318" s="46">
        <v>16.468354973914106</v>
      </c>
      <c r="BL318" s="46">
        <v>10.463166624351153</v>
      </c>
      <c r="BM318" s="46">
        <v>4.7942376811128415</v>
      </c>
      <c r="BN318" s="46">
        <v>2.062116131350507</v>
      </c>
      <c r="BO318" s="46"/>
      <c r="BP318" s="46">
        <v>10.49750306537533</v>
      </c>
      <c r="BQ318" s="46">
        <v>7.304994007923832</v>
      </c>
      <c r="BR318" s="46">
        <v>2.7557310038585157</v>
      </c>
      <c r="BS318" s="46">
        <v>2.105333266916618</v>
      </c>
      <c r="BT318" s="101"/>
    </row>
    <row r="319" spans="1:72" x14ac:dyDescent="0.3">
      <c r="A319" s="44" t="s">
        <v>668</v>
      </c>
      <c r="B319" s="45" t="s">
        <v>669</v>
      </c>
      <c r="C319" s="45"/>
      <c r="D319" s="46">
        <v>27.6783</v>
      </c>
      <c r="E319" s="46">
        <v>21.090600000000002</v>
      </c>
      <c r="F319" s="46">
        <v>9.5425000000000004</v>
      </c>
      <c r="G319" s="46">
        <v>4.6614999999999993</v>
      </c>
      <c r="H319" s="46"/>
      <c r="I319" s="46">
        <v>21.994600000000002</v>
      </c>
      <c r="J319" s="46">
        <v>12.1768</v>
      </c>
      <c r="K319" s="46">
        <v>3.8715000000000002</v>
      </c>
      <c r="L319" s="46">
        <v>1.3885000000000001</v>
      </c>
      <c r="M319" s="46"/>
      <c r="N319" s="46">
        <v>14.7788</v>
      </c>
      <c r="O319" s="46">
        <v>11.583300000000001</v>
      </c>
      <c r="P319" s="46">
        <v>5.0048000000000004</v>
      </c>
      <c r="Q319" s="46">
        <v>2.8380999999999998</v>
      </c>
      <c r="S319" s="44" t="s">
        <v>668</v>
      </c>
      <c r="T319" s="45" t="s">
        <v>669</v>
      </c>
      <c r="U319" s="45"/>
      <c r="V319" s="46">
        <v>27.810200000000002</v>
      </c>
      <c r="W319" s="46">
        <v>18.110299999999999</v>
      </c>
      <c r="X319" s="46">
        <v>7.8705999999999996</v>
      </c>
      <c r="Y319" s="46">
        <v>5.4539999999999997</v>
      </c>
      <c r="Z319" s="46"/>
      <c r="AA319" s="46">
        <v>22.5076</v>
      </c>
      <c r="AB319" s="46">
        <v>11.823699999999999</v>
      </c>
      <c r="AC319" s="46">
        <v>3.5323000000000002</v>
      </c>
      <c r="AD319" s="46">
        <v>1.4727999999999999</v>
      </c>
      <c r="AE319" s="46"/>
      <c r="AF319" s="46">
        <v>13.013</v>
      </c>
      <c r="AG319" s="46">
        <v>10.1448</v>
      </c>
      <c r="AH319" s="46">
        <v>5.1502999999999997</v>
      </c>
      <c r="AI319" s="46">
        <v>2.7952999999999997</v>
      </c>
      <c r="AK319" s="44" t="s">
        <v>668</v>
      </c>
      <c r="AL319" s="45" t="s">
        <v>669</v>
      </c>
      <c r="AM319" s="45"/>
      <c r="AN319" s="46">
        <v>28.019100000000002</v>
      </c>
      <c r="AO319" s="46">
        <v>21.003</v>
      </c>
      <c r="AP319" s="46">
        <v>11.376100000000001</v>
      </c>
      <c r="AQ319" s="46">
        <v>5.4601999999999995</v>
      </c>
      <c r="AR319" s="46"/>
      <c r="AS319" s="46">
        <v>20.468399999999999</v>
      </c>
      <c r="AT319" s="46">
        <v>11.5616</v>
      </c>
      <c r="AU319" s="46">
        <v>3.8606000000000003</v>
      </c>
      <c r="AV319" s="46">
        <v>0.58110000000000006</v>
      </c>
      <c r="AW319" s="46"/>
      <c r="AX319" s="46">
        <v>14.877599999999999</v>
      </c>
      <c r="AY319" s="46">
        <v>13.003799999999998</v>
      </c>
      <c r="AZ319" s="46">
        <v>7.6617000000000006</v>
      </c>
      <c r="BA319" s="46">
        <v>4.2011000000000003</v>
      </c>
      <c r="BC319" s="98" t="s">
        <v>672</v>
      </c>
      <c r="BD319" s="99" t="s">
        <v>673</v>
      </c>
      <c r="BE319" s="107"/>
      <c r="BF319" s="46">
        <v>27.795212606268326</v>
      </c>
      <c r="BG319" s="46">
        <v>16.886006178221631</v>
      </c>
      <c r="BH319" s="46">
        <v>7.6749437714723436</v>
      </c>
      <c r="BI319" s="46">
        <v>4.9102609298872792</v>
      </c>
      <c r="BJ319" s="46"/>
      <c r="BK319" s="46">
        <v>21.152272655066582</v>
      </c>
      <c r="BL319" s="46">
        <v>8.324995394642416</v>
      </c>
      <c r="BM319" s="46">
        <v>1.8472130073187369</v>
      </c>
      <c r="BN319" s="46">
        <v>0.79907277831827683</v>
      </c>
      <c r="BO319" s="46"/>
      <c r="BP319" s="46">
        <v>12.268679089058725</v>
      </c>
      <c r="BQ319" s="46">
        <v>9.7908588023914493</v>
      </c>
      <c r="BR319" s="46">
        <v>5.9256778439200346</v>
      </c>
      <c r="BS319" s="46">
        <v>3.8316940108677451</v>
      </c>
      <c r="BT319" s="101"/>
    </row>
    <row r="320" spans="1:72" x14ac:dyDescent="0.3">
      <c r="A320" s="44" t="s">
        <v>670</v>
      </c>
      <c r="B320" s="45" t="s">
        <v>671</v>
      </c>
      <c r="C320" s="45"/>
      <c r="D320" s="46">
        <v>21.896100000000001</v>
      </c>
      <c r="E320" s="46">
        <v>14.528700000000001</v>
      </c>
      <c r="F320" s="46">
        <v>6.1705000000000005</v>
      </c>
      <c r="G320" s="46">
        <v>3.5457000000000001</v>
      </c>
      <c r="H320" s="46"/>
      <c r="I320" s="46">
        <v>18.5261</v>
      </c>
      <c r="J320" s="46">
        <v>10.1645</v>
      </c>
      <c r="K320" s="46">
        <v>3.1166</v>
      </c>
      <c r="L320" s="46">
        <v>1.7153999999999998</v>
      </c>
      <c r="M320" s="46"/>
      <c r="N320" s="46">
        <v>11.1854</v>
      </c>
      <c r="O320" s="46">
        <v>7.9863</v>
      </c>
      <c r="P320" s="46">
        <v>2.5973999999999999</v>
      </c>
      <c r="Q320" s="46">
        <v>1.4297</v>
      </c>
      <c r="S320" s="44" t="s">
        <v>670</v>
      </c>
      <c r="T320" s="45" t="s">
        <v>671</v>
      </c>
      <c r="U320" s="45"/>
      <c r="V320" s="46">
        <v>21.829599999999999</v>
      </c>
      <c r="W320" s="46">
        <v>12.234</v>
      </c>
      <c r="X320" s="46">
        <v>5.1874000000000002</v>
      </c>
      <c r="Y320" s="46">
        <v>3.2320000000000002</v>
      </c>
      <c r="Z320" s="46"/>
      <c r="AA320" s="46">
        <v>17.479400000000002</v>
      </c>
      <c r="AB320" s="46">
        <v>8.5439000000000007</v>
      </c>
      <c r="AC320" s="46">
        <v>1.6358000000000001</v>
      </c>
      <c r="AD320" s="46">
        <v>0.94620000000000004</v>
      </c>
      <c r="AE320" s="46"/>
      <c r="AF320" s="46">
        <v>10.2906</v>
      </c>
      <c r="AG320" s="46">
        <v>6.8431000000000006</v>
      </c>
      <c r="AH320" s="46">
        <v>2.4603999999999999</v>
      </c>
      <c r="AI320" s="46">
        <v>1.6806999999999999</v>
      </c>
      <c r="AK320" s="44" t="s">
        <v>670</v>
      </c>
      <c r="AL320" s="45" t="s">
        <v>671</v>
      </c>
      <c r="AM320" s="45"/>
      <c r="AN320" s="46">
        <v>22.331400000000002</v>
      </c>
      <c r="AO320" s="46">
        <v>16.677800000000001</v>
      </c>
      <c r="AP320" s="46">
        <v>5.0076000000000001</v>
      </c>
      <c r="AQ320" s="46">
        <v>1.3280000000000001</v>
      </c>
      <c r="AR320" s="46"/>
      <c r="AS320" s="46">
        <v>16.8245</v>
      </c>
      <c r="AT320" s="46">
        <v>9.0393000000000008</v>
      </c>
      <c r="AU320" s="46">
        <v>2.1021000000000001</v>
      </c>
      <c r="AV320" s="46">
        <v>0.6331</v>
      </c>
      <c r="AW320" s="46"/>
      <c r="AX320" s="46">
        <v>11.1557</v>
      </c>
      <c r="AY320" s="46">
        <v>8.1466999999999992</v>
      </c>
      <c r="AZ320" s="46">
        <v>2.2391000000000001</v>
      </c>
      <c r="BA320" s="46">
        <v>0.66720000000000002</v>
      </c>
      <c r="BC320" s="98" t="s">
        <v>674</v>
      </c>
      <c r="BD320" s="99" t="s">
        <v>675</v>
      </c>
      <c r="BE320" s="107"/>
      <c r="BF320" s="46">
        <v>23.631091087291487</v>
      </c>
      <c r="BG320" s="46">
        <v>16.269285603585494</v>
      </c>
      <c r="BH320" s="46">
        <v>7.82962604466928</v>
      </c>
      <c r="BI320" s="46">
        <v>4.6084352814809559</v>
      </c>
      <c r="BJ320" s="46"/>
      <c r="BK320" s="46">
        <v>18.747164850578223</v>
      </c>
      <c r="BL320" s="46">
        <v>11.094448441598415</v>
      </c>
      <c r="BM320" s="46">
        <v>5.1802672740536408</v>
      </c>
      <c r="BN320" s="46">
        <v>3.1754992971130678</v>
      </c>
      <c r="BO320" s="46"/>
      <c r="BP320" s="46">
        <v>11.069171979972813</v>
      </c>
      <c r="BQ320" s="46">
        <v>8.7679393127837919</v>
      </c>
      <c r="BR320" s="46">
        <v>4.2930230781275212</v>
      </c>
      <c r="BS320" s="46">
        <v>2.2760928565988334</v>
      </c>
      <c r="BT320" s="101"/>
    </row>
    <row r="321" spans="1:72" x14ac:dyDescent="0.3">
      <c r="A321" s="44" t="s">
        <v>672</v>
      </c>
      <c r="B321" s="45" t="s">
        <v>673</v>
      </c>
      <c r="C321" s="45"/>
      <c r="D321" s="46">
        <v>24.929200000000002</v>
      </c>
      <c r="E321" s="46">
        <v>17.357700000000001</v>
      </c>
      <c r="F321" s="46">
        <v>7.1517999999999997</v>
      </c>
      <c r="G321" s="46">
        <v>4.6304999999999996</v>
      </c>
      <c r="H321" s="46"/>
      <c r="I321" s="46">
        <v>21.819900000000001</v>
      </c>
      <c r="J321" s="46">
        <v>11.328000000000001</v>
      </c>
      <c r="K321" s="46">
        <v>2.3447</v>
      </c>
      <c r="L321" s="46">
        <v>0.16039999999999999</v>
      </c>
      <c r="M321" s="46"/>
      <c r="N321" s="46">
        <v>10.713100000000001</v>
      </c>
      <c r="O321" s="46">
        <v>7.1374000000000004</v>
      </c>
      <c r="P321" s="46">
        <v>4.9314999999999998</v>
      </c>
      <c r="Q321" s="46">
        <v>3.7368999999999999</v>
      </c>
      <c r="S321" s="44" t="s">
        <v>672</v>
      </c>
      <c r="T321" s="45" t="s">
        <v>673</v>
      </c>
      <c r="U321" s="45"/>
      <c r="V321" s="46">
        <v>21.7407</v>
      </c>
      <c r="W321" s="46">
        <v>15.180199999999999</v>
      </c>
      <c r="X321" s="46">
        <v>7.5796000000000001</v>
      </c>
      <c r="Y321" s="46">
        <v>3.4957000000000003</v>
      </c>
      <c r="Z321" s="46"/>
      <c r="AA321" s="46">
        <v>17.451900000000002</v>
      </c>
      <c r="AB321" s="46">
        <v>10.4251</v>
      </c>
      <c r="AC321" s="46">
        <v>2.4950000000000001</v>
      </c>
      <c r="AD321" s="46">
        <v>0.47839999999999999</v>
      </c>
      <c r="AE321" s="46"/>
      <c r="AF321" s="46">
        <v>10.468500000000001</v>
      </c>
      <c r="AG321" s="46">
        <v>7.5975999999999999</v>
      </c>
      <c r="AH321" s="46">
        <v>3.5564</v>
      </c>
      <c r="AI321" s="46">
        <v>2.6134999999999997</v>
      </c>
      <c r="AK321" s="44" t="s">
        <v>672</v>
      </c>
      <c r="AL321" s="45" t="s">
        <v>673</v>
      </c>
      <c r="AM321" s="45"/>
      <c r="AN321" s="46">
        <v>23.240400000000001</v>
      </c>
      <c r="AO321" s="46">
        <v>18.357599999999998</v>
      </c>
      <c r="AP321" s="46">
        <v>4.9965999999999999</v>
      </c>
      <c r="AQ321" s="46">
        <v>1.3673</v>
      </c>
      <c r="AR321" s="46"/>
      <c r="AS321" s="46">
        <v>15.658900000000001</v>
      </c>
      <c r="AT321" s="46">
        <v>9.5288000000000004</v>
      </c>
      <c r="AU321" s="46">
        <v>1.3307</v>
      </c>
      <c r="AV321" s="46">
        <v>0.10139999999999999</v>
      </c>
      <c r="AW321" s="46"/>
      <c r="AX321" s="46">
        <v>12.75</v>
      </c>
      <c r="AY321" s="46">
        <v>10.406799999999999</v>
      </c>
      <c r="AZ321" s="46">
        <v>3.4163999999999999</v>
      </c>
      <c r="BA321" s="46">
        <v>1.0331999999999999</v>
      </c>
      <c r="BC321" s="98" t="s">
        <v>676</v>
      </c>
      <c r="BD321" s="99" t="s">
        <v>677</v>
      </c>
      <c r="BE321" s="107"/>
      <c r="BF321" s="46">
        <v>18.772847434650188</v>
      </c>
      <c r="BG321" s="46">
        <v>14.205621632331496</v>
      </c>
      <c r="BH321" s="46">
        <v>5.712486517163156</v>
      </c>
      <c r="BI321" s="46">
        <v>1.9665821415548526</v>
      </c>
      <c r="BJ321" s="46"/>
      <c r="BK321" s="46">
        <v>15.447887413020503</v>
      </c>
      <c r="BL321" s="46">
        <v>10.245067872990349</v>
      </c>
      <c r="BM321" s="46">
        <v>2.5956928673431934</v>
      </c>
      <c r="BN321" s="46">
        <v>0.93837855867260211</v>
      </c>
      <c r="BO321" s="46"/>
      <c r="BP321" s="46">
        <v>7.7660742304007364</v>
      </c>
      <c r="BQ321" s="46">
        <v>6.9416903316116416</v>
      </c>
      <c r="BR321" s="46">
        <v>2.0903608259733968</v>
      </c>
      <c r="BS321" s="46">
        <v>0.1760004159752708</v>
      </c>
      <c r="BT321" s="101"/>
    </row>
    <row r="322" spans="1:72" x14ac:dyDescent="0.3">
      <c r="A322" s="44" t="s">
        <v>674</v>
      </c>
      <c r="B322" s="45" t="s">
        <v>675</v>
      </c>
      <c r="C322" s="45"/>
      <c r="D322" s="46">
        <v>19.872400000000003</v>
      </c>
      <c r="E322" s="46">
        <v>13.047800000000001</v>
      </c>
      <c r="F322" s="46">
        <v>4.7600999999999996</v>
      </c>
      <c r="G322" s="46">
        <v>2.6202999999999999</v>
      </c>
      <c r="H322" s="46"/>
      <c r="I322" s="46">
        <v>15.476799999999999</v>
      </c>
      <c r="J322" s="46">
        <v>9.5870999999999995</v>
      </c>
      <c r="K322" s="46">
        <v>2.7938000000000001</v>
      </c>
      <c r="L322" s="46">
        <v>1.5374000000000001</v>
      </c>
      <c r="M322" s="46"/>
      <c r="N322" s="46">
        <v>8.7222999999999988</v>
      </c>
      <c r="O322" s="46">
        <v>5.6948999999999996</v>
      </c>
      <c r="P322" s="46">
        <v>1.9453000000000003</v>
      </c>
      <c r="Q322" s="46">
        <v>0.97210000000000008</v>
      </c>
      <c r="S322" s="44" t="s">
        <v>674</v>
      </c>
      <c r="T322" s="45" t="s">
        <v>675</v>
      </c>
      <c r="U322" s="45"/>
      <c r="V322" s="46">
        <v>19.542300000000001</v>
      </c>
      <c r="W322" s="46">
        <v>13.270399999999999</v>
      </c>
      <c r="X322" s="46">
        <v>6.1247999999999996</v>
      </c>
      <c r="Y322" s="46">
        <v>2.2651999999999997</v>
      </c>
      <c r="Z322" s="46"/>
      <c r="AA322" s="46">
        <v>16.346599999999999</v>
      </c>
      <c r="AB322" s="46">
        <v>9.5767000000000007</v>
      </c>
      <c r="AC322" s="46">
        <v>2.6789000000000001</v>
      </c>
      <c r="AD322" s="46">
        <v>1.2229000000000001</v>
      </c>
      <c r="AE322" s="46"/>
      <c r="AF322" s="46">
        <v>9.5215999999999994</v>
      </c>
      <c r="AG322" s="46">
        <v>6.9237000000000011</v>
      </c>
      <c r="AH322" s="46">
        <v>3.6558000000000002</v>
      </c>
      <c r="AI322" s="46">
        <v>1.5429999999999999</v>
      </c>
      <c r="AK322" s="44" t="s">
        <v>674</v>
      </c>
      <c r="AL322" s="45" t="s">
        <v>675</v>
      </c>
      <c r="AM322" s="45"/>
      <c r="AN322" s="46">
        <v>15.909999999999998</v>
      </c>
      <c r="AO322" s="46">
        <v>13.089400000000001</v>
      </c>
      <c r="AP322" s="46">
        <v>5.3069999999999995</v>
      </c>
      <c r="AQ322" s="46">
        <v>2.1917</v>
      </c>
      <c r="AR322" s="46"/>
      <c r="AS322" s="46">
        <v>14.385100000000001</v>
      </c>
      <c r="AT322" s="46">
        <v>10.2562</v>
      </c>
      <c r="AU322" s="46">
        <v>2.3635999999999999</v>
      </c>
      <c r="AV322" s="46">
        <v>0.42880000000000001</v>
      </c>
      <c r="AW322" s="46"/>
      <c r="AX322" s="46">
        <v>6.8598000000000008</v>
      </c>
      <c r="AY322" s="46">
        <v>5.2893999999999997</v>
      </c>
      <c r="AZ322" s="46">
        <v>1.7602</v>
      </c>
      <c r="BA322" s="46">
        <v>0.64170000000000005</v>
      </c>
      <c r="BC322" s="98" t="s">
        <v>678</v>
      </c>
      <c r="BD322" s="99" t="s">
        <v>679</v>
      </c>
      <c r="BE322" s="107"/>
      <c r="BF322" s="46">
        <v>17.008110645757036</v>
      </c>
      <c r="BG322" s="46">
        <v>10.367922703788292</v>
      </c>
      <c r="BH322" s="46">
        <v>4.3432810292201287</v>
      </c>
      <c r="BI322" s="46">
        <v>2.6427240465434614</v>
      </c>
      <c r="BJ322" s="46"/>
      <c r="BK322" s="46">
        <v>13.504318785327648</v>
      </c>
      <c r="BL322" s="46">
        <v>8.0098416657820586</v>
      </c>
      <c r="BM322" s="46">
        <v>1.3893316466473506</v>
      </c>
      <c r="BN322" s="46">
        <v>0.59059037852214114</v>
      </c>
      <c r="BO322" s="46"/>
      <c r="BP322" s="46">
        <v>7.6607264464223004</v>
      </c>
      <c r="BQ322" s="46">
        <v>5.3198653307881383</v>
      </c>
      <c r="BR322" s="46">
        <v>1.7196234656798666</v>
      </c>
      <c r="BS322" s="46">
        <v>1.1120352809712339</v>
      </c>
      <c r="BT322" s="101"/>
    </row>
    <row r="323" spans="1:72" x14ac:dyDescent="0.3">
      <c r="A323" s="44" t="s">
        <v>676</v>
      </c>
      <c r="B323" s="45" t="s">
        <v>677</v>
      </c>
      <c r="C323" s="45"/>
      <c r="D323" s="46">
        <v>17.0701</v>
      </c>
      <c r="E323" s="46">
        <v>11.052900000000001</v>
      </c>
      <c r="F323" s="46">
        <v>3.7519999999999998</v>
      </c>
      <c r="G323" s="46">
        <v>1.5247999999999999</v>
      </c>
      <c r="H323" s="46"/>
      <c r="I323" s="46">
        <v>15.1173</v>
      </c>
      <c r="J323" s="46">
        <v>9.1586999999999996</v>
      </c>
      <c r="K323" s="46">
        <v>0.7974</v>
      </c>
      <c r="L323" s="46">
        <v>7.4899999999999994E-2</v>
      </c>
      <c r="M323" s="46"/>
      <c r="N323" s="46">
        <v>6.7723000000000004</v>
      </c>
      <c r="O323" s="46">
        <v>4.7246999999999995</v>
      </c>
      <c r="P323" s="46">
        <v>2.2696999999999998</v>
      </c>
      <c r="Q323" s="46">
        <v>1.4499</v>
      </c>
      <c r="S323" s="44" t="s">
        <v>676</v>
      </c>
      <c r="T323" s="45" t="s">
        <v>677</v>
      </c>
      <c r="U323" s="45"/>
      <c r="V323" s="46">
        <v>19.475200000000001</v>
      </c>
      <c r="W323" s="46">
        <v>14.4267</v>
      </c>
      <c r="X323" s="46">
        <v>8.2758000000000003</v>
      </c>
      <c r="Y323" s="46">
        <v>3.2897000000000003</v>
      </c>
      <c r="Z323" s="46"/>
      <c r="AA323" s="46">
        <v>18.072099999999999</v>
      </c>
      <c r="AB323" s="46">
        <v>11.267000000000001</v>
      </c>
      <c r="AC323" s="46">
        <v>2.4664999999999999</v>
      </c>
      <c r="AD323" s="46">
        <v>1.8898999999999999</v>
      </c>
      <c r="AE323" s="46"/>
      <c r="AF323" s="46">
        <v>7.8693999999999997</v>
      </c>
      <c r="AG323" s="46">
        <v>7.6700000000000008</v>
      </c>
      <c r="AH323" s="46">
        <v>3.8742000000000001</v>
      </c>
      <c r="AI323" s="46">
        <v>1.4195</v>
      </c>
      <c r="AK323" s="44" t="s">
        <v>676</v>
      </c>
      <c r="AL323" s="45" t="s">
        <v>677</v>
      </c>
      <c r="AM323" s="45"/>
      <c r="AN323" s="46">
        <v>16.006600000000002</v>
      </c>
      <c r="AO323" s="46">
        <v>10.3345</v>
      </c>
      <c r="AP323" s="46">
        <v>5.1920000000000002</v>
      </c>
      <c r="AQ323" s="46">
        <v>3.1489000000000003</v>
      </c>
      <c r="AR323" s="46"/>
      <c r="AS323" s="46">
        <v>14.1129</v>
      </c>
      <c r="AT323" s="46">
        <v>7.9477999999999991</v>
      </c>
      <c r="AU323" s="46">
        <v>2.69</v>
      </c>
      <c r="AV323" s="46">
        <v>1.0748</v>
      </c>
      <c r="AW323" s="46"/>
      <c r="AX323" s="46">
        <v>5.2454000000000001</v>
      </c>
      <c r="AY323" s="46">
        <v>4.7669000000000006</v>
      </c>
      <c r="AZ323" s="46">
        <v>2.0687000000000002</v>
      </c>
      <c r="BA323" s="46">
        <v>1.6667000000000001</v>
      </c>
      <c r="BC323" s="98" t="s">
        <v>680</v>
      </c>
      <c r="BD323" s="99" t="s">
        <v>681</v>
      </c>
      <c r="BE323" s="107"/>
      <c r="BF323" s="46">
        <v>15.196960796873856</v>
      </c>
      <c r="BG323" s="46">
        <v>11.928988492046953</v>
      </c>
      <c r="BH323" s="46">
        <v>5.3585986390093661</v>
      </c>
      <c r="BI323" s="46">
        <v>4.0527402833145594</v>
      </c>
      <c r="BJ323" s="46"/>
      <c r="BK323" s="46">
        <v>11.343709820809336</v>
      </c>
      <c r="BL323" s="46">
        <v>7.5058584558419712</v>
      </c>
      <c r="BM323" s="46">
        <v>2.6274370418515711</v>
      </c>
      <c r="BN323" s="46">
        <v>1.3360214001153505</v>
      </c>
      <c r="BO323" s="46"/>
      <c r="BP323" s="46">
        <v>8.7826064966381026</v>
      </c>
      <c r="BQ323" s="46">
        <v>6.8062016954434199</v>
      </c>
      <c r="BR323" s="46">
        <v>4.3109901613301398</v>
      </c>
      <c r="BS323" s="46">
        <v>2.163951322997002</v>
      </c>
      <c r="BT323" s="101"/>
    </row>
    <row r="324" spans="1:72" x14ac:dyDescent="0.3">
      <c r="A324" s="44" t="s">
        <v>678</v>
      </c>
      <c r="B324" s="45" t="s">
        <v>679</v>
      </c>
      <c r="C324" s="45"/>
      <c r="D324" s="46">
        <v>18.214099999999998</v>
      </c>
      <c r="E324" s="46">
        <v>11.363900000000001</v>
      </c>
      <c r="F324" s="46">
        <v>6.1387999999999998</v>
      </c>
      <c r="G324" s="46">
        <v>4.2641999999999998</v>
      </c>
      <c r="H324" s="46"/>
      <c r="I324" s="46">
        <v>14.688899999999999</v>
      </c>
      <c r="J324" s="46">
        <v>8.2172000000000001</v>
      </c>
      <c r="K324" s="46">
        <v>2.2976000000000001</v>
      </c>
      <c r="L324" s="46">
        <v>1.272</v>
      </c>
      <c r="M324" s="46"/>
      <c r="N324" s="46">
        <v>7.3232000000000008</v>
      </c>
      <c r="O324" s="46">
        <v>6.0643000000000002</v>
      </c>
      <c r="P324" s="46">
        <v>4.2202000000000002</v>
      </c>
      <c r="Q324" s="46">
        <v>2.9295</v>
      </c>
      <c r="S324" s="44" t="s">
        <v>678</v>
      </c>
      <c r="T324" s="45" t="s">
        <v>679</v>
      </c>
      <c r="U324" s="45"/>
      <c r="V324" s="46">
        <v>22.096599999999999</v>
      </c>
      <c r="W324" s="46">
        <v>17.293199999999999</v>
      </c>
      <c r="X324" s="46">
        <v>9.3437999999999999</v>
      </c>
      <c r="Y324" s="46">
        <v>4.5430000000000001</v>
      </c>
      <c r="Z324" s="46"/>
      <c r="AA324" s="46">
        <v>15.458500000000001</v>
      </c>
      <c r="AB324" s="46">
        <v>10.888100000000001</v>
      </c>
      <c r="AC324" s="46">
        <v>3.4257000000000004</v>
      </c>
      <c r="AD324" s="46">
        <v>1.3272000000000002</v>
      </c>
      <c r="AE324" s="46"/>
      <c r="AF324" s="46">
        <v>11.993600000000001</v>
      </c>
      <c r="AG324" s="46">
        <v>10.3993</v>
      </c>
      <c r="AH324" s="46">
        <v>5.3059000000000003</v>
      </c>
      <c r="AI324" s="46">
        <v>2.7759</v>
      </c>
      <c r="AK324" s="44" t="s">
        <v>678</v>
      </c>
      <c r="AL324" s="45" t="s">
        <v>679</v>
      </c>
      <c r="AM324" s="45"/>
      <c r="AN324" s="46">
        <v>17.724599999999999</v>
      </c>
      <c r="AO324" s="46">
        <v>11.008900000000001</v>
      </c>
      <c r="AP324" s="46">
        <v>3.4114</v>
      </c>
      <c r="AQ324" s="46">
        <v>2.2311000000000001</v>
      </c>
      <c r="AR324" s="46"/>
      <c r="AS324" s="46">
        <v>15.055399999999999</v>
      </c>
      <c r="AT324" s="46">
        <v>6.5580999999999996</v>
      </c>
      <c r="AU324" s="46">
        <v>0.69109999999999994</v>
      </c>
      <c r="AV324" s="46">
        <v>0.23579999999999998</v>
      </c>
      <c r="AW324" s="46"/>
      <c r="AX324" s="46">
        <v>6.7153</v>
      </c>
      <c r="AY324" s="46">
        <v>5.5169999999999995</v>
      </c>
      <c r="AZ324" s="46">
        <v>2.1741000000000001</v>
      </c>
      <c r="BA324" s="46">
        <v>1.3283</v>
      </c>
      <c r="BC324" s="98" t="s">
        <v>682</v>
      </c>
      <c r="BD324" s="99" t="s">
        <v>683</v>
      </c>
      <c r="BE324" s="100"/>
      <c r="BF324" s="46">
        <v>17.690280735111973</v>
      </c>
      <c r="BG324" s="46">
        <v>12.430132460747839</v>
      </c>
      <c r="BH324" s="46">
        <v>5.2639089684096545</v>
      </c>
      <c r="BI324" s="46">
        <v>2.9155160080836375</v>
      </c>
      <c r="BJ324" s="46"/>
      <c r="BK324" s="46">
        <v>14.098635671717869</v>
      </c>
      <c r="BL324" s="46">
        <v>8.334184874239849</v>
      </c>
      <c r="BM324" s="46">
        <v>1.7604656886219732</v>
      </c>
      <c r="BN324" s="46">
        <v>1.4829467002520336</v>
      </c>
      <c r="BO324" s="46"/>
      <c r="BP324" s="46">
        <v>8.3875189123878933</v>
      </c>
      <c r="BQ324" s="46">
        <v>6.8329098371759587</v>
      </c>
      <c r="BR324" s="46">
        <v>1.9437823063968098</v>
      </c>
      <c r="BS324" s="46">
        <v>0.45637364849450679</v>
      </c>
      <c r="BT324" s="101"/>
    </row>
    <row r="325" spans="1:72" x14ac:dyDescent="0.3">
      <c r="A325" s="44" t="s">
        <v>680</v>
      </c>
      <c r="B325" s="45" t="s">
        <v>681</v>
      </c>
      <c r="C325" s="45"/>
      <c r="D325" s="46">
        <v>17.623200000000001</v>
      </c>
      <c r="E325" s="46">
        <v>13.506699999999999</v>
      </c>
      <c r="F325" s="46">
        <v>5.9700999999999995</v>
      </c>
      <c r="G325" s="46">
        <v>2.3801999999999999</v>
      </c>
      <c r="H325" s="46"/>
      <c r="I325" s="46">
        <v>13.257199999999999</v>
      </c>
      <c r="J325" s="46">
        <v>8.9877000000000002</v>
      </c>
      <c r="K325" s="46">
        <v>1.5817999999999999</v>
      </c>
      <c r="L325" s="46">
        <v>1.0345</v>
      </c>
      <c r="M325" s="46"/>
      <c r="N325" s="46">
        <v>8.5663</v>
      </c>
      <c r="O325" s="46">
        <v>6.6475999999999997</v>
      </c>
      <c r="P325" s="46">
        <v>2.5926</v>
      </c>
      <c r="Q325" s="46">
        <v>1.3223</v>
      </c>
      <c r="S325" s="44" t="s">
        <v>680</v>
      </c>
      <c r="T325" s="45" t="s">
        <v>681</v>
      </c>
      <c r="U325" s="45"/>
      <c r="V325" s="46">
        <v>20.291600000000003</v>
      </c>
      <c r="W325" s="46">
        <v>14.200899999999999</v>
      </c>
      <c r="X325" s="46">
        <v>5.6913</v>
      </c>
      <c r="Y325" s="46">
        <v>4.2951000000000006</v>
      </c>
      <c r="Z325" s="46"/>
      <c r="AA325" s="46">
        <v>17.3766</v>
      </c>
      <c r="AB325" s="46">
        <v>8.8894000000000002</v>
      </c>
      <c r="AC325" s="46">
        <v>2.5699000000000001</v>
      </c>
      <c r="AD325" s="46">
        <v>0.85060000000000002</v>
      </c>
      <c r="AE325" s="46"/>
      <c r="AF325" s="46">
        <v>10.546800000000001</v>
      </c>
      <c r="AG325" s="46">
        <v>8.9582999999999995</v>
      </c>
      <c r="AH325" s="46">
        <v>3.7484999999999999</v>
      </c>
      <c r="AI325" s="46">
        <v>1.8627999999999998</v>
      </c>
      <c r="AK325" s="44" t="s">
        <v>680</v>
      </c>
      <c r="AL325" s="45" t="s">
        <v>681</v>
      </c>
      <c r="AM325" s="45"/>
      <c r="AN325" s="46">
        <v>19.315099999999997</v>
      </c>
      <c r="AO325" s="46">
        <v>16.087199999999999</v>
      </c>
      <c r="AP325" s="46">
        <v>7.5212000000000003</v>
      </c>
      <c r="AQ325" s="46">
        <v>4.2156000000000002</v>
      </c>
      <c r="AR325" s="46"/>
      <c r="AS325" s="46">
        <v>14.061999999999999</v>
      </c>
      <c r="AT325" s="46">
        <v>10.373899999999999</v>
      </c>
      <c r="AU325" s="46">
        <v>2.5780000000000003</v>
      </c>
      <c r="AV325" s="46">
        <v>1.5070999999999999</v>
      </c>
      <c r="AW325" s="46"/>
      <c r="AX325" s="46">
        <v>9.5198</v>
      </c>
      <c r="AY325" s="46">
        <v>7.9104999999999999</v>
      </c>
      <c r="AZ325" s="46">
        <v>4.7211999999999996</v>
      </c>
      <c r="BA325" s="46">
        <v>2.0292999999999997</v>
      </c>
      <c r="BC325" s="98" t="s">
        <v>684</v>
      </c>
      <c r="BD325" s="99" t="s">
        <v>98</v>
      </c>
      <c r="BE325" s="107"/>
      <c r="BF325" s="46">
        <v>9.445777512017397</v>
      </c>
      <c r="BG325" s="46">
        <v>7.0449370876052546</v>
      </c>
      <c r="BH325" s="46">
        <v>2.4228593821240287</v>
      </c>
      <c r="BI325" s="46">
        <v>1.382208492367536</v>
      </c>
      <c r="BJ325" s="46"/>
      <c r="BK325" s="46">
        <v>9.0957340847856152</v>
      </c>
      <c r="BL325" s="46">
        <v>5.8337872618914384</v>
      </c>
      <c r="BM325" s="46">
        <v>1.6064802593952598</v>
      </c>
      <c r="BN325" s="46">
        <v>1.1373979046900111</v>
      </c>
      <c r="BO325" s="46"/>
      <c r="BP325" s="46">
        <v>2.7030997549226039</v>
      </c>
      <c r="BQ325" s="46">
        <v>1.8334054599315277</v>
      </c>
      <c r="BR325" s="46">
        <v>1.321376106192804</v>
      </c>
      <c r="BS325" s="46">
        <v>0.14866474743334318</v>
      </c>
      <c r="BT325" s="101"/>
    </row>
    <row r="326" spans="1:72" x14ac:dyDescent="0.3">
      <c r="A326" s="44" t="s">
        <v>682</v>
      </c>
      <c r="B326" s="45" t="s">
        <v>683</v>
      </c>
      <c r="C326" s="45"/>
      <c r="D326" s="46">
        <v>17.407500000000002</v>
      </c>
      <c r="E326" s="46">
        <v>10.3147</v>
      </c>
      <c r="F326" s="46">
        <v>3.9693999999999998</v>
      </c>
      <c r="G326" s="46">
        <v>2.6075999999999997</v>
      </c>
      <c r="H326" s="46"/>
      <c r="I326" s="46">
        <v>16.262899999999998</v>
      </c>
      <c r="J326" s="46">
        <v>8.6754999999999995</v>
      </c>
      <c r="K326" s="46">
        <v>2.1151</v>
      </c>
      <c r="L326" s="46">
        <v>0.55979999999999996</v>
      </c>
      <c r="M326" s="46"/>
      <c r="N326" s="46">
        <v>5.1588000000000003</v>
      </c>
      <c r="O326" s="46">
        <v>4.0196999999999994</v>
      </c>
      <c r="P326" s="46">
        <v>2.3928000000000003</v>
      </c>
      <c r="Q326" s="46">
        <v>0.50319999999999998</v>
      </c>
      <c r="S326" s="44" t="s">
        <v>682</v>
      </c>
      <c r="T326" s="45" t="s">
        <v>683</v>
      </c>
      <c r="U326" s="45"/>
      <c r="V326" s="46">
        <v>19.384599999999999</v>
      </c>
      <c r="W326" s="46">
        <v>11.791</v>
      </c>
      <c r="X326" s="46">
        <v>1.0167000000000002</v>
      </c>
      <c r="Y326" s="46">
        <v>0.52539999999999998</v>
      </c>
      <c r="Z326" s="46"/>
      <c r="AA326" s="46">
        <v>16.5396</v>
      </c>
      <c r="AB326" s="46">
        <v>8.8391000000000002</v>
      </c>
      <c r="AC326" s="46">
        <v>0.28960000000000002</v>
      </c>
      <c r="AD326" s="46">
        <v>0</v>
      </c>
      <c r="AE326" s="46"/>
      <c r="AF326" s="46">
        <v>7.5343999999999998</v>
      </c>
      <c r="AG326" s="46">
        <v>3.6654</v>
      </c>
      <c r="AH326" s="46">
        <v>0.52539999999999998</v>
      </c>
      <c r="AI326" s="46">
        <v>0.14799999999999999</v>
      </c>
      <c r="AK326" s="44" t="s">
        <v>682</v>
      </c>
      <c r="AL326" s="45" t="s">
        <v>683</v>
      </c>
      <c r="AM326" s="45"/>
      <c r="AN326" s="46">
        <v>16.473700000000001</v>
      </c>
      <c r="AO326" s="46">
        <v>11.387500000000001</v>
      </c>
      <c r="AP326" s="46">
        <v>4.3521000000000001</v>
      </c>
      <c r="AQ326" s="46">
        <v>2.8184</v>
      </c>
      <c r="AR326" s="46"/>
      <c r="AS326" s="46">
        <v>14.856</v>
      </c>
      <c r="AT326" s="46">
        <v>9.6518999999999995</v>
      </c>
      <c r="AU326" s="46">
        <v>2.1665000000000001</v>
      </c>
      <c r="AV326" s="46">
        <v>1.3794</v>
      </c>
      <c r="AW326" s="46"/>
      <c r="AX326" s="46">
        <v>4.5339999999999998</v>
      </c>
      <c r="AY326" s="46">
        <v>3.1937000000000002</v>
      </c>
      <c r="AZ326" s="46">
        <v>1.6287</v>
      </c>
      <c r="BA326" s="46">
        <v>1.4943</v>
      </c>
      <c r="BC326" s="98" t="s">
        <v>685</v>
      </c>
      <c r="BD326" s="99" t="s">
        <v>686</v>
      </c>
      <c r="BE326" s="107"/>
      <c r="BF326" s="46">
        <v>21.256944158255358</v>
      </c>
      <c r="BG326" s="46">
        <v>13.612519953427778</v>
      </c>
      <c r="BH326" s="46">
        <v>5.9266328914823134</v>
      </c>
      <c r="BI326" s="46">
        <v>3.782585156059759</v>
      </c>
      <c r="BJ326" s="46"/>
      <c r="BK326" s="46">
        <v>17.883772941486452</v>
      </c>
      <c r="BL326" s="46">
        <v>8.7523103820029124</v>
      </c>
      <c r="BM326" s="46">
        <v>2.6072473947624122</v>
      </c>
      <c r="BN326" s="46">
        <v>0.93882768315443099</v>
      </c>
      <c r="BO326" s="46"/>
      <c r="BP326" s="46">
        <v>10.053957025900615</v>
      </c>
      <c r="BQ326" s="46">
        <v>6.9489794384535717</v>
      </c>
      <c r="BR326" s="46">
        <v>4.0817776736479994</v>
      </c>
      <c r="BS326" s="46">
        <v>1.9320790030155619</v>
      </c>
      <c r="BT326" s="101"/>
    </row>
    <row r="327" spans="1:72" x14ac:dyDescent="0.3">
      <c r="A327" s="44" t="s">
        <v>684</v>
      </c>
      <c r="B327" s="45" t="s">
        <v>98</v>
      </c>
      <c r="C327" s="45"/>
      <c r="D327" s="46">
        <v>13.398299999999999</v>
      </c>
      <c r="E327" s="46">
        <v>7.9653</v>
      </c>
      <c r="F327" s="46">
        <v>3.4991000000000003</v>
      </c>
      <c r="G327" s="46">
        <v>1.4754</v>
      </c>
      <c r="H327" s="46"/>
      <c r="I327" s="46">
        <v>12.424899999999999</v>
      </c>
      <c r="J327" s="46">
        <v>6.8850999999999996</v>
      </c>
      <c r="K327" s="46">
        <v>1.6765999999999999</v>
      </c>
      <c r="L327" s="46">
        <v>0.246</v>
      </c>
      <c r="M327" s="46"/>
      <c r="N327" s="46">
        <v>3.1589999999999998</v>
      </c>
      <c r="O327" s="46">
        <v>2.8729999999999998</v>
      </c>
      <c r="P327" s="46">
        <v>2.5615999999999999</v>
      </c>
      <c r="Q327" s="46">
        <v>0.2046</v>
      </c>
      <c r="S327" s="44" t="s">
        <v>684</v>
      </c>
      <c r="T327" s="45" t="s">
        <v>98</v>
      </c>
      <c r="U327" s="45"/>
      <c r="V327" s="46">
        <v>13.279299999999999</v>
      </c>
      <c r="W327" s="46">
        <v>7.5398999999999994</v>
      </c>
      <c r="X327" s="46">
        <v>1.9673</v>
      </c>
      <c r="Y327" s="46">
        <v>0.50359999999999994</v>
      </c>
      <c r="Z327" s="46"/>
      <c r="AA327" s="46">
        <v>11.007200000000001</v>
      </c>
      <c r="AB327" s="46">
        <v>6.6745000000000001</v>
      </c>
      <c r="AC327" s="46">
        <v>0.54769999999999996</v>
      </c>
      <c r="AD327" s="46">
        <v>0.27699999999999997</v>
      </c>
      <c r="AE327" s="46"/>
      <c r="AF327" s="46">
        <v>4.4165000000000001</v>
      </c>
      <c r="AG327" s="46">
        <v>2.1999</v>
      </c>
      <c r="AH327" s="46">
        <v>0.66110000000000002</v>
      </c>
      <c r="AI327" s="46">
        <v>0.10039999999999999</v>
      </c>
      <c r="AK327" s="44" t="s">
        <v>684</v>
      </c>
      <c r="AL327" s="45" t="s">
        <v>98</v>
      </c>
      <c r="AM327" s="45"/>
      <c r="AN327" s="46">
        <v>13.931299999999998</v>
      </c>
      <c r="AO327" s="46">
        <v>7.5727000000000002</v>
      </c>
      <c r="AP327" s="46">
        <v>2.2671000000000001</v>
      </c>
      <c r="AQ327" s="46">
        <v>0.83829999999999993</v>
      </c>
      <c r="AR327" s="46"/>
      <c r="AS327" s="46">
        <v>12.4955</v>
      </c>
      <c r="AT327" s="46">
        <v>4.9642999999999997</v>
      </c>
      <c r="AU327" s="46">
        <v>1.4637</v>
      </c>
      <c r="AV327" s="46">
        <v>0.53310000000000002</v>
      </c>
      <c r="AW327" s="46"/>
      <c r="AX327" s="46">
        <v>3.3435000000000001</v>
      </c>
      <c r="AY327" s="46">
        <v>2.9643999999999999</v>
      </c>
      <c r="AZ327" s="46">
        <v>1.1594</v>
      </c>
      <c r="BA327" s="46">
        <v>0.47270000000000001</v>
      </c>
      <c r="BC327" s="98" t="s">
        <v>687</v>
      </c>
      <c r="BD327" s="99" t="s">
        <v>688</v>
      </c>
      <c r="BE327" s="107"/>
      <c r="BF327" s="46">
        <v>23.819605750493743</v>
      </c>
      <c r="BG327" s="46">
        <v>18.53824296844223</v>
      </c>
      <c r="BH327" s="46">
        <v>9.9164909304104789</v>
      </c>
      <c r="BI327" s="46">
        <v>6.4752729892290191</v>
      </c>
      <c r="BJ327" s="46"/>
      <c r="BK327" s="46">
        <v>17.304626425140146</v>
      </c>
      <c r="BL327" s="46">
        <v>10.712258199378791</v>
      </c>
      <c r="BM327" s="46">
        <v>3.3775887137089087</v>
      </c>
      <c r="BN327" s="46">
        <v>1.9488094744674951</v>
      </c>
      <c r="BO327" s="46"/>
      <c r="BP327" s="46">
        <v>16.762189960137636</v>
      </c>
      <c r="BQ327" s="46">
        <v>14.544873853092422</v>
      </c>
      <c r="BR327" s="46">
        <v>7.1313376992034758</v>
      </c>
      <c r="BS327" s="46">
        <v>4.1317015918132141</v>
      </c>
      <c r="BT327" s="101"/>
    </row>
    <row r="328" spans="1:72" x14ac:dyDescent="0.3">
      <c r="A328" s="44" t="s">
        <v>685</v>
      </c>
      <c r="B328" s="45" t="s">
        <v>686</v>
      </c>
      <c r="C328" s="49"/>
      <c r="D328" s="46">
        <v>18.790299999999998</v>
      </c>
      <c r="E328" s="46">
        <v>12.515899999999998</v>
      </c>
      <c r="F328" s="46">
        <v>5.0641999999999996</v>
      </c>
      <c r="G328" s="46">
        <v>2.2463000000000002</v>
      </c>
      <c r="H328" s="46"/>
      <c r="I328" s="46">
        <v>16.4055</v>
      </c>
      <c r="J328" s="46">
        <v>10.101799999999999</v>
      </c>
      <c r="K328" s="46">
        <v>1.5853999999999999</v>
      </c>
      <c r="L328" s="46">
        <v>0.65039999999999998</v>
      </c>
      <c r="M328" s="46"/>
      <c r="N328" s="46">
        <v>6.9989999999999997</v>
      </c>
      <c r="O328" s="46">
        <v>6.0910000000000002</v>
      </c>
      <c r="P328" s="46">
        <v>2.4411</v>
      </c>
      <c r="Q328" s="46">
        <v>0.49209999999999998</v>
      </c>
      <c r="S328" s="44" t="s">
        <v>685</v>
      </c>
      <c r="T328" s="45" t="s">
        <v>686</v>
      </c>
      <c r="U328" s="49"/>
      <c r="V328" s="46">
        <v>19.7087</v>
      </c>
      <c r="W328" s="46">
        <v>13.425999999999998</v>
      </c>
      <c r="X328" s="46">
        <v>4.9533000000000005</v>
      </c>
      <c r="Y328" s="46">
        <v>2.0099</v>
      </c>
      <c r="Z328" s="46"/>
      <c r="AA328" s="46">
        <v>18.039300000000001</v>
      </c>
      <c r="AB328" s="46">
        <v>9.2881999999999998</v>
      </c>
      <c r="AC328" s="46">
        <v>1.8831</v>
      </c>
      <c r="AD328" s="46">
        <v>0.74180000000000001</v>
      </c>
      <c r="AE328" s="46"/>
      <c r="AF328" s="46">
        <v>8.0332000000000008</v>
      </c>
      <c r="AG328" s="46">
        <v>5.9668000000000001</v>
      </c>
      <c r="AH328" s="46">
        <v>2.1114000000000002</v>
      </c>
      <c r="AI328" s="46">
        <v>1.3376999999999999</v>
      </c>
      <c r="AK328" s="44" t="s">
        <v>685</v>
      </c>
      <c r="AL328" s="45" t="s">
        <v>686</v>
      </c>
      <c r="AM328" s="49"/>
      <c r="AN328" s="46">
        <v>17.8963</v>
      </c>
      <c r="AO328" s="46">
        <v>8.6823999999999995</v>
      </c>
      <c r="AP328" s="46">
        <v>4.6548999999999996</v>
      </c>
      <c r="AQ328" s="46">
        <v>2.0952999999999999</v>
      </c>
      <c r="AR328" s="46"/>
      <c r="AS328" s="46">
        <v>15.446099999999999</v>
      </c>
      <c r="AT328" s="46">
        <v>6.1410999999999998</v>
      </c>
      <c r="AU328" s="46">
        <v>3.0417000000000001</v>
      </c>
      <c r="AV328" s="46">
        <v>1.0097</v>
      </c>
      <c r="AW328" s="46"/>
      <c r="AX328" s="46">
        <v>5.0683999999999996</v>
      </c>
      <c r="AY328" s="46">
        <v>4.0225999999999997</v>
      </c>
      <c r="AZ328" s="46">
        <v>1.9540999999999999</v>
      </c>
      <c r="BA328" s="46">
        <v>1.2708999999999999</v>
      </c>
      <c r="BC328" s="96" t="s">
        <v>689</v>
      </c>
      <c r="BD328" s="97" t="s">
        <v>114</v>
      </c>
      <c r="BE328" s="105"/>
      <c r="BF328" s="41">
        <v>18.584095297011689</v>
      </c>
      <c r="BG328" s="41">
        <v>13.260313026390156</v>
      </c>
      <c r="BH328" s="41">
        <v>5.9997114092933499</v>
      </c>
      <c r="BI328" s="41">
        <v>3.3986392832969088</v>
      </c>
      <c r="BJ328" s="41"/>
      <c r="BK328" s="41">
        <v>15.429679652591089</v>
      </c>
      <c r="BL328" s="41">
        <v>9.6220230638720157</v>
      </c>
      <c r="BM328" s="41">
        <v>2.378948854983391</v>
      </c>
      <c r="BN328" s="41">
        <v>1.0728154437380721</v>
      </c>
      <c r="BO328" s="41"/>
      <c r="BP328" s="41">
        <v>8.0898671566744191</v>
      </c>
      <c r="BQ328" s="41">
        <v>6.1803662929738445</v>
      </c>
      <c r="BR328" s="41">
        <v>3.2881652863515036</v>
      </c>
      <c r="BS328" s="41">
        <v>1.7857119572512907</v>
      </c>
    </row>
    <row r="329" spans="1:72" x14ac:dyDescent="0.3">
      <c r="A329" s="44" t="s">
        <v>687</v>
      </c>
      <c r="B329" s="45" t="s">
        <v>688</v>
      </c>
      <c r="C329" s="45"/>
      <c r="D329" s="46">
        <v>21.2043</v>
      </c>
      <c r="E329" s="46">
        <v>13.361700000000001</v>
      </c>
      <c r="F329" s="46">
        <v>7.0396000000000001</v>
      </c>
      <c r="G329" s="46">
        <v>3.7789999999999999</v>
      </c>
      <c r="H329" s="46"/>
      <c r="I329" s="46">
        <v>14.533899999999999</v>
      </c>
      <c r="J329" s="46">
        <v>7.6454999999999993</v>
      </c>
      <c r="K329" s="46">
        <v>2.2917000000000001</v>
      </c>
      <c r="L329" s="46">
        <v>1.6178999999999999</v>
      </c>
      <c r="M329" s="46"/>
      <c r="N329" s="46">
        <v>12.212</v>
      </c>
      <c r="O329" s="46">
        <v>8.5483000000000011</v>
      </c>
      <c r="P329" s="46">
        <v>4.0259</v>
      </c>
      <c r="Q329" s="46">
        <v>2.3369999999999997</v>
      </c>
      <c r="S329" s="44" t="s">
        <v>687</v>
      </c>
      <c r="T329" s="45" t="s">
        <v>688</v>
      </c>
      <c r="U329" s="45"/>
      <c r="V329" s="46">
        <v>24.358000000000001</v>
      </c>
      <c r="W329" s="46">
        <v>15.773699999999998</v>
      </c>
      <c r="X329" s="46">
        <v>5.9439000000000002</v>
      </c>
      <c r="Y329" s="46">
        <v>3.5680999999999998</v>
      </c>
      <c r="Z329" s="46"/>
      <c r="AA329" s="46">
        <v>20.472199999999997</v>
      </c>
      <c r="AB329" s="46">
        <v>11.229899999999999</v>
      </c>
      <c r="AC329" s="46">
        <v>2.5461999999999998</v>
      </c>
      <c r="AD329" s="46">
        <v>1.4699</v>
      </c>
      <c r="AE329" s="46"/>
      <c r="AF329" s="46">
        <v>13.2829</v>
      </c>
      <c r="AG329" s="46">
        <v>9.6843000000000004</v>
      </c>
      <c r="AH329" s="46">
        <v>3.1345999999999998</v>
      </c>
      <c r="AI329" s="46">
        <v>1.5476999999999999</v>
      </c>
      <c r="AK329" s="44" t="s">
        <v>687</v>
      </c>
      <c r="AL329" s="45" t="s">
        <v>688</v>
      </c>
      <c r="AM329" s="45"/>
      <c r="AN329" s="46">
        <v>18.895999999999997</v>
      </c>
      <c r="AO329" s="46">
        <v>12.519</v>
      </c>
      <c r="AP329" s="46">
        <v>4.1554000000000002</v>
      </c>
      <c r="AQ329" s="46">
        <v>2.1446000000000001</v>
      </c>
      <c r="AR329" s="46"/>
      <c r="AS329" s="46">
        <v>13.492199999999999</v>
      </c>
      <c r="AT329" s="46">
        <v>7.661900000000001</v>
      </c>
      <c r="AU329" s="46">
        <v>1.7105999999999999</v>
      </c>
      <c r="AV329" s="46">
        <v>1.1026</v>
      </c>
      <c r="AW329" s="46"/>
      <c r="AX329" s="46">
        <v>10.1564</v>
      </c>
      <c r="AY329" s="46">
        <v>6.1745999999999999</v>
      </c>
      <c r="AZ329" s="46">
        <v>2.3966000000000003</v>
      </c>
      <c r="BA329" s="46">
        <v>1.3795999999999999</v>
      </c>
      <c r="BC329" s="98" t="s">
        <v>690</v>
      </c>
      <c r="BD329" s="99" t="s">
        <v>691</v>
      </c>
      <c r="BE329" s="107"/>
      <c r="BF329" s="46">
        <v>23.116266695615074</v>
      </c>
      <c r="BG329" s="46">
        <v>17.663332369418377</v>
      </c>
      <c r="BH329" s="46">
        <v>9.3319555200531177</v>
      </c>
      <c r="BI329" s="46">
        <v>6.3403915827527291</v>
      </c>
      <c r="BJ329" s="46"/>
      <c r="BK329" s="46">
        <v>17.544942723734838</v>
      </c>
      <c r="BL329" s="46">
        <v>10.931305672957734</v>
      </c>
      <c r="BM329" s="46">
        <v>3.2667151133006591</v>
      </c>
      <c r="BN329" s="46">
        <v>1.8672120467014552</v>
      </c>
      <c r="BO329" s="46"/>
      <c r="BP329" s="46">
        <v>13.019206935152638</v>
      </c>
      <c r="BQ329" s="46">
        <v>10.160141892270641</v>
      </c>
      <c r="BR329" s="46">
        <v>6.0085984122535203</v>
      </c>
      <c r="BS329" s="46">
        <v>4.7777145305660307</v>
      </c>
      <c r="BT329" s="101"/>
    </row>
    <row r="330" spans="1:72" x14ac:dyDescent="0.3">
      <c r="A330" s="39" t="s">
        <v>689</v>
      </c>
      <c r="B330" s="42" t="s">
        <v>114</v>
      </c>
      <c r="C330" s="47"/>
      <c r="D330" s="41">
        <v>21.573800000000002</v>
      </c>
      <c r="E330" s="41">
        <v>15.442400000000001</v>
      </c>
      <c r="F330" s="41">
        <v>6.7001000000000008</v>
      </c>
      <c r="G330" s="41">
        <v>4.0233999999999996</v>
      </c>
      <c r="H330" s="41"/>
      <c r="I330" s="41">
        <v>19.3004</v>
      </c>
      <c r="J330" s="41">
        <v>12.199</v>
      </c>
      <c r="K330" s="41">
        <v>3.6598999999999999</v>
      </c>
      <c r="L330" s="41">
        <v>1.5584</v>
      </c>
      <c r="M330" s="41"/>
      <c r="N330" s="41">
        <v>8.9542000000000002</v>
      </c>
      <c r="O330" s="41">
        <v>6.7843999999999998</v>
      </c>
      <c r="P330" s="41">
        <v>3.3883999999999999</v>
      </c>
      <c r="Q330" s="41">
        <v>1.9946999999999999</v>
      </c>
      <c r="S330" s="39" t="s">
        <v>689</v>
      </c>
      <c r="T330" s="42" t="s">
        <v>114</v>
      </c>
      <c r="U330" s="47"/>
      <c r="V330" s="41">
        <v>20.786200000000001</v>
      </c>
      <c r="W330" s="41">
        <v>13.1051</v>
      </c>
      <c r="X330" s="41">
        <v>5.5159000000000002</v>
      </c>
      <c r="Y330" s="41">
        <v>3.2414999999999998</v>
      </c>
      <c r="Z330" s="41"/>
      <c r="AA330" s="41">
        <v>17.210900000000002</v>
      </c>
      <c r="AB330" s="41">
        <v>9.4573999999999998</v>
      </c>
      <c r="AC330" s="41">
        <v>2.7897000000000003</v>
      </c>
      <c r="AD330" s="41">
        <v>1.4888999999999999</v>
      </c>
      <c r="AE330" s="41"/>
      <c r="AF330" s="41">
        <v>8.6730999999999998</v>
      </c>
      <c r="AG330" s="41">
        <v>5.6198999999999995</v>
      </c>
      <c r="AH330" s="41">
        <v>2.4448000000000003</v>
      </c>
      <c r="AI330" s="41">
        <v>1.7249000000000001</v>
      </c>
      <c r="AK330" s="39" t="s">
        <v>689</v>
      </c>
      <c r="AL330" s="42" t="s">
        <v>114</v>
      </c>
      <c r="AM330" s="47"/>
      <c r="AN330" s="41">
        <v>18.315899999999999</v>
      </c>
      <c r="AO330" s="41">
        <v>12.703100000000001</v>
      </c>
      <c r="AP330" s="41">
        <v>5.6945999999999994</v>
      </c>
      <c r="AQ330" s="41">
        <v>3.4531999999999998</v>
      </c>
      <c r="AR330" s="41"/>
      <c r="AS330" s="41">
        <v>15.401200000000001</v>
      </c>
      <c r="AT330" s="41">
        <v>8.8534000000000006</v>
      </c>
      <c r="AU330" s="41">
        <v>2.6221000000000001</v>
      </c>
      <c r="AV330" s="41">
        <v>1.1742999999999999</v>
      </c>
      <c r="AW330" s="41"/>
      <c r="AX330" s="41">
        <v>7.9344999999999999</v>
      </c>
      <c r="AY330" s="41">
        <v>6.2206999999999999</v>
      </c>
      <c r="AZ330" s="41">
        <v>3.1396000000000002</v>
      </c>
      <c r="BA330" s="41">
        <v>1.9398</v>
      </c>
      <c r="BC330" s="98" t="s">
        <v>692</v>
      </c>
      <c r="BD330" s="99" t="s">
        <v>693</v>
      </c>
      <c r="BE330" s="107"/>
      <c r="BF330" s="46">
        <v>20.42654230698858</v>
      </c>
      <c r="BG330" s="46">
        <v>15.209827268045251</v>
      </c>
      <c r="BH330" s="46">
        <v>8.5906840195102827</v>
      </c>
      <c r="BI330" s="46">
        <v>4.9776610111861253</v>
      </c>
      <c r="BJ330" s="46"/>
      <c r="BK330" s="46">
        <v>16.425938990796947</v>
      </c>
      <c r="BL330" s="46">
        <v>11.73253712751149</v>
      </c>
      <c r="BM330" s="46">
        <v>2.6754282065480424</v>
      </c>
      <c r="BN330" s="46">
        <v>1.0978707635437124</v>
      </c>
      <c r="BO330" s="46"/>
      <c r="BP330" s="46">
        <v>9.19376299993489</v>
      </c>
      <c r="BQ330" s="46">
        <v>7.1783600397525928</v>
      </c>
      <c r="BR330" s="46">
        <v>5.1337618795249593</v>
      </c>
      <c r="BS330" s="46">
        <v>2.7497820122212651</v>
      </c>
      <c r="BT330" s="101"/>
    </row>
    <row r="331" spans="1:72" x14ac:dyDescent="0.3">
      <c r="A331" s="44" t="s">
        <v>690</v>
      </c>
      <c r="B331" s="45" t="s">
        <v>691</v>
      </c>
      <c r="C331" s="45"/>
      <c r="D331" s="46">
        <v>20.758399999999998</v>
      </c>
      <c r="E331" s="46">
        <v>15.553500000000001</v>
      </c>
      <c r="F331" s="46">
        <v>7.9984000000000002</v>
      </c>
      <c r="G331" s="46">
        <v>5.5267999999999997</v>
      </c>
      <c r="H331" s="46"/>
      <c r="I331" s="46">
        <v>18.362300000000001</v>
      </c>
      <c r="J331" s="46">
        <v>12.793399999999998</v>
      </c>
      <c r="K331" s="46">
        <v>3.9041000000000001</v>
      </c>
      <c r="L331" s="46">
        <v>1.0506</v>
      </c>
      <c r="M331" s="46"/>
      <c r="N331" s="46">
        <v>10.0708</v>
      </c>
      <c r="O331" s="46">
        <v>8.0734999999999992</v>
      </c>
      <c r="P331" s="46">
        <v>5.3299000000000003</v>
      </c>
      <c r="Q331" s="46">
        <v>3.5682999999999998</v>
      </c>
      <c r="S331" s="44" t="s">
        <v>690</v>
      </c>
      <c r="T331" s="45" t="s">
        <v>691</v>
      </c>
      <c r="U331" s="45"/>
      <c r="V331" s="46">
        <v>19.819300000000002</v>
      </c>
      <c r="W331" s="46">
        <v>12.8736</v>
      </c>
      <c r="X331" s="46">
        <v>4.7639000000000005</v>
      </c>
      <c r="Y331" s="46">
        <v>3.4710999999999999</v>
      </c>
      <c r="Z331" s="46"/>
      <c r="AA331" s="46">
        <v>13.809199999999999</v>
      </c>
      <c r="AB331" s="46">
        <v>8.208400000000001</v>
      </c>
      <c r="AC331" s="46">
        <v>1.3554999999999999</v>
      </c>
      <c r="AD331" s="46">
        <v>0.69159999999999999</v>
      </c>
      <c r="AE331" s="46"/>
      <c r="AF331" s="46">
        <v>10.116099999999999</v>
      </c>
      <c r="AG331" s="46">
        <v>6.9024999999999999</v>
      </c>
      <c r="AH331" s="46">
        <v>3.6705000000000001</v>
      </c>
      <c r="AI331" s="46">
        <v>2.8587000000000002</v>
      </c>
      <c r="AK331" s="44" t="s">
        <v>690</v>
      </c>
      <c r="AL331" s="45" t="s">
        <v>691</v>
      </c>
      <c r="AM331" s="45"/>
      <c r="AN331" s="46">
        <v>19.080400000000001</v>
      </c>
      <c r="AO331" s="46">
        <v>13.1381</v>
      </c>
      <c r="AP331" s="46">
        <v>6.0343</v>
      </c>
      <c r="AQ331" s="46">
        <v>2.7408999999999999</v>
      </c>
      <c r="AR331" s="46"/>
      <c r="AS331" s="46">
        <v>15.585599999999999</v>
      </c>
      <c r="AT331" s="46">
        <v>8.7126999999999999</v>
      </c>
      <c r="AU331" s="46">
        <v>2.0968</v>
      </c>
      <c r="AV331" s="46">
        <v>1.008</v>
      </c>
      <c r="AW331" s="46"/>
      <c r="AX331" s="46">
        <v>10.3757</v>
      </c>
      <c r="AY331" s="46">
        <v>8.1997999999999998</v>
      </c>
      <c r="AZ331" s="46">
        <v>4.0533000000000001</v>
      </c>
      <c r="BA331" s="46">
        <v>1.3727</v>
      </c>
      <c r="BC331" s="98" t="s">
        <v>694</v>
      </c>
      <c r="BD331" s="99" t="s">
        <v>9</v>
      </c>
      <c r="BE331" s="107"/>
      <c r="BF331" s="46">
        <v>23.761991291355585</v>
      </c>
      <c r="BG331" s="46">
        <v>18.999514833142442</v>
      </c>
      <c r="BH331" s="46">
        <v>9.8613432625091058</v>
      </c>
      <c r="BI331" s="46">
        <v>4.9475138332554192</v>
      </c>
      <c r="BJ331" s="46"/>
      <c r="BK331" s="46">
        <v>18.125503899047061</v>
      </c>
      <c r="BL331" s="46">
        <v>12.325193375468887</v>
      </c>
      <c r="BM331" s="46">
        <v>2.8506595567918191</v>
      </c>
      <c r="BN331" s="46">
        <v>0.72223066433576077</v>
      </c>
      <c r="BO331" s="46"/>
      <c r="BP331" s="46">
        <v>14.020611287827409</v>
      </c>
      <c r="BQ331" s="46">
        <v>11.843677227692124</v>
      </c>
      <c r="BR331" s="46">
        <v>7.411985411715734</v>
      </c>
      <c r="BS331" s="46">
        <v>2.7816113017487409</v>
      </c>
      <c r="BT331" s="101"/>
    </row>
    <row r="332" spans="1:72" x14ac:dyDescent="0.3">
      <c r="A332" s="44" t="s">
        <v>692</v>
      </c>
      <c r="B332" s="45" t="s">
        <v>693</v>
      </c>
      <c r="C332" s="45"/>
      <c r="D332" s="46">
        <v>19.5258</v>
      </c>
      <c r="E332" s="46">
        <v>14.965300000000001</v>
      </c>
      <c r="F332" s="46">
        <v>3.7555999999999998</v>
      </c>
      <c r="G332" s="46">
        <v>2.1879</v>
      </c>
      <c r="H332" s="46"/>
      <c r="I332" s="46">
        <v>17.5959</v>
      </c>
      <c r="J332" s="46">
        <v>12.642999999999999</v>
      </c>
      <c r="K332" s="46">
        <v>2.5329000000000002</v>
      </c>
      <c r="L332" s="46">
        <v>1.4633</v>
      </c>
      <c r="M332" s="46"/>
      <c r="N332" s="46">
        <v>5.1234000000000002</v>
      </c>
      <c r="O332" s="46">
        <v>3.3393999999999999</v>
      </c>
      <c r="P332" s="46">
        <v>1.51</v>
      </c>
      <c r="Q332" s="46">
        <v>1.24</v>
      </c>
      <c r="S332" s="44" t="s">
        <v>692</v>
      </c>
      <c r="T332" s="45" t="s">
        <v>693</v>
      </c>
      <c r="U332" s="45"/>
      <c r="V332" s="46">
        <v>24.415200000000002</v>
      </c>
      <c r="W332" s="46">
        <v>16.5304</v>
      </c>
      <c r="X332" s="46">
        <v>9.7514000000000003</v>
      </c>
      <c r="Y332" s="46">
        <v>6.7836999999999996</v>
      </c>
      <c r="Z332" s="46"/>
      <c r="AA332" s="46">
        <v>21.169799999999999</v>
      </c>
      <c r="AB332" s="46">
        <v>11.8522</v>
      </c>
      <c r="AC332" s="46">
        <v>6.4658999999999995</v>
      </c>
      <c r="AD332" s="46">
        <v>4.2715999999999994</v>
      </c>
      <c r="AE332" s="46"/>
      <c r="AF332" s="46">
        <v>9.5820000000000007</v>
      </c>
      <c r="AG332" s="46">
        <v>7.0411000000000001</v>
      </c>
      <c r="AH332" s="46">
        <v>3.5863999999999998</v>
      </c>
      <c r="AI332" s="46">
        <v>2.4201000000000001</v>
      </c>
      <c r="AK332" s="44" t="s">
        <v>692</v>
      </c>
      <c r="AL332" s="45" t="s">
        <v>693</v>
      </c>
      <c r="AM332" s="45"/>
      <c r="AN332" s="46">
        <v>22.8096</v>
      </c>
      <c r="AO332" s="46">
        <v>15.138099999999998</v>
      </c>
      <c r="AP332" s="46">
        <v>7.2022000000000004</v>
      </c>
      <c r="AQ332" s="46">
        <v>4.0434000000000001</v>
      </c>
      <c r="AR332" s="46"/>
      <c r="AS332" s="46">
        <v>19.468299999999999</v>
      </c>
      <c r="AT332" s="46">
        <v>11.913400000000001</v>
      </c>
      <c r="AU332" s="46">
        <v>4.2944999999999993</v>
      </c>
      <c r="AV332" s="46">
        <v>1.4478</v>
      </c>
      <c r="AW332" s="46"/>
      <c r="AX332" s="46">
        <v>7.9059000000000008</v>
      </c>
      <c r="AY332" s="46">
        <v>6.1974999999999998</v>
      </c>
      <c r="AZ332" s="46">
        <v>2.7081999999999997</v>
      </c>
      <c r="BA332" s="46">
        <v>1.7375999999999998</v>
      </c>
      <c r="BC332" s="98" t="s">
        <v>695</v>
      </c>
      <c r="BD332" s="99" t="s">
        <v>696</v>
      </c>
      <c r="BE332" s="107"/>
      <c r="BF332" s="46">
        <v>15.015793404181776</v>
      </c>
      <c r="BG332" s="46">
        <v>9.9533514937600422</v>
      </c>
      <c r="BH332" s="46">
        <v>3.0407006518029833</v>
      </c>
      <c r="BI332" s="46">
        <v>2.409584557812384</v>
      </c>
      <c r="BJ332" s="46"/>
      <c r="BK332" s="46">
        <v>12.862725625831725</v>
      </c>
      <c r="BL332" s="46">
        <v>7.4655552158368126</v>
      </c>
      <c r="BM332" s="46">
        <v>0.79573666801067022</v>
      </c>
      <c r="BN332" s="46">
        <v>0.54710188026272122</v>
      </c>
      <c r="BO332" s="46"/>
      <c r="BP332" s="46">
        <v>5.0636610152708972</v>
      </c>
      <c r="BQ332" s="46">
        <v>3.7018234246741879</v>
      </c>
      <c r="BR332" s="46">
        <v>2.0597088349894337</v>
      </c>
      <c r="BS332" s="46">
        <v>1.7692053108644916</v>
      </c>
      <c r="BT332" s="101"/>
    </row>
    <row r="333" spans="1:72" x14ac:dyDescent="0.3">
      <c r="A333" s="44" t="s">
        <v>694</v>
      </c>
      <c r="B333" s="45" t="s">
        <v>9</v>
      </c>
      <c r="C333" s="45"/>
      <c r="D333" s="46">
        <v>30.338700000000003</v>
      </c>
      <c r="E333" s="46">
        <v>20.434000000000001</v>
      </c>
      <c r="F333" s="46">
        <v>7.5478000000000005</v>
      </c>
      <c r="G333" s="46">
        <v>3.7421000000000002</v>
      </c>
      <c r="H333" s="46"/>
      <c r="I333" s="46">
        <v>26.836100000000002</v>
      </c>
      <c r="J333" s="46">
        <v>15.132300000000001</v>
      </c>
      <c r="K333" s="46">
        <v>4.1455000000000002</v>
      </c>
      <c r="L333" s="46">
        <v>0.87250000000000005</v>
      </c>
      <c r="M333" s="46"/>
      <c r="N333" s="46">
        <v>11.811299999999999</v>
      </c>
      <c r="O333" s="46">
        <v>9.0851000000000006</v>
      </c>
      <c r="P333" s="46">
        <v>4.8307000000000002</v>
      </c>
      <c r="Q333" s="46">
        <v>1.3809</v>
      </c>
      <c r="S333" s="44" t="s">
        <v>694</v>
      </c>
      <c r="T333" s="45" t="s">
        <v>9</v>
      </c>
      <c r="U333" s="45"/>
      <c r="V333" s="46">
        <v>27.188200000000002</v>
      </c>
      <c r="W333" s="46">
        <v>15.604699999999999</v>
      </c>
      <c r="X333" s="46">
        <v>6.1141000000000005</v>
      </c>
      <c r="Y333" s="46">
        <v>4.1586999999999996</v>
      </c>
      <c r="Z333" s="46"/>
      <c r="AA333" s="46">
        <v>23.417999999999999</v>
      </c>
      <c r="AB333" s="46">
        <v>10.9499</v>
      </c>
      <c r="AC333" s="46">
        <v>2.7267999999999999</v>
      </c>
      <c r="AD333" s="46">
        <v>1.6142000000000001</v>
      </c>
      <c r="AE333" s="46"/>
      <c r="AF333" s="46">
        <v>11.743600000000001</v>
      </c>
      <c r="AG333" s="46">
        <v>5.9115000000000002</v>
      </c>
      <c r="AH333" s="46">
        <v>3.1189999999999998</v>
      </c>
      <c r="AI333" s="46">
        <v>2.5437000000000003</v>
      </c>
      <c r="AK333" s="44" t="s">
        <v>694</v>
      </c>
      <c r="AL333" s="45" t="s">
        <v>9</v>
      </c>
      <c r="AM333" s="45"/>
      <c r="AN333" s="46">
        <v>23.4237</v>
      </c>
      <c r="AO333" s="46">
        <v>18.126900000000003</v>
      </c>
      <c r="AP333" s="46">
        <v>7.6334</v>
      </c>
      <c r="AQ333" s="46">
        <v>4.6032999999999999</v>
      </c>
      <c r="AR333" s="46"/>
      <c r="AS333" s="46">
        <v>17.828900000000001</v>
      </c>
      <c r="AT333" s="46">
        <v>11.7424</v>
      </c>
      <c r="AU333" s="46">
        <v>3.9657999999999998</v>
      </c>
      <c r="AV333" s="46">
        <v>1.4481999999999999</v>
      </c>
      <c r="AW333" s="46"/>
      <c r="AX333" s="46">
        <v>11.6546</v>
      </c>
      <c r="AY333" s="46">
        <v>8.3502999999999989</v>
      </c>
      <c r="AZ333" s="46">
        <v>3.9642999999999997</v>
      </c>
      <c r="BA333" s="46">
        <v>2.4436</v>
      </c>
      <c r="BC333" s="98" t="s">
        <v>697</v>
      </c>
      <c r="BD333" s="99" t="s">
        <v>37</v>
      </c>
      <c r="BE333" s="107"/>
      <c r="BF333" s="46">
        <v>16.778973520619829</v>
      </c>
      <c r="BG333" s="46">
        <v>9.8967928554631293</v>
      </c>
      <c r="BH333" s="46">
        <v>4.2325969723694739</v>
      </c>
      <c r="BI333" s="46">
        <v>1.8195398145700863</v>
      </c>
      <c r="BJ333" s="46"/>
      <c r="BK333" s="46">
        <v>14.842892816794052</v>
      </c>
      <c r="BL333" s="46">
        <v>8.182059819262788</v>
      </c>
      <c r="BM333" s="46">
        <v>2.5079269579087717</v>
      </c>
      <c r="BN333" s="46">
        <v>1.3966184328190503</v>
      </c>
      <c r="BO333" s="46"/>
      <c r="BP333" s="46">
        <v>4.5477319160738165</v>
      </c>
      <c r="BQ333" s="46">
        <v>3.1784092962472794</v>
      </c>
      <c r="BR333" s="46">
        <v>0.60299547742206161</v>
      </c>
      <c r="BS333" s="46">
        <v>0.42292138175103483</v>
      </c>
      <c r="BT333" s="101"/>
    </row>
    <row r="334" spans="1:72" x14ac:dyDescent="0.3">
      <c r="A334" s="44" t="s">
        <v>695</v>
      </c>
      <c r="B334" s="45" t="s">
        <v>696</v>
      </c>
      <c r="C334" s="45"/>
      <c r="D334" s="46">
        <v>18.14</v>
      </c>
      <c r="E334" s="46">
        <v>15.0282</v>
      </c>
      <c r="F334" s="46">
        <v>9.3391999999999999</v>
      </c>
      <c r="G334" s="46">
        <v>6.5526</v>
      </c>
      <c r="H334" s="46"/>
      <c r="I334" s="46">
        <v>16.678699999999999</v>
      </c>
      <c r="J334" s="46">
        <v>12.363899999999999</v>
      </c>
      <c r="K334" s="46">
        <v>4.4131999999999998</v>
      </c>
      <c r="L334" s="46">
        <v>2.5919999999999996</v>
      </c>
      <c r="M334" s="46"/>
      <c r="N334" s="46">
        <v>12.0783</v>
      </c>
      <c r="O334" s="46">
        <v>10.4131</v>
      </c>
      <c r="P334" s="46">
        <v>5.7292000000000005</v>
      </c>
      <c r="Q334" s="46">
        <v>4.9032999999999998</v>
      </c>
      <c r="S334" s="44" t="s">
        <v>695</v>
      </c>
      <c r="T334" s="45" t="s">
        <v>696</v>
      </c>
      <c r="U334" s="45"/>
      <c r="V334" s="46">
        <v>13.793800000000001</v>
      </c>
      <c r="W334" s="46">
        <v>8.4814000000000007</v>
      </c>
      <c r="X334" s="46">
        <v>5.4648000000000003</v>
      </c>
      <c r="Y334" s="46">
        <v>3.6229999999999998</v>
      </c>
      <c r="Z334" s="46"/>
      <c r="AA334" s="46">
        <v>10.4899</v>
      </c>
      <c r="AB334" s="46">
        <v>5.3710000000000004</v>
      </c>
      <c r="AC334" s="46">
        <v>2.8491</v>
      </c>
      <c r="AD334" s="46">
        <v>0.9265000000000001</v>
      </c>
      <c r="AE334" s="46"/>
      <c r="AF334" s="46">
        <v>7.3520000000000003</v>
      </c>
      <c r="AG334" s="46">
        <v>5.8104999999999993</v>
      </c>
      <c r="AH334" s="46">
        <v>3.5266999999999999</v>
      </c>
      <c r="AI334" s="46">
        <v>3.5266999999999999</v>
      </c>
      <c r="AK334" s="44" t="s">
        <v>695</v>
      </c>
      <c r="AL334" s="45" t="s">
        <v>696</v>
      </c>
      <c r="AM334" s="45"/>
      <c r="AN334" s="46">
        <v>15.3459</v>
      </c>
      <c r="AO334" s="46">
        <v>11.662699999999999</v>
      </c>
      <c r="AP334" s="46">
        <v>4.2206999999999999</v>
      </c>
      <c r="AQ334" s="46">
        <v>3.1906999999999996</v>
      </c>
      <c r="AR334" s="46"/>
      <c r="AS334" s="46">
        <v>13.083</v>
      </c>
      <c r="AT334" s="46">
        <v>7.3879000000000001</v>
      </c>
      <c r="AU334" s="46">
        <v>1.6969000000000001</v>
      </c>
      <c r="AV334" s="46">
        <v>1.3613999999999999</v>
      </c>
      <c r="AW334" s="46"/>
      <c r="AX334" s="46">
        <v>7.2721999999999998</v>
      </c>
      <c r="AY334" s="46">
        <v>6.5459000000000005</v>
      </c>
      <c r="AZ334" s="46">
        <v>2.3560000000000003</v>
      </c>
      <c r="BA334" s="46">
        <v>2.1629999999999998</v>
      </c>
      <c r="BC334" s="98" t="s">
        <v>698</v>
      </c>
      <c r="BD334" s="99" t="s">
        <v>51</v>
      </c>
      <c r="BE334" s="107"/>
      <c r="BF334" s="46">
        <v>14.190503523665186</v>
      </c>
      <c r="BG334" s="46">
        <v>9.6113124726122461</v>
      </c>
      <c r="BH334" s="46">
        <v>2.2307911722334213</v>
      </c>
      <c r="BI334" s="46">
        <v>1.5484861783424191</v>
      </c>
      <c r="BJ334" s="46"/>
      <c r="BK334" s="46">
        <v>12.903600107944532</v>
      </c>
      <c r="BL334" s="46">
        <v>7.0492063800944482</v>
      </c>
      <c r="BM334" s="46">
        <v>1.4237029787893742</v>
      </c>
      <c r="BN334" s="46">
        <v>0.62703707805181463</v>
      </c>
      <c r="BO334" s="46"/>
      <c r="BP334" s="46">
        <v>5.7365424622274102</v>
      </c>
      <c r="BQ334" s="46">
        <v>3.6275332377522305</v>
      </c>
      <c r="BR334" s="46">
        <v>0.79531290645484787</v>
      </c>
      <c r="BS334" s="46">
        <v>0.56940736306226891</v>
      </c>
      <c r="BT334" s="101"/>
    </row>
    <row r="335" spans="1:72" x14ac:dyDescent="0.3">
      <c r="A335" s="44" t="s">
        <v>697</v>
      </c>
      <c r="B335" s="45" t="s">
        <v>37</v>
      </c>
      <c r="C335" s="45"/>
      <c r="D335" s="46">
        <v>20.5169</v>
      </c>
      <c r="E335" s="46">
        <v>13.708600000000001</v>
      </c>
      <c r="F335" s="46">
        <v>5.8745000000000003</v>
      </c>
      <c r="G335" s="46">
        <v>2.9952000000000001</v>
      </c>
      <c r="H335" s="46"/>
      <c r="I335" s="46">
        <v>18.8794</v>
      </c>
      <c r="J335" s="46">
        <v>11.136899999999999</v>
      </c>
      <c r="K335" s="46">
        <v>3.8586</v>
      </c>
      <c r="L335" s="46">
        <v>1.5144</v>
      </c>
      <c r="M335" s="46"/>
      <c r="N335" s="46">
        <v>6.2630000000000008</v>
      </c>
      <c r="O335" s="46">
        <v>5.2188999999999997</v>
      </c>
      <c r="P335" s="46">
        <v>1.2769999999999999</v>
      </c>
      <c r="Q335" s="46">
        <v>1.0836999999999999</v>
      </c>
      <c r="S335" s="44" t="s">
        <v>697</v>
      </c>
      <c r="T335" s="45" t="s">
        <v>37</v>
      </c>
      <c r="U335" s="45"/>
      <c r="V335" s="46">
        <v>19.568300000000001</v>
      </c>
      <c r="W335" s="46">
        <v>11.063700000000001</v>
      </c>
      <c r="X335" s="46">
        <v>2.0188000000000001</v>
      </c>
      <c r="Y335" s="46">
        <v>0.80409999999999993</v>
      </c>
      <c r="Z335" s="46"/>
      <c r="AA335" s="46">
        <v>16.694500000000001</v>
      </c>
      <c r="AB335" s="46">
        <v>9.1539999999999999</v>
      </c>
      <c r="AC335" s="46">
        <v>1.117</v>
      </c>
      <c r="AD335" s="46">
        <v>0.42839999999999995</v>
      </c>
      <c r="AE335" s="46"/>
      <c r="AF335" s="46">
        <v>5.0389999999999997</v>
      </c>
      <c r="AG335" s="46">
        <v>1.9876</v>
      </c>
      <c r="AH335" s="46">
        <v>0.45030000000000003</v>
      </c>
      <c r="AI335" s="46">
        <v>0.21879999999999999</v>
      </c>
      <c r="AK335" s="44" t="s">
        <v>697</v>
      </c>
      <c r="AL335" s="45" t="s">
        <v>37</v>
      </c>
      <c r="AM335" s="45"/>
      <c r="AN335" s="46">
        <v>16.376799999999999</v>
      </c>
      <c r="AO335" s="46">
        <v>9.4871999999999996</v>
      </c>
      <c r="AP335" s="46">
        <v>4.7361000000000004</v>
      </c>
      <c r="AQ335" s="46">
        <v>2.5625999999999998</v>
      </c>
      <c r="AR335" s="46"/>
      <c r="AS335" s="46">
        <v>14.838000000000001</v>
      </c>
      <c r="AT335" s="46">
        <v>7.3996999999999993</v>
      </c>
      <c r="AU335" s="46">
        <v>2.5680999999999998</v>
      </c>
      <c r="AV335" s="46">
        <v>1.5727000000000002</v>
      </c>
      <c r="AW335" s="46"/>
      <c r="AX335" s="46">
        <v>5.6805000000000003</v>
      </c>
      <c r="AY335" s="46">
        <v>4.0678999999999998</v>
      </c>
      <c r="AZ335" s="46">
        <v>1.9897999999999998</v>
      </c>
      <c r="BA335" s="46">
        <v>1.0097</v>
      </c>
      <c r="BC335" s="98" t="s">
        <v>699</v>
      </c>
      <c r="BD335" s="99" t="s">
        <v>700</v>
      </c>
      <c r="BE335" s="107"/>
      <c r="BF335" s="46">
        <v>19.034576327160028</v>
      </c>
      <c r="BG335" s="46">
        <v>13.757868852055545</v>
      </c>
      <c r="BH335" s="46">
        <v>6.0475970166403021</v>
      </c>
      <c r="BI335" s="46">
        <v>3.0781355651372118</v>
      </c>
      <c r="BJ335" s="46"/>
      <c r="BK335" s="46">
        <v>16.295544751836882</v>
      </c>
      <c r="BL335" s="46">
        <v>10.066623529132492</v>
      </c>
      <c r="BM335" s="46">
        <v>3.5282510362619668</v>
      </c>
      <c r="BN335" s="46">
        <v>1.6575464556431749</v>
      </c>
      <c r="BO335" s="46"/>
      <c r="BP335" s="46">
        <v>7.5318745122658726</v>
      </c>
      <c r="BQ335" s="46">
        <v>5.6799540237126838</v>
      </c>
      <c r="BR335" s="46">
        <v>2.3133828948485777</v>
      </c>
      <c r="BS335" s="46">
        <v>0.90857551913229151</v>
      </c>
      <c r="BT335" s="101"/>
    </row>
    <row r="336" spans="1:72" x14ac:dyDescent="0.3">
      <c r="A336" s="44" t="s">
        <v>698</v>
      </c>
      <c r="B336" s="45" t="s">
        <v>51</v>
      </c>
      <c r="C336" s="54"/>
      <c r="D336" s="46">
        <v>20.7498</v>
      </c>
      <c r="E336" s="46">
        <v>14.0258</v>
      </c>
      <c r="F336" s="46">
        <v>6.7308999999999992</v>
      </c>
      <c r="G336" s="46">
        <v>3.7123999999999997</v>
      </c>
      <c r="H336" s="46"/>
      <c r="I336" s="46">
        <v>17.787700000000001</v>
      </c>
      <c r="J336" s="46">
        <v>10.113800000000001</v>
      </c>
      <c r="K336" s="46">
        <v>3.2058000000000004</v>
      </c>
      <c r="L336" s="46">
        <v>0.57080000000000009</v>
      </c>
      <c r="M336" s="46"/>
      <c r="N336" s="46">
        <v>9.9608000000000008</v>
      </c>
      <c r="O336" s="46">
        <v>6.7172999999999998</v>
      </c>
      <c r="P336" s="46">
        <v>2.7332999999999998</v>
      </c>
      <c r="Q336" s="46">
        <v>1.3489</v>
      </c>
      <c r="S336" s="44" t="s">
        <v>698</v>
      </c>
      <c r="T336" s="45" t="s">
        <v>51</v>
      </c>
      <c r="U336" s="54"/>
      <c r="V336" s="46">
        <v>19.005800000000001</v>
      </c>
      <c r="W336" s="46">
        <v>11.978</v>
      </c>
      <c r="X336" s="46">
        <v>4.9373000000000005</v>
      </c>
      <c r="Y336" s="46">
        <v>1.8072000000000001</v>
      </c>
      <c r="Z336" s="46"/>
      <c r="AA336" s="46">
        <v>16.3934</v>
      </c>
      <c r="AB336" s="46">
        <v>9.8193999999999999</v>
      </c>
      <c r="AC336" s="46">
        <v>2.4546999999999999</v>
      </c>
      <c r="AD336" s="46">
        <v>0.93399999999999994</v>
      </c>
      <c r="AE336" s="46"/>
      <c r="AF336" s="46">
        <v>8.2515999999999998</v>
      </c>
      <c r="AG336" s="46">
        <v>5.2008000000000001</v>
      </c>
      <c r="AH336" s="46">
        <v>1.2769000000000001</v>
      </c>
      <c r="AI336" s="46">
        <v>0.4471</v>
      </c>
      <c r="AK336" s="44" t="s">
        <v>698</v>
      </c>
      <c r="AL336" s="45" t="s">
        <v>51</v>
      </c>
      <c r="AM336" s="54"/>
      <c r="AN336" s="46">
        <v>12.9617</v>
      </c>
      <c r="AO336" s="46">
        <v>9.0375999999999994</v>
      </c>
      <c r="AP336" s="46">
        <v>3.3070000000000004</v>
      </c>
      <c r="AQ336" s="46">
        <v>2.1867999999999999</v>
      </c>
      <c r="AR336" s="46"/>
      <c r="AS336" s="46">
        <v>11.8169</v>
      </c>
      <c r="AT336" s="46">
        <v>7.1654</v>
      </c>
      <c r="AU336" s="46">
        <v>0.99970000000000003</v>
      </c>
      <c r="AV336" s="46">
        <v>0.58520000000000005</v>
      </c>
      <c r="AW336" s="46"/>
      <c r="AX336" s="46">
        <v>4.1917</v>
      </c>
      <c r="AY336" s="46">
        <v>2.5861000000000001</v>
      </c>
      <c r="AZ336" s="46">
        <v>2.3073999999999999</v>
      </c>
      <c r="BA336" s="46">
        <v>1.4149</v>
      </c>
      <c r="BC336" s="92" t="s">
        <v>701</v>
      </c>
      <c r="BD336" s="92" t="s">
        <v>702</v>
      </c>
      <c r="BE336" s="112"/>
      <c r="BF336" s="36">
        <v>18.619635968803337</v>
      </c>
      <c r="BG336" s="36">
        <v>12.708910776654717</v>
      </c>
      <c r="BH336" s="36">
        <v>5.9722070659904141</v>
      </c>
      <c r="BI336" s="36">
        <v>3.6246628674585732</v>
      </c>
      <c r="BJ336" s="36"/>
      <c r="BK336" s="36">
        <v>15.141440096096231</v>
      </c>
      <c r="BL336" s="36">
        <v>8.3279563525145974</v>
      </c>
      <c r="BM336" s="36">
        <v>2.6973862423823087</v>
      </c>
      <c r="BN336" s="36">
        <v>1.2469054324235338</v>
      </c>
      <c r="BO336" s="36"/>
      <c r="BP336" s="36">
        <v>9.1569199695053332</v>
      </c>
      <c r="BQ336" s="36">
        <v>6.8139206007481858</v>
      </c>
      <c r="BR336" s="36">
        <v>3.4509089989449055</v>
      </c>
      <c r="BS336" s="36">
        <v>2.2292706709354482</v>
      </c>
      <c r="BT336" s="95"/>
    </row>
    <row r="337" spans="1:72" x14ac:dyDescent="0.3">
      <c r="A337" s="44" t="s">
        <v>699</v>
      </c>
      <c r="B337" s="45" t="s">
        <v>700</v>
      </c>
      <c r="C337" s="50"/>
      <c r="D337" s="46">
        <v>21.260200000000001</v>
      </c>
      <c r="E337" s="46">
        <v>15.026700000000002</v>
      </c>
      <c r="F337" s="46">
        <v>7.8235999999999999</v>
      </c>
      <c r="G337" s="46">
        <v>5.4065000000000003</v>
      </c>
      <c r="H337" s="46"/>
      <c r="I337" s="46">
        <v>19.2225</v>
      </c>
      <c r="J337" s="46">
        <v>11.8636</v>
      </c>
      <c r="K337" s="46">
        <v>4.2927999999999997</v>
      </c>
      <c r="L337" s="46">
        <v>3.0942999999999996</v>
      </c>
      <c r="M337" s="46"/>
      <c r="N337" s="46">
        <v>9.8460000000000001</v>
      </c>
      <c r="O337" s="46">
        <v>7.1443999999999992</v>
      </c>
      <c r="P337" s="46">
        <v>4.6601999999999997</v>
      </c>
      <c r="Q337" s="46">
        <v>2.0068999999999999</v>
      </c>
      <c r="S337" s="44" t="s">
        <v>699</v>
      </c>
      <c r="T337" s="45" t="s">
        <v>700</v>
      </c>
      <c r="U337" s="50"/>
      <c r="V337" s="46">
        <v>19.518899999999999</v>
      </c>
      <c r="W337" s="46">
        <v>13.944899999999999</v>
      </c>
      <c r="X337" s="46">
        <v>4.2639999999999993</v>
      </c>
      <c r="Y337" s="46">
        <v>1.472</v>
      </c>
      <c r="Z337" s="46"/>
      <c r="AA337" s="46">
        <v>14.648099999999999</v>
      </c>
      <c r="AB337" s="46">
        <v>8.801499999999999</v>
      </c>
      <c r="AC337" s="46">
        <v>0.74660000000000004</v>
      </c>
      <c r="AD337" s="46">
        <v>0.31280000000000002</v>
      </c>
      <c r="AE337" s="46"/>
      <c r="AF337" s="46">
        <v>9.5224000000000011</v>
      </c>
      <c r="AG337" s="46">
        <v>7.4390000000000001</v>
      </c>
      <c r="AH337" s="46">
        <v>2.3421000000000003</v>
      </c>
      <c r="AI337" s="46">
        <v>1.0095000000000001</v>
      </c>
      <c r="AK337" s="44" t="s">
        <v>699</v>
      </c>
      <c r="AL337" s="45" t="s">
        <v>700</v>
      </c>
      <c r="AM337" s="50"/>
      <c r="AN337" s="46">
        <v>17.9923</v>
      </c>
      <c r="AO337" s="46">
        <v>12.6974</v>
      </c>
      <c r="AP337" s="46">
        <v>6.9355000000000002</v>
      </c>
      <c r="AQ337" s="46">
        <v>4.7822000000000005</v>
      </c>
      <c r="AR337" s="46"/>
      <c r="AS337" s="46">
        <v>14.342499999999999</v>
      </c>
      <c r="AT337" s="46">
        <v>6.6665000000000001</v>
      </c>
      <c r="AU337" s="46">
        <v>2.0903999999999998</v>
      </c>
      <c r="AV337" s="46">
        <v>0.66710000000000003</v>
      </c>
      <c r="AW337" s="46"/>
      <c r="AX337" s="46">
        <v>10.861700000000001</v>
      </c>
      <c r="AY337" s="46">
        <v>10.0015</v>
      </c>
      <c r="AZ337" s="46">
        <v>5.6432000000000002</v>
      </c>
      <c r="BA337" s="46">
        <v>3.6665000000000001</v>
      </c>
      <c r="BC337" s="96" t="s">
        <v>703</v>
      </c>
      <c r="BD337" s="97" t="s">
        <v>704</v>
      </c>
      <c r="BE337" s="105"/>
      <c r="BF337" s="41">
        <v>18.598214660190965</v>
      </c>
      <c r="BG337" s="41">
        <v>12.092138590580348</v>
      </c>
      <c r="BH337" s="41">
        <v>6.7462685239238125</v>
      </c>
      <c r="BI337" s="41">
        <v>4.0728741591669868</v>
      </c>
      <c r="BJ337" s="41"/>
      <c r="BK337" s="41">
        <v>13.992895202065073</v>
      </c>
      <c r="BL337" s="41">
        <v>7.0689456294334541</v>
      </c>
      <c r="BM337" s="41">
        <v>2.193497775564671</v>
      </c>
      <c r="BN337" s="41">
        <v>0.8507046564716193</v>
      </c>
      <c r="BO337" s="41"/>
      <c r="BP337" s="41">
        <v>10.820401644956478</v>
      </c>
      <c r="BQ337" s="41">
        <v>7.6483632821250769</v>
      </c>
      <c r="BR337" s="41">
        <v>5.6763536344300976</v>
      </c>
      <c r="BS337" s="41">
        <v>3.2015606805900201</v>
      </c>
    </row>
    <row r="338" spans="1:72" x14ac:dyDescent="0.3">
      <c r="A338" s="37" t="s">
        <v>701</v>
      </c>
      <c r="B338" s="38" t="s">
        <v>702</v>
      </c>
      <c r="C338" s="55"/>
      <c r="D338" s="36">
        <v>19.915399999999998</v>
      </c>
      <c r="E338" s="36">
        <v>13.553299999999998</v>
      </c>
      <c r="F338" s="36">
        <v>6.0362999999999998</v>
      </c>
      <c r="G338" s="36">
        <v>3.3696999999999999</v>
      </c>
      <c r="H338" s="36"/>
      <c r="I338" s="36">
        <v>16.021899999999999</v>
      </c>
      <c r="J338" s="36">
        <v>8.7675999999999998</v>
      </c>
      <c r="K338" s="36">
        <v>2.3275000000000001</v>
      </c>
      <c r="L338" s="36">
        <v>0.94140000000000001</v>
      </c>
      <c r="M338" s="36"/>
      <c r="N338" s="36">
        <v>9.5366</v>
      </c>
      <c r="O338" s="36">
        <v>7.0039000000000007</v>
      </c>
      <c r="P338" s="36">
        <v>3.4318</v>
      </c>
      <c r="Q338" s="36">
        <v>2.1097999999999999</v>
      </c>
      <c r="S338" s="37" t="s">
        <v>701</v>
      </c>
      <c r="T338" s="38" t="s">
        <v>702</v>
      </c>
      <c r="U338" s="55"/>
      <c r="V338" s="36">
        <v>19.891200000000001</v>
      </c>
      <c r="W338" s="36">
        <v>13.9986</v>
      </c>
      <c r="X338" s="36">
        <v>6.9352999999999998</v>
      </c>
      <c r="Y338" s="36">
        <v>4.0122</v>
      </c>
      <c r="Z338" s="36"/>
      <c r="AA338" s="36">
        <v>16.229599999999998</v>
      </c>
      <c r="AB338" s="36">
        <v>9.3285999999999998</v>
      </c>
      <c r="AC338" s="36">
        <v>2.7652000000000001</v>
      </c>
      <c r="AD338" s="36">
        <v>1.2623</v>
      </c>
      <c r="AE338" s="36"/>
      <c r="AF338" s="36">
        <v>9.6390000000000011</v>
      </c>
      <c r="AG338" s="36">
        <v>7.5569999999999995</v>
      </c>
      <c r="AH338" s="36">
        <v>4.0196999999999994</v>
      </c>
      <c r="AI338" s="36">
        <v>2.2713000000000001</v>
      </c>
      <c r="AK338" s="37" t="s">
        <v>701</v>
      </c>
      <c r="AL338" s="38" t="s">
        <v>702</v>
      </c>
      <c r="AM338" s="55"/>
      <c r="AN338" s="36">
        <v>18.023</v>
      </c>
      <c r="AO338" s="36">
        <v>13.062899999999999</v>
      </c>
      <c r="AP338" s="36">
        <v>6.3384</v>
      </c>
      <c r="AQ338" s="36">
        <v>3.8372999999999999</v>
      </c>
      <c r="AR338" s="36"/>
      <c r="AS338" s="36">
        <v>14.8179</v>
      </c>
      <c r="AT338" s="36">
        <v>9.0567999999999991</v>
      </c>
      <c r="AU338" s="36">
        <v>2.7463000000000002</v>
      </c>
      <c r="AV338" s="36">
        <v>1.4422999999999999</v>
      </c>
      <c r="AW338" s="36"/>
      <c r="AX338" s="36">
        <v>8.7498000000000005</v>
      </c>
      <c r="AY338" s="36">
        <v>6.9244000000000003</v>
      </c>
      <c r="AZ338" s="36">
        <v>3.5314999999999999</v>
      </c>
      <c r="BA338" s="36">
        <v>2.1345000000000001</v>
      </c>
      <c r="BC338" s="96" t="s">
        <v>830</v>
      </c>
      <c r="BD338" s="97" t="s">
        <v>831</v>
      </c>
      <c r="BE338" s="105"/>
      <c r="BF338" s="41">
        <v>18.608030210957686</v>
      </c>
      <c r="BG338" s="41">
        <v>12.647974655494091</v>
      </c>
      <c r="BH338" s="41">
        <v>6.9132254904717527</v>
      </c>
      <c r="BI338" s="41">
        <v>4.4654884933094685</v>
      </c>
      <c r="BJ338" s="41"/>
      <c r="BK338" s="41">
        <v>15.214462727008707</v>
      </c>
      <c r="BL338" s="41">
        <v>8.4217604623469438</v>
      </c>
      <c r="BM338" s="41">
        <v>2.9822589564770756</v>
      </c>
      <c r="BN338" s="41">
        <v>0.88355009881117086</v>
      </c>
      <c r="BO338" s="41"/>
      <c r="BP338" s="41">
        <v>10.010306020312381</v>
      </c>
      <c r="BQ338" s="41">
        <v>7.5963861758438291</v>
      </c>
      <c r="BR338" s="41">
        <v>4.0742912541734002</v>
      </c>
      <c r="BS338" s="41">
        <v>2.7967922243158245</v>
      </c>
    </row>
    <row r="339" spans="1:72" x14ac:dyDescent="0.3">
      <c r="A339" s="48" t="s">
        <v>703</v>
      </c>
      <c r="B339" s="40" t="s">
        <v>704</v>
      </c>
      <c r="C339" s="40"/>
      <c r="D339" s="41">
        <v>19.204499999999999</v>
      </c>
      <c r="E339" s="41">
        <v>11.064599999999999</v>
      </c>
      <c r="F339" s="41">
        <v>4.6500000000000004</v>
      </c>
      <c r="G339" s="41">
        <v>2.0436999999999999</v>
      </c>
      <c r="H339" s="41"/>
      <c r="I339" s="41">
        <v>15.4918</v>
      </c>
      <c r="J339" s="41">
        <v>6.1139000000000001</v>
      </c>
      <c r="K339" s="41">
        <v>1.2002000000000002</v>
      </c>
      <c r="L339" s="41">
        <v>0.32439999999999997</v>
      </c>
      <c r="M339" s="41"/>
      <c r="N339" s="41">
        <v>9.4658999999999995</v>
      </c>
      <c r="O339" s="41">
        <v>6.7613999999999992</v>
      </c>
      <c r="P339" s="41">
        <v>2.6269</v>
      </c>
      <c r="Q339" s="41">
        <v>1.3025</v>
      </c>
      <c r="S339" s="48" t="s">
        <v>703</v>
      </c>
      <c r="T339" s="40" t="s">
        <v>704</v>
      </c>
      <c r="U339" s="40"/>
      <c r="V339" s="41">
        <v>19.595499999999998</v>
      </c>
      <c r="W339" s="41">
        <v>13.5822</v>
      </c>
      <c r="X339" s="41">
        <v>6.7592999999999996</v>
      </c>
      <c r="Y339" s="41">
        <v>3.9083999999999999</v>
      </c>
      <c r="Z339" s="41"/>
      <c r="AA339" s="41">
        <v>15.899900000000001</v>
      </c>
      <c r="AB339" s="41">
        <v>7.5739000000000001</v>
      </c>
      <c r="AC339" s="41">
        <v>2.79</v>
      </c>
      <c r="AD339" s="41">
        <v>0.9839</v>
      </c>
      <c r="AE339" s="41"/>
      <c r="AF339" s="41">
        <v>9.4319000000000006</v>
      </c>
      <c r="AG339" s="41">
        <v>8.5547000000000004</v>
      </c>
      <c r="AH339" s="41">
        <v>4.1227</v>
      </c>
      <c r="AI339" s="41">
        <v>2.7222</v>
      </c>
      <c r="AK339" s="48" t="s">
        <v>703</v>
      </c>
      <c r="AL339" s="40" t="s">
        <v>704</v>
      </c>
      <c r="AM339" s="40"/>
      <c r="AN339" s="41">
        <v>22.260999999999999</v>
      </c>
      <c r="AO339" s="41">
        <v>15.348400000000002</v>
      </c>
      <c r="AP339" s="41">
        <v>7.9317000000000002</v>
      </c>
      <c r="AQ339" s="41">
        <v>4.7318999999999996</v>
      </c>
      <c r="AR339" s="41"/>
      <c r="AS339" s="41">
        <v>17.511800000000001</v>
      </c>
      <c r="AT339" s="41">
        <v>8.5320999999999998</v>
      </c>
      <c r="AU339" s="41">
        <v>3.2355</v>
      </c>
      <c r="AV339" s="41">
        <v>1.5013999999999998</v>
      </c>
      <c r="AW339" s="41"/>
      <c r="AX339" s="41">
        <v>12.3576</v>
      </c>
      <c r="AY339" s="41">
        <v>9.9905999999999988</v>
      </c>
      <c r="AZ339" s="41">
        <v>4.7256</v>
      </c>
      <c r="BA339" s="41">
        <v>2.8334999999999999</v>
      </c>
      <c r="BC339" s="96" t="s">
        <v>707</v>
      </c>
      <c r="BD339" s="97" t="s">
        <v>708</v>
      </c>
      <c r="BE339" s="105"/>
      <c r="BF339" s="41">
        <v>26.218360567306064</v>
      </c>
      <c r="BG339" s="41">
        <v>20.675372724176633</v>
      </c>
      <c r="BH339" s="41">
        <v>11.649930445922188</v>
      </c>
      <c r="BI339" s="41">
        <v>7.0860815777929815</v>
      </c>
      <c r="BJ339" s="41"/>
      <c r="BK339" s="41">
        <v>18.252782246866971</v>
      </c>
      <c r="BL339" s="41">
        <v>9.6685295078977003</v>
      </c>
      <c r="BM339" s="41">
        <v>2.6635995602608431</v>
      </c>
      <c r="BN339" s="41">
        <v>1.0371101008805064</v>
      </c>
      <c r="BO339" s="41"/>
      <c r="BP339" s="41">
        <v>19.583318462854898</v>
      </c>
      <c r="BQ339" s="41">
        <v>15.89384420352472</v>
      </c>
      <c r="BR339" s="41">
        <v>9.2982842795939415</v>
      </c>
      <c r="BS339" s="41">
        <v>5.7296963931770284</v>
      </c>
    </row>
    <row r="340" spans="1:72" x14ac:dyDescent="0.3">
      <c r="A340" s="39" t="s">
        <v>705</v>
      </c>
      <c r="B340" s="40" t="s">
        <v>706</v>
      </c>
      <c r="C340" s="40"/>
      <c r="D340" s="41">
        <v>21.779499999999999</v>
      </c>
      <c r="E340" s="41">
        <v>14.632800000000001</v>
      </c>
      <c r="F340" s="41">
        <v>8.1021000000000001</v>
      </c>
      <c r="G340" s="41">
        <v>4.2304000000000004</v>
      </c>
      <c r="H340" s="41"/>
      <c r="I340" s="41">
        <v>16.106200000000001</v>
      </c>
      <c r="J340" s="41">
        <v>7.8575999999999997</v>
      </c>
      <c r="K340" s="41">
        <v>1.9203000000000001</v>
      </c>
      <c r="L340" s="41">
        <v>1.0949</v>
      </c>
      <c r="M340" s="41"/>
      <c r="N340" s="41">
        <v>12.859000000000002</v>
      </c>
      <c r="O340" s="41">
        <v>9.0635999999999992</v>
      </c>
      <c r="P340" s="41">
        <v>4.3445999999999998</v>
      </c>
      <c r="Q340" s="41">
        <v>2.0505</v>
      </c>
      <c r="S340" s="39" t="s">
        <v>705</v>
      </c>
      <c r="T340" s="40" t="s">
        <v>706</v>
      </c>
      <c r="U340" s="40"/>
      <c r="V340" s="41">
        <v>22.792399999999997</v>
      </c>
      <c r="W340" s="41">
        <v>15.243399999999999</v>
      </c>
      <c r="X340" s="41">
        <v>6.569</v>
      </c>
      <c r="Y340" s="41">
        <v>4.7593000000000005</v>
      </c>
      <c r="Z340" s="41"/>
      <c r="AA340" s="41">
        <v>19.008600000000001</v>
      </c>
      <c r="AB340" s="41">
        <v>9.3035999999999994</v>
      </c>
      <c r="AC340" s="41">
        <v>2.4619999999999997</v>
      </c>
      <c r="AD340" s="41">
        <v>0.77110000000000001</v>
      </c>
      <c r="AE340" s="41"/>
      <c r="AF340" s="41">
        <v>11.8795</v>
      </c>
      <c r="AG340" s="41">
        <v>8.7068999999999992</v>
      </c>
      <c r="AH340" s="41">
        <v>4.7831999999999999</v>
      </c>
      <c r="AI340" s="41">
        <v>3.7470000000000003</v>
      </c>
      <c r="AK340" s="39" t="s">
        <v>705</v>
      </c>
      <c r="AL340" s="40" t="s">
        <v>706</v>
      </c>
      <c r="AM340" s="40"/>
      <c r="AN340" s="41">
        <v>15.9916</v>
      </c>
      <c r="AO340" s="41">
        <v>13.005800000000001</v>
      </c>
      <c r="AP340" s="41">
        <v>7.3006000000000002</v>
      </c>
      <c r="AQ340" s="41">
        <v>2.6974</v>
      </c>
      <c r="AR340" s="41"/>
      <c r="AS340" s="41">
        <v>12.853600000000002</v>
      </c>
      <c r="AT340" s="41">
        <v>8.1881000000000004</v>
      </c>
      <c r="AU340" s="41">
        <v>1.9133</v>
      </c>
      <c r="AV340" s="41">
        <v>0.70469999999999999</v>
      </c>
      <c r="AW340" s="41"/>
      <c r="AX340" s="41">
        <v>8.7643000000000004</v>
      </c>
      <c r="AY340" s="41">
        <v>7.2243000000000004</v>
      </c>
      <c r="AZ340" s="41">
        <v>4.5379999999999994</v>
      </c>
      <c r="BA340" s="41">
        <v>1.3414000000000001</v>
      </c>
      <c r="BC340" s="96" t="s">
        <v>709</v>
      </c>
      <c r="BD340" s="97" t="s">
        <v>11</v>
      </c>
      <c r="BE340" s="105"/>
      <c r="BF340" s="41">
        <v>14.736420150086701</v>
      </c>
      <c r="BG340" s="41">
        <v>9.6223055708976357</v>
      </c>
      <c r="BH340" s="41">
        <v>4.9432981427725844</v>
      </c>
      <c r="BI340" s="41">
        <v>4.5687680210093902</v>
      </c>
      <c r="BJ340" s="41"/>
      <c r="BK340" s="41">
        <v>13.76758484131105</v>
      </c>
      <c r="BL340" s="41">
        <v>8.2317653959549624</v>
      </c>
      <c r="BM340" s="41">
        <v>3.9320707035112026</v>
      </c>
      <c r="BN340" s="41">
        <v>2.8627616335415786</v>
      </c>
      <c r="BO340" s="41"/>
      <c r="BP340" s="41">
        <v>4.6542606857912165</v>
      </c>
      <c r="BQ340" s="41">
        <v>3.479868686721451</v>
      </c>
      <c r="BR340" s="41">
        <v>1.4778904504785271</v>
      </c>
      <c r="BS340" s="41">
        <v>1.3274813365874798</v>
      </c>
    </row>
    <row r="341" spans="1:72" x14ac:dyDescent="0.3">
      <c r="A341" s="39" t="s">
        <v>707</v>
      </c>
      <c r="B341" s="40" t="s">
        <v>708</v>
      </c>
      <c r="C341" s="40"/>
      <c r="D341" s="41">
        <v>25.781300000000002</v>
      </c>
      <c r="E341" s="41">
        <v>19.7013</v>
      </c>
      <c r="F341" s="41">
        <v>11.852400000000001</v>
      </c>
      <c r="G341" s="41">
        <v>7.9081000000000001</v>
      </c>
      <c r="H341" s="41"/>
      <c r="I341" s="41">
        <v>17.098099999999999</v>
      </c>
      <c r="J341" s="41">
        <v>8.6114999999999995</v>
      </c>
      <c r="K341" s="41">
        <v>2.5249000000000001</v>
      </c>
      <c r="L341" s="41">
        <v>1.3618999999999999</v>
      </c>
      <c r="M341" s="41"/>
      <c r="N341" s="41">
        <v>19.279699999999998</v>
      </c>
      <c r="O341" s="41">
        <v>16.0624</v>
      </c>
      <c r="P341" s="41">
        <v>9.7721999999999998</v>
      </c>
      <c r="Q341" s="41">
        <v>6.9382999999999999</v>
      </c>
      <c r="S341" s="39" t="s">
        <v>707</v>
      </c>
      <c r="T341" s="40" t="s">
        <v>708</v>
      </c>
      <c r="U341" s="40"/>
      <c r="V341" s="41">
        <v>28.836499999999997</v>
      </c>
      <c r="W341" s="41">
        <v>20.563000000000002</v>
      </c>
      <c r="X341" s="41">
        <v>11.4381</v>
      </c>
      <c r="Y341" s="41">
        <v>7.3451000000000004</v>
      </c>
      <c r="Z341" s="41"/>
      <c r="AA341" s="41">
        <v>19.537700000000001</v>
      </c>
      <c r="AB341" s="41">
        <v>9.5671999999999997</v>
      </c>
      <c r="AC341" s="41">
        <v>2.0584000000000002</v>
      </c>
      <c r="AD341" s="41">
        <v>0.97210000000000008</v>
      </c>
      <c r="AE341" s="41"/>
      <c r="AF341" s="41">
        <v>20.494899999999998</v>
      </c>
      <c r="AG341" s="41">
        <v>16.0137</v>
      </c>
      <c r="AH341" s="41">
        <v>9.1765000000000008</v>
      </c>
      <c r="AI341" s="41">
        <v>5.5880000000000001</v>
      </c>
      <c r="AK341" s="39" t="s">
        <v>707</v>
      </c>
      <c r="AL341" s="40" t="s">
        <v>708</v>
      </c>
      <c r="AM341" s="40"/>
      <c r="AN341" s="41">
        <v>26.273800000000001</v>
      </c>
      <c r="AO341" s="41">
        <v>21.3261</v>
      </c>
      <c r="AP341" s="41">
        <v>12.4206</v>
      </c>
      <c r="AQ341" s="41">
        <v>8.6883999999999997</v>
      </c>
      <c r="AR341" s="41"/>
      <c r="AS341" s="41">
        <v>17.922899999999998</v>
      </c>
      <c r="AT341" s="41">
        <v>10.053800000000001</v>
      </c>
      <c r="AU341" s="41">
        <v>2.0585</v>
      </c>
      <c r="AV341" s="41">
        <v>1.1953</v>
      </c>
      <c r="AW341" s="41"/>
      <c r="AX341" s="41">
        <v>20.4742</v>
      </c>
      <c r="AY341" s="41">
        <v>18.4329</v>
      </c>
      <c r="AZ341" s="41">
        <v>10.394</v>
      </c>
      <c r="BA341" s="41">
        <v>6.7414000000000005</v>
      </c>
      <c r="BC341" s="96" t="s">
        <v>832</v>
      </c>
      <c r="BD341" s="97" t="s">
        <v>19</v>
      </c>
      <c r="BE341" s="105"/>
      <c r="BF341" s="41">
        <v>21.214615942843405</v>
      </c>
      <c r="BG341" s="41">
        <v>14.414812177517433</v>
      </c>
      <c r="BH341" s="41">
        <v>5.7336714735703058</v>
      </c>
      <c r="BI341" s="41">
        <v>3.0976682033443859</v>
      </c>
      <c r="BJ341" s="41"/>
      <c r="BK341" s="41">
        <v>17.819980367588776</v>
      </c>
      <c r="BL341" s="41">
        <v>10.573030596214277</v>
      </c>
      <c r="BM341" s="41">
        <v>2.9461431507844504</v>
      </c>
      <c r="BN341" s="41">
        <v>1.306179445875898</v>
      </c>
      <c r="BO341" s="41"/>
      <c r="BP341" s="41">
        <v>8.4966934578247635</v>
      </c>
      <c r="BQ341" s="41">
        <v>6.0314710255604611</v>
      </c>
      <c r="BR341" s="41">
        <v>2.84700884296609</v>
      </c>
      <c r="BS341" s="41">
        <v>1.594042325659931</v>
      </c>
    </row>
    <row r="342" spans="1:72" x14ac:dyDescent="0.3">
      <c r="A342" s="39" t="s">
        <v>709</v>
      </c>
      <c r="B342" s="40" t="s">
        <v>11</v>
      </c>
      <c r="C342" s="40"/>
      <c r="D342" s="41">
        <v>16.4513</v>
      </c>
      <c r="E342" s="41">
        <v>9.0922999999999998</v>
      </c>
      <c r="F342" s="41">
        <v>2.8608000000000002</v>
      </c>
      <c r="G342" s="41">
        <v>1.2482</v>
      </c>
      <c r="H342" s="41"/>
      <c r="I342" s="41">
        <v>14.8848</v>
      </c>
      <c r="J342" s="41">
        <v>7.4055999999999997</v>
      </c>
      <c r="K342" s="41">
        <v>1.3979999999999999</v>
      </c>
      <c r="L342" s="41">
        <v>0.61419999999999997</v>
      </c>
      <c r="M342" s="41"/>
      <c r="N342" s="41">
        <v>4.8864999999999998</v>
      </c>
      <c r="O342" s="41">
        <v>2.7459000000000002</v>
      </c>
      <c r="P342" s="41">
        <v>1.0489999999999999</v>
      </c>
      <c r="Q342" s="41">
        <v>0.82979999999999998</v>
      </c>
      <c r="S342" s="39" t="s">
        <v>709</v>
      </c>
      <c r="T342" s="40" t="s">
        <v>11</v>
      </c>
      <c r="U342" s="40"/>
      <c r="V342" s="41">
        <v>13.822699999999999</v>
      </c>
      <c r="W342" s="41">
        <v>9.6700999999999997</v>
      </c>
      <c r="X342" s="41">
        <v>4.8953999999999995</v>
      </c>
      <c r="Y342" s="41">
        <v>2.9288000000000003</v>
      </c>
      <c r="Z342" s="41"/>
      <c r="AA342" s="41">
        <v>12.354700000000001</v>
      </c>
      <c r="AB342" s="41">
        <v>7.7097999999999995</v>
      </c>
      <c r="AC342" s="41">
        <v>3.0415999999999999</v>
      </c>
      <c r="AD342" s="41">
        <v>1.3411</v>
      </c>
      <c r="AE342" s="41"/>
      <c r="AF342" s="41">
        <v>4.5339</v>
      </c>
      <c r="AG342" s="41">
        <v>3.8285</v>
      </c>
      <c r="AH342" s="41">
        <v>1.7054</v>
      </c>
      <c r="AI342" s="41">
        <v>0.91690000000000005</v>
      </c>
      <c r="AK342" s="39" t="s">
        <v>709</v>
      </c>
      <c r="AL342" s="40" t="s">
        <v>11</v>
      </c>
      <c r="AM342" s="40"/>
      <c r="AN342" s="41">
        <v>12.8194</v>
      </c>
      <c r="AO342" s="41">
        <v>9.4671000000000003</v>
      </c>
      <c r="AP342" s="41">
        <v>5.1563999999999997</v>
      </c>
      <c r="AQ342" s="41">
        <v>3.7042999999999999</v>
      </c>
      <c r="AR342" s="41"/>
      <c r="AS342" s="41">
        <v>12.652199999999999</v>
      </c>
      <c r="AT342" s="41">
        <v>7.59</v>
      </c>
      <c r="AU342" s="41">
        <v>3.6476000000000002</v>
      </c>
      <c r="AV342" s="41">
        <v>2.6797</v>
      </c>
      <c r="AW342" s="41"/>
      <c r="AX342" s="41">
        <v>3.6722999999999999</v>
      </c>
      <c r="AY342" s="41">
        <v>2.4367999999999999</v>
      </c>
      <c r="AZ342" s="41">
        <v>1.1948000000000001</v>
      </c>
      <c r="BA342" s="41">
        <v>1.0246</v>
      </c>
      <c r="BC342" s="96" t="s">
        <v>710</v>
      </c>
      <c r="BD342" s="97" t="s">
        <v>800</v>
      </c>
      <c r="BE342" s="105"/>
      <c r="BF342" s="41">
        <v>35.150923397790166</v>
      </c>
      <c r="BG342" s="41">
        <v>31.459160821746433</v>
      </c>
      <c r="BH342" s="41">
        <v>19.975588098299013</v>
      </c>
      <c r="BI342" s="41">
        <v>15.52243203587566</v>
      </c>
      <c r="BJ342" s="41"/>
      <c r="BK342" s="41">
        <v>24.896412964812942</v>
      </c>
      <c r="BL342" s="41">
        <v>20.910378865935257</v>
      </c>
      <c r="BM342" s="41">
        <v>6.2319860358149546</v>
      </c>
      <c r="BN342" s="41">
        <v>4.6933506960391185</v>
      </c>
      <c r="BO342" s="41"/>
      <c r="BP342" s="41">
        <v>29.514967486560806</v>
      </c>
      <c r="BQ342" s="41">
        <v>26.483706358193327</v>
      </c>
      <c r="BR342" s="41">
        <v>15.716749876357866</v>
      </c>
      <c r="BS342" s="41">
        <v>13.239366643183711</v>
      </c>
    </row>
    <row r="343" spans="1:72" ht="16.2" x14ac:dyDescent="0.3">
      <c r="A343" s="39" t="s">
        <v>710</v>
      </c>
      <c r="B343" s="40" t="s">
        <v>711</v>
      </c>
      <c r="C343" s="40"/>
      <c r="D343" s="41">
        <v>43.142399999999995</v>
      </c>
      <c r="E343" s="41">
        <v>38.082799999999999</v>
      </c>
      <c r="F343" s="41">
        <v>23.611799999999999</v>
      </c>
      <c r="G343" s="41">
        <v>20.153399999999998</v>
      </c>
      <c r="H343" s="41"/>
      <c r="I343" s="41">
        <v>26.481700000000004</v>
      </c>
      <c r="J343" s="41">
        <v>16.766000000000002</v>
      </c>
      <c r="K343" s="41">
        <v>6.8598000000000008</v>
      </c>
      <c r="L343" s="41">
        <v>5.5701999999999998</v>
      </c>
      <c r="M343" s="41"/>
      <c r="N343" s="41">
        <v>36.247099999999996</v>
      </c>
      <c r="O343" s="41">
        <v>30.5944</v>
      </c>
      <c r="P343" s="41">
        <v>19.064900000000002</v>
      </c>
      <c r="Q343" s="41">
        <v>16.474499999999999</v>
      </c>
      <c r="S343" s="39" t="s">
        <v>710</v>
      </c>
      <c r="T343" s="40" t="s">
        <v>711</v>
      </c>
      <c r="U343" s="40"/>
      <c r="V343" s="41">
        <v>33.436</v>
      </c>
      <c r="W343" s="41">
        <v>27.114599999999999</v>
      </c>
      <c r="X343" s="41">
        <v>14.722899999999999</v>
      </c>
      <c r="Y343" s="41">
        <v>12.0396</v>
      </c>
      <c r="Z343" s="41"/>
      <c r="AA343" s="41">
        <v>19.8368</v>
      </c>
      <c r="AB343" s="41">
        <v>11.056100000000001</v>
      </c>
      <c r="AC343" s="41">
        <v>3.3811</v>
      </c>
      <c r="AD343" s="41">
        <v>1.2161999999999999</v>
      </c>
      <c r="AE343" s="41"/>
      <c r="AF343" s="41">
        <v>22.623899999999999</v>
      </c>
      <c r="AG343" s="41">
        <v>19.206400000000002</v>
      </c>
      <c r="AH343" s="41">
        <v>11.9412</v>
      </c>
      <c r="AI343" s="41">
        <v>10.3828</v>
      </c>
      <c r="AK343" s="39" t="s">
        <v>710</v>
      </c>
      <c r="AL343" s="40" t="s">
        <v>711</v>
      </c>
      <c r="AM343" s="40"/>
      <c r="AN343" s="41">
        <v>39.264099999999999</v>
      </c>
      <c r="AO343" s="41">
        <v>35.400300000000001</v>
      </c>
      <c r="AP343" s="41">
        <v>28.025699999999997</v>
      </c>
      <c r="AQ343" s="41">
        <v>21.083199999999998</v>
      </c>
      <c r="AR343" s="41"/>
      <c r="AS343" s="41">
        <v>28.736899999999999</v>
      </c>
      <c r="AT343" s="41">
        <v>22.019600000000001</v>
      </c>
      <c r="AU343" s="41">
        <v>8.5122999999999998</v>
      </c>
      <c r="AV343" s="41">
        <v>3.8776999999999999</v>
      </c>
      <c r="AW343" s="41"/>
      <c r="AX343" s="41">
        <v>29.709299999999999</v>
      </c>
      <c r="AY343" s="41">
        <v>28.783399999999997</v>
      </c>
      <c r="AZ343" s="41">
        <v>19.994799999999998</v>
      </c>
      <c r="BA343" s="41">
        <v>17.229199999999999</v>
      </c>
      <c r="BC343" s="96" t="s">
        <v>712</v>
      </c>
      <c r="BD343" s="97" t="s">
        <v>60</v>
      </c>
      <c r="BE343" s="105"/>
      <c r="BF343" s="41">
        <v>15.880681429760729</v>
      </c>
      <c r="BG343" s="41">
        <v>8.3516443597742818</v>
      </c>
      <c r="BH343" s="41">
        <v>4.5950126435059353</v>
      </c>
      <c r="BI343" s="41">
        <v>3.4341648181822988</v>
      </c>
      <c r="BJ343" s="41"/>
      <c r="BK343" s="41">
        <v>13.897630945328581</v>
      </c>
      <c r="BL343" s="41">
        <v>5.864999794570334</v>
      </c>
      <c r="BM343" s="41">
        <v>2.7944412232493612</v>
      </c>
      <c r="BN343" s="41">
        <v>1.8336099886415875</v>
      </c>
      <c r="BO343" s="41"/>
      <c r="BP343" s="41">
        <v>6.9494441295720701</v>
      </c>
      <c r="BQ343" s="41">
        <v>5.531590968748179</v>
      </c>
      <c r="BR343" s="41">
        <v>2.4478449304261467</v>
      </c>
      <c r="BS343" s="41">
        <v>1.1693196823255332</v>
      </c>
    </row>
    <row r="344" spans="1:72" x14ac:dyDescent="0.3">
      <c r="A344" s="39" t="s">
        <v>712</v>
      </c>
      <c r="B344" s="40" t="s">
        <v>60</v>
      </c>
      <c r="C344" s="42"/>
      <c r="D344" s="41">
        <v>19.948799999999999</v>
      </c>
      <c r="E344" s="41">
        <v>14.4983</v>
      </c>
      <c r="F344" s="41">
        <v>7.0376999999999992</v>
      </c>
      <c r="G344" s="41">
        <v>3.9950999999999999</v>
      </c>
      <c r="H344" s="41"/>
      <c r="I344" s="41">
        <v>16.621400000000001</v>
      </c>
      <c r="J344" s="41">
        <v>10.226699999999999</v>
      </c>
      <c r="K344" s="41">
        <v>2.2212000000000001</v>
      </c>
      <c r="L344" s="41">
        <v>1.8491</v>
      </c>
      <c r="M344" s="41"/>
      <c r="N344" s="41">
        <v>8.1152999999999995</v>
      </c>
      <c r="O344" s="41">
        <v>7.3132999999999999</v>
      </c>
      <c r="P344" s="41">
        <v>3.5587</v>
      </c>
      <c r="Q344" s="41">
        <v>1.9623999999999999</v>
      </c>
      <c r="S344" s="39" t="s">
        <v>712</v>
      </c>
      <c r="T344" s="40" t="s">
        <v>60</v>
      </c>
      <c r="U344" s="42"/>
      <c r="V344" s="41">
        <v>27.2484</v>
      </c>
      <c r="W344" s="41">
        <v>16.866700000000002</v>
      </c>
      <c r="X344" s="41">
        <v>10.095600000000001</v>
      </c>
      <c r="Y344" s="41">
        <v>5.6372999999999998</v>
      </c>
      <c r="Z344" s="41"/>
      <c r="AA344" s="41">
        <v>22.7227</v>
      </c>
      <c r="AB344" s="41">
        <v>11.295</v>
      </c>
      <c r="AC344" s="41">
        <v>4.2076000000000002</v>
      </c>
      <c r="AD344" s="41">
        <v>2.8853</v>
      </c>
      <c r="AE344" s="41"/>
      <c r="AF344" s="41">
        <v>12.4236</v>
      </c>
      <c r="AG344" s="41">
        <v>9.3881999999999994</v>
      </c>
      <c r="AH344" s="41">
        <v>5.8716999999999997</v>
      </c>
      <c r="AI344" s="41">
        <v>2.4146999999999998</v>
      </c>
      <c r="AK344" s="39" t="s">
        <v>712</v>
      </c>
      <c r="AL344" s="40" t="s">
        <v>60</v>
      </c>
      <c r="AM344" s="42"/>
      <c r="AN344" s="41">
        <v>21.3142</v>
      </c>
      <c r="AO344" s="41">
        <v>15.164099999999999</v>
      </c>
      <c r="AP344" s="41">
        <v>8.5543999999999993</v>
      </c>
      <c r="AQ344" s="41">
        <v>4.8822000000000001</v>
      </c>
      <c r="AR344" s="41"/>
      <c r="AS344" s="41">
        <v>16.658999999999999</v>
      </c>
      <c r="AT344" s="41">
        <v>9.4506999999999994</v>
      </c>
      <c r="AU344" s="41">
        <v>3.3187000000000002</v>
      </c>
      <c r="AV344" s="41">
        <v>1.5748000000000002</v>
      </c>
      <c r="AW344" s="41"/>
      <c r="AX344" s="41">
        <v>11.402900000000001</v>
      </c>
      <c r="AY344" s="41">
        <v>8.6632999999999996</v>
      </c>
      <c r="AZ344" s="41">
        <v>5.3074000000000003</v>
      </c>
      <c r="BA344" s="41">
        <v>2.4771999999999998</v>
      </c>
      <c r="BC344" s="96" t="s">
        <v>713</v>
      </c>
      <c r="BD344" s="97" t="s">
        <v>714</v>
      </c>
      <c r="BF344" s="41">
        <v>13.24467987064024</v>
      </c>
      <c r="BG344" s="41">
        <v>8.1320957736484978</v>
      </c>
      <c r="BH344" s="41">
        <v>5.4726084760947025</v>
      </c>
      <c r="BI344" s="41">
        <v>2.4507677362703437</v>
      </c>
      <c r="BJ344" s="41"/>
      <c r="BK344" s="41">
        <v>11.074289270449114</v>
      </c>
      <c r="BL344" s="41">
        <v>5.9285023454570043</v>
      </c>
      <c r="BM344" s="41">
        <v>3.2907077593859855</v>
      </c>
      <c r="BN344" s="41">
        <v>0.48510706768153494</v>
      </c>
      <c r="BO344" s="41"/>
      <c r="BP344" s="41">
        <v>6.6003658100315583</v>
      </c>
      <c r="BQ344" s="41">
        <v>4.1629443199741987</v>
      </c>
      <c r="BR344" s="41">
        <v>3.0431458135309466</v>
      </c>
      <c r="BS344" s="41">
        <v>2.1352944134850929</v>
      </c>
    </row>
    <row r="345" spans="1:72" x14ac:dyDescent="0.3">
      <c r="A345" s="39" t="s">
        <v>713</v>
      </c>
      <c r="B345" s="40" t="s">
        <v>714</v>
      </c>
      <c r="C345" s="40"/>
      <c r="D345" s="41">
        <v>12.4434</v>
      </c>
      <c r="E345" s="41">
        <v>7.4545000000000003</v>
      </c>
      <c r="F345" s="41">
        <v>2.6692</v>
      </c>
      <c r="G345" s="41">
        <v>1.9827000000000001</v>
      </c>
      <c r="H345" s="41"/>
      <c r="I345" s="41">
        <v>10.6845</v>
      </c>
      <c r="J345" s="41">
        <v>4.9965000000000002</v>
      </c>
      <c r="K345" s="41">
        <v>0.68710000000000004</v>
      </c>
      <c r="L345" s="41">
        <v>0.17730000000000001</v>
      </c>
      <c r="M345" s="41"/>
      <c r="N345" s="41">
        <v>5.2538999999999998</v>
      </c>
      <c r="O345" s="41">
        <v>3.8656000000000001</v>
      </c>
      <c r="P345" s="41">
        <v>2.2093000000000003</v>
      </c>
      <c r="Q345" s="41">
        <v>1.5261</v>
      </c>
      <c r="S345" s="39" t="s">
        <v>713</v>
      </c>
      <c r="T345" s="40" t="s">
        <v>714</v>
      </c>
      <c r="U345" s="40"/>
      <c r="V345" s="41">
        <v>12.9682</v>
      </c>
      <c r="W345" s="41">
        <v>9.5711000000000013</v>
      </c>
      <c r="X345" s="41">
        <v>3.9009</v>
      </c>
      <c r="Y345" s="41">
        <v>1.7742999999999998</v>
      </c>
      <c r="Z345" s="41"/>
      <c r="AA345" s="41">
        <v>11.2712</v>
      </c>
      <c r="AB345" s="41">
        <v>6.4276</v>
      </c>
      <c r="AC345" s="41">
        <v>1.5479000000000001</v>
      </c>
      <c r="AD345" s="41">
        <v>0.31369999999999998</v>
      </c>
      <c r="AE345" s="41"/>
      <c r="AF345" s="41">
        <v>4.9614000000000003</v>
      </c>
      <c r="AG345" s="41">
        <v>3.4694000000000003</v>
      </c>
      <c r="AH345" s="41">
        <v>2.6905999999999999</v>
      </c>
      <c r="AI345" s="41">
        <v>1.4428000000000001</v>
      </c>
      <c r="AK345" s="39" t="s">
        <v>713</v>
      </c>
      <c r="AL345" s="40" t="s">
        <v>714</v>
      </c>
      <c r="AM345" s="40"/>
      <c r="AN345" s="41">
        <v>9.6524000000000001</v>
      </c>
      <c r="AO345" s="41">
        <v>7.5245000000000006</v>
      </c>
      <c r="AP345" s="41">
        <v>5.6989000000000001</v>
      </c>
      <c r="AQ345" s="41">
        <v>3.0705</v>
      </c>
      <c r="AR345" s="41"/>
      <c r="AS345" s="41">
        <v>8.4038000000000004</v>
      </c>
      <c r="AT345" s="41">
        <v>5.3069999999999995</v>
      </c>
      <c r="AU345" s="41">
        <v>1.9231000000000003</v>
      </c>
      <c r="AV345" s="41">
        <v>1.3507</v>
      </c>
      <c r="AW345" s="41"/>
      <c r="AX345" s="41">
        <v>5.7722999999999995</v>
      </c>
      <c r="AY345" s="41">
        <v>5.1630000000000003</v>
      </c>
      <c r="AZ345" s="41">
        <v>3.3496999999999999</v>
      </c>
      <c r="BA345" s="41">
        <v>1.3629</v>
      </c>
      <c r="BC345" s="96" t="s">
        <v>717</v>
      </c>
      <c r="BD345" s="97" t="s">
        <v>718</v>
      </c>
      <c r="BE345" s="104"/>
      <c r="BF345" s="41">
        <v>21.924814815145353</v>
      </c>
      <c r="BG345" s="41">
        <v>17.557716213063511</v>
      </c>
      <c r="BH345" s="41">
        <v>6.4467801509364158</v>
      </c>
      <c r="BI345" s="41">
        <v>3.8513826858282392</v>
      </c>
      <c r="BJ345" s="41"/>
      <c r="BK345" s="41">
        <v>14.234015364975599</v>
      </c>
      <c r="BL345" s="41">
        <v>9.117375040176535</v>
      </c>
      <c r="BM345" s="41">
        <v>0.96665554626102979</v>
      </c>
      <c r="BN345" s="41">
        <v>0.62254688985421414</v>
      </c>
      <c r="BO345" s="41"/>
      <c r="BP345" s="41">
        <v>14.860186296670014</v>
      </c>
      <c r="BQ345" s="41">
        <v>11.063408424954622</v>
      </c>
      <c r="BR345" s="41">
        <v>5.4125916170853543</v>
      </c>
      <c r="BS345" s="41">
        <v>3.5036754375714554</v>
      </c>
    </row>
    <row r="346" spans="1:72" x14ac:dyDescent="0.3">
      <c r="A346" s="39" t="s">
        <v>715</v>
      </c>
      <c r="B346" s="42" t="s">
        <v>716</v>
      </c>
      <c r="C346" s="40"/>
      <c r="D346" s="41">
        <v>18.7181</v>
      </c>
      <c r="E346" s="41">
        <v>15.537100000000001</v>
      </c>
      <c r="F346" s="41">
        <v>9.094199999999999</v>
      </c>
      <c r="G346" s="41">
        <v>7.0961999999999996</v>
      </c>
      <c r="H346" s="41"/>
      <c r="I346" s="41">
        <v>13.087999999999999</v>
      </c>
      <c r="J346" s="41">
        <v>9.9920999999999989</v>
      </c>
      <c r="K346" s="41">
        <v>3.3638000000000003</v>
      </c>
      <c r="L346" s="41">
        <v>2.1534999999999997</v>
      </c>
      <c r="M346" s="41"/>
      <c r="N346" s="41">
        <v>12.261700000000001</v>
      </c>
      <c r="O346" s="41">
        <v>11.1624</v>
      </c>
      <c r="P346" s="41">
        <v>5.8091999999999997</v>
      </c>
      <c r="Q346" s="41">
        <v>4.2570999999999994</v>
      </c>
      <c r="S346" s="39" t="s">
        <v>715</v>
      </c>
      <c r="T346" s="42" t="s">
        <v>716</v>
      </c>
      <c r="U346" s="40"/>
      <c r="V346" s="41">
        <v>18.797499999999999</v>
      </c>
      <c r="W346" s="41">
        <v>13.211500000000001</v>
      </c>
      <c r="X346" s="41">
        <v>6.4102000000000006</v>
      </c>
      <c r="Y346" s="41">
        <v>3.5131000000000001</v>
      </c>
      <c r="Z346" s="41"/>
      <c r="AA346" s="41">
        <v>14.949200000000001</v>
      </c>
      <c r="AB346" s="41">
        <v>9.5683000000000007</v>
      </c>
      <c r="AC346" s="41">
        <v>3.1919999999999997</v>
      </c>
      <c r="AD346" s="41">
        <v>1.4217</v>
      </c>
      <c r="AE346" s="41"/>
      <c r="AF346" s="41">
        <v>10.192399999999999</v>
      </c>
      <c r="AG346" s="41">
        <v>7.5903</v>
      </c>
      <c r="AH346" s="41">
        <v>2.4026999999999998</v>
      </c>
      <c r="AI346" s="41">
        <v>1.6595</v>
      </c>
      <c r="AK346" s="39" t="s">
        <v>715</v>
      </c>
      <c r="AL346" s="42" t="s">
        <v>716</v>
      </c>
      <c r="AM346" s="40"/>
      <c r="AN346" s="41">
        <v>18.5747</v>
      </c>
      <c r="AO346" s="41">
        <v>12.6585</v>
      </c>
      <c r="AP346" s="41">
        <v>6.1353999999999997</v>
      </c>
      <c r="AQ346" s="41">
        <v>3.8823000000000003</v>
      </c>
      <c r="AR346" s="41"/>
      <c r="AS346" s="41">
        <v>14.3841</v>
      </c>
      <c r="AT346" s="41">
        <v>9.5404</v>
      </c>
      <c r="AU346" s="41">
        <v>3.5815000000000001</v>
      </c>
      <c r="AV346" s="41">
        <v>1.4650000000000001</v>
      </c>
      <c r="AW346" s="41"/>
      <c r="AX346" s="41">
        <v>9.2780000000000005</v>
      </c>
      <c r="AY346" s="41">
        <v>6.7447999999999997</v>
      </c>
      <c r="AZ346" s="41">
        <v>3.0402999999999998</v>
      </c>
      <c r="BA346" s="41">
        <v>2.1907000000000001</v>
      </c>
      <c r="BC346" s="96" t="s">
        <v>719</v>
      </c>
      <c r="BD346" s="97" t="s">
        <v>720</v>
      </c>
      <c r="BE346" s="104"/>
      <c r="BF346" s="41">
        <v>18.675096713437256</v>
      </c>
      <c r="BG346" s="41">
        <v>13.294552578320873</v>
      </c>
      <c r="BH346" s="41">
        <v>6.0646066559800724</v>
      </c>
      <c r="BI346" s="41">
        <v>3.4720073869154899</v>
      </c>
      <c r="BJ346" s="41"/>
      <c r="BK346" s="41">
        <v>16.349668338526453</v>
      </c>
      <c r="BL346" s="41">
        <v>9.2420683370568142</v>
      </c>
      <c r="BM346" s="41">
        <v>2.3998831600174677</v>
      </c>
      <c r="BN346" s="41">
        <v>1.2821412980572691</v>
      </c>
      <c r="BO346" s="41"/>
      <c r="BP346" s="41">
        <v>9.3763729752933962</v>
      </c>
      <c r="BQ346" s="41">
        <v>6.8246597101253093</v>
      </c>
      <c r="BR346" s="41">
        <v>3.0827023033166179</v>
      </c>
      <c r="BS346" s="41">
        <v>2.6223514819164002</v>
      </c>
    </row>
    <row r="347" spans="1:72" x14ac:dyDescent="0.3">
      <c r="A347" s="39" t="s">
        <v>717</v>
      </c>
      <c r="B347" s="40" t="s">
        <v>718</v>
      </c>
      <c r="C347" s="40"/>
      <c r="D347" s="41">
        <v>20.526700000000002</v>
      </c>
      <c r="E347" s="41">
        <v>12.900600000000001</v>
      </c>
      <c r="F347" s="41">
        <v>6.3216999999999999</v>
      </c>
      <c r="G347" s="41">
        <v>3.0396000000000001</v>
      </c>
      <c r="H347" s="41"/>
      <c r="I347" s="41">
        <v>17.253</v>
      </c>
      <c r="J347" s="41">
        <v>8.1749000000000009</v>
      </c>
      <c r="K347" s="41">
        <v>2.1297999999999999</v>
      </c>
      <c r="L347" s="41">
        <v>0.76700000000000002</v>
      </c>
      <c r="M347" s="41"/>
      <c r="N347" s="41">
        <v>9.4238</v>
      </c>
      <c r="O347" s="41">
        <v>7.1044</v>
      </c>
      <c r="P347" s="41">
        <v>3.9149999999999996</v>
      </c>
      <c r="Q347" s="41">
        <v>2.2246999999999999</v>
      </c>
      <c r="S347" s="39" t="s">
        <v>717</v>
      </c>
      <c r="T347" s="40" t="s">
        <v>718</v>
      </c>
      <c r="U347" s="40"/>
      <c r="V347" s="41">
        <v>21.2592</v>
      </c>
      <c r="W347" s="41">
        <v>14.344799999999999</v>
      </c>
      <c r="X347" s="41">
        <v>7.3232000000000008</v>
      </c>
      <c r="Y347" s="41">
        <v>3.7268000000000003</v>
      </c>
      <c r="Z347" s="41"/>
      <c r="AA347" s="41">
        <v>15.309500000000002</v>
      </c>
      <c r="AB347" s="41">
        <v>7.8542000000000005</v>
      </c>
      <c r="AC347" s="41">
        <v>1.9485999999999999</v>
      </c>
      <c r="AD347" s="41">
        <v>0.7238</v>
      </c>
      <c r="AE347" s="41"/>
      <c r="AF347" s="41">
        <v>11.7944</v>
      </c>
      <c r="AG347" s="41">
        <v>8.5840999999999994</v>
      </c>
      <c r="AH347" s="41">
        <v>5.0732999999999997</v>
      </c>
      <c r="AI347" s="41">
        <v>2.4293999999999998</v>
      </c>
      <c r="AK347" s="39" t="s">
        <v>717</v>
      </c>
      <c r="AL347" s="40" t="s">
        <v>718</v>
      </c>
      <c r="AM347" s="40"/>
      <c r="AN347" s="41">
        <v>19.3751</v>
      </c>
      <c r="AO347" s="41">
        <v>15.7211</v>
      </c>
      <c r="AP347" s="41">
        <v>6.2839999999999989</v>
      </c>
      <c r="AQ347" s="41">
        <v>4.5792999999999999</v>
      </c>
      <c r="AR347" s="41"/>
      <c r="AS347" s="41">
        <v>13.3947</v>
      </c>
      <c r="AT347" s="41">
        <v>7.9533999999999994</v>
      </c>
      <c r="AU347" s="41">
        <v>1.8887</v>
      </c>
      <c r="AV347" s="41">
        <v>1.5658999999999998</v>
      </c>
      <c r="AW347" s="41"/>
      <c r="AX347" s="41">
        <v>11.6966</v>
      </c>
      <c r="AY347" s="41">
        <v>10.281000000000001</v>
      </c>
      <c r="AZ347" s="41">
        <v>4.1894999999999998</v>
      </c>
      <c r="BA347" s="41">
        <v>2.1452999999999998</v>
      </c>
      <c r="BC347" s="96" t="s">
        <v>721</v>
      </c>
      <c r="BD347" s="97" t="s">
        <v>722</v>
      </c>
      <c r="BE347" s="104"/>
      <c r="BF347" s="41">
        <v>10.577693620067869</v>
      </c>
      <c r="BG347" s="41">
        <v>5.7727362679566534</v>
      </c>
      <c r="BH347" s="41">
        <v>2.6104845525636766</v>
      </c>
      <c r="BI347" s="41">
        <v>1.4530368413857686</v>
      </c>
      <c r="BJ347" s="41"/>
      <c r="BK347" s="41">
        <v>8.5120575086908126</v>
      </c>
      <c r="BL347" s="41">
        <v>4.8590859244527858</v>
      </c>
      <c r="BM347" s="41">
        <v>2.4114451281377418</v>
      </c>
      <c r="BN347" s="41">
        <v>0.56613373389659738</v>
      </c>
      <c r="BO347" s="41"/>
      <c r="BP347" s="41">
        <v>4.0592979871302299</v>
      </c>
      <c r="BQ347" s="41">
        <v>2.116669616125936</v>
      </c>
      <c r="BR347" s="41">
        <v>0.73978832205030198</v>
      </c>
      <c r="BS347" s="41">
        <v>0.52041085264182108</v>
      </c>
    </row>
    <row r="348" spans="1:72" x14ac:dyDescent="0.3">
      <c r="A348" s="39" t="s">
        <v>719</v>
      </c>
      <c r="B348" s="40" t="s">
        <v>720</v>
      </c>
      <c r="C348" s="40"/>
      <c r="D348" s="41">
        <v>18.929000000000002</v>
      </c>
      <c r="E348" s="41">
        <v>13.735300000000001</v>
      </c>
      <c r="F348" s="41">
        <v>6.3914999999999997</v>
      </c>
      <c r="G348" s="41">
        <v>4.3376000000000001</v>
      </c>
      <c r="H348" s="41"/>
      <c r="I348" s="41">
        <v>15.609100000000002</v>
      </c>
      <c r="J348" s="41">
        <v>8.6166</v>
      </c>
      <c r="K348" s="41">
        <v>1.4251</v>
      </c>
      <c r="L348" s="41">
        <v>0.55349999999999999</v>
      </c>
      <c r="M348" s="41"/>
      <c r="N348" s="41">
        <v>10.0541</v>
      </c>
      <c r="O348" s="41">
        <v>7.5075000000000003</v>
      </c>
      <c r="P348" s="41">
        <v>4.5198</v>
      </c>
      <c r="Q348" s="41">
        <v>2.8455999999999997</v>
      </c>
      <c r="S348" s="39" t="s">
        <v>719</v>
      </c>
      <c r="T348" s="40" t="s">
        <v>720</v>
      </c>
      <c r="U348" s="40"/>
      <c r="V348" s="41">
        <v>21.532200000000003</v>
      </c>
      <c r="W348" s="41">
        <v>15.8589</v>
      </c>
      <c r="X348" s="41">
        <v>7.2702</v>
      </c>
      <c r="Y348" s="41">
        <v>3.6949000000000001</v>
      </c>
      <c r="Z348" s="41"/>
      <c r="AA348" s="41">
        <v>15.9282</v>
      </c>
      <c r="AB348" s="41">
        <v>9.6294000000000004</v>
      </c>
      <c r="AC348" s="41">
        <v>2.6469</v>
      </c>
      <c r="AD348" s="41">
        <v>1.3523000000000001</v>
      </c>
      <c r="AE348" s="41"/>
      <c r="AF348" s="41">
        <v>10.895100000000001</v>
      </c>
      <c r="AG348" s="41">
        <v>8.8106000000000009</v>
      </c>
      <c r="AH348" s="41">
        <v>4.3109000000000002</v>
      </c>
      <c r="AI348" s="41">
        <v>2.4229000000000003</v>
      </c>
      <c r="AK348" s="39" t="s">
        <v>719</v>
      </c>
      <c r="AL348" s="40" t="s">
        <v>720</v>
      </c>
      <c r="AM348" s="40"/>
      <c r="AN348" s="41">
        <v>19.200700000000001</v>
      </c>
      <c r="AO348" s="41">
        <v>13.764000000000001</v>
      </c>
      <c r="AP348" s="41">
        <v>7.4491000000000005</v>
      </c>
      <c r="AQ348" s="41">
        <v>4.8776000000000002</v>
      </c>
      <c r="AR348" s="41"/>
      <c r="AS348" s="41">
        <v>15.232000000000001</v>
      </c>
      <c r="AT348" s="41">
        <v>9.9172999999999991</v>
      </c>
      <c r="AU348" s="41">
        <v>2.1303999999999998</v>
      </c>
      <c r="AV348" s="41">
        <v>0.99170000000000003</v>
      </c>
      <c r="AW348" s="41"/>
      <c r="AX348" s="41">
        <v>9.722999999999999</v>
      </c>
      <c r="AY348" s="41">
        <v>8.5137</v>
      </c>
      <c r="AZ348" s="41">
        <v>5.2050000000000001</v>
      </c>
      <c r="BA348" s="41">
        <v>4.1397000000000004</v>
      </c>
      <c r="BC348" s="96" t="s">
        <v>723</v>
      </c>
      <c r="BD348" s="97" t="s">
        <v>724</v>
      </c>
      <c r="BE348" s="104"/>
      <c r="BF348" s="41">
        <v>17.180467203350975</v>
      </c>
      <c r="BG348" s="41">
        <v>11.869309206524289</v>
      </c>
      <c r="BH348" s="41">
        <v>4.7347662825526413</v>
      </c>
      <c r="BI348" s="41">
        <v>2.1190023272747842</v>
      </c>
      <c r="BJ348" s="41"/>
      <c r="BK348" s="41">
        <v>14.764841780102431</v>
      </c>
      <c r="BL348" s="41">
        <v>8.7907289414559298</v>
      </c>
      <c r="BM348" s="41">
        <v>2.916374215547648</v>
      </c>
      <c r="BN348" s="41">
        <v>1.5456602073210655</v>
      </c>
      <c r="BO348" s="41"/>
      <c r="BP348" s="41">
        <v>6.1343889547626143</v>
      </c>
      <c r="BQ348" s="41">
        <v>5.0136452602505068</v>
      </c>
      <c r="BR348" s="41">
        <v>2.0398679043410004</v>
      </c>
      <c r="BS348" s="41">
        <v>0.84342368507207022</v>
      </c>
    </row>
    <row r="349" spans="1:72" x14ac:dyDescent="0.3">
      <c r="A349" s="39" t="s">
        <v>721</v>
      </c>
      <c r="B349" s="40" t="s">
        <v>722</v>
      </c>
      <c r="C349" s="40"/>
      <c r="D349" s="41">
        <v>12.803800000000001</v>
      </c>
      <c r="E349" s="41">
        <v>7.4676000000000009</v>
      </c>
      <c r="F349" s="41">
        <v>4.274</v>
      </c>
      <c r="G349" s="41">
        <v>1.8981000000000001</v>
      </c>
      <c r="H349" s="41"/>
      <c r="I349" s="41">
        <v>9.7324000000000002</v>
      </c>
      <c r="J349" s="41">
        <v>5.7162999999999995</v>
      </c>
      <c r="K349" s="41">
        <v>2.9638999999999998</v>
      </c>
      <c r="L349" s="41">
        <v>1.0366</v>
      </c>
      <c r="M349" s="41"/>
      <c r="N349" s="41">
        <v>4.7327000000000004</v>
      </c>
      <c r="O349" s="41">
        <v>2.6696999999999997</v>
      </c>
      <c r="P349" s="41">
        <v>1.4985999999999999</v>
      </c>
      <c r="Q349" s="41">
        <v>0.7641</v>
      </c>
      <c r="S349" s="39" t="s">
        <v>721</v>
      </c>
      <c r="T349" s="40" t="s">
        <v>722</v>
      </c>
      <c r="U349" s="40"/>
      <c r="V349" s="41">
        <v>14.289299999999999</v>
      </c>
      <c r="W349" s="41">
        <v>9.5866000000000007</v>
      </c>
      <c r="X349" s="41">
        <v>4.0649999999999995</v>
      </c>
      <c r="Y349" s="41">
        <v>2.6524999999999999</v>
      </c>
      <c r="Z349" s="41"/>
      <c r="AA349" s="41">
        <v>13.508700000000001</v>
      </c>
      <c r="AB349" s="41">
        <v>7.7942</v>
      </c>
      <c r="AC349" s="41">
        <v>2.3797999999999999</v>
      </c>
      <c r="AD349" s="41">
        <v>1.0014000000000001</v>
      </c>
      <c r="AE349" s="41"/>
      <c r="AF349" s="41">
        <v>3.6412</v>
      </c>
      <c r="AG349" s="41">
        <v>3.2197000000000005</v>
      </c>
      <c r="AH349" s="41">
        <v>1.9827000000000001</v>
      </c>
      <c r="AI349" s="41">
        <v>0.76329999999999998</v>
      </c>
      <c r="AK349" s="39" t="s">
        <v>721</v>
      </c>
      <c r="AL349" s="40" t="s">
        <v>722</v>
      </c>
      <c r="AM349" s="40"/>
      <c r="AN349" s="41">
        <v>12.8574</v>
      </c>
      <c r="AO349" s="41">
        <v>7.8248999999999995</v>
      </c>
      <c r="AP349" s="41">
        <v>4.1598000000000006</v>
      </c>
      <c r="AQ349" s="41">
        <v>2.7658999999999998</v>
      </c>
      <c r="AR349" s="41"/>
      <c r="AS349" s="41">
        <v>10.8452</v>
      </c>
      <c r="AT349" s="41">
        <v>6.2350000000000003</v>
      </c>
      <c r="AU349" s="41">
        <v>2.3967000000000001</v>
      </c>
      <c r="AV349" s="41">
        <v>1.6386999999999998</v>
      </c>
      <c r="AW349" s="41"/>
      <c r="AX349" s="41">
        <v>4.5754999999999999</v>
      </c>
      <c r="AY349" s="41">
        <v>3.4527000000000001</v>
      </c>
      <c r="AZ349" s="41">
        <v>2.4735</v>
      </c>
      <c r="BA349" s="41">
        <v>1.5355000000000001</v>
      </c>
      <c r="BC349" s="96" t="s">
        <v>725</v>
      </c>
      <c r="BD349" s="97" t="s">
        <v>18</v>
      </c>
      <c r="BE349" s="104"/>
      <c r="BF349" s="41">
        <v>20.569845842883787</v>
      </c>
      <c r="BG349" s="41">
        <v>13.53453660117715</v>
      </c>
      <c r="BH349" s="41">
        <v>5.8860108964643185</v>
      </c>
      <c r="BI349" s="41">
        <v>3.0085112231444699</v>
      </c>
      <c r="BJ349" s="41"/>
      <c r="BK349" s="41">
        <v>16.802093651603016</v>
      </c>
      <c r="BL349" s="41">
        <v>8.7249950593281707</v>
      </c>
      <c r="BM349" s="41">
        <v>2.7985937119207565</v>
      </c>
      <c r="BN349" s="41">
        <v>1.1100149058249718</v>
      </c>
      <c r="BO349" s="41"/>
      <c r="BP349" s="41">
        <v>9.7350040851042632</v>
      </c>
      <c r="BQ349" s="41">
        <v>6.7504101264530396</v>
      </c>
      <c r="BR349" s="41">
        <v>2.737676691138089</v>
      </c>
      <c r="BS349" s="41">
        <v>1.5886618087178097</v>
      </c>
    </row>
    <row r="350" spans="1:72" x14ac:dyDescent="0.3">
      <c r="A350" s="39" t="s">
        <v>723</v>
      </c>
      <c r="B350" s="40" t="s">
        <v>724</v>
      </c>
      <c r="C350" s="47"/>
      <c r="D350" s="41">
        <v>19.745699999999999</v>
      </c>
      <c r="E350" s="41">
        <v>15.470999999999998</v>
      </c>
      <c r="F350" s="41">
        <v>3.3486000000000002</v>
      </c>
      <c r="G350" s="41">
        <v>1.8273000000000001</v>
      </c>
      <c r="H350" s="41"/>
      <c r="I350" s="41">
        <v>15.420900000000001</v>
      </c>
      <c r="J350" s="41">
        <v>8.8106000000000009</v>
      </c>
      <c r="K350" s="41">
        <v>2.0118</v>
      </c>
      <c r="L350" s="41">
        <v>0.60389999999999999</v>
      </c>
      <c r="M350" s="41"/>
      <c r="N350" s="41">
        <v>10.3436</v>
      </c>
      <c r="O350" s="41">
        <v>6.3683000000000005</v>
      </c>
      <c r="P350" s="41">
        <v>1.5838999999999999</v>
      </c>
      <c r="Q350" s="41">
        <v>0.3115</v>
      </c>
      <c r="S350" s="39" t="s">
        <v>723</v>
      </c>
      <c r="T350" s="40" t="s">
        <v>724</v>
      </c>
      <c r="U350" s="47"/>
      <c r="V350" s="41">
        <v>20.427199999999999</v>
      </c>
      <c r="W350" s="41">
        <v>13.0745</v>
      </c>
      <c r="X350" s="41">
        <v>7.2354000000000003</v>
      </c>
      <c r="Y350" s="41">
        <v>2.9225999999999996</v>
      </c>
      <c r="Z350" s="41"/>
      <c r="AA350" s="41">
        <v>17.319599999999998</v>
      </c>
      <c r="AB350" s="41">
        <v>8.918099999999999</v>
      </c>
      <c r="AC350" s="41">
        <v>3.1353</v>
      </c>
      <c r="AD350" s="41">
        <v>1.2844</v>
      </c>
      <c r="AE350" s="41"/>
      <c r="AF350" s="41">
        <v>8.7201000000000004</v>
      </c>
      <c r="AG350" s="41">
        <v>7.0220000000000002</v>
      </c>
      <c r="AH350" s="41">
        <v>3.9274000000000004</v>
      </c>
      <c r="AI350" s="41">
        <v>1.6928999999999998</v>
      </c>
      <c r="AK350" s="39" t="s">
        <v>723</v>
      </c>
      <c r="AL350" s="40" t="s">
        <v>724</v>
      </c>
      <c r="AM350" s="47"/>
      <c r="AN350" s="41">
        <v>16.023399999999999</v>
      </c>
      <c r="AO350" s="41">
        <v>10.0677</v>
      </c>
      <c r="AP350" s="41">
        <v>3.1047000000000002</v>
      </c>
      <c r="AQ350" s="41">
        <v>1.4749999999999999</v>
      </c>
      <c r="AR350" s="41"/>
      <c r="AS350" s="41">
        <v>14.710100000000001</v>
      </c>
      <c r="AT350" s="41">
        <v>8.7407000000000004</v>
      </c>
      <c r="AU350" s="41">
        <v>2.0316000000000001</v>
      </c>
      <c r="AV350" s="41">
        <v>1.2964</v>
      </c>
      <c r="AW350" s="41"/>
      <c r="AX350" s="41">
        <v>5.8465000000000007</v>
      </c>
      <c r="AY350" s="41">
        <v>4.6395</v>
      </c>
      <c r="AZ350" s="41">
        <v>2.0362999999999998</v>
      </c>
      <c r="BA350" s="41">
        <v>1.2807000000000002</v>
      </c>
      <c r="BC350" s="98" t="s">
        <v>726</v>
      </c>
      <c r="BD350" s="99" t="s">
        <v>21</v>
      </c>
      <c r="BE350" s="100"/>
      <c r="BF350" s="46">
        <v>18.572474285437107</v>
      </c>
      <c r="BG350" s="46">
        <v>11.842272490974935</v>
      </c>
      <c r="BH350" s="46">
        <v>6.6703638548776549</v>
      </c>
      <c r="BI350" s="46">
        <v>3.4531348042167025</v>
      </c>
      <c r="BJ350" s="46"/>
      <c r="BK350" s="46">
        <v>17.743575271929004</v>
      </c>
      <c r="BL350" s="46">
        <v>8.7928479778514674</v>
      </c>
      <c r="BM350" s="46">
        <v>3.7914111701538502</v>
      </c>
      <c r="BN350" s="46">
        <v>1.8707718709658256</v>
      </c>
      <c r="BO350" s="46"/>
      <c r="BP350" s="46">
        <v>8.2534182092774344</v>
      </c>
      <c r="BQ350" s="46">
        <v>4.7994052459979413</v>
      </c>
      <c r="BR350" s="46">
        <v>1.8778016774320405</v>
      </c>
      <c r="BS350" s="46">
        <v>1.2134970714516107</v>
      </c>
      <c r="BT350" s="101"/>
    </row>
    <row r="351" spans="1:72" x14ac:dyDescent="0.3">
      <c r="A351" s="39" t="s">
        <v>725</v>
      </c>
      <c r="B351" s="40" t="s">
        <v>18</v>
      </c>
      <c r="C351" s="47"/>
      <c r="D351" s="41">
        <v>21.609200000000001</v>
      </c>
      <c r="E351" s="41">
        <v>14.6845</v>
      </c>
      <c r="F351" s="41">
        <v>6.1848999999999998</v>
      </c>
      <c r="G351" s="41">
        <v>3.3582000000000001</v>
      </c>
      <c r="H351" s="41"/>
      <c r="I351" s="41">
        <v>18.4069</v>
      </c>
      <c r="J351" s="41">
        <v>10.8195</v>
      </c>
      <c r="K351" s="41">
        <v>2.9157999999999999</v>
      </c>
      <c r="L351" s="41">
        <v>1.2324999999999999</v>
      </c>
      <c r="M351" s="41"/>
      <c r="N351" s="41">
        <v>9.1216000000000008</v>
      </c>
      <c r="O351" s="41">
        <v>6.1142000000000003</v>
      </c>
      <c r="P351" s="41">
        <v>2.5682</v>
      </c>
      <c r="Q351" s="41">
        <v>1.5086999999999999</v>
      </c>
      <c r="S351" s="39" t="s">
        <v>725</v>
      </c>
      <c r="T351" s="40" t="s">
        <v>18</v>
      </c>
      <c r="U351" s="47"/>
      <c r="V351" s="41">
        <v>20.747900000000001</v>
      </c>
      <c r="W351" s="41">
        <v>15.0625</v>
      </c>
      <c r="X351" s="41">
        <v>7.0468000000000002</v>
      </c>
      <c r="Y351" s="41">
        <v>4.6031000000000004</v>
      </c>
      <c r="Z351" s="41"/>
      <c r="AA351" s="41">
        <v>17.9709</v>
      </c>
      <c r="AB351" s="41">
        <v>10.8102</v>
      </c>
      <c r="AC351" s="41">
        <v>2.9142000000000001</v>
      </c>
      <c r="AD351" s="41">
        <v>1.7114</v>
      </c>
      <c r="AE351" s="41"/>
      <c r="AF351" s="41">
        <v>9.5782000000000007</v>
      </c>
      <c r="AG351" s="41">
        <v>7.6615000000000002</v>
      </c>
      <c r="AH351" s="41">
        <v>4.2354000000000003</v>
      </c>
      <c r="AI351" s="41">
        <v>2.4737</v>
      </c>
      <c r="AK351" s="39" t="s">
        <v>725</v>
      </c>
      <c r="AL351" s="40" t="s">
        <v>18</v>
      </c>
      <c r="AM351" s="47"/>
      <c r="AN351" s="41">
        <v>18.775200000000002</v>
      </c>
      <c r="AO351" s="41">
        <v>12.592900000000002</v>
      </c>
      <c r="AP351" s="41">
        <v>5.4975000000000005</v>
      </c>
      <c r="AQ351" s="41">
        <v>3.0526</v>
      </c>
      <c r="AR351" s="41"/>
      <c r="AS351" s="41">
        <v>16.108800000000002</v>
      </c>
      <c r="AT351" s="41">
        <v>9.3391999999999999</v>
      </c>
      <c r="AU351" s="41">
        <v>2.0575999999999999</v>
      </c>
      <c r="AV351" s="41">
        <v>0.7591</v>
      </c>
      <c r="AW351" s="41"/>
      <c r="AX351" s="41">
        <v>7.8719999999999999</v>
      </c>
      <c r="AY351" s="41">
        <v>6.0721999999999996</v>
      </c>
      <c r="AZ351" s="41">
        <v>2.8273999999999999</v>
      </c>
      <c r="BA351" s="41">
        <v>1.7694999999999999</v>
      </c>
      <c r="BC351" s="98" t="s">
        <v>727</v>
      </c>
      <c r="BD351" s="99" t="s">
        <v>728</v>
      </c>
      <c r="BE351" s="100"/>
      <c r="BF351" s="46">
        <v>32.224554012680088</v>
      </c>
      <c r="BG351" s="46">
        <v>25.531375586394017</v>
      </c>
      <c r="BH351" s="46">
        <v>10.317655808158849</v>
      </c>
      <c r="BI351" s="46">
        <v>5.7540126319510936</v>
      </c>
      <c r="BJ351" s="46"/>
      <c r="BK351" s="46">
        <v>18.616424203848648</v>
      </c>
      <c r="BL351" s="46">
        <v>9.1043218259613532</v>
      </c>
      <c r="BM351" s="46">
        <v>2.9322716708803971</v>
      </c>
      <c r="BN351" s="46">
        <v>0.40988716895350036</v>
      </c>
      <c r="BO351" s="46"/>
      <c r="BP351" s="46">
        <v>23.076409815650074</v>
      </c>
      <c r="BQ351" s="46">
        <v>19.53020627741309</v>
      </c>
      <c r="BR351" s="46">
        <v>7.4999653385668097</v>
      </c>
      <c r="BS351" s="46">
        <v>5.0195053540823515</v>
      </c>
      <c r="BT351" s="101"/>
    </row>
    <row r="352" spans="1:72" x14ac:dyDescent="0.3">
      <c r="A352" s="44" t="s">
        <v>726</v>
      </c>
      <c r="B352" s="45" t="s">
        <v>21</v>
      </c>
      <c r="C352" s="45"/>
      <c r="D352" s="46">
        <v>22.919</v>
      </c>
      <c r="E352" s="46">
        <v>19.218399999999999</v>
      </c>
      <c r="F352" s="46">
        <v>7.9644000000000004</v>
      </c>
      <c r="G352" s="46">
        <v>4.3677999999999999</v>
      </c>
      <c r="H352" s="46"/>
      <c r="I352" s="46">
        <v>21.470200000000002</v>
      </c>
      <c r="J352" s="46">
        <v>14.102700000000002</v>
      </c>
      <c r="K352" s="46">
        <v>4.3616000000000001</v>
      </c>
      <c r="L352" s="46">
        <v>1.8788</v>
      </c>
      <c r="M352" s="46"/>
      <c r="N352" s="46">
        <v>10.274899999999999</v>
      </c>
      <c r="O352" s="46">
        <v>6.665</v>
      </c>
      <c r="P352" s="46">
        <v>2.5207000000000002</v>
      </c>
      <c r="Q352" s="46">
        <v>1.6685999999999999</v>
      </c>
      <c r="S352" s="44" t="s">
        <v>726</v>
      </c>
      <c r="T352" s="45" t="s">
        <v>21</v>
      </c>
      <c r="U352" s="45"/>
      <c r="V352" s="46">
        <v>18.847799999999999</v>
      </c>
      <c r="W352" s="46">
        <v>14.787000000000001</v>
      </c>
      <c r="X352" s="46">
        <v>6.8712</v>
      </c>
      <c r="Y352" s="46">
        <v>6.0596999999999994</v>
      </c>
      <c r="Z352" s="46"/>
      <c r="AA352" s="46">
        <v>17.226700000000001</v>
      </c>
      <c r="AB352" s="46">
        <v>11.7483</v>
      </c>
      <c r="AC352" s="46">
        <v>4.0232000000000001</v>
      </c>
      <c r="AD352" s="46">
        <v>2.9407999999999999</v>
      </c>
      <c r="AE352" s="46"/>
      <c r="AF352" s="46">
        <v>7.4325000000000001</v>
      </c>
      <c r="AG352" s="46">
        <v>6.8417000000000003</v>
      </c>
      <c r="AH352" s="46">
        <v>4.2371999999999996</v>
      </c>
      <c r="AI352" s="46">
        <v>3.3956</v>
      </c>
      <c r="AK352" s="44" t="s">
        <v>726</v>
      </c>
      <c r="AL352" s="45" t="s">
        <v>21</v>
      </c>
      <c r="AM352" s="45"/>
      <c r="AN352" s="46">
        <v>19.642699999999998</v>
      </c>
      <c r="AO352" s="46">
        <v>14.729200000000001</v>
      </c>
      <c r="AP352" s="46">
        <v>5.0330000000000004</v>
      </c>
      <c r="AQ352" s="46">
        <v>2.9068000000000001</v>
      </c>
      <c r="AR352" s="46"/>
      <c r="AS352" s="46">
        <v>16.949200000000001</v>
      </c>
      <c r="AT352" s="46">
        <v>11.518599999999999</v>
      </c>
      <c r="AU352" s="46">
        <v>2.4161999999999999</v>
      </c>
      <c r="AV352" s="46">
        <v>1.024</v>
      </c>
      <c r="AW352" s="46"/>
      <c r="AX352" s="46">
        <v>6.5274999999999999</v>
      </c>
      <c r="AY352" s="46">
        <v>6.0068999999999999</v>
      </c>
      <c r="AZ352" s="46">
        <v>2.3695999999999997</v>
      </c>
      <c r="BA352" s="46">
        <v>2.1877</v>
      </c>
      <c r="BC352" s="98" t="s">
        <v>729</v>
      </c>
      <c r="BD352" s="99" t="s">
        <v>49</v>
      </c>
      <c r="BE352" s="102"/>
      <c r="BF352" s="46">
        <v>17.72867644453849</v>
      </c>
      <c r="BG352" s="46">
        <v>9.886254720035236</v>
      </c>
      <c r="BH352" s="46">
        <v>5.3398744438852885</v>
      </c>
      <c r="BI352" s="46">
        <v>1.8969936778191598</v>
      </c>
      <c r="BJ352" s="46"/>
      <c r="BK352" s="46">
        <v>17.025972739640746</v>
      </c>
      <c r="BL352" s="46">
        <v>8.6651275122595042</v>
      </c>
      <c r="BM352" s="46">
        <v>3.0918692326467276</v>
      </c>
      <c r="BN352" s="46">
        <v>1.4708343304812304</v>
      </c>
      <c r="BO352" s="46"/>
      <c r="BP352" s="46">
        <v>5.9995128455393285</v>
      </c>
      <c r="BQ352" s="46">
        <v>3.7086385464473626</v>
      </c>
      <c r="BR352" s="46">
        <v>0.55913609071192016</v>
      </c>
      <c r="BS352" s="46">
        <v>7.3188269352068819E-2</v>
      </c>
      <c r="BT352" s="101"/>
    </row>
    <row r="353" spans="1:72" x14ac:dyDescent="0.3">
      <c r="A353" s="44" t="s">
        <v>727</v>
      </c>
      <c r="B353" s="45" t="s">
        <v>728</v>
      </c>
      <c r="C353" s="45"/>
      <c r="D353" s="46">
        <v>27.693000000000001</v>
      </c>
      <c r="E353" s="46">
        <v>17.970300000000002</v>
      </c>
      <c r="F353" s="46">
        <v>8.3810000000000002</v>
      </c>
      <c r="G353" s="46">
        <v>5.4218999999999999</v>
      </c>
      <c r="H353" s="46"/>
      <c r="I353" s="46">
        <v>19.102800000000002</v>
      </c>
      <c r="J353" s="46">
        <v>11.0044</v>
      </c>
      <c r="K353" s="46">
        <v>2.3869000000000002</v>
      </c>
      <c r="L353" s="46">
        <v>0.7238</v>
      </c>
      <c r="M353" s="46"/>
      <c r="N353" s="46">
        <v>17.959099999999999</v>
      </c>
      <c r="O353" s="46">
        <v>11.055</v>
      </c>
      <c r="P353" s="46">
        <v>6.3693</v>
      </c>
      <c r="Q353" s="46">
        <v>2.9727000000000001</v>
      </c>
      <c r="S353" s="44" t="s">
        <v>727</v>
      </c>
      <c r="T353" s="45" t="s">
        <v>728</v>
      </c>
      <c r="U353" s="45"/>
      <c r="V353" s="46">
        <v>33.292000000000002</v>
      </c>
      <c r="W353" s="46">
        <v>29.048200000000001</v>
      </c>
      <c r="X353" s="46">
        <v>17.580200000000001</v>
      </c>
      <c r="Y353" s="46">
        <v>12.007300000000001</v>
      </c>
      <c r="Z353" s="46"/>
      <c r="AA353" s="46">
        <v>27.807199999999998</v>
      </c>
      <c r="AB353" s="46">
        <v>18.366900000000001</v>
      </c>
      <c r="AC353" s="46">
        <v>5.1192000000000002</v>
      </c>
      <c r="AD353" s="46">
        <v>3.5004</v>
      </c>
      <c r="AE353" s="46"/>
      <c r="AF353" s="46">
        <v>24.686399999999999</v>
      </c>
      <c r="AG353" s="46">
        <v>20.809899999999999</v>
      </c>
      <c r="AH353" s="46">
        <v>12.110099999999999</v>
      </c>
      <c r="AI353" s="46">
        <v>7.8218999999999994</v>
      </c>
      <c r="AK353" s="44" t="s">
        <v>727</v>
      </c>
      <c r="AL353" s="45" t="s">
        <v>728</v>
      </c>
      <c r="AM353" s="45"/>
      <c r="AN353" s="46">
        <v>27.678000000000004</v>
      </c>
      <c r="AO353" s="46">
        <v>20.735500000000002</v>
      </c>
      <c r="AP353" s="46">
        <v>13.1464</v>
      </c>
      <c r="AQ353" s="46">
        <v>7.5119000000000007</v>
      </c>
      <c r="AR353" s="46"/>
      <c r="AS353" s="46">
        <v>19.689599999999999</v>
      </c>
      <c r="AT353" s="46">
        <v>12.8766</v>
      </c>
      <c r="AU353" s="46">
        <v>2.6675999999999997</v>
      </c>
      <c r="AV353" s="46">
        <v>0.99629999999999996</v>
      </c>
      <c r="AW353" s="46"/>
      <c r="AX353" s="46">
        <v>19.5518</v>
      </c>
      <c r="AY353" s="46">
        <v>14.8811</v>
      </c>
      <c r="AZ353" s="46">
        <v>8.2736000000000001</v>
      </c>
      <c r="BA353" s="46">
        <v>6.1594000000000007</v>
      </c>
      <c r="BC353" s="98" t="s">
        <v>730</v>
      </c>
      <c r="BD353" s="99" t="s">
        <v>55</v>
      </c>
      <c r="BE353" s="100"/>
      <c r="BF353" s="46">
        <v>20.269091247082798</v>
      </c>
      <c r="BG353" s="46">
        <v>15.035346864318949</v>
      </c>
      <c r="BH353" s="46">
        <v>8.2704987196394733</v>
      </c>
      <c r="BI353" s="46">
        <v>3.9747895378651936</v>
      </c>
      <c r="BJ353" s="46"/>
      <c r="BK353" s="46">
        <v>17.311280271414635</v>
      </c>
      <c r="BL353" s="46">
        <v>11.652409951878543</v>
      </c>
      <c r="BM353" s="46">
        <v>4.4523564136098912</v>
      </c>
      <c r="BN353" s="46">
        <v>1.734534025025553</v>
      </c>
      <c r="BO353" s="46"/>
      <c r="BP353" s="46">
        <v>8.5074778358090892</v>
      </c>
      <c r="BQ353" s="46">
        <v>6.9681316895111838</v>
      </c>
      <c r="BR353" s="46">
        <v>4.1965247868334652</v>
      </c>
      <c r="BS353" s="46">
        <v>2.2313758161689599</v>
      </c>
      <c r="BT353" s="101"/>
    </row>
    <row r="354" spans="1:72" x14ac:dyDescent="0.3">
      <c r="A354" s="44" t="s">
        <v>729</v>
      </c>
      <c r="B354" s="45" t="s">
        <v>49</v>
      </c>
      <c r="C354" s="45"/>
      <c r="D354" s="46">
        <v>23.604199999999999</v>
      </c>
      <c r="E354" s="46">
        <v>16.1995</v>
      </c>
      <c r="F354" s="46">
        <v>7.2757000000000005</v>
      </c>
      <c r="G354" s="46">
        <v>3.7053999999999996</v>
      </c>
      <c r="H354" s="46"/>
      <c r="I354" s="46">
        <v>22.987400000000001</v>
      </c>
      <c r="J354" s="46">
        <v>15.269399999999999</v>
      </c>
      <c r="K354" s="46">
        <v>4.8294999999999995</v>
      </c>
      <c r="L354" s="46">
        <v>3.1931000000000003</v>
      </c>
      <c r="M354" s="46"/>
      <c r="N354" s="46">
        <v>6.3872999999999998</v>
      </c>
      <c r="O354" s="46">
        <v>4.5987</v>
      </c>
      <c r="P354" s="46">
        <v>1.1863000000000001</v>
      </c>
      <c r="Q354" s="46">
        <v>0.6714</v>
      </c>
      <c r="S354" s="44" t="s">
        <v>729</v>
      </c>
      <c r="T354" s="45" t="s">
        <v>49</v>
      </c>
      <c r="U354" s="45"/>
      <c r="V354" s="46">
        <v>15.290899999999999</v>
      </c>
      <c r="W354" s="46">
        <v>7.8434000000000008</v>
      </c>
      <c r="X354" s="46">
        <v>2.7107000000000001</v>
      </c>
      <c r="Y354" s="46">
        <v>1.0242</v>
      </c>
      <c r="Z354" s="46"/>
      <c r="AA354" s="46">
        <v>12.540899999999999</v>
      </c>
      <c r="AB354" s="46">
        <v>6.8967999999999998</v>
      </c>
      <c r="AC354" s="46">
        <v>0.96190000000000009</v>
      </c>
      <c r="AD354" s="46">
        <v>0.29810000000000003</v>
      </c>
      <c r="AE354" s="46"/>
      <c r="AF354" s="46">
        <v>4.8705999999999996</v>
      </c>
      <c r="AG354" s="46">
        <v>2.8498999999999999</v>
      </c>
      <c r="AH354" s="46">
        <v>1.0691999999999999</v>
      </c>
      <c r="AI354" s="46">
        <v>0.2651</v>
      </c>
      <c r="AK354" s="44" t="s">
        <v>729</v>
      </c>
      <c r="AL354" s="45" t="s">
        <v>49</v>
      </c>
      <c r="AM354" s="45"/>
      <c r="AN354" s="46">
        <v>17.099299999999999</v>
      </c>
      <c r="AO354" s="46">
        <v>12.0227</v>
      </c>
      <c r="AP354" s="46">
        <v>5.2458</v>
      </c>
      <c r="AQ354" s="46">
        <v>1.9532999999999998</v>
      </c>
      <c r="AR354" s="46"/>
      <c r="AS354" s="46">
        <v>14.521999999999998</v>
      </c>
      <c r="AT354" s="46">
        <v>8.1392999999999986</v>
      </c>
      <c r="AU354" s="46">
        <v>2.4996</v>
      </c>
      <c r="AV354" s="46">
        <v>0.36080000000000001</v>
      </c>
      <c r="AW354" s="46"/>
      <c r="AX354" s="46">
        <v>6.9060999999999995</v>
      </c>
      <c r="AY354" s="46">
        <v>5.4070999999999998</v>
      </c>
      <c r="AZ354" s="46">
        <v>1.6294999999999999</v>
      </c>
      <c r="BA354" s="46">
        <v>1.2073</v>
      </c>
      <c r="BC354" s="98" t="s">
        <v>731</v>
      </c>
      <c r="BD354" s="99" t="s">
        <v>82</v>
      </c>
      <c r="BE354" s="100"/>
      <c r="BF354" s="46">
        <v>18.771618260758469</v>
      </c>
      <c r="BG354" s="46">
        <v>10.376284904939887</v>
      </c>
      <c r="BH354" s="46">
        <v>4.6968083008924788</v>
      </c>
      <c r="BI354" s="46">
        <v>1.7271534124075227</v>
      </c>
      <c r="BJ354" s="46"/>
      <c r="BK354" s="46">
        <v>17.254045538998593</v>
      </c>
      <c r="BL354" s="46">
        <v>7.8212008365087584</v>
      </c>
      <c r="BM354" s="46">
        <v>2.0709094232622678</v>
      </c>
      <c r="BN354" s="46">
        <v>0.73510569662025116</v>
      </c>
      <c r="BO354" s="46"/>
      <c r="BP354" s="46">
        <v>6.8732238655533768</v>
      </c>
      <c r="BQ354" s="46">
        <v>3.6447084128750253</v>
      </c>
      <c r="BR354" s="46">
        <v>2.2776608683163508</v>
      </c>
      <c r="BS354" s="46">
        <v>0.65735250828656966</v>
      </c>
      <c r="BT354" s="101"/>
    </row>
    <row r="355" spans="1:72" x14ac:dyDescent="0.3">
      <c r="A355" s="44" t="s">
        <v>730</v>
      </c>
      <c r="B355" s="45" t="s">
        <v>55</v>
      </c>
      <c r="C355" s="45"/>
      <c r="D355" s="46">
        <v>23.448799999999999</v>
      </c>
      <c r="E355" s="46">
        <v>15.630099999999999</v>
      </c>
      <c r="F355" s="46">
        <v>6.8498000000000001</v>
      </c>
      <c r="G355" s="46">
        <v>3.5832999999999995</v>
      </c>
      <c r="H355" s="46"/>
      <c r="I355" s="46">
        <v>19.9467</v>
      </c>
      <c r="J355" s="46">
        <v>11.581099999999999</v>
      </c>
      <c r="K355" s="46">
        <v>2.5400999999999998</v>
      </c>
      <c r="L355" s="46">
        <v>1.1072</v>
      </c>
      <c r="M355" s="46"/>
      <c r="N355" s="46">
        <v>8.5114999999999998</v>
      </c>
      <c r="O355" s="46">
        <v>5.7307999999999995</v>
      </c>
      <c r="P355" s="46">
        <v>2.6448</v>
      </c>
      <c r="Q355" s="46">
        <v>2.0003000000000002</v>
      </c>
      <c r="S355" s="44" t="s">
        <v>730</v>
      </c>
      <c r="T355" s="45" t="s">
        <v>55</v>
      </c>
      <c r="U355" s="45"/>
      <c r="V355" s="46">
        <v>18.8415</v>
      </c>
      <c r="W355" s="46">
        <v>13.655800000000001</v>
      </c>
      <c r="X355" s="46">
        <v>5.4643999999999995</v>
      </c>
      <c r="Y355" s="46">
        <v>1.1932</v>
      </c>
      <c r="Z355" s="46"/>
      <c r="AA355" s="46">
        <v>15.3566</v>
      </c>
      <c r="AB355" s="46">
        <v>8.3375000000000004</v>
      </c>
      <c r="AC355" s="46">
        <v>0.98470000000000002</v>
      </c>
      <c r="AD355" s="46">
        <v>6.6400000000000001E-2</v>
      </c>
      <c r="AE355" s="46"/>
      <c r="AF355" s="46">
        <v>9.9184000000000001</v>
      </c>
      <c r="AG355" s="46">
        <v>7.1032000000000002</v>
      </c>
      <c r="AH355" s="46">
        <v>3.6863999999999999</v>
      </c>
      <c r="AI355" s="46">
        <v>0.81200000000000006</v>
      </c>
      <c r="AK355" s="44" t="s">
        <v>730</v>
      </c>
      <c r="AL355" s="45" t="s">
        <v>55</v>
      </c>
      <c r="AM355" s="45"/>
      <c r="AN355" s="46">
        <v>11.4543</v>
      </c>
      <c r="AO355" s="46">
        <v>7.2518000000000002</v>
      </c>
      <c r="AP355" s="46">
        <v>2.7170000000000001</v>
      </c>
      <c r="AQ355" s="46">
        <v>0.67130000000000001</v>
      </c>
      <c r="AR355" s="46"/>
      <c r="AS355" s="46">
        <v>10.2041</v>
      </c>
      <c r="AT355" s="46">
        <v>5.8319000000000001</v>
      </c>
      <c r="AU355" s="46">
        <v>1.5629</v>
      </c>
      <c r="AV355" s="46">
        <v>0.2185</v>
      </c>
      <c r="AW355" s="46"/>
      <c r="AX355" s="46">
        <v>3.8234999999999997</v>
      </c>
      <c r="AY355" s="46">
        <v>2.7101999999999999</v>
      </c>
      <c r="AZ355" s="46">
        <v>0.7339</v>
      </c>
      <c r="BA355" s="46">
        <v>0.26849999999999996</v>
      </c>
      <c r="BC355" s="98" t="s">
        <v>732</v>
      </c>
      <c r="BD355" s="99" t="s">
        <v>100</v>
      </c>
      <c r="BE355" s="100"/>
      <c r="BF355" s="46">
        <v>20.285435107826554</v>
      </c>
      <c r="BG355" s="46">
        <v>10.50513981461185</v>
      </c>
      <c r="BH355" s="46">
        <v>2.1136192771180204</v>
      </c>
      <c r="BI355" s="46">
        <v>1.1980763952609548</v>
      </c>
      <c r="BJ355" s="46"/>
      <c r="BK355" s="46">
        <v>17.198780431110173</v>
      </c>
      <c r="BL355" s="46">
        <v>7.8838287734885011</v>
      </c>
      <c r="BM355" s="46">
        <v>0.91675246736507965</v>
      </c>
      <c r="BN355" s="46">
        <v>0.73092575407484384</v>
      </c>
      <c r="BO355" s="46"/>
      <c r="BP355" s="46">
        <v>6.6056574824498187</v>
      </c>
      <c r="BQ355" s="46">
        <v>3.0086305437973571</v>
      </c>
      <c r="BR355" s="46">
        <v>0.64733072280425741</v>
      </c>
      <c r="BS355" s="46">
        <v>0.40843928310713934</v>
      </c>
      <c r="BT355" s="101"/>
    </row>
    <row r="356" spans="1:72" x14ac:dyDescent="0.3">
      <c r="A356" s="44" t="s">
        <v>731</v>
      </c>
      <c r="B356" s="45" t="s">
        <v>82</v>
      </c>
      <c r="C356" s="45"/>
      <c r="D356" s="46">
        <v>20.051600000000001</v>
      </c>
      <c r="E356" s="46">
        <v>14.074700000000002</v>
      </c>
      <c r="F356" s="46">
        <v>4.5335999999999999</v>
      </c>
      <c r="G356" s="46">
        <v>3.3157999999999999</v>
      </c>
      <c r="H356" s="46"/>
      <c r="I356" s="46">
        <v>17.011599999999998</v>
      </c>
      <c r="J356" s="46">
        <v>10.7643</v>
      </c>
      <c r="K356" s="46">
        <v>2.2940999999999998</v>
      </c>
      <c r="L356" s="46">
        <v>1.4569000000000001</v>
      </c>
      <c r="M356" s="46"/>
      <c r="N356" s="46">
        <v>7.4279999999999999</v>
      </c>
      <c r="O356" s="46">
        <v>6.8839999999999995</v>
      </c>
      <c r="P356" s="46">
        <v>1.8279000000000001</v>
      </c>
      <c r="Q356" s="46">
        <v>1.6963999999999999</v>
      </c>
      <c r="S356" s="44" t="s">
        <v>731</v>
      </c>
      <c r="T356" s="45" t="s">
        <v>82</v>
      </c>
      <c r="U356" s="45"/>
      <c r="V356" s="46">
        <v>15.721499999999999</v>
      </c>
      <c r="W356" s="46">
        <v>10.186399999999999</v>
      </c>
      <c r="X356" s="46">
        <v>4.2857000000000003</v>
      </c>
      <c r="Y356" s="46">
        <v>1.6056000000000001</v>
      </c>
      <c r="Z356" s="46"/>
      <c r="AA356" s="46">
        <v>15.355499999999999</v>
      </c>
      <c r="AB356" s="46">
        <v>8.6915999999999993</v>
      </c>
      <c r="AC356" s="46">
        <v>2.9396999999999998</v>
      </c>
      <c r="AD356" s="46">
        <v>0.53569999999999995</v>
      </c>
      <c r="AE356" s="46"/>
      <c r="AF356" s="46">
        <v>3.4649999999999999</v>
      </c>
      <c r="AG356" s="46">
        <v>2.7646000000000002</v>
      </c>
      <c r="AH356" s="46">
        <v>1.3352999999999999</v>
      </c>
      <c r="AI356" s="46">
        <v>0.71970000000000001</v>
      </c>
      <c r="AK356" s="44" t="s">
        <v>731</v>
      </c>
      <c r="AL356" s="45" t="s">
        <v>82</v>
      </c>
      <c r="AM356" s="45"/>
      <c r="AN356" s="46">
        <v>17.147000000000002</v>
      </c>
      <c r="AO356" s="46">
        <v>10.8992</v>
      </c>
      <c r="AP356" s="46">
        <v>3.7005000000000003</v>
      </c>
      <c r="AQ356" s="46">
        <v>2.1101000000000001</v>
      </c>
      <c r="AR356" s="46"/>
      <c r="AS356" s="46">
        <v>15.057200000000002</v>
      </c>
      <c r="AT356" s="46">
        <v>8.8706999999999994</v>
      </c>
      <c r="AU356" s="46">
        <v>1.5785</v>
      </c>
      <c r="AV356" s="46">
        <v>0.54799999999999993</v>
      </c>
      <c r="AW356" s="46"/>
      <c r="AX356" s="46">
        <v>7.1126999999999994</v>
      </c>
      <c r="AY356" s="46">
        <v>4.4971999999999994</v>
      </c>
      <c r="AZ356" s="46">
        <v>2.1357999999999997</v>
      </c>
      <c r="BA356" s="46">
        <v>0.43480000000000002</v>
      </c>
      <c r="BC356" s="98" t="s">
        <v>733</v>
      </c>
      <c r="BD356" s="99" t="s">
        <v>102</v>
      </c>
      <c r="BE356" s="100"/>
      <c r="BF356" s="46">
        <v>14.513105559307164</v>
      </c>
      <c r="BG356" s="46">
        <v>9.6047730625656413</v>
      </c>
      <c r="BH356" s="46">
        <v>3.1167337188590341</v>
      </c>
      <c r="BI356" s="46">
        <v>2.0904133798984583</v>
      </c>
      <c r="BJ356" s="46"/>
      <c r="BK356" s="46">
        <v>12.054060113076792</v>
      </c>
      <c r="BL356" s="46">
        <v>7.2742630851403405</v>
      </c>
      <c r="BM356" s="46">
        <v>1.5953486505504526</v>
      </c>
      <c r="BN356" s="46">
        <v>0.83069795283332681</v>
      </c>
      <c r="BO356" s="46"/>
      <c r="BP356" s="46">
        <v>7.7311150061670313</v>
      </c>
      <c r="BQ356" s="46">
        <v>3.4047282696159704</v>
      </c>
      <c r="BR356" s="46">
        <v>2.2763077310974325</v>
      </c>
      <c r="BS356" s="46">
        <v>1.0364689282588766</v>
      </c>
      <c r="BT356" s="101"/>
    </row>
    <row r="357" spans="1:72" x14ac:dyDescent="0.3">
      <c r="A357" s="44" t="s">
        <v>732</v>
      </c>
      <c r="B357" s="45" t="s">
        <v>100</v>
      </c>
      <c r="C357" s="45"/>
      <c r="D357" s="46">
        <v>19.8764</v>
      </c>
      <c r="E357" s="46">
        <v>11.448399999999999</v>
      </c>
      <c r="F357" s="46">
        <v>4.0051999999999994</v>
      </c>
      <c r="G357" s="46">
        <v>1.7267999999999999</v>
      </c>
      <c r="H357" s="46"/>
      <c r="I357" s="46">
        <v>16.871400000000001</v>
      </c>
      <c r="J357" s="46">
        <v>8.2463999999999995</v>
      </c>
      <c r="K357" s="46">
        <v>1.8217000000000001</v>
      </c>
      <c r="L357" s="46">
        <v>0.18630000000000002</v>
      </c>
      <c r="M357" s="46"/>
      <c r="N357" s="46">
        <v>7.4092000000000002</v>
      </c>
      <c r="O357" s="46">
        <v>4.5497000000000005</v>
      </c>
      <c r="P357" s="46">
        <v>1.5868</v>
      </c>
      <c r="Q357" s="46">
        <v>0.94179999999999997</v>
      </c>
      <c r="S357" s="44" t="s">
        <v>732</v>
      </c>
      <c r="T357" s="45" t="s">
        <v>100</v>
      </c>
      <c r="U357" s="45"/>
      <c r="V357" s="46">
        <v>20.166999999999998</v>
      </c>
      <c r="W357" s="46">
        <v>13.837</v>
      </c>
      <c r="X357" s="46">
        <v>5.3036000000000003</v>
      </c>
      <c r="Y357" s="46">
        <v>4.2209000000000003</v>
      </c>
      <c r="Z357" s="46"/>
      <c r="AA357" s="46">
        <v>16.1676</v>
      </c>
      <c r="AB357" s="46">
        <v>8.992700000000001</v>
      </c>
      <c r="AC357" s="46">
        <v>2.0731999999999999</v>
      </c>
      <c r="AD357" s="46">
        <v>1.7626999999999999</v>
      </c>
      <c r="AE357" s="46"/>
      <c r="AF357" s="46">
        <v>7.8754000000000008</v>
      </c>
      <c r="AG357" s="46">
        <v>5.4891000000000005</v>
      </c>
      <c r="AH357" s="46">
        <v>3.4754</v>
      </c>
      <c r="AI357" s="46">
        <v>1.6740000000000002</v>
      </c>
      <c r="AK357" s="44" t="s">
        <v>732</v>
      </c>
      <c r="AL357" s="45" t="s">
        <v>100</v>
      </c>
      <c r="AM357" s="45"/>
      <c r="AN357" s="46">
        <v>17.926500000000001</v>
      </c>
      <c r="AO357" s="46">
        <v>11.072899999999999</v>
      </c>
      <c r="AP357" s="46">
        <v>4.7526999999999999</v>
      </c>
      <c r="AQ357" s="46">
        <v>3.0891999999999999</v>
      </c>
      <c r="AR357" s="46"/>
      <c r="AS357" s="46">
        <v>17.738</v>
      </c>
      <c r="AT357" s="46">
        <v>9.4901999999999997</v>
      </c>
      <c r="AU357" s="46">
        <v>1.8048000000000002</v>
      </c>
      <c r="AV357" s="46">
        <v>0.79469999999999996</v>
      </c>
      <c r="AW357" s="46"/>
      <c r="AX357" s="46">
        <v>5.4893000000000001</v>
      </c>
      <c r="AY357" s="46">
        <v>4.3873000000000006</v>
      </c>
      <c r="AZ357" s="46">
        <v>2.2953000000000001</v>
      </c>
      <c r="BA357" s="46">
        <v>0.29289999999999999</v>
      </c>
      <c r="BC357" s="98" t="s">
        <v>734</v>
      </c>
      <c r="BD357" s="99" t="s">
        <v>109</v>
      </c>
      <c r="BE357" s="100"/>
      <c r="BF357" s="46">
        <v>13.398435317130453</v>
      </c>
      <c r="BG357" s="46">
        <v>8.9044276504038571</v>
      </c>
      <c r="BH357" s="46">
        <v>4.2042590524252539</v>
      </c>
      <c r="BI357" s="46">
        <v>2.6637000141570368</v>
      </c>
      <c r="BJ357" s="46"/>
      <c r="BK357" s="46">
        <v>12.986140142882038</v>
      </c>
      <c r="BL357" s="46">
        <v>7.9859343371272358</v>
      </c>
      <c r="BM357" s="46">
        <v>3.7532701822819226</v>
      </c>
      <c r="BN357" s="46">
        <v>1.0495972962365347</v>
      </c>
      <c r="BO357" s="46"/>
      <c r="BP357" s="46">
        <v>3.4607176772024149</v>
      </c>
      <c r="BQ357" s="46">
        <v>3.1094268423554738</v>
      </c>
      <c r="BR357" s="46">
        <v>0.51095122829746376</v>
      </c>
      <c r="BS357" s="46">
        <v>0.38504314793379946</v>
      </c>
      <c r="BT357" s="101"/>
    </row>
    <row r="358" spans="1:72" x14ac:dyDescent="0.3">
      <c r="A358" s="44" t="s">
        <v>733</v>
      </c>
      <c r="B358" s="45" t="s">
        <v>102</v>
      </c>
      <c r="C358" s="50"/>
      <c r="D358" s="46">
        <v>13.214</v>
      </c>
      <c r="E358" s="46">
        <v>7.5649999999999995</v>
      </c>
      <c r="F358" s="46">
        <v>3.1543000000000001</v>
      </c>
      <c r="G358" s="46">
        <v>0.87159999999999993</v>
      </c>
      <c r="H358" s="46"/>
      <c r="I358" s="46">
        <v>12.6508</v>
      </c>
      <c r="J358" s="46">
        <v>6.6569000000000003</v>
      </c>
      <c r="K358" s="46">
        <v>2.2183999999999999</v>
      </c>
      <c r="L358" s="46">
        <v>0.68199999999999994</v>
      </c>
      <c r="M358" s="46"/>
      <c r="N358" s="46">
        <v>2.4428999999999998</v>
      </c>
      <c r="O358" s="46">
        <v>1.8311999999999999</v>
      </c>
      <c r="P358" s="46">
        <v>0.23379999999999998</v>
      </c>
      <c r="Q358" s="46">
        <v>0</v>
      </c>
      <c r="S358" s="44" t="s">
        <v>733</v>
      </c>
      <c r="T358" s="45" t="s">
        <v>102</v>
      </c>
      <c r="U358" s="50"/>
      <c r="V358" s="46">
        <v>16.7775</v>
      </c>
      <c r="W358" s="46">
        <v>8.8513999999999999</v>
      </c>
      <c r="X358" s="46">
        <v>2.9236999999999997</v>
      </c>
      <c r="Y358" s="46">
        <v>1.2748000000000002</v>
      </c>
      <c r="Z358" s="46"/>
      <c r="AA358" s="46">
        <v>16.049700000000001</v>
      </c>
      <c r="AB358" s="46">
        <v>7.8154000000000003</v>
      </c>
      <c r="AC358" s="46">
        <v>2.5448</v>
      </c>
      <c r="AD358" s="46">
        <v>1.1601999999999999</v>
      </c>
      <c r="AE358" s="46"/>
      <c r="AF358" s="46">
        <v>2.8805999999999998</v>
      </c>
      <c r="AG358" s="46">
        <v>2.3456999999999999</v>
      </c>
      <c r="AH358" s="46">
        <v>0.41790000000000005</v>
      </c>
      <c r="AI358" s="46">
        <v>4.6399999999999997E-2</v>
      </c>
      <c r="AK358" s="44" t="s">
        <v>733</v>
      </c>
      <c r="AL358" s="45" t="s">
        <v>102</v>
      </c>
      <c r="AM358" s="50"/>
      <c r="AN358" s="46">
        <v>18.477399999999999</v>
      </c>
      <c r="AO358" s="46">
        <v>9.8122000000000007</v>
      </c>
      <c r="AP358" s="46">
        <v>2.3475999999999999</v>
      </c>
      <c r="AQ358" s="46">
        <v>1.7121999999999997</v>
      </c>
      <c r="AR358" s="46"/>
      <c r="AS358" s="46">
        <v>17.254000000000001</v>
      </c>
      <c r="AT358" s="46">
        <v>7.4779999999999998</v>
      </c>
      <c r="AU358" s="46">
        <v>1.6036000000000001</v>
      </c>
      <c r="AV358" s="46">
        <v>1.0134000000000001</v>
      </c>
      <c r="AW358" s="46"/>
      <c r="AX358" s="46">
        <v>3.9765000000000001</v>
      </c>
      <c r="AY358" s="46">
        <v>3.1877000000000004</v>
      </c>
      <c r="AZ358" s="46">
        <v>1.3837999999999999</v>
      </c>
      <c r="BA358" s="46">
        <v>1.0231000000000001</v>
      </c>
      <c r="BC358" s="96" t="s">
        <v>743</v>
      </c>
      <c r="BD358" s="97" t="s">
        <v>744</v>
      </c>
      <c r="BE358" s="105"/>
      <c r="BF358" s="41">
        <v>17.475104043290408</v>
      </c>
      <c r="BG358" s="41">
        <v>12.139744558514396</v>
      </c>
      <c r="BH358" s="41">
        <v>5.8497116323335785</v>
      </c>
      <c r="BI358" s="41">
        <v>3.9669831636193433</v>
      </c>
      <c r="BJ358" s="41"/>
      <c r="BK358" s="41">
        <v>14.237283610231581</v>
      </c>
      <c r="BL358" s="41">
        <v>8.0482308174195172</v>
      </c>
      <c r="BM358" s="41">
        <v>2.1673147986235159</v>
      </c>
      <c r="BN358" s="41">
        <v>1.0796924128969914</v>
      </c>
      <c r="BO358" s="41"/>
      <c r="BP358" s="41">
        <v>8.7837761572601085</v>
      </c>
      <c r="BQ358" s="41">
        <v>6.7239603496428071</v>
      </c>
      <c r="BR358" s="41">
        <v>3.7892533072148336</v>
      </c>
      <c r="BS358" s="41">
        <v>2.8489290062454158</v>
      </c>
    </row>
    <row r="359" spans="1:72" x14ac:dyDescent="0.3">
      <c r="A359" s="44" t="s">
        <v>734</v>
      </c>
      <c r="B359" s="45" t="s">
        <v>109</v>
      </c>
      <c r="C359" s="45"/>
      <c r="D359" s="46">
        <v>14.657700000000002</v>
      </c>
      <c r="E359" s="46">
        <v>8.8368000000000002</v>
      </c>
      <c r="F359" s="46">
        <v>5.1631999999999998</v>
      </c>
      <c r="G359" s="46">
        <v>1.9213999999999998</v>
      </c>
      <c r="H359" s="46"/>
      <c r="I359" s="46">
        <v>12.6891</v>
      </c>
      <c r="J359" s="46">
        <v>5.5932999999999993</v>
      </c>
      <c r="K359" s="46">
        <v>2.8111000000000002</v>
      </c>
      <c r="L359" s="46">
        <v>0.97249999999999992</v>
      </c>
      <c r="M359" s="46"/>
      <c r="N359" s="46">
        <v>5.0188000000000006</v>
      </c>
      <c r="O359" s="46">
        <v>3.4655</v>
      </c>
      <c r="P359" s="46">
        <v>1.8124999999999998</v>
      </c>
      <c r="Q359" s="46">
        <v>0.84169999999999989</v>
      </c>
      <c r="S359" s="44" t="s">
        <v>734</v>
      </c>
      <c r="T359" s="45" t="s">
        <v>109</v>
      </c>
      <c r="U359" s="45"/>
      <c r="V359" s="46">
        <v>20.215</v>
      </c>
      <c r="W359" s="46">
        <v>12.5059</v>
      </c>
      <c r="X359" s="46">
        <v>4.2466999999999997</v>
      </c>
      <c r="Y359" s="46">
        <v>3.4341999999999997</v>
      </c>
      <c r="Z359" s="46"/>
      <c r="AA359" s="46">
        <v>18.853100000000001</v>
      </c>
      <c r="AB359" s="46">
        <v>11.077299999999999</v>
      </c>
      <c r="AC359" s="46">
        <v>3.1870000000000003</v>
      </c>
      <c r="AD359" s="46">
        <v>1.4037000000000002</v>
      </c>
      <c r="AE359" s="46"/>
      <c r="AF359" s="46">
        <v>6.2062999999999997</v>
      </c>
      <c r="AG359" s="46">
        <v>4.8544</v>
      </c>
      <c r="AH359" s="46">
        <v>1.5091999999999999</v>
      </c>
      <c r="AI359" s="46">
        <v>0.68700000000000006</v>
      </c>
      <c r="AK359" s="44" t="s">
        <v>734</v>
      </c>
      <c r="AL359" s="45" t="s">
        <v>109</v>
      </c>
      <c r="AM359" s="45"/>
      <c r="AN359" s="46">
        <v>15.2393</v>
      </c>
      <c r="AO359" s="46">
        <v>7.3990999999999998</v>
      </c>
      <c r="AP359" s="46">
        <v>2.1768999999999998</v>
      </c>
      <c r="AQ359" s="46">
        <v>1.5519000000000001</v>
      </c>
      <c r="AR359" s="46"/>
      <c r="AS359" s="46">
        <v>14.203799999999999</v>
      </c>
      <c r="AT359" s="46">
        <v>5.7130999999999998</v>
      </c>
      <c r="AU359" s="46">
        <v>1.8170999999999999</v>
      </c>
      <c r="AV359" s="46">
        <v>0.93179999999999996</v>
      </c>
      <c r="AW359" s="46"/>
      <c r="AX359" s="46">
        <v>3.5644</v>
      </c>
      <c r="AY359" s="46">
        <v>2.0728</v>
      </c>
      <c r="AZ359" s="46">
        <v>0.51039999999999996</v>
      </c>
      <c r="BA359" s="46">
        <v>0.14649999999999999</v>
      </c>
      <c r="BC359" s="98" t="s">
        <v>745</v>
      </c>
      <c r="BD359" s="99" t="s">
        <v>746</v>
      </c>
      <c r="BE359" s="107"/>
      <c r="BF359" s="46">
        <v>23.141166876284405</v>
      </c>
      <c r="BG359" s="46">
        <v>19.142284461125076</v>
      </c>
      <c r="BH359" s="46">
        <v>11.522734618937443</v>
      </c>
      <c r="BI359" s="46">
        <v>8.9143149399272055</v>
      </c>
      <c r="BJ359" s="46"/>
      <c r="BK359" s="46">
        <v>16.237162647627255</v>
      </c>
      <c r="BL359" s="46">
        <v>8.687454495728538</v>
      </c>
      <c r="BM359" s="46">
        <v>3.2887546172712376</v>
      </c>
      <c r="BN359" s="46">
        <v>2.9202738493500422</v>
      </c>
      <c r="BO359" s="46"/>
      <c r="BP359" s="46">
        <v>18.665359784693329</v>
      </c>
      <c r="BQ359" s="46">
        <v>15.947818066806493</v>
      </c>
      <c r="BR359" s="46">
        <v>9.7814873772653748</v>
      </c>
      <c r="BS359" s="46">
        <v>7.3256841183307202</v>
      </c>
      <c r="BT359" s="101"/>
    </row>
    <row r="360" spans="1:72" x14ac:dyDescent="0.3">
      <c r="A360" s="39" t="s">
        <v>735</v>
      </c>
      <c r="B360" s="40" t="s">
        <v>19</v>
      </c>
      <c r="C360" s="47"/>
      <c r="D360" s="41">
        <v>20.397600000000001</v>
      </c>
      <c r="E360" s="41">
        <v>14.172599999999999</v>
      </c>
      <c r="F360" s="41">
        <v>6.1088000000000005</v>
      </c>
      <c r="G360" s="41">
        <v>2.9794</v>
      </c>
      <c r="H360" s="41"/>
      <c r="I360" s="41">
        <v>17.576700000000002</v>
      </c>
      <c r="J360" s="41">
        <v>10.415699999999999</v>
      </c>
      <c r="K360" s="41">
        <v>3.1342000000000003</v>
      </c>
      <c r="L360" s="41">
        <v>1.4396</v>
      </c>
      <c r="M360" s="41"/>
      <c r="N360" s="41">
        <v>8.5198</v>
      </c>
      <c r="O360" s="41">
        <v>6.4013</v>
      </c>
      <c r="P360" s="41">
        <v>2.6356999999999999</v>
      </c>
      <c r="Q360" s="41">
        <v>1.2763</v>
      </c>
      <c r="S360" s="39" t="s">
        <v>735</v>
      </c>
      <c r="T360" s="40" t="s">
        <v>19</v>
      </c>
      <c r="U360" s="47"/>
      <c r="V360" s="41">
        <v>18.091799999999999</v>
      </c>
      <c r="W360" s="41">
        <v>11.6386</v>
      </c>
      <c r="X360" s="41">
        <v>5.5853999999999999</v>
      </c>
      <c r="Y360" s="41">
        <v>2.9653</v>
      </c>
      <c r="Z360" s="41"/>
      <c r="AA360" s="41">
        <v>15.654699999999998</v>
      </c>
      <c r="AB360" s="41">
        <v>8.6882999999999999</v>
      </c>
      <c r="AC360" s="41">
        <v>2.6390000000000002</v>
      </c>
      <c r="AD360" s="41">
        <v>1.0662</v>
      </c>
      <c r="AE360" s="41"/>
      <c r="AF360" s="41">
        <v>7.5771000000000006</v>
      </c>
      <c r="AG360" s="41">
        <v>4.9701000000000004</v>
      </c>
      <c r="AH360" s="41">
        <v>2.0327999999999999</v>
      </c>
      <c r="AI360" s="41">
        <v>1.2775000000000001</v>
      </c>
      <c r="AK360" s="39" t="s">
        <v>735</v>
      </c>
      <c r="AL360" s="40" t="s">
        <v>19</v>
      </c>
      <c r="AM360" s="47"/>
      <c r="AN360" s="41">
        <v>19.596</v>
      </c>
      <c r="AO360" s="41">
        <v>14.107100000000001</v>
      </c>
      <c r="AP360" s="41">
        <v>5.9707999999999997</v>
      </c>
      <c r="AQ360" s="41">
        <v>3.3045999999999998</v>
      </c>
      <c r="AR360" s="41"/>
      <c r="AS360" s="41">
        <v>16.299700000000001</v>
      </c>
      <c r="AT360" s="41">
        <v>11.065999999999999</v>
      </c>
      <c r="AU360" s="41">
        <v>3.5353999999999997</v>
      </c>
      <c r="AV360" s="41">
        <v>1.8301999999999998</v>
      </c>
      <c r="AW360" s="41"/>
      <c r="AX360" s="41">
        <v>7.3487999999999998</v>
      </c>
      <c r="AY360" s="41">
        <v>5.1693000000000007</v>
      </c>
      <c r="AZ360" s="41">
        <v>2.0535999999999999</v>
      </c>
      <c r="BA360" s="41">
        <v>1.0739999999999998</v>
      </c>
      <c r="BC360" s="98" t="s">
        <v>747</v>
      </c>
      <c r="BD360" s="99" t="s">
        <v>12</v>
      </c>
      <c r="BE360" s="107"/>
      <c r="BF360" s="46">
        <v>14.183362037295097</v>
      </c>
      <c r="BG360" s="46">
        <v>8.8642234309135866</v>
      </c>
      <c r="BH360" s="46">
        <v>4.1775121076570709</v>
      </c>
      <c r="BI360" s="46">
        <v>1.3083494551323596</v>
      </c>
      <c r="BJ360" s="46"/>
      <c r="BK360" s="46">
        <v>12.175482680331335</v>
      </c>
      <c r="BL360" s="46">
        <v>6.8827875438935617</v>
      </c>
      <c r="BM360" s="46">
        <v>2.4469111630622851</v>
      </c>
      <c r="BN360" s="46">
        <v>0.42144348307229451</v>
      </c>
      <c r="BO360" s="46"/>
      <c r="BP360" s="46">
        <v>4.7143991260985372</v>
      </c>
      <c r="BQ360" s="46">
        <v>3.3153547457744943</v>
      </c>
      <c r="BR360" s="46">
        <v>1.2635336846117371</v>
      </c>
      <c r="BS360" s="46">
        <v>0.59684669530476742</v>
      </c>
      <c r="BT360" s="101"/>
    </row>
    <row r="361" spans="1:72" x14ac:dyDescent="0.3">
      <c r="A361" s="44" t="s">
        <v>736</v>
      </c>
      <c r="B361" s="45" t="s">
        <v>737</v>
      </c>
      <c r="C361" s="45"/>
      <c r="D361" s="46">
        <v>24.048500000000001</v>
      </c>
      <c r="E361" s="46">
        <v>16.5291</v>
      </c>
      <c r="F361" s="46">
        <v>6.1344000000000003</v>
      </c>
      <c r="G361" s="46">
        <v>2.6005000000000003</v>
      </c>
      <c r="H361" s="46"/>
      <c r="I361" s="46">
        <v>18.8752</v>
      </c>
      <c r="J361" s="46">
        <v>10.498200000000001</v>
      </c>
      <c r="K361" s="46">
        <v>0.86910000000000009</v>
      </c>
      <c r="L361" s="46">
        <v>0.2641</v>
      </c>
      <c r="M361" s="46"/>
      <c r="N361" s="46">
        <v>12.260200000000001</v>
      </c>
      <c r="O361" s="46">
        <v>10.4659</v>
      </c>
      <c r="P361" s="46">
        <v>4.1546000000000003</v>
      </c>
      <c r="Q361" s="46">
        <v>1.5779000000000001</v>
      </c>
      <c r="S361" s="44" t="s">
        <v>736</v>
      </c>
      <c r="T361" s="45" t="s">
        <v>737</v>
      </c>
      <c r="U361" s="45"/>
      <c r="V361" s="46">
        <v>21.299900000000001</v>
      </c>
      <c r="W361" s="46">
        <v>12.218500000000001</v>
      </c>
      <c r="X361" s="46">
        <v>4.5440000000000005</v>
      </c>
      <c r="Y361" s="46">
        <v>2.4289999999999998</v>
      </c>
      <c r="Z361" s="46"/>
      <c r="AA361" s="46">
        <v>17.357700000000001</v>
      </c>
      <c r="AB361" s="46">
        <v>7.4321999999999999</v>
      </c>
      <c r="AC361" s="46">
        <v>2.33</v>
      </c>
      <c r="AD361" s="46">
        <v>0.89479999999999993</v>
      </c>
      <c r="AE361" s="46"/>
      <c r="AF361" s="46">
        <v>9.3106999999999989</v>
      </c>
      <c r="AG361" s="46">
        <v>5.5408999999999997</v>
      </c>
      <c r="AH361" s="46">
        <v>1.9019000000000001</v>
      </c>
      <c r="AI361" s="46">
        <v>0.90150000000000008</v>
      </c>
      <c r="AK361" s="44" t="s">
        <v>736</v>
      </c>
      <c r="AL361" s="45" t="s">
        <v>737</v>
      </c>
      <c r="AM361" s="45"/>
      <c r="AN361" s="46">
        <v>19.164000000000001</v>
      </c>
      <c r="AO361" s="46">
        <v>12.903899999999998</v>
      </c>
      <c r="AP361" s="46">
        <v>4.1764000000000001</v>
      </c>
      <c r="AQ361" s="46">
        <v>1.9156</v>
      </c>
      <c r="AR361" s="46"/>
      <c r="AS361" s="46">
        <v>13.3528</v>
      </c>
      <c r="AT361" s="46">
        <v>7.7524999999999995</v>
      </c>
      <c r="AU361" s="46">
        <v>1.008</v>
      </c>
      <c r="AV361" s="46">
        <v>0.1993</v>
      </c>
      <c r="AW361" s="46"/>
      <c r="AX361" s="46">
        <v>10.389699999999999</v>
      </c>
      <c r="AY361" s="46">
        <v>6.7229000000000001</v>
      </c>
      <c r="AZ361" s="46">
        <v>2.8742000000000001</v>
      </c>
      <c r="BA361" s="46">
        <v>1.554</v>
      </c>
      <c r="BC361" s="98" t="s">
        <v>748</v>
      </c>
      <c r="BD361" s="99" t="s">
        <v>32</v>
      </c>
      <c r="BE361" s="107"/>
      <c r="BF361" s="46">
        <v>13.704251454292013</v>
      </c>
      <c r="BG361" s="46">
        <v>9.164111026488623</v>
      </c>
      <c r="BH361" s="46">
        <v>3.6608157833439861</v>
      </c>
      <c r="BI361" s="46">
        <v>2.5625605686267825</v>
      </c>
      <c r="BJ361" s="46"/>
      <c r="BK361" s="46">
        <v>13.260303733197997</v>
      </c>
      <c r="BL361" s="46">
        <v>8.7201633053946317</v>
      </c>
      <c r="BM361" s="46">
        <v>1.8912140398839632</v>
      </c>
      <c r="BN361" s="46">
        <v>0.74494175601395796</v>
      </c>
      <c r="BO361" s="46"/>
      <c r="BP361" s="46">
        <v>2.8274516634703217</v>
      </c>
      <c r="BQ361" s="46">
        <v>2.0051491115434241</v>
      </c>
      <c r="BR361" s="46">
        <v>1.4213480872471844</v>
      </c>
      <c r="BS361" s="46">
        <v>0.89471173364460288</v>
      </c>
      <c r="BT361" s="101"/>
    </row>
    <row r="362" spans="1:72" x14ac:dyDescent="0.3">
      <c r="A362" s="44" t="s">
        <v>738</v>
      </c>
      <c r="B362" s="45" t="s">
        <v>22</v>
      </c>
      <c r="C362" s="45"/>
      <c r="D362" s="46">
        <v>19.727800000000002</v>
      </c>
      <c r="E362" s="46">
        <v>13.141</v>
      </c>
      <c r="F362" s="46">
        <v>4.7214</v>
      </c>
      <c r="G362" s="46">
        <v>1.3835</v>
      </c>
      <c r="H362" s="46"/>
      <c r="I362" s="46">
        <v>16.1343</v>
      </c>
      <c r="J362" s="46">
        <v>10.2018</v>
      </c>
      <c r="K362" s="46">
        <v>3.0541999999999998</v>
      </c>
      <c r="L362" s="46">
        <v>0.74960000000000004</v>
      </c>
      <c r="M362" s="46"/>
      <c r="N362" s="46">
        <v>7.6501000000000001</v>
      </c>
      <c r="O362" s="46">
        <v>4.9922000000000004</v>
      </c>
      <c r="P362" s="46">
        <v>0.9665999999999999</v>
      </c>
      <c r="Q362" s="46">
        <v>0.50549999999999995</v>
      </c>
      <c r="S362" s="44" t="s">
        <v>738</v>
      </c>
      <c r="T362" s="45" t="s">
        <v>22</v>
      </c>
      <c r="U362" s="45"/>
      <c r="V362" s="46">
        <v>19.281400000000001</v>
      </c>
      <c r="W362" s="46">
        <v>14.117099999999999</v>
      </c>
      <c r="X362" s="46">
        <v>6.6033999999999997</v>
      </c>
      <c r="Y362" s="46">
        <v>2.7803999999999998</v>
      </c>
      <c r="Z362" s="46"/>
      <c r="AA362" s="46">
        <v>17.920999999999999</v>
      </c>
      <c r="AB362" s="46">
        <v>11.5741</v>
      </c>
      <c r="AC362" s="46">
        <v>3.1188000000000002</v>
      </c>
      <c r="AD362" s="46">
        <v>1.2317</v>
      </c>
      <c r="AE362" s="46"/>
      <c r="AF362" s="46">
        <v>6.8826999999999998</v>
      </c>
      <c r="AG362" s="46">
        <v>4.6829000000000001</v>
      </c>
      <c r="AH362" s="46">
        <v>1.7870000000000001</v>
      </c>
      <c r="AI362" s="46">
        <v>1.2867999999999999</v>
      </c>
      <c r="AK362" s="44" t="s">
        <v>738</v>
      </c>
      <c r="AL362" s="45" t="s">
        <v>22</v>
      </c>
      <c r="AM362" s="45"/>
      <c r="AN362" s="46">
        <v>21.608799999999999</v>
      </c>
      <c r="AO362" s="46">
        <v>13.831199999999999</v>
      </c>
      <c r="AP362" s="46">
        <v>5.0442999999999998</v>
      </c>
      <c r="AQ362" s="46">
        <v>2.7778</v>
      </c>
      <c r="AR362" s="46"/>
      <c r="AS362" s="46">
        <v>18.772200000000002</v>
      </c>
      <c r="AT362" s="46">
        <v>12.1569</v>
      </c>
      <c r="AU362" s="46">
        <v>3.9759000000000002</v>
      </c>
      <c r="AV362" s="46">
        <v>2.0639000000000003</v>
      </c>
      <c r="AW362" s="46"/>
      <c r="AX362" s="46">
        <v>5.7188999999999997</v>
      </c>
      <c r="AY362" s="46">
        <v>2.8742000000000001</v>
      </c>
      <c r="AZ362" s="46">
        <v>1.1718999999999999</v>
      </c>
      <c r="BA362" s="46">
        <v>0.47790000000000005</v>
      </c>
      <c r="BC362" s="98" t="s">
        <v>749</v>
      </c>
      <c r="BD362" s="99" t="s">
        <v>750</v>
      </c>
      <c r="BE362" s="107"/>
      <c r="BF362" s="46">
        <v>18.124004910345036</v>
      </c>
      <c r="BG362" s="46">
        <v>11.337591973548724</v>
      </c>
      <c r="BH362" s="46">
        <v>6.9035968417988354</v>
      </c>
      <c r="BI362" s="46">
        <v>5.7943039393242408</v>
      </c>
      <c r="BJ362" s="46"/>
      <c r="BK362" s="46">
        <v>13.369706703492646</v>
      </c>
      <c r="BL362" s="46">
        <v>6.8528874622179865</v>
      </c>
      <c r="BM362" s="46">
        <v>1.2841017631010947</v>
      </c>
      <c r="BN362" s="46">
        <v>0.70185203353917092</v>
      </c>
      <c r="BO362" s="46"/>
      <c r="BP362" s="46">
        <v>10.72364053840081</v>
      </c>
      <c r="BQ362" s="46">
        <v>8.4286000298691768</v>
      </c>
      <c r="BR362" s="46">
        <v>5.7314029698518443</v>
      </c>
      <c r="BS362" s="46">
        <v>4.9369994666290813</v>
      </c>
      <c r="BT362" s="101"/>
    </row>
    <row r="363" spans="1:72" x14ac:dyDescent="0.3">
      <c r="A363" s="44" t="s">
        <v>739</v>
      </c>
      <c r="B363" s="45" t="s">
        <v>56</v>
      </c>
      <c r="C363" s="45"/>
      <c r="D363" s="46">
        <v>17.911300000000001</v>
      </c>
      <c r="E363" s="46">
        <v>12.086600000000001</v>
      </c>
      <c r="F363" s="46">
        <v>5.6882000000000001</v>
      </c>
      <c r="G363" s="46">
        <v>2.2927</v>
      </c>
      <c r="H363" s="46"/>
      <c r="I363" s="46">
        <v>16.718700000000002</v>
      </c>
      <c r="J363" s="46">
        <v>10.016999999999999</v>
      </c>
      <c r="K363" s="46">
        <v>3.9871999999999996</v>
      </c>
      <c r="L363" s="46">
        <v>1.4845000000000002</v>
      </c>
      <c r="M363" s="46"/>
      <c r="N363" s="46">
        <v>4.0933999999999999</v>
      </c>
      <c r="O363" s="46">
        <v>3.7248000000000001</v>
      </c>
      <c r="P363" s="46">
        <v>1.3102</v>
      </c>
      <c r="Q363" s="46">
        <v>0.80820000000000003</v>
      </c>
      <c r="S363" s="44" t="s">
        <v>739</v>
      </c>
      <c r="T363" s="45" t="s">
        <v>56</v>
      </c>
      <c r="U363" s="45"/>
      <c r="V363" s="46">
        <v>15.3626</v>
      </c>
      <c r="W363" s="46">
        <v>10.750500000000001</v>
      </c>
      <c r="X363" s="46">
        <v>4.9436</v>
      </c>
      <c r="Y363" s="46">
        <v>3.1905999999999999</v>
      </c>
      <c r="Z363" s="46"/>
      <c r="AA363" s="46">
        <v>14.216899999999999</v>
      </c>
      <c r="AB363" s="46">
        <v>8.0106000000000002</v>
      </c>
      <c r="AC363" s="46">
        <v>2.6970999999999998</v>
      </c>
      <c r="AD363" s="46">
        <v>1.4206000000000001</v>
      </c>
      <c r="AE363" s="46"/>
      <c r="AF363" s="46">
        <v>5.6589</v>
      </c>
      <c r="AG363" s="46">
        <v>3.8134000000000001</v>
      </c>
      <c r="AH363" s="46">
        <v>1.6892999999999998</v>
      </c>
      <c r="AI363" s="46">
        <v>1.1714</v>
      </c>
      <c r="AK363" s="44" t="s">
        <v>739</v>
      </c>
      <c r="AL363" s="45" t="s">
        <v>56</v>
      </c>
      <c r="AM363" s="45"/>
      <c r="AN363" s="46">
        <v>19.1374</v>
      </c>
      <c r="AO363" s="46">
        <v>12.748200000000001</v>
      </c>
      <c r="AP363" s="46">
        <v>5.1118999999999994</v>
      </c>
      <c r="AQ363" s="46">
        <v>2.3359999999999999</v>
      </c>
      <c r="AR363" s="46"/>
      <c r="AS363" s="46">
        <v>17.033999999999999</v>
      </c>
      <c r="AT363" s="46">
        <v>10.065300000000001</v>
      </c>
      <c r="AU363" s="46">
        <v>3.1715</v>
      </c>
      <c r="AV363" s="46">
        <v>0.81519999999999992</v>
      </c>
      <c r="AW363" s="46"/>
      <c r="AX363" s="46">
        <v>4.0609000000000002</v>
      </c>
      <c r="AY363" s="46">
        <v>3.3601999999999999</v>
      </c>
      <c r="AZ363" s="46">
        <v>1.9300999999999999</v>
      </c>
      <c r="BA363" s="46">
        <v>1.2788000000000002</v>
      </c>
      <c r="BC363" s="98" t="s">
        <v>751</v>
      </c>
      <c r="BD363" s="99" t="s">
        <v>95</v>
      </c>
      <c r="BE363" s="107"/>
      <c r="BF363" s="46">
        <v>17.012967770005989</v>
      </c>
      <c r="BG363" s="46">
        <v>10.628078906242077</v>
      </c>
      <c r="BH363" s="46">
        <v>3.2562661920925295</v>
      </c>
      <c r="BI363" s="46">
        <v>1.3421483456854533</v>
      </c>
      <c r="BJ363" s="46"/>
      <c r="BK363" s="46">
        <v>15.1651467533603</v>
      </c>
      <c r="BL363" s="46">
        <v>7.5844064255116761</v>
      </c>
      <c r="BM363" s="46">
        <v>1.4935692719756339</v>
      </c>
      <c r="BN363" s="46">
        <v>0.42762518884349471</v>
      </c>
      <c r="BO363" s="46"/>
      <c r="BP363" s="46">
        <v>6.6306303486547575</v>
      </c>
      <c r="BQ363" s="46">
        <v>3.5692850649939358</v>
      </c>
      <c r="BR363" s="46">
        <v>1.3767002958694345</v>
      </c>
      <c r="BS363" s="46">
        <v>0.77222800228561417</v>
      </c>
      <c r="BT363" s="101"/>
    </row>
    <row r="364" spans="1:72" x14ac:dyDescent="0.3">
      <c r="A364" s="44" t="s">
        <v>740</v>
      </c>
      <c r="B364" s="45" t="s">
        <v>67</v>
      </c>
      <c r="C364" s="45"/>
      <c r="D364" s="46">
        <v>23.4663</v>
      </c>
      <c r="E364" s="46">
        <v>17.844799999999999</v>
      </c>
      <c r="F364" s="46">
        <v>9.2233000000000001</v>
      </c>
      <c r="G364" s="46">
        <v>5.7188999999999997</v>
      </c>
      <c r="H364" s="46"/>
      <c r="I364" s="46">
        <v>19.8386</v>
      </c>
      <c r="J364" s="46">
        <v>11.537799999999999</v>
      </c>
      <c r="K364" s="46">
        <v>4.9211999999999998</v>
      </c>
      <c r="L364" s="46">
        <v>2.3517000000000001</v>
      </c>
      <c r="M364" s="46"/>
      <c r="N364" s="46">
        <v>11.3444</v>
      </c>
      <c r="O364" s="46">
        <v>9.9741999999999997</v>
      </c>
      <c r="P364" s="46">
        <v>4.0944000000000003</v>
      </c>
      <c r="Q364" s="46">
        <v>1.9488999999999999</v>
      </c>
      <c r="S364" s="44" t="s">
        <v>740</v>
      </c>
      <c r="T364" s="45" t="s">
        <v>67</v>
      </c>
      <c r="U364" s="45"/>
      <c r="V364" s="46">
        <v>21.206399999999999</v>
      </c>
      <c r="W364" s="46">
        <v>14.272099999999998</v>
      </c>
      <c r="X364" s="46">
        <v>8.0381999999999998</v>
      </c>
      <c r="Y364" s="46">
        <v>5.6182999999999996</v>
      </c>
      <c r="Z364" s="46"/>
      <c r="AA364" s="46">
        <v>16.975199999999997</v>
      </c>
      <c r="AB364" s="46">
        <v>10.0504</v>
      </c>
      <c r="AC364" s="46">
        <v>3.4796</v>
      </c>
      <c r="AD364" s="46">
        <v>1.1913</v>
      </c>
      <c r="AE364" s="46"/>
      <c r="AF364" s="46">
        <v>9.6119000000000003</v>
      </c>
      <c r="AG364" s="46">
        <v>6.3127000000000004</v>
      </c>
      <c r="AH364" s="46">
        <v>4.2863999999999995</v>
      </c>
      <c r="AI364" s="46">
        <v>3.0872999999999999</v>
      </c>
      <c r="AK364" s="44" t="s">
        <v>740</v>
      </c>
      <c r="AL364" s="45" t="s">
        <v>67</v>
      </c>
      <c r="AM364" s="45"/>
      <c r="AN364" s="46">
        <v>23.527200000000001</v>
      </c>
      <c r="AO364" s="46">
        <v>19.192799999999998</v>
      </c>
      <c r="AP364" s="46">
        <v>8.9154999999999998</v>
      </c>
      <c r="AQ364" s="46">
        <v>5.2554999999999996</v>
      </c>
      <c r="AR364" s="46"/>
      <c r="AS364" s="46">
        <v>18.837699999999998</v>
      </c>
      <c r="AT364" s="46">
        <v>15.281600000000001</v>
      </c>
      <c r="AU364" s="46">
        <v>5.1619000000000002</v>
      </c>
      <c r="AV364" s="46">
        <v>3.4625000000000004</v>
      </c>
      <c r="AW364" s="46"/>
      <c r="AX364" s="46">
        <v>10.2049</v>
      </c>
      <c r="AY364" s="46">
        <v>7.5814999999999992</v>
      </c>
      <c r="AZ364" s="46">
        <v>3.5060000000000002</v>
      </c>
      <c r="BA364" s="46">
        <v>1.9796999999999998</v>
      </c>
      <c r="BC364" s="98" t="s">
        <v>752</v>
      </c>
      <c r="BD364" s="99" t="s">
        <v>101</v>
      </c>
      <c r="BE364" s="107"/>
      <c r="BF364" s="46">
        <v>16.876143304020886</v>
      </c>
      <c r="BG364" s="46">
        <v>12.43482155072809</v>
      </c>
      <c r="BH364" s="46">
        <v>4.3311258761561531</v>
      </c>
      <c r="BI364" s="46">
        <v>2.5698233790283544</v>
      </c>
      <c r="BJ364" s="46"/>
      <c r="BK364" s="46">
        <v>14.671160783089226</v>
      </c>
      <c r="BL364" s="46">
        <v>10.005919399187887</v>
      </c>
      <c r="BM364" s="46">
        <v>2.8289511728389889</v>
      </c>
      <c r="BN364" s="46">
        <v>1.0882898529105258</v>
      </c>
      <c r="BO364" s="46"/>
      <c r="BP364" s="46">
        <v>6.1213218096418398</v>
      </c>
      <c r="BQ364" s="46">
        <v>4.6832067235198398</v>
      </c>
      <c r="BR364" s="46">
        <v>1.4213724329528654</v>
      </c>
      <c r="BS364" s="46">
        <v>1.0991791014024206</v>
      </c>
      <c r="BT364" s="101"/>
    </row>
    <row r="365" spans="1:72" x14ac:dyDescent="0.3">
      <c r="A365" s="44" t="s">
        <v>741</v>
      </c>
      <c r="B365" s="45" t="s">
        <v>110</v>
      </c>
      <c r="C365" s="50"/>
      <c r="D365" s="46">
        <v>16.403499999999998</v>
      </c>
      <c r="E365" s="46">
        <v>9.9217999999999993</v>
      </c>
      <c r="F365" s="46">
        <v>3.4220000000000002</v>
      </c>
      <c r="G365" s="46">
        <v>2.2068999999999996</v>
      </c>
      <c r="H365" s="46"/>
      <c r="I365" s="46">
        <v>15.2386</v>
      </c>
      <c r="J365" s="46">
        <v>7.2366000000000001</v>
      </c>
      <c r="K365" s="46">
        <v>1.6204000000000001</v>
      </c>
      <c r="L365" s="46">
        <v>1.3313999999999999</v>
      </c>
      <c r="M365" s="46"/>
      <c r="N365" s="46">
        <v>5.7196999999999996</v>
      </c>
      <c r="O365" s="46">
        <v>2.7052</v>
      </c>
      <c r="P365" s="46">
        <v>1.7672000000000001</v>
      </c>
      <c r="Q365" s="46">
        <v>0.62860000000000005</v>
      </c>
      <c r="S365" s="44" t="s">
        <v>741</v>
      </c>
      <c r="T365" s="45" t="s">
        <v>110</v>
      </c>
      <c r="U365" s="50"/>
      <c r="V365" s="46">
        <v>15.862000000000002</v>
      </c>
      <c r="W365" s="46">
        <v>8.4268000000000001</v>
      </c>
      <c r="X365" s="46">
        <v>4.4344000000000001</v>
      </c>
      <c r="Y365" s="46">
        <v>1.5782</v>
      </c>
      <c r="Z365" s="46"/>
      <c r="AA365" s="46">
        <v>13.1275</v>
      </c>
      <c r="AB365" s="46">
        <v>6.4903000000000004</v>
      </c>
      <c r="AC365" s="46">
        <v>1.9731999999999998</v>
      </c>
      <c r="AD365" s="46">
        <v>0.42649999999999999</v>
      </c>
      <c r="AE365" s="46"/>
      <c r="AF365" s="46">
        <v>6.7141000000000002</v>
      </c>
      <c r="AG365" s="46">
        <v>3.6630000000000003</v>
      </c>
      <c r="AH365" s="46">
        <v>1.6376000000000002</v>
      </c>
      <c r="AI365" s="46">
        <v>0.84179999999999999</v>
      </c>
      <c r="AK365" s="44" t="s">
        <v>741</v>
      </c>
      <c r="AL365" s="45" t="s">
        <v>110</v>
      </c>
      <c r="AM365" s="50"/>
      <c r="AN365" s="46">
        <v>15.460899999999999</v>
      </c>
      <c r="AO365" s="46">
        <v>12.3919</v>
      </c>
      <c r="AP365" s="46">
        <v>5.52</v>
      </c>
      <c r="AQ365" s="46">
        <v>2.8475000000000001</v>
      </c>
      <c r="AR365" s="46"/>
      <c r="AS365" s="46">
        <v>12.956000000000001</v>
      </c>
      <c r="AT365" s="46">
        <v>9.8483999999999998</v>
      </c>
      <c r="AU365" s="46">
        <v>3.2336999999999998</v>
      </c>
      <c r="AV365" s="46">
        <v>1.5123</v>
      </c>
      <c r="AW365" s="46"/>
      <c r="AX365" s="46">
        <v>6.5122999999999998</v>
      </c>
      <c r="AY365" s="46">
        <v>5.1745999999999999</v>
      </c>
      <c r="AZ365" s="46">
        <v>1.3596000000000001</v>
      </c>
      <c r="BA365" s="46">
        <v>0.28320000000000001</v>
      </c>
      <c r="BC365" s="96" t="s">
        <v>753</v>
      </c>
      <c r="BD365" s="97" t="s">
        <v>79</v>
      </c>
      <c r="BE365" s="105"/>
      <c r="BF365" s="41">
        <v>18.082494954980437</v>
      </c>
      <c r="BG365" s="41">
        <v>11.351050112721595</v>
      </c>
      <c r="BH365" s="41">
        <v>4.1733135258861376</v>
      </c>
      <c r="BI365" s="41">
        <v>2.2815301292319323</v>
      </c>
      <c r="BJ365" s="41"/>
      <c r="BK365" s="41">
        <v>15.381633470462596</v>
      </c>
      <c r="BL365" s="41">
        <v>7.5896474933665443</v>
      </c>
      <c r="BM365" s="41">
        <v>2.2322289177360592</v>
      </c>
      <c r="BN365" s="41">
        <v>0.82565024551195676</v>
      </c>
      <c r="BO365" s="41"/>
      <c r="BP365" s="41">
        <v>6.9636184633335834</v>
      </c>
      <c r="BQ365" s="41">
        <v>4.8952891892818418</v>
      </c>
      <c r="BR365" s="41">
        <v>2.0941110943191181</v>
      </c>
      <c r="BS365" s="41">
        <v>1.4425893210890595</v>
      </c>
    </row>
    <row r="366" spans="1:72" x14ac:dyDescent="0.3">
      <c r="A366" s="44" t="s">
        <v>742</v>
      </c>
      <c r="B366" s="45" t="s">
        <v>115</v>
      </c>
      <c r="C366" s="45"/>
      <c r="D366" s="46">
        <v>25.306800000000003</v>
      </c>
      <c r="E366" s="46">
        <v>20.127800000000001</v>
      </c>
      <c r="F366" s="46">
        <v>10.4976</v>
      </c>
      <c r="G366" s="46">
        <v>5.5583999999999998</v>
      </c>
      <c r="H366" s="46"/>
      <c r="I366" s="46">
        <v>21.5899</v>
      </c>
      <c r="J366" s="46">
        <v>15.235299999999999</v>
      </c>
      <c r="K366" s="46">
        <v>5.1665999999999999</v>
      </c>
      <c r="L366" s="46">
        <v>2.7988</v>
      </c>
      <c r="M366" s="46"/>
      <c r="N366" s="46">
        <v>14.0869</v>
      </c>
      <c r="O366" s="46">
        <v>11.4239</v>
      </c>
      <c r="P366" s="46">
        <v>5.5880000000000001</v>
      </c>
      <c r="Q366" s="46">
        <v>3.173</v>
      </c>
      <c r="S366" s="44" t="s">
        <v>742</v>
      </c>
      <c r="T366" s="45" t="s">
        <v>115</v>
      </c>
      <c r="U366" s="45"/>
      <c r="V366" s="46">
        <v>18.189</v>
      </c>
      <c r="W366" s="46">
        <v>11.8932</v>
      </c>
      <c r="X366" s="46">
        <v>5.6802000000000001</v>
      </c>
      <c r="Y366" s="46">
        <v>3.6633</v>
      </c>
      <c r="Z366" s="46"/>
      <c r="AA366" s="46">
        <v>15.8079</v>
      </c>
      <c r="AB366" s="46">
        <v>8.8543000000000003</v>
      </c>
      <c r="AC366" s="46">
        <v>2.5895999999999999</v>
      </c>
      <c r="AD366" s="46">
        <v>1.5209000000000001</v>
      </c>
      <c r="AE366" s="46"/>
      <c r="AF366" s="46">
        <v>9.1684999999999999</v>
      </c>
      <c r="AG366" s="46">
        <v>7.2855000000000008</v>
      </c>
      <c r="AH366" s="46">
        <v>1.8176999999999999</v>
      </c>
      <c r="AI366" s="46">
        <v>1.0301</v>
      </c>
      <c r="AK366" s="44" t="s">
        <v>742</v>
      </c>
      <c r="AL366" s="45" t="s">
        <v>115</v>
      </c>
      <c r="AM366" s="45"/>
      <c r="AN366" s="46">
        <v>21.3368</v>
      </c>
      <c r="AO366" s="46">
        <v>15.885999999999999</v>
      </c>
      <c r="AP366" s="46">
        <v>8.1042000000000005</v>
      </c>
      <c r="AQ366" s="46">
        <v>5.4222999999999999</v>
      </c>
      <c r="AR366" s="46"/>
      <c r="AS366" s="46">
        <v>17.819700000000001</v>
      </c>
      <c r="AT366" s="46">
        <v>12.054</v>
      </c>
      <c r="AU366" s="46">
        <v>4.5517000000000003</v>
      </c>
      <c r="AV366" s="46">
        <v>3.157</v>
      </c>
      <c r="AW366" s="46"/>
      <c r="AX366" s="46">
        <v>10.0029</v>
      </c>
      <c r="AY366" s="46">
        <v>7.2924000000000007</v>
      </c>
      <c r="AZ366" s="46">
        <v>2.8083</v>
      </c>
      <c r="BA366" s="46">
        <v>1.8935</v>
      </c>
      <c r="BC366" s="98" t="s">
        <v>754</v>
      </c>
      <c r="BD366" s="99" t="s">
        <v>48</v>
      </c>
      <c r="BE366" s="100"/>
      <c r="BF366" s="46">
        <v>19.056148089242345</v>
      </c>
      <c r="BG366" s="46">
        <v>12.324743231406227</v>
      </c>
      <c r="BH366" s="46">
        <v>4.4544827977376587</v>
      </c>
      <c r="BI366" s="46">
        <v>2.0804503512184271</v>
      </c>
      <c r="BJ366" s="46"/>
      <c r="BK366" s="46">
        <v>16.969191371686144</v>
      </c>
      <c r="BL366" s="46">
        <v>6.6794512642963095</v>
      </c>
      <c r="BM366" s="46">
        <v>2.1761643723602808</v>
      </c>
      <c r="BN366" s="46">
        <v>0.3424624774873033</v>
      </c>
      <c r="BO366" s="46"/>
      <c r="BP366" s="46">
        <v>7.1487327202828066</v>
      </c>
      <c r="BQ366" s="46">
        <v>6.4773108094200618</v>
      </c>
      <c r="BR366" s="46">
        <v>2.2783184253773769</v>
      </c>
      <c r="BS366" s="46">
        <v>1.4960907253100399</v>
      </c>
      <c r="BT366" s="101"/>
    </row>
    <row r="367" spans="1:72" x14ac:dyDescent="0.3">
      <c r="A367" s="39" t="s">
        <v>743</v>
      </c>
      <c r="B367" s="40" t="s">
        <v>744</v>
      </c>
      <c r="C367" s="47"/>
      <c r="D367" s="41">
        <v>20.1328</v>
      </c>
      <c r="E367" s="41">
        <v>13.632300000000001</v>
      </c>
      <c r="F367" s="41">
        <v>6.5889000000000006</v>
      </c>
      <c r="G367" s="41">
        <v>3.5444000000000004</v>
      </c>
      <c r="H367" s="41"/>
      <c r="I367" s="41">
        <v>15.4559</v>
      </c>
      <c r="J367" s="41">
        <v>8.4527000000000001</v>
      </c>
      <c r="K367" s="41">
        <v>2.0747999999999998</v>
      </c>
      <c r="L367" s="41">
        <v>0.61549999999999994</v>
      </c>
      <c r="M367" s="41"/>
      <c r="N367" s="41">
        <v>9.7530999999999999</v>
      </c>
      <c r="O367" s="41">
        <v>7.4866999999999999</v>
      </c>
      <c r="P367" s="41">
        <v>3.9267999999999996</v>
      </c>
      <c r="Q367" s="41">
        <v>2.7132000000000001</v>
      </c>
      <c r="S367" s="39" t="s">
        <v>743</v>
      </c>
      <c r="T367" s="40" t="s">
        <v>744</v>
      </c>
      <c r="U367" s="47"/>
      <c r="V367" s="41">
        <v>18.7135</v>
      </c>
      <c r="W367" s="41">
        <v>14.656600000000001</v>
      </c>
      <c r="X367" s="41">
        <v>7.4674000000000005</v>
      </c>
      <c r="Y367" s="41">
        <v>4.7925000000000004</v>
      </c>
      <c r="Z367" s="41"/>
      <c r="AA367" s="41">
        <v>15.3764</v>
      </c>
      <c r="AB367" s="41">
        <v>10.636800000000001</v>
      </c>
      <c r="AC367" s="41">
        <v>2.7789000000000001</v>
      </c>
      <c r="AD367" s="41">
        <v>1.4588000000000001</v>
      </c>
      <c r="AE367" s="41"/>
      <c r="AF367" s="41">
        <v>9.7553999999999998</v>
      </c>
      <c r="AG367" s="41">
        <v>7.6494000000000009</v>
      </c>
      <c r="AH367" s="41">
        <v>4.4006999999999996</v>
      </c>
      <c r="AI367" s="41">
        <v>2.8032999999999997</v>
      </c>
      <c r="AK367" s="39" t="s">
        <v>743</v>
      </c>
      <c r="AL367" s="40" t="s">
        <v>744</v>
      </c>
      <c r="AM367" s="47"/>
      <c r="AN367" s="41">
        <v>18.691500000000001</v>
      </c>
      <c r="AO367" s="41">
        <v>13.6028</v>
      </c>
      <c r="AP367" s="41">
        <v>6.6888000000000005</v>
      </c>
      <c r="AQ367" s="41">
        <v>3.5823</v>
      </c>
      <c r="AR367" s="41"/>
      <c r="AS367" s="41">
        <v>15.0974</v>
      </c>
      <c r="AT367" s="41">
        <v>9.7713000000000001</v>
      </c>
      <c r="AU367" s="41">
        <v>3.6924999999999999</v>
      </c>
      <c r="AV367" s="41">
        <v>1.3780000000000001</v>
      </c>
      <c r="AW367" s="41"/>
      <c r="AX367" s="41">
        <v>9.1244000000000014</v>
      </c>
      <c r="AY367" s="41">
        <v>6.0727000000000002</v>
      </c>
      <c r="AZ367" s="41">
        <v>2.9163000000000001</v>
      </c>
      <c r="BA367" s="41">
        <v>1.8328</v>
      </c>
      <c r="BC367" s="98" t="s">
        <v>755</v>
      </c>
      <c r="BD367" s="99" t="s">
        <v>75</v>
      </c>
      <c r="BE367" s="107"/>
      <c r="BF367" s="46">
        <v>17.991095759650065</v>
      </c>
      <c r="BG367" s="46">
        <v>9.9240004397584336</v>
      </c>
      <c r="BH367" s="46">
        <v>3.8728901439801304</v>
      </c>
      <c r="BI367" s="46">
        <v>2.8454616944808895</v>
      </c>
      <c r="BJ367" s="46"/>
      <c r="BK367" s="46">
        <v>15.169687266017679</v>
      </c>
      <c r="BL367" s="46">
        <v>7.9906510174801175</v>
      </c>
      <c r="BM367" s="46">
        <v>2.6942681740609999</v>
      </c>
      <c r="BN367" s="46">
        <v>1.6371410981975354</v>
      </c>
      <c r="BO367" s="46"/>
      <c r="BP367" s="46">
        <v>6.9548219987936299</v>
      </c>
      <c r="BQ367" s="46">
        <v>3.752387419173068</v>
      </c>
      <c r="BR367" s="46">
        <v>2.3171190611155379</v>
      </c>
      <c r="BS367" s="46">
        <v>1.6711854714827616</v>
      </c>
      <c r="BT367" s="101"/>
    </row>
    <row r="368" spans="1:72" x14ac:dyDescent="0.3">
      <c r="A368" s="44" t="s">
        <v>745</v>
      </c>
      <c r="B368" s="45" t="s">
        <v>746</v>
      </c>
      <c r="C368" s="45"/>
      <c r="D368" s="46">
        <v>26.089499999999997</v>
      </c>
      <c r="E368" s="46">
        <v>19.561600000000002</v>
      </c>
      <c r="F368" s="46">
        <v>11.603299999999999</v>
      </c>
      <c r="G368" s="46">
        <v>8.5998999999999999</v>
      </c>
      <c r="H368" s="46"/>
      <c r="I368" s="46">
        <v>15.707799999999999</v>
      </c>
      <c r="J368" s="46">
        <v>8.2883999999999993</v>
      </c>
      <c r="K368" s="46">
        <v>2.2039</v>
      </c>
      <c r="L368" s="46">
        <v>0.30590000000000001</v>
      </c>
      <c r="M368" s="46"/>
      <c r="N368" s="46">
        <v>18.700199999999999</v>
      </c>
      <c r="O368" s="46">
        <v>15.7918</v>
      </c>
      <c r="P368" s="46">
        <v>9.3425999999999991</v>
      </c>
      <c r="Q368" s="46">
        <v>7.3593000000000002</v>
      </c>
      <c r="S368" s="44" t="s">
        <v>745</v>
      </c>
      <c r="T368" s="45" t="s">
        <v>746</v>
      </c>
      <c r="U368" s="45"/>
      <c r="V368" s="46">
        <v>21.504300000000001</v>
      </c>
      <c r="W368" s="46">
        <v>17.066600000000001</v>
      </c>
      <c r="X368" s="46">
        <v>9.2835000000000001</v>
      </c>
      <c r="Y368" s="46">
        <v>6.9762000000000004</v>
      </c>
      <c r="Z368" s="46"/>
      <c r="AA368" s="46">
        <v>14.5258</v>
      </c>
      <c r="AB368" s="46">
        <v>9.536999999999999</v>
      </c>
      <c r="AC368" s="46">
        <v>2.8519000000000001</v>
      </c>
      <c r="AD368" s="46">
        <v>2.0906000000000002</v>
      </c>
      <c r="AE368" s="46"/>
      <c r="AF368" s="46">
        <v>13.520799999999999</v>
      </c>
      <c r="AG368" s="46">
        <v>10.8947</v>
      </c>
      <c r="AH368" s="46">
        <v>6.194</v>
      </c>
      <c r="AI368" s="46">
        <v>4.2857000000000003</v>
      </c>
      <c r="AK368" s="44" t="s">
        <v>745</v>
      </c>
      <c r="AL368" s="45" t="s">
        <v>746</v>
      </c>
      <c r="AM368" s="45"/>
      <c r="AN368" s="46">
        <v>18.668100000000003</v>
      </c>
      <c r="AO368" s="46">
        <v>13.540699999999999</v>
      </c>
      <c r="AP368" s="46">
        <v>7.9658999999999995</v>
      </c>
      <c r="AQ368" s="46">
        <v>5.5972</v>
      </c>
      <c r="AR368" s="46"/>
      <c r="AS368" s="46">
        <v>12.4087</v>
      </c>
      <c r="AT368" s="46">
        <v>7.2786</v>
      </c>
      <c r="AU368" s="46">
        <v>2.7955000000000001</v>
      </c>
      <c r="AV368" s="46">
        <v>1.3322000000000001</v>
      </c>
      <c r="AW368" s="46"/>
      <c r="AX368" s="46">
        <v>13.986599999999999</v>
      </c>
      <c r="AY368" s="46">
        <v>10.526</v>
      </c>
      <c r="AZ368" s="46">
        <v>5.7440999999999995</v>
      </c>
      <c r="BA368" s="46">
        <v>4.1416000000000004</v>
      </c>
      <c r="BC368" s="98" t="s">
        <v>833</v>
      </c>
      <c r="BD368" s="99" t="s">
        <v>834</v>
      </c>
      <c r="BE368" s="107"/>
      <c r="BF368" s="46">
        <v>21.19989509621988</v>
      </c>
      <c r="BG368" s="46">
        <v>14.514077090311957</v>
      </c>
      <c r="BH368" s="46">
        <v>4.9929370534014508</v>
      </c>
      <c r="BI368" s="46">
        <v>2.9878279469856874</v>
      </c>
      <c r="BJ368" s="46"/>
      <c r="BK368" s="46">
        <v>17.251581921745711</v>
      </c>
      <c r="BL368" s="46">
        <v>8.9932856426437873</v>
      </c>
      <c r="BM368" s="46">
        <v>2.3823227063341172</v>
      </c>
      <c r="BN368" s="46">
        <v>1.1785527660333333</v>
      </c>
      <c r="BO368" s="46"/>
      <c r="BP368" s="46">
        <v>9.7626969934626739</v>
      </c>
      <c r="BQ368" s="46">
        <v>7.0746238050960715</v>
      </c>
      <c r="BR368" s="46">
        <v>2.6300391188088099</v>
      </c>
      <c r="BS368" s="46">
        <v>1.7488629872327435</v>
      </c>
      <c r="BT368" s="101"/>
    </row>
    <row r="369" spans="1:72" ht="15" thickBot="1" x14ac:dyDescent="0.35">
      <c r="A369" s="44" t="s">
        <v>747</v>
      </c>
      <c r="B369" s="45" t="s">
        <v>12</v>
      </c>
      <c r="C369" s="45"/>
      <c r="D369" s="46">
        <v>19.675699999999999</v>
      </c>
      <c r="E369" s="46">
        <v>12.402199999999999</v>
      </c>
      <c r="F369" s="46">
        <v>5.8215000000000003</v>
      </c>
      <c r="G369" s="46">
        <v>3.8657999999999997</v>
      </c>
      <c r="H369" s="46"/>
      <c r="I369" s="46">
        <v>15.485199999999999</v>
      </c>
      <c r="J369" s="46">
        <v>7.2545000000000002</v>
      </c>
      <c r="K369" s="46">
        <v>2.1873</v>
      </c>
      <c r="L369" s="46">
        <v>0.90580000000000005</v>
      </c>
      <c r="M369" s="46"/>
      <c r="N369" s="46">
        <v>8.360199999999999</v>
      </c>
      <c r="O369" s="46">
        <v>6.4832000000000001</v>
      </c>
      <c r="P369" s="46">
        <v>3.8089999999999997</v>
      </c>
      <c r="Q369" s="46">
        <v>3.2002999999999995</v>
      </c>
      <c r="S369" s="44" t="s">
        <v>747</v>
      </c>
      <c r="T369" s="45" t="s">
        <v>12</v>
      </c>
      <c r="U369" s="45"/>
      <c r="V369" s="46">
        <v>14.985599999999998</v>
      </c>
      <c r="W369" s="46">
        <v>11.660299999999999</v>
      </c>
      <c r="X369" s="46">
        <v>5.6611000000000002</v>
      </c>
      <c r="Y369" s="46">
        <v>3.7863000000000002</v>
      </c>
      <c r="Z369" s="46"/>
      <c r="AA369" s="46">
        <v>12.9946</v>
      </c>
      <c r="AB369" s="46">
        <v>8.8401999999999994</v>
      </c>
      <c r="AC369" s="46">
        <v>2.0457999999999998</v>
      </c>
      <c r="AD369" s="46">
        <v>1.2339</v>
      </c>
      <c r="AE369" s="46"/>
      <c r="AF369" s="46">
        <v>6.4472000000000005</v>
      </c>
      <c r="AG369" s="46">
        <v>5.0579000000000001</v>
      </c>
      <c r="AH369" s="46">
        <v>3.7021999999999999</v>
      </c>
      <c r="AI369" s="46">
        <v>2.4984999999999999</v>
      </c>
      <c r="AK369" s="44" t="s">
        <v>747</v>
      </c>
      <c r="AL369" s="45" t="s">
        <v>12</v>
      </c>
      <c r="AM369" s="45"/>
      <c r="AN369" s="46">
        <v>18.014600000000002</v>
      </c>
      <c r="AO369" s="46">
        <v>14.397699999999999</v>
      </c>
      <c r="AP369" s="46">
        <v>5.0845000000000002</v>
      </c>
      <c r="AQ369" s="46">
        <v>1.7891000000000001</v>
      </c>
      <c r="AR369" s="46"/>
      <c r="AS369" s="46">
        <v>15.7027</v>
      </c>
      <c r="AT369" s="46">
        <v>11.4635</v>
      </c>
      <c r="AU369" s="46">
        <v>3.9397000000000002</v>
      </c>
      <c r="AV369" s="46">
        <v>0.51970000000000005</v>
      </c>
      <c r="AW369" s="46"/>
      <c r="AX369" s="46">
        <v>5.9545000000000003</v>
      </c>
      <c r="AY369" s="46">
        <v>4.1563999999999997</v>
      </c>
      <c r="AZ369" s="46">
        <v>0.95569999999999999</v>
      </c>
      <c r="BA369" s="46">
        <v>0.77479999999999993</v>
      </c>
      <c r="BC369" s="113" t="s">
        <v>756</v>
      </c>
      <c r="BD369" s="114" t="s">
        <v>89</v>
      </c>
      <c r="BE369" s="115"/>
      <c r="BF369" s="116">
        <v>14.660315827101901</v>
      </c>
      <c r="BG369" s="116">
        <v>8.8444599812870361</v>
      </c>
      <c r="BH369" s="116">
        <v>3.4546566780742389</v>
      </c>
      <c r="BI369" s="116">
        <v>1.3711662643826528</v>
      </c>
      <c r="BJ369" s="116"/>
      <c r="BK369" s="116">
        <v>12.765786358250777</v>
      </c>
      <c r="BL369" s="116">
        <v>6.6399513738928384</v>
      </c>
      <c r="BM369" s="116">
        <v>1.8025421502622656</v>
      </c>
      <c r="BN369" s="116">
        <v>0.24889333821653961</v>
      </c>
      <c r="BO369" s="116"/>
      <c r="BP369" s="116">
        <v>4.30236047404542</v>
      </c>
      <c r="BQ369" s="116">
        <v>2.6691775715195551</v>
      </c>
      <c r="BR369" s="116">
        <v>1.3234043260077684</v>
      </c>
      <c r="BS369" s="116">
        <v>0.96451987264013916</v>
      </c>
      <c r="BT369" s="101"/>
    </row>
    <row r="370" spans="1:72" x14ac:dyDescent="0.3">
      <c r="A370" s="44" t="s">
        <v>748</v>
      </c>
      <c r="B370" s="45" t="s">
        <v>32</v>
      </c>
      <c r="C370" s="45"/>
      <c r="D370" s="46">
        <v>17.2593</v>
      </c>
      <c r="E370" s="46">
        <v>10.4306</v>
      </c>
      <c r="F370" s="46">
        <v>2.8938999999999999</v>
      </c>
      <c r="G370" s="46">
        <v>1.7646999999999999</v>
      </c>
      <c r="H370" s="46"/>
      <c r="I370" s="46">
        <v>14.810799999999999</v>
      </c>
      <c r="J370" s="46">
        <v>8.7040000000000006</v>
      </c>
      <c r="K370" s="46">
        <v>1.9123999999999999</v>
      </c>
      <c r="L370" s="46">
        <v>0.76940000000000008</v>
      </c>
      <c r="M370" s="46"/>
      <c r="N370" s="46">
        <v>4.2442000000000002</v>
      </c>
      <c r="O370" s="46">
        <v>2.5255999999999998</v>
      </c>
      <c r="P370" s="46">
        <v>1.4068000000000001</v>
      </c>
      <c r="Q370" s="46">
        <v>1.1745999999999999</v>
      </c>
      <c r="S370" s="44" t="s">
        <v>748</v>
      </c>
      <c r="T370" s="45" t="s">
        <v>32</v>
      </c>
      <c r="U370" s="45"/>
      <c r="V370" s="46">
        <v>16.785399999999999</v>
      </c>
      <c r="W370" s="46">
        <v>11.928900000000001</v>
      </c>
      <c r="X370" s="46">
        <v>5.0699000000000005</v>
      </c>
      <c r="Y370" s="46">
        <v>2.3779000000000003</v>
      </c>
      <c r="Z370" s="46"/>
      <c r="AA370" s="46">
        <v>16.239600000000003</v>
      </c>
      <c r="AB370" s="46">
        <v>10.7235</v>
      </c>
      <c r="AC370" s="46">
        <v>1.3984999999999999</v>
      </c>
      <c r="AD370" s="46">
        <v>0.50639999999999996</v>
      </c>
      <c r="AE370" s="46"/>
      <c r="AF370" s="46">
        <v>5.4963999999999995</v>
      </c>
      <c r="AG370" s="46">
        <v>3.7841</v>
      </c>
      <c r="AH370" s="46">
        <v>2.4561000000000002</v>
      </c>
      <c r="AI370" s="46">
        <v>1.6376000000000002</v>
      </c>
      <c r="AK370" s="44" t="s">
        <v>748</v>
      </c>
      <c r="AL370" s="45" t="s">
        <v>32</v>
      </c>
      <c r="AM370" s="45"/>
      <c r="AN370" s="46">
        <v>19.494</v>
      </c>
      <c r="AO370" s="46">
        <v>12.634200000000002</v>
      </c>
      <c r="AP370" s="46">
        <v>5.2068000000000003</v>
      </c>
      <c r="AQ370" s="46">
        <v>3.3738999999999999</v>
      </c>
      <c r="AR370" s="46"/>
      <c r="AS370" s="46">
        <v>18.6983</v>
      </c>
      <c r="AT370" s="46">
        <v>10.054599999999999</v>
      </c>
      <c r="AU370" s="46">
        <v>4.2393999999999998</v>
      </c>
      <c r="AV370" s="46">
        <v>2.8128000000000002</v>
      </c>
      <c r="AW370" s="46"/>
      <c r="AX370" s="46">
        <v>5.3932000000000002</v>
      </c>
      <c r="AY370" s="46">
        <v>1.6697</v>
      </c>
      <c r="AZ370" s="46">
        <v>0.48949999999999999</v>
      </c>
      <c r="BA370" s="46">
        <v>0.33689999999999998</v>
      </c>
      <c r="BD370" s="117"/>
      <c r="BE370" s="117"/>
      <c r="BF370" s="118"/>
      <c r="BG370" s="118"/>
      <c r="BH370" s="118"/>
      <c r="BI370" s="118"/>
      <c r="BJ370" s="118"/>
      <c r="BK370" s="118"/>
      <c r="BL370" s="118"/>
      <c r="BM370" s="118"/>
      <c r="BN370" s="118"/>
      <c r="BO370" s="118"/>
      <c r="BP370" s="118"/>
      <c r="BQ370" s="118"/>
      <c r="BR370" s="118"/>
      <c r="BS370" s="118"/>
    </row>
    <row r="371" spans="1:72" x14ac:dyDescent="0.3">
      <c r="A371" s="44" t="s">
        <v>749</v>
      </c>
      <c r="B371" s="45" t="s">
        <v>750</v>
      </c>
      <c r="C371" s="45"/>
      <c r="D371" s="46">
        <v>15.882299999999999</v>
      </c>
      <c r="E371" s="46">
        <v>10.2727</v>
      </c>
      <c r="F371" s="46">
        <v>5.7465999999999999</v>
      </c>
      <c r="G371" s="46">
        <v>1.8617000000000001</v>
      </c>
      <c r="H371" s="46"/>
      <c r="I371" s="46">
        <v>12.158099999999999</v>
      </c>
      <c r="J371" s="46">
        <v>6.4379000000000008</v>
      </c>
      <c r="K371" s="46">
        <v>1.917</v>
      </c>
      <c r="L371" s="46">
        <v>0.311</v>
      </c>
      <c r="M371" s="46"/>
      <c r="N371" s="46">
        <v>6.1983000000000006</v>
      </c>
      <c r="O371" s="46">
        <v>5.0826000000000002</v>
      </c>
      <c r="P371" s="46">
        <v>3.5422000000000002</v>
      </c>
      <c r="Q371" s="46">
        <v>1.7745</v>
      </c>
      <c r="S371" s="44" t="s">
        <v>749</v>
      </c>
      <c r="T371" s="45" t="s">
        <v>750</v>
      </c>
      <c r="U371" s="45"/>
      <c r="V371" s="46">
        <v>19.498899999999999</v>
      </c>
      <c r="W371" s="46">
        <v>15.6782</v>
      </c>
      <c r="X371" s="46">
        <v>9.5212000000000003</v>
      </c>
      <c r="Y371" s="46">
        <v>5.7336</v>
      </c>
      <c r="Z371" s="46"/>
      <c r="AA371" s="46">
        <v>16.036000000000001</v>
      </c>
      <c r="AB371" s="46">
        <v>10.865399999999999</v>
      </c>
      <c r="AC371" s="46">
        <v>4.077</v>
      </c>
      <c r="AD371" s="46">
        <v>1.4374</v>
      </c>
      <c r="AE371" s="46"/>
      <c r="AF371" s="46">
        <v>11.134399999999999</v>
      </c>
      <c r="AG371" s="46">
        <v>10.1419</v>
      </c>
      <c r="AH371" s="46">
        <v>5.5049999999999999</v>
      </c>
      <c r="AI371" s="46">
        <v>3.5945999999999998</v>
      </c>
      <c r="AK371" s="44" t="s">
        <v>749</v>
      </c>
      <c r="AL371" s="45" t="s">
        <v>750</v>
      </c>
      <c r="AM371" s="45"/>
      <c r="AN371" s="46">
        <v>21.085799999999999</v>
      </c>
      <c r="AO371" s="46">
        <v>15.3385</v>
      </c>
      <c r="AP371" s="46">
        <v>8.6192000000000011</v>
      </c>
      <c r="AQ371" s="46">
        <v>4.1187000000000005</v>
      </c>
      <c r="AR371" s="46"/>
      <c r="AS371" s="46">
        <v>17.238400000000002</v>
      </c>
      <c r="AT371" s="46">
        <v>12.311299999999999</v>
      </c>
      <c r="AU371" s="46">
        <v>4.4810999999999996</v>
      </c>
      <c r="AV371" s="46">
        <v>1.3733</v>
      </c>
      <c r="AW371" s="46"/>
      <c r="AX371" s="46">
        <v>11.391400000000001</v>
      </c>
      <c r="AY371" s="46">
        <v>6.7028000000000008</v>
      </c>
      <c r="AZ371" s="46">
        <v>3.7941999999999996</v>
      </c>
      <c r="BA371" s="46">
        <v>2.3875000000000002</v>
      </c>
      <c r="BC371" s="73" t="s">
        <v>759</v>
      </c>
      <c r="BD371" s="119"/>
      <c r="BE371" s="119"/>
      <c r="BF371" s="120"/>
      <c r="BG371" s="120"/>
      <c r="BH371" s="120"/>
      <c r="BI371" s="120"/>
      <c r="BJ371" s="120"/>
      <c r="BK371" s="120"/>
      <c r="BL371" s="120"/>
      <c r="BM371" s="120"/>
      <c r="BN371" s="120"/>
      <c r="BO371" s="120"/>
      <c r="BP371" s="120"/>
      <c r="BQ371" s="120"/>
      <c r="BR371" s="120"/>
      <c r="BS371" s="120"/>
    </row>
    <row r="372" spans="1:72" x14ac:dyDescent="0.3">
      <c r="A372" s="44" t="s">
        <v>751</v>
      </c>
      <c r="B372" s="45" t="s">
        <v>95</v>
      </c>
      <c r="C372" s="50"/>
      <c r="D372" s="46">
        <v>22.3079</v>
      </c>
      <c r="E372" s="46">
        <v>15.112</v>
      </c>
      <c r="F372" s="46">
        <v>7.4398000000000009</v>
      </c>
      <c r="G372" s="46">
        <v>2.7597</v>
      </c>
      <c r="H372" s="46"/>
      <c r="I372" s="46">
        <v>19.921800000000001</v>
      </c>
      <c r="J372" s="46">
        <v>10.372</v>
      </c>
      <c r="K372" s="46">
        <v>2.1932</v>
      </c>
      <c r="L372" s="46">
        <v>0.83230000000000004</v>
      </c>
      <c r="M372" s="46"/>
      <c r="N372" s="46">
        <v>10.4512</v>
      </c>
      <c r="O372" s="46">
        <v>6.8051000000000004</v>
      </c>
      <c r="P372" s="46">
        <v>2.5640000000000001</v>
      </c>
      <c r="Q372" s="46">
        <v>1.3451</v>
      </c>
      <c r="S372" s="44" t="s">
        <v>751</v>
      </c>
      <c r="T372" s="45" t="s">
        <v>95</v>
      </c>
      <c r="U372" s="50"/>
      <c r="V372" s="46">
        <v>18.043500000000002</v>
      </c>
      <c r="W372" s="46">
        <v>13.5688</v>
      </c>
      <c r="X372" s="46">
        <v>4.8788999999999998</v>
      </c>
      <c r="Y372" s="46">
        <v>2.6126</v>
      </c>
      <c r="Z372" s="46"/>
      <c r="AA372" s="46">
        <v>16.3</v>
      </c>
      <c r="AB372" s="46">
        <v>11.816000000000001</v>
      </c>
      <c r="AC372" s="46">
        <v>1.2874000000000001</v>
      </c>
      <c r="AD372" s="46">
        <v>1.0188999999999999</v>
      </c>
      <c r="AE372" s="46"/>
      <c r="AF372" s="46">
        <v>8.5974000000000004</v>
      </c>
      <c r="AG372" s="46">
        <v>6.4474</v>
      </c>
      <c r="AH372" s="46">
        <v>2.8010000000000002</v>
      </c>
      <c r="AI372" s="46">
        <v>1.0063</v>
      </c>
      <c r="AK372" s="44" t="s">
        <v>751</v>
      </c>
      <c r="AL372" s="45" t="s">
        <v>95</v>
      </c>
      <c r="AM372" s="50"/>
      <c r="AN372" s="46">
        <v>17.941099999999999</v>
      </c>
      <c r="AO372" s="46">
        <v>13.361999999999998</v>
      </c>
      <c r="AP372" s="46">
        <v>5.8123000000000005</v>
      </c>
      <c r="AQ372" s="46">
        <v>2.8129999999999997</v>
      </c>
      <c r="AR372" s="46"/>
      <c r="AS372" s="46">
        <v>14.183399999999999</v>
      </c>
      <c r="AT372" s="46">
        <v>9.7872000000000003</v>
      </c>
      <c r="AU372" s="46">
        <v>4.6515000000000004</v>
      </c>
      <c r="AV372" s="46">
        <v>1.6957</v>
      </c>
      <c r="AW372" s="46"/>
      <c r="AX372" s="46">
        <v>7.1388999999999996</v>
      </c>
      <c r="AY372" s="46">
        <v>4.8045999999999998</v>
      </c>
      <c r="AZ372" s="46">
        <v>2.2704999999999997</v>
      </c>
      <c r="BA372" s="46">
        <v>0.58849999999999991</v>
      </c>
      <c r="BC372" s="121" t="s">
        <v>835</v>
      </c>
    </row>
    <row r="373" spans="1:72" x14ac:dyDescent="0.3">
      <c r="A373" s="44" t="s">
        <v>752</v>
      </c>
      <c r="B373" s="45" t="s">
        <v>101</v>
      </c>
      <c r="C373" s="45"/>
      <c r="D373" s="46">
        <v>18.5595</v>
      </c>
      <c r="E373" s="46">
        <v>12.814300000000001</v>
      </c>
      <c r="F373" s="46">
        <v>4.3239999999999998</v>
      </c>
      <c r="G373" s="46">
        <v>1.6164000000000001</v>
      </c>
      <c r="H373" s="46"/>
      <c r="I373" s="46">
        <v>14.527300000000002</v>
      </c>
      <c r="J373" s="46">
        <v>9.8988999999999994</v>
      </c>
      <c r="K373" s="46">
        <v>2.0195000000000003</v>
      </c>
      <c r="L373" s="46">
        <v>0.74149999999999994</v>
      </c>
      <c r="M373" s="46"/>
      <c r="N373" s="46">
        <v>8.6080000000000005</v>
      </c>
      <c r="O373" s="46">
        <v>6.4728999999999992</v>
      </c>
      <c r="P373" s="46">
        <v>1.5990999999999997</v>
      </c>
      <c r="Q373" s="46">
        <v>0.65449999999999997</v>
      </c>
      <c r="S373" s="44" t="s">
        <v>752</v>
      </c>
      <c r="T373" s="45" t="s">
        <v>101</v>
      </c>
      <c r="U373" s="45"/>
      <c r="V373" s="46">
        <v>20.255300000000002</v>
      </c>
      <c r="W373" s="46">
        <v>16.981999999999999</v>
      </c>
      <c r="X373" s="46">
        <v>9.6344999999999992</v>
      </c>
      <c r="Y373" s="46">
        <v>6.7031999999999998</v>
      </c>
      <c r="Z373" s="46"/>
      <c r="AA373" s="46">
        <v>15.907599999999999</v>
      </c>
      <c r="AB373" s="46">
        <v>11.941000000000001</v>
      </c>
      <c r="AC373" s="46">
        <v>4.8754999999999997</v>
      </c>
      <c r="AD373" s="46">
        <v>2.3485</v>
      </c>
      <c r="AE373" s="46"/>
      <c r="AF373" s="46">
        <v>11.637599999999999</v>
      </c>
      <c r="AG373" s="46">
        <v>7.6719999999999997</v>
      </c>
      <c r="AH373" s="46">
        <v>5.1036999999999999</v>
      </c>
      <c r="AI373" s="46">
        <v>3.4764999999999997</v>
      </c>
      <c r="AK373" s="44" t="s">
        <v>752</v>
      </c>
      <c r="AL373" s="45" t="s">
        <v>101</v>
      </c>
      <c r="AM373" s="45"/>
      <c r="AN373" s="46">
        <v>16.323999999999998</v>
      </c>
      <c r="AO373" s="46">
        <v>11.774900000000001</v>
      </c>
      <c r="AP373" s="46">
        <v>6.6413000000000002</v>
      </c>
      <c r="AQ373" s="46">
        <v>3.2973000000000003</v>
      </c>
      <c r="AR373" s="46"/>
      <c r="AS373" s="46">
        <v>12.670600000000002</v>
      </c>
      <c r="AT373" s="46">
        <v>7.4762999999999993</v>
      </c>
      <c r="AU373" s="46">
        <v>1.6888000000000001</v>
      </c>
      <c r="AV373" s="46">
        <v>0.46709999999999996</v>
      </c>
      <c r="AW373" s="46"/>
      <c r="AX373" s="46">
        <v>9.2898999999999994</v>
      </c>
      <c r="AY373" s="46">
        <v>7.4548000000000005</v>
      </c>
      <c r="AZ373" s="46">
        <v>3.3077000000000001</v>
      </c>
      <c r="BA373" s="46">
        <v>2.3111999999999999</v>
      </c>
      <c r="BC373" s="73" t="s">
        <v>761</v>
      </c>
      <c r="BT373" s="123"/>
    </row>
    <row r="374" spans="1:72" x14ac:dyDescent="0.3">
      <c r="A374" s="39" t="s">
        <v>753</v>
      </c>
      <c r="B374" s="40" t="s">
        <v>79</v>
      </c>
      <c r="C374" s="47"/>
      <c r="D374" s="41">
        <v>20.927200000000003</v>
      </c>
      <c r="E374" s="41">
        <v>13.295599999999999</v>
      </c>
      <c r="F374" s="41">
        <v>6.2135999999999996</v>
      </c>
      <c r="G374" s="41">
        <v>2.9615999999999998</v>
      </c>
      <c r="H374" s="41"/>
      <c r="I374" s="41">
        <v>17.129799999999999</v>
      </c>
      <c r="J374" s="41">
        <v>9.5312999999999999</v>
      </c>
      <c r="K374" s="41">
        <v>3.5150000000000001</v>
      </c>
      <c r="L374" s="41">
        <v>0.81099999999999994</v>
      </c>
      <c r="M374" s="41"/>
      <c r="N374" s="41">
        <v>8.3993000000000002</v>
      </c>
      <c r="O374" s="41">
        <v>6.0655999999999999</v>
      </c>
      <c r="P374" s="41">
        <v>3.2398000000000002</v>
      </c>
      <c r="Q374" s="41">
        <v>1.9008</v>
      </c>
      <c r="S374" s="39" t="s">
        <v>753</v>
      </c>
      <c r="T374" s="40" t="s">
        <v>79</v>
      </c>
      <c r="U374" s="47"/>
      <c r="V374" s="41">
        <v>19.6282</v>
      </c>
      <c r="W374" s="41">
        <v>14.4991</v>
      </c>
      <c r="X374" s="41">
        <v>6.2894000000000005</v>
      </c>
      <c r="Y374" s="41">
        <v>3.3381000000000003</v>
      </c>
      <c r="Z374" s="41"/>
      <c r="AA374" s="41">
        <v>15.959300000000001</v>
      </c>
      <c r="AB374" s="41">
        <v>10.195799999999998</v>
      </c>
      <c r="AC374" s="41">
        <v>3.1589</v>
      </c>
      <c r="AD374" s="41">
        <v>1.0327999999999999</v>
      </c>
      <c r="AE374" s="41"/>
      <c r="AF374" s="41">
        <v>8.4802</v>
      </c>
      <c r="AG374" s="41">
        <v>7.2040000000000006</v>
      </c>
      <c r="AH374" s="41">
        <v>2.9561000000000002</v>
      </c>
      <c r="AI374" s="41">
        <v>1.3472</v>
      </c>
      <c r="AK374" s="39" t="s">
        <v>753</v>
      </c>
      <c r="AL374" s="40" t="s">
        <v>79</v>
      </c>
      <c r="AM374" s="47"/>
      <c r="AN374" s="41">
        <v>17.163800000000002</v>
      </c>
      <c r="AO374" s="41">
        <v>12.6739</v>
      </c>
      <c r="AP374" s="41">
        <v>5.2596999999999996</v>
      </c>
      <c r="AQ374" s="41">
        <v>3.4577999999999998</v>
      </c>
      <c r="AR374" s="41"/>
      <c r="AS374" s="41">
        <v>14.907599999999999</v>
      </c>
      <c r="AT374" s="41">
        <v>10.0594</v>
      </c>
      <c r="AU374" s="41">
        <v>3.1168999999999998</v>
      </c>
      <c r="AV374" s="41">
        <v>1.5448999999999999</v>
      </c>
      <c r="AW374" s="41"/>
      <c r="AX374" s="41">
        <v>7.0577000000000005</v>
      </c>
      <c r="AY374" s="41">
        <v>5.3220000000000001</v>
      </c>
      <c r="AZ374" s="41">
        <v>2.5661</v>
      </c>
      <c r="BA374" s="41">
        <v>1.5775999999999999</v>
      </c>
      <c r="BC374" s="121" t="s">
        <v>762</v>
      </c>
    </row>
    <row r="375" spans="1:72" x14ac:dyDescent="0.3">
      <c r="A375" s="44" t="s">
        <v>754</v>
      </c>
      <c r="B375" s="45" t="s">
        <v>48</v>
      </c>
      <c r="C375" s="45"/>
      <c r="D375" s="46">
        <v>20.956199999999999</v>
      </c>
      <c r="E375" s="46">
        <v>7.8022999999999998</v>
      </c>
      <c r="F375" s="46">
        <v>2.6339000000000001</v>
      </c>
      <c r="G375" s="46">
        <v>1.2411999999999999</v>
      </c>
      <c r="H375" s="46"/>
      <c r="I375" s="46">
        <v>17.8599</v>
      </c>
      <c r="J375" s="46">
        <v>6.1095999999999995</v>
      </c>
      <c r="K375" s="46">
        <v>0.23579999999999998</v>
      </c>
      <c r="L375" s="46">
        <v>0</v>
      </c>
      <c r="M375" s="46"/>
      <c r="N375" s="46">
        <v>6.3797999999999995</v>
      </c>
      <c r="O375" s="46">
        <v>3.2724999999999995</v>
      </c>
      <c r="P375" s="46">
        <v>1.4021000000000001</v>
      </c>
      <c r="Q375" s="46">
        <v>1.169</v>
      </c>
      <c r="S375" s="44" t="s">
        <v>754</v>
      </c>
      <c r="T375" s="45" t="s">
        <v>48</v>
      </c>
      <c r="U375" s="45"/>
      <c r="V375" s="46">
        <v>19.480900000000002</v>
      </c>
      <c r="W375" s="46">
        <v>13.818300000000001</v>
      </c>
      <c r="X375" s="46">
        <v>4.8442999999999996</v>
      </c>
      <c r="Y375" s="46">
        <v>2.8288000000000002</v>
      </c>
      <c r="Z375" s="46"/>
      <c r="AA375" s="46">
        <v>14.9152</v>
      </c>
      <c r="AB375" s="46">
        <v>9.4782000000000011</v>
      </c>
      <c r="AC375" s="46">
        <v>3.0482</v>
      </c>
      <c r="AD375" s="46">
        <v>1.6348999999999998</v>
      </c>
      <c r="AE375" s="46"/>
      <c r="AF375" s="46">
        <v>8.1425999999999998</v>
      </c>
      <c r="AG375" s="46">
        <v>6.6048999999999998</v>
      </c>
      <c r="AH375" s="46">
        <v>1.2378</v>
      </c>
      <c r="AI375" s="46">
        <v>0.45580000000000004</v>
      </c>
      <c r="AK375" s="44" t="s">
        <v>754</v>
      </c>
      <c r="AL375" s="45" t="s">
        <v>48</v>
      </c>
      <c r="AM375" s="45"/>
      <c r="AN375" s="46">
        <v>16.4162</v>
      </c>
      <c r="AO375" s="46">
        <v>11.503399999999999</v>
      </c>
      <c r="AP375" s="46">
        <v>4.5228000000000002</v>
      </c>
      <c r="AQ375" s="46">
        <v>3.2107999999999999</v>
      </c>
      <c r="AR375" s="46"/>
      <c r="AS375" s="46">
        <v>14.677100000000001</v>
      </c>
      <c r="AT375" s="46">
        <v>9.9772999999999996</v>
      </c>
      <c r="AU375" s="46">
        <v>3.0821000000000001</v>
      </c>
      <c r="AV375" s="46">
        <v>1.4087000000000001</v>
      </c>
      <c r="AW375" s="46"/>
      <c r="AX375" s="46">
        <v>6.7621000000000002</v>
      </c>
      <c r="AY375" s="46">
        <v>5.3228</v>
      </c>
      <c r="AZ375" s="46">
        <v>1.2903</v>
      </c>
      <c r="BA375" s="46">
        <v>0.87379999999999991</v>
      </c>
      <c r="BC375" s="121" t="s">
        <v>763</v>
      </c>
    </row>
    <row r="376" spans="1:72" x14ac:dyDescent="0.3">
      <c r="A376" s="44" t="s">
        <v>755</v>
      </c>
      <c r="B376" s="45" t="s">
        <v>75</v>
      </c>
      <c r="C376" s="45"/>
      <c r="D376" s="46">
        <v>21.576699999999999</v>
      </c>
      <c r="E376" s="46">
        <v>15.484300000000001</v>
      </c>
      <c r="F376" s="46">
        <v>7.6149999999999993</v>
      </c>
      <c r="G376" s="46">
        <v>2.2263000000000002</v>
      </c>
      <c r="H376" s="46"/>
      <c r="I376" s="46">
        <v>16.500500000000002</v>
      </c>
      <c r="J376" s="46">
        <v>11.069700000000001</v>
      </c>
      <c r="K376" s="46">
        <v>5.6166999999999998</v>
      </c>
      <c r="L376" s="46">
        <v>0.3014</v>
      </c>
      <c r="M376" s="46"/>
      <c r="N376" s="46">
        <v>8.5170999999999992</v>
      </c>
      <c r="O376" s="46">
        <v>6.4676999999999998</v>
      </c>
      <c r="P376" s="46">
        <v>2.0615999999999999</v>
      </c>
      <c r="Q376" s="46">
        <v>1.3672</v>
      </c>
      <c r="S376" s="44" t="s">
        <v>755</v>
      </c>
      <c r="T376" s="45" t="s">
        <v>75</v>
      </c>
      <c r="U376" s="45"/>
      <c r="V376" s="46">
        <v>18.1722</v>
      </c>
      <c r="W376" s="46">
        <v>14.140600000000001</v>
      </c>
      <c r="X376" s="46">
        <v>5.6449999999999996</v>
      </c>
      <c r="Y376" s="46">
        <v>2.0638000000000001</v>
      </c>
      <c r="Z376" s="46"/>
      <c r="AA376" s="46">
        <v>12.737100000000002</v>
      </c>
      <c r="AB376" s="46">
        <v>7.8269000000000002</v>
      </c>
      <c r="AC376" s="46">
        <v>1.6791</v>
      </c>
      <c r="AD376" s="46">
        <v>0.64219999999999999</v>
      </c>
      <c r="AE376" s="46"/>
      <c r="AF376" s="46">
        <v>8.7955000000000005</v>
      </c>
      <c r="AG376" s="46">
        <v>8.1555</v>
      </c>
      <c r="AH376" s="46">
        <v>3.2384000000000004</v>
      </c>
      <c r="AI376" s="46">
        <v>1.2744</v>
      </c>
      <c r="AK376" s="44" t="s">
        <v>755</v>
      </c>
      <c r="AL376" s="45" t="s">
        <v>75</v>
      </c>
      <c r="AM376" s="45"/>
      <c r="AN376" s="46">
        <v>21.676300000000001</v>
      </c>
      <c r="AO376" s="46">
        <v>15.768299999999998</v>
      </c>
      <c r="AP376" s="46">
        <v>6.9752999999999998</v>
      </c>
      <c r="AQ376" s="46">
        <v>4.1397000000000004</v>
      </c>
      <c r="AR376" s="46"/>
      <c r="AS376" s="46">
        <v>19.683800000000002</v>
      </c>
      <c r="AT376" s="46">
        <v>13.112099999999998</v>
      </c>
      <c r="AU376" s="46">
        <v>3.8287</v>
      </c>
      <c r="AV376" s="46">
        <v>1.4372</v>
      </c>
      <c r="AW376" s="46"/>
      <c r="AX376" s="46">
        <v>7.9051</v>
      </c>
      <c r="AY376" s="46">
        <v>5.4291999999999998</v>
      </c>
      <c r="AZ376" s="46">
        <v>3.1466000000000003</v>
      </c>
      <c r="BA376" s="46">
        <v>2.3542000000000001</v>
      </c>
      <c r="BC376" s="73"/>
      <c r="BT376" s="123"/>
    </row>
    <row r="377" spans="1:72" x14ac:dyDescent="0.3">
      <c r="A377" s="44" t="s">
        <v>756</v>
      </c>
      <c r="B377" s="45" t="s">
        <v>89</v>
      </c>
      <c r="C377" s="45"/>
      <c r="D377" s="46">
        <v>20.194599999999998</v>
      </c>
      <c r="E377" s="46">
        <v>13.803000000000001</v>
      </c>
      <c r="F377" s="46">
        <v>7.4480000000000004</v>
      </c>
      <c r="G377" s="46">
        <v>3.8231000000000002</v>
      </c>
      <c r="H377" s="46"/>
      <c r="I377" s="46">
        <v>17.928000000000001</v>
      </c>
      <c r="J377" s="46">
        <v>11.122</v>
      </c>
      <c r="K377" s="46">
        <v>5.3592000000000004</v>
      </c>
      <c r="L377" s="46">
        <v>1.8173999999999999</v>
      </c>
      <c r="M377" s="46"/>
      <c r="N377" s="46">
        <v>7.1808999999999994</v>
      </c>
      <c r="O377" s="46">
        <v>5.4495000000000005</v>
      </c>
      <c r="P377" s="46">
        <v>4.0604000000000005</v>
      </c>
      <c r="Q377" s="46">
        <v>1.9470000000000001</v>
      </c>
      <c r="S377" s="44" t="s">
        <v>756</v>
      </c>
      <c r="T377" s="45" t="s">
        <v>89</v>
      </c>
      <c r="U377" s="45"/>
      <c r="V377" s="46">
        <v>12.021100000000001</v>
      </c>
      <c r="W377" s="46">
        <v>8.1708999999999996</v>
      </c>
      <c r="X377" s="46">
        <v>2.3744000000000001</v>
      </c>
      <c r="Y377" s="46">
        <v>0.84609999999999996</v>
      </c>
      <c r="Z377" s="46"/>
      <c r="AA377" s="46">
        <v>10.534699999999999</v>
      </c>
      <c r="AB377" s="46">
        <v>6.8407999999999998</v>
      </c>
      <c r="AC377" s="46">
        <v>1.8003000000000002</v>
      </c>
      <c r="AD377" s="46">
        <v>0.4698</v>
      </c>
      <c r="AE377" s="46"/>
      <c r="AF377" s="46">
        <v>2.4245000000000001</v>
      </c>
      <c r="AG377" s="46">
        <v>2.1255000000000002</v>
      </c>
      <c r="AH377" s="46">
        <v>0.53620000000000001</v>
      </c>
      <c r="AI377" s="46">
        <v>9.8500000000000004E-2</v>
      </c>
      <c r="AK377" s="44" t="s">
        <v>756</v>
      </c>
      <c r="AL377" s="45" t="s">
        <v>89</v>
      </c>
      <c r="AM377" s="45"/>
      <c r="AN377" s="46">
        <v>12.485100000000001</v>
      </c>
      <c r="AO377" s="46">
        <v>9.5441000000000003</v>
      </c>
      <c r="AP377" s="46">
        <v>4.0106999999999999</v>
      </c>
      <c r="AQ377" s="46">
        <v>3.4552</v>
      </c>
      <c r="AR377" s="46"/>
      <c r="AS377" s="46">
        <v>11.4506</v>
      </c>
      <c r="AT377" s="46">
        <v>8.5793999999999997</v>
      </c>
      <c r="AU377" s="46">
        <v>3.5381000000000005</v>
      </c>
      <c r="AV377" s="46">
        <v>2.5105</v>
      </c>
      <c r="AW377" s="46"/>
      <c r="AX377" s="46">
        <v>3.9983999999999997</v>
      </c>
      <c r="AY377" s="46">
        <v>3.0926999999999998</v>
      </c>
      <c r="AZ377" s="46">
        <v>1.7105999999999999</v>
      </c>
      <c r="BA377" s="46">
        <v>1.0493000000000001</v>
      </c>
      <c r="BC377" s="124" t="s">
        <v>764</v>
      </c>
      <c r="BT377" s="123"/>
    </row>
    <row r="378" spans="1:72" x14ac:dyDescent="0.3">
      <c r="A378" s="44" t="s">
        <v>757</v>
      </c>
      <c r="B378" s="45" t="s">
        <v>99</v>
      </c>
      <c r="C378" s="45"/>
      <c r="D378" s="46">
        <v>22.7821</v>
      </c>
      <c r="E378" s="46">
        <v>16.337499999999999</v>
      </c>
      <c r="F378" s="46">
        <v>6.5382999999999996</v>
      </c>
      <c r="G378" s="46">
        <v>3.8602999999999996</v>
      </c>
      <c r="H378" s="46"/>
      <c r="I378" s="46">
        <v>16.879899999999999</v>
      </c>
      <c r="J378" s="46">
        <v>9.3552</v>
      </c>
      <c r="K378" s="46">
        <v>1.7756000000000001</v>
      </c>
      <c r="L378" s="46">
        <v>0.5756</v>
      </c>
      <c r="M378" s="46"/>
      <c r="N378" s="46">
        <v>12.151299999999999</v>
      </c>
      <c r="O378" s="46">
        <v>9.1000999999999994</v>
      </c>
      <c r="P378" s="46">
        <v>4.6451000000000002</v>
      </c>
      <c r="Q378" s="46">
        <v>3.0051000000000001</v>
      </c>
      <c r="S378" s="44" t="s">
        <v>757</v>
      </c>
      <c r="T378" s="45" t="s">
        <v>99</v>
      </c>
      <c r="U378" s="45"/>
      <c r="V378" s="46">
        <v>33.015899999999995</v>
      </c>
      <c r="W378" s="46">
        <v>25.4191</v>
      </c>
      <c r="X378" s="46">
        <v>13.641800000000002</v>
      </c>
      <c r="Y378" s="46">
        <v>8.4088999999999992</v>
      </c>
      <c r="Z378" s="46"/>
      <c r="AA378" s="46">
        <v>28.573500000000003</v>
      </c>
      <c r="AB378" s="46">
        <v>18.378399999999999</v>
      </c>
      <c r="AC378" s="46">
        <v>6.3209</v>
      </c>
      <c r="AD378" s="46">
        <v>1.3757999999999999</v>
      </c>
      <c r="AE378" s="46"/>
      <c r="AF378" s="46">
        <v>18.0823</v>
      </c>
      <c r="AG378" s="46">
        <v>14.9534</v>
      </c>
      <c r="AH378" s="46">
        <v>7.9940999999999995</v>
      </c>
      <c r="AI378" s="46">
        <v>3.8332999999999999</v>
      </c>
      <c r="AK378" s="44" t="s">
        <v>757</v>
      </c>
      <c r="AL378" s="45" t="s">
        <v>99</v>
      </c>
      <c r="AM378" s="45"/>
      <c r="AN378" s="46">
        <v>21.378</v>
      </c>
      <c r="AO378" s="46">
        <v>15.9694</v>
      </c>
      <c r="AP378" s="46">
        <v>6.4445000000000006</v>
      </c>
      <c r="AQ378" s="46">
        <v>3.4402000000000004</v>
      </c>
      <c r="AR378" s="46"/>
      <c r="AS378" s="46">
        <v>16.087399999999999</v>
      </c>
      <c r="AT378" s="46">
        <v>9.4634999999999998</v>
      </c>
      <c r="AU378" s="46">
        <v>2.0788000000000002</v>
      </c>
      <c r="AV378" s="46">
        <v>0.84489999999999998</v>
      </c>
      <c r="AW378" s="46"/>
      <c r="AX378" s="46">
        <v>11.670199999999999</v>
      </c>
      <c r="AY378" s="46">
        <v>8.9207000000000001</v>
      </c>
      <c r="AZ378" s="46">
        <v>4.7267999999999999</v>
      </c>
      <c r="BA378" s="46">
        <v>2.5246999999999997</v>
      </c>
      <c r="BC378" s="84" t="s">
        <v>836</v>
      </c>
      <c r="BT378" s="123"/>
    </row>
    <row r="379" spans="1:72" x14ac:dyDescent="0.3">
      <c r="A379" s="44" t="s">
        <v>758</v>
      </c>
      <c r="B379" s="45" t="s">
        <v>113</v>
      </c>
      <c r="C379" s="45"/>
      <c r="D379" s="46">
        <v>16.209799999999998</v>
      </c>
      <c r="E379" s="46">
        <v>11.205400000000001</v>
      </c>
      <c r="F379" s="46">
        <v>6.0359999999999996</v>
      </c>
      <c r="G379" s="46">
        <v>3.9116</v>
      </c>
      <c r="H379" s="46"/>
      <c r="I379" s="46">
        <v>14.0762</v>
      </c>
      <c r="J379" s="46">
        <v>8.3727</v>
      </c>
      <c r="K379" s="46">
        <v>3.8498999999999999</v>
      </c>
      <c r="L379" s="46">
        <v>1.1309</v>
      </c>
      <c r="M379" s="46"/>
      <c r="N379" s="46">
        <v>7.9796000000000005</v>
      </c>
      <c r="O379" s="46">
        <v>6.6194000000000006</v>
      </c>
      <c r="P379" s="46">
        <v>4.5871000000000004</v>
      </c>
      <c r="Q379" s="46">
        <v>2.2103000000000002</v>
      </c>
      <c r="S379" s="44" t="s">
        <v>758</v>
      </c>
      <c r="T379" s="45" t="s">
        <v>113</v>
      </c>
      <c r="U379" s="45"/>
      <c r="V379" s="46">
        <v>17.540900000000001</v>
      </c>
      <c r="W379" s="46">
        <v>12.3498</v>
      </c>
      <c r="X379" s="46">
        <v>7.6324000000000005</v>
      </c>
      <c r="Y379" s="46">
        <v>4.5588999999999995</v>
      </c>
      <c r="Z379" s="46"/>
      <c r="AA379" s="46">
        <v>15.040899999999999</v>
      </c>
      <c r="AB379" s="46">
        <v>9.9031000000000002</v>
      </c>
      <c r="AC379" s="46">
        <v>4.6566000000000001</v>
      </c>
      <c r="AD379" s="46">
        <v>1.9206999999999999</v>
      </c>
      <c r="AE379" s="46"/>
      <c r="AF379" s="46">
        <v>5.9208999999999996</v>
      </c>
      <c r="AG379" s="46">
        <v>4.7114000000000003</v>
      </c>
      <c r="AH379" s="46">
        <v>2.5667</v>
      </c>
      <c r="AI379" s="46">
        <v>2.2231999999999998</v>
      </c>
      <c r="AK379" s="44" t="s">
        <v>758</v>
      </c>
      <c r="AL379" s="45" t="s">
        <v>113</v>
      </c>
      <c r="AM379" s="45"/>
      <c r="AN379" s="46">
        <v>12.1991</v>
      </c>
      <c r="AO379" s="46">
        <v>9.6448999999999998</v>
      </c>
      <c r="AP379" s="46">
        <v>3.7130000000000005</v>
      </c>
      <c r="AQ379" s="46">
        <v>2.0467</v>
      </c>
      <c r="AR379" s="46"/>
      <c r="AS379" s="46">
        <v>11.6471</v>
      </c>
      <c r="AT379" s="46">
        <v>8.793099999999999</v>
      </c>
      <c r="AU379" s="46">
        <v>2.2967</v>
      </c>
      <c r="AV379" s="46">
        <v>0.22450000000000001</v>
      </c>
      <c r="AW379" s="46"/>
      <c r="AX379" s="46">
        <v>4.2378999999999998</v>
      </c>
      <c r="AY379" s="46">
        <v>3.5263000000000004</v>
      </c>
      <c r="AZ379" s="46">
        <v>1.5433999999999999</v>
      </c>
      <c r="BA379" s="46">
        <v>0.54349999999999998</v>
      </c>
      <c r="BC379" s="84" t="s">
        <v>837</v>
      </c>
      <c r="BT379" s="123"/>
    </row>
    <row r="380" spans="1:72" ht="15" thickBot="1" x14ac:dyDescent="0.35">
      <c r="A380" s="56"/>
      <c r="B380" s="57"/>
      <c r="C380" s="57"/>
      <c r="D380" s="58"/>
      <c r="E380" s="58"/>
      <c r="F380" s="58"/>
      <c r="G380" s="58"/>
      <c r="H380" s="58"/>
      <c r="I380" s="58"/>
      <c r="J380" s="58"/>
      <c r="K380" s="58"/>
      <c r="L380" s="58"/>
      <c r="M380" s="58"/>
      <c r="N380" s="58"/>
      <c r="O380" s="58"/>
      <c r="P380" s="58"/>
      <c r="Q380" s="58"/>
      <c r="S380" s="56"/>
      <c r="T380" s="57"/>
      <c r="U380" s="57"/>
      <c r="V380" s="58"/>
      <c r="W380" s="58"/>
      <c r="X380" s="58"/>
      <c r="Y380" s="58"/>
      <c r="Z380" s="58"/>
      <c r="AA380" s="58"/>
      <c r="AB380" s="58"/>
      <c r="AC380" s="58"/>
      <c r="AD380" s="58"/>
      <c r="AE380" s="58"/>
      <c r="AF380" s="58"/>
      <c r="AG380" s="58"/>
      <c r="AH380" s="58"/>
      <c r="AI380" s="58"/>
      <c r="AK380" s="56"/>
      <c r="AL380" s="57"/>
      <c r="AM380" s="57"/>
      <c r="AN380" s="58"/>
      <c r="AO380" s="58"/>
      <c r="AP380" s="58"/>
      <c r="AQ380" s="58"/>
      <c r="AR380" s="58"/>
      <c r="AS380" s="58"/>
      <c r="AT380" s="58"/>
      <c r="AU380" s="58"/>
      <c r="AV380" s="58"/>
      <c r="AW380" s="58"/>
      <c r="AX380" s="58"/>
      <c r="AY380" s="58"/>
      <c r="AZ380" s="58"/>
      <c r="BA380" s="58"/>
      <c r="BT380" s="123"/>
    </row>
    <row r="381" spans="1:72" x14ac:dyDescent="0.3">
      <c r="A381" s="12" t="s">
        <v>759</v>
      </c>
      <c r="B381" s="59"/>
      <c r="C381" s="59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S381" s="12" t="s">
        <v>759</v>
      </c>
      <c r="T381" s="59"/>
      <c r="U381" s="59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K381" s="12" t="s">
        <v>759</v>
      </c>
      <c r="AL381" s="59"/>
      <c r="AM381" s="59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C381" s="125" t="s">
        <v>767</v>
      </c>
      <c r="BT381" s="123"/>
    </row>
    <row r="382" spans="1:72" x14ac:dyDescent="0.3">
      <c r="A382" s="61" t="s">
        <v>760</v>
      </c>
      <c r="S382" s="61" t="s">
        <v>771</v>
      </c>
      <c r="AK382" s="61" t="s">
        <v>773</v>
      </c>
      <c r="BC382" s="126" t="s">
        <v>768</v>
      </c>
      <c r="BT382" s="123"/>
    </row>
    <row r="383" spans="1:72" x14ac:dyDescent="0.3">
      <c r="A383" s="12" t="s">
        <v>761</v>
      </c>
      <c r="S383" s="12" t="s">
        <v>761</v>
      </c>
      <c r="AK383" s="12" t="s">
        <v>761</v>
      </c>
      <c r="BC383" s="127" t="s">
        <v>769</v>
      </c>
      <c r="BT383" s="123"/>
    </row>
    <row r="384" spans="1:72" x14ac:dyDescent="0.3">
      <c r="A384" s="61" t="s">
        <v>762</v>
      </c>
      <c r="S384" s="61" t="s">
        <v>762</v>
      </c>
      <c r="AK384" s="61" t="s">
        <v>762</v>
      </c>
    </row>
    <row r="385" spans="1:37" x14ac:dyDescent="0.3">
      <c r="A385" s="61" t="s">
        <v>763</v>
      </c>
      <c r="S385" s="61" t="s">
        <v>763</v>
      </c>
      <c r="AK385" s="61" t="s">
        <v>763</v>
      </c>
    </row>
    <row r="386" spans="1:37" x14ac:dyDescent="0.3">
      <c r="A386" s="12"/>
      <c r="S386" s="12"/>
      <c r="AK386" s="12"/>
    </row>
    <row r="387" spans="1:37" x14ac:dyDescent="0.3">
      <c r="A387" s="63" t="s">
        <v>764</v>
      </c>
      <c r="S387" s="63" t="s">
        <v>764</v>
      </c>
      <c r="AK387" s="63" t="s">
        <v>764</v>
      </c>
    </row>
    <row r="388" spans="1:37" x14ac:dyDescent="0.3">
      <c r="A388" s="24" t="s">
        <v>765</v>
      </c>
      <c r="S388" s="24" t="s">
        <v>765</v>
      </c>
      <c r="AK388" s="24" t="s">
        <v>774</v>
      </c>
    </row>
    <row r="389" spans="1:37" x14ac:dyDescent="0.3">
      <c r="A389" s="24" t="s">
        <v>766</v>
      </c>
      <c r="S389" s="24" t="s">
        <v>766</v>
      </c>
      <c r="AK389" s="24" t="s">
        <v>775</v>
      </c>
    </row>
    <row r="391" spans="1:37" x14ac:dyDescent="0.3">
      <c r="A391" s="64" t="s">
        <v>767</v>
      </c>
      <c r="S391" s="64" t="s">
        <v>767</v>
      </c>
      <c r="AK391" s="64" t="s">
        <v>767</v>
      </c>
    </row>
    <row r="392" spans="1:37" x14ac:dyDescent="0.3">
      <c r="A392" s="65" t="s">
        <v>768</v>
      </c>
      <c r="S392" s="65" t="s">
        <v>768</v>
      </c>
      <c r="AK392" s="65" t="s">
        <v>768</v>
      </c>
    </row>
    <row r="393" spans="1:37" x14ac:dyDescent="0.3">
      <c r="A393" s="66" t="s">
        <v>769</v>
      </c>
      <c r="S393" s="66" t="s">
        <v>769</v>
      </c>
      <c r="AK393" s="66" t="s">
        <v>769</v>
      </c>
    </row>
  </sheetData>
  <mergeCells count="2">
    <mergeCell ref="BF7:BI7"/>
    <mergeCell ref="BK7:BN7"/>
  </mergeCells>
  <hyperlinks>
    <hyperlink ref="A2" r:id="rId1" xr:uid="{00000000-0004-0000-0400-000000000000}"/>
    <hyperlink ref="A391" r:id="rId2" xr:uid="{00000000-0004-0000-0400-000001000000}"/>
    <hyperlink ref="A393" r:id="rId3" xr:uid="{00000000-0004-0000-0400-000002000000}"/>
    <hyperlink ref="S2" r:id="rId4" xr:uid="{00000000-0004-0000-0400-000003000000}"/>
    <hyperlink ref="S391" r:id="rId5" xr:uid="{00000000-0004-0000-0400-000004000000}"/>
    <hyperlink ref="S393" r:id="rId6" xr:uid="{00000000-0004-0000-0400-000005000000}"/>
    <hyperlink ref="AK2" r:id="rId7" xr:uid="{00000000-0004-0000-0400-000006000000}"/>
    <hyperlink ref="AK391" r:id="rId8" xr:uid="{00000000-0004-0000-0400-000007000000}"/>
    <hyperlink ref="AK393" r:id="rId9" xr:uid="{00000000-0004-0000-0400-000008000000}"/>
    <hyperlink ref="BC2" r:id="rId10" xr:uid="{8E4B0BF6-025D-456E-BC8F-3108CECA345E}"/>
    <hyperlink ref="BC381" r:id="rId11" xr:uid="{B028C694-482A-422C-B390-6D0C8DF3E398}"/>
    <hyperlink ref="BC383" r:id="rId12" xr:uid="{AA4B39D8-006F-442B-AFB3-8B06B7C41EF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Y393"/>
  <sheetViews>
    <sheetView topLeftCell="BM13" workbookViewId="0">
      <selection activeCell="CO10" sqref="CO10"/>
    </sheetView>
  </sheetViews>
  <sheetFormatPr defaultRowHeight="14.4" x14ac:dyDescent="0.3"/>
  <cols>
    <col min="69" max="69" width="31.44140625" bestFit="1" customWidth="1"/>
    <col min="70" max="71" width="31.44140625" customWidth="1"/>
    <col min="78" max="78" width="31.44140625" bestFit="1" customWidth="1"/>
    <col min="79" max="80" width="31.44140625" customWidth="1"/>
    <col min="87" max="87" width="31.44140625" bestFit="1" customWidth="1"/>
    <col min="88" max="89" width="31.44140625" customWidth="1"/>
    <col min="97" max="97" width="31.44140625" bestFit="1" customWidth="1"/>
    <col min="98" max="98" width="26" bestFit="1" customWidth="1"/>
    <col min="99" max="99" width="19.6640625" bestFit="1" customWidth="1"/>
  </cols>
  <sheetData>
    <row r="1" spans="1:103" x14ac:dyDescent="0.3">
      <c r="A1" t="s">
        <v>118</v>
      </c>
      <c r="E1" t="s">
        <v>118</v>
      </c>
      <c r="I1" t="s">
        <v>118</v>
      </c>
      <c r="M1" t="s">
        <v>118</v>
      </c>
      <c r="Q1" t="s">
        <v>118</v>
      </c>
      <c r="U1" t="s">
        <v>118</v>
      </c>
      <c r="Y1" t="s">
        <v>118</v>
      </c>
      <c r="AC1" t="s">
        <v>118</v>
      </c>
      <c r="AG1" t="s">
        <v>118</v>
      </c>
      <c r="AK1" t="s">
        <v>118</v>
      </c>
      <c r="AO1" t="s">
        <v>118</v>
      </c>
      <c r="AS1" t="s">
        <v>118</v>
      </c>
      <c r="AW1" t="s">
        <v>118</v>
      </c>
      <c r="BA1" t="s">
        <v>118</v>
      </c>
      <c r="BE1" t="s">
        <v>118</v>
      </c>
      <c r="BI1" t="s">
        <v>118</v>
      </c>
    </row>
    <row r="2" spans="1:103" x14ac:dyDescent="0.3">
      <c r="A2" t="s">
        <v>119</v>
      </c>
      <c r="E2" t="s">
        <v>119</v>
      </c>
      <c r="I2" t="s">
        <v>119</v>
      </c>
      <c r="M2" t="s">
        <v>119</v>
      </c>
      <c r="Q2" t="s">
        <v>119</v>
      </c>
      <c r="U2" t="s">
        <v>119</v>
      </c>
      <c r="Y2" t="s">
        <v>119</v>
      </c>
      <c r="AC2" t="s">
        <v>119</v>
      </c>
      <c r="AG2" t="s">
        <v>119</v>
      </c>
      <c r="AK2" t="s">
        <v>119</v>
      </c>
      <c r="AO2" t="s">
        <v>119</v>
      </c>
      <c r="AS2" t="s">
        <v>119</v>
      </c>
      <c r="AW2" t="s">
        <v>119</v>
      </c>
      <c r="BA2" t="s">
        <v>119</v>
      </c>
      <c r="BE2" t="s">
        <v>119</v>
      </c>
      <c r="BI2" t="s">
        <v>119</v>
      </c>
    </row>
    <row r="3" spans="1:103" x14ac:dyDescent="0.3">
      <c r="A3" t="s">
        <v>120</v>
      </c>
      <c r="E3" t="s">
        <v>120</v>
      </c>
      <c r="I3" t="s">
        <v>120</v>
      </c>
      <c r="M3" t="s">
        <v>120</v>
      </c>
      <c r="Q3" t="s">
        <v>120</v>
      </c>
      <c r="U3" t="s">
        <v>120</v>
      </c>
      <c r="Y3" t="s">
        <v>120</v>
      </c>
      <c r="AC3" t="s">
        <v>120</v>
      </c>
      <c r="AG3" t="s">
        <v>120</v>
      </c>
      <c r="AK3" t="s">
        <v>120</v>
      </c>
      <c r="AO3" t="s">
        <v>120</v>
      </c>
      <c r="AS3" t="s">
        <v>120</v>
      </c>
      <c r="AW3" t="s">
        <v>120</v>
      </c>
      <c r="BA3" t="s">
        <v>120</v>
      </c>
      <c r="BE3" t="s">
        <v>120</v>
      </c>
      <c r="BI3" t="s">
        <v>120</v>
      </c>
    </row>
    <row r="4" spans="1:103" x14ac:dyDescent="0.3">
      <c r="A4" t="s">
        <v>776</v>
      </c>
      <c r="E4" t="s">
        <v>778</v>
      </c>
      <c r="I4" t="s">
        <v>779</v>
      </c>
      <c r="M4" t="s">
        <v>838</v>
      </c>
      <c r="Q4" t="s">
        <v>776</v>
      </c>
      <c r="U4" t="s">
        <v>778</v>
      </c>
      <c r="Y4" t="s">
        <v>779</v>
      </c>
      <c r="AC4" t="s">
        <v>838</v>
      </c>
      <c r="AG4" t="s">
        <v>776</v>
      </c>
      <c r="AK4" t="s">
        <v>778</v>
      </c>
      <c r="AO4" t="s">
        <v>779</v>
      </c>
      <c r="AS4" t="s">
        <v>838</v>
      </c>
      <c r="AW4" t="s">
        <v>776</v>
      </c>
      <c r="BA4" t="s">
        <v>778</v>
      </c>
      <c r="BE4" t="s">
        <v>779</v>
      </c>
      <c r="BI4" t="s">
        <v>838</v>
      </c>
    </row>
    <row r="6" spans="1:103" x14ac:dyDescent="0.3">
      <c r="A6" t="s">
        <v>122</v>
      </c>
      <c r="E6" t="s">
        <v>122</v>
      </c>
      <c r="I6" t="s">
        <v>122</v>
      </c>
      <c r="M6" t="s">
        <v>122</v>
      </c>
      <c r="Q6" t="s">
        <v>122</v>
      </c>
      <c r="U6" t="s">
        <v>122</v>
      </c>
      <c r="Y6" t="s">
        <v>122</v>
      </c>
      <c r="AC6" t="s">
        <v>122</v>
      </c>
      <c r="AG6" t="s">
        <v>122</v>
      </c>
      <c r="AK6" t="s">
        <v>122</v>
      </c>
      <c r="AO6" t="s">
        <v>122</v>
      </c>
      <c r="AS6" t="s">
        <v>122</v>
      </c>
      <c r="AW6" t="s">
        <v>122</v>
      </c>
      <c r="AY6" t="s">
        <v>123</v>
      </c>
      <c r="BA6" t="s">
        <v>122</v>
      </c>
      <c r="BC6" t="s">
        <v>123</v>
      </c>
      <c r="BE6" t="s">
        <v>122</v>
      </c>
      <c r="BG6" t="s">
        <v>123</v>
      </c>
      <c r="BI6" t="s">
        <v>122</v>
      </c>
      <c r="BK6" t="s">
        <v>123</v>
      </c>
      <c r="BT6" t="s">
        <v>783</v>
      </c>
      <c r="CC6" t="s">
        <v>784</v>
      </c>
      <c r="CL6" t="s">
        <v>785</v>
      </c>
      <c r="CV6" t="s">
        <v>786</v>
      </c>
    </row>
    <row r="7" spans="1:103" x14ac:dyDescent="0.3">
      <c r="C7" t="s">
        <v>0</v>
      </c>
      <c r="G7" t="s">
        <v>0</v>
      </c>
      <c r="K7" t="s">
        <v>0</v>
      </c>
      <c r="O7" t="s">
        <v>0</v>
      </c>
      <c r="S7" t="s">
        <v>0</v>
      </c>
      <c r="W7" t="s">
        <v>0</v>
      </c>
      <c r="AA7" t="s">
        <v>0</v>
      </c>
      <c r="AE7" t="s">
        <v>0</v>
      </c>
      <c r="AI7" t="s">
        <v>0</v>
      </c>
      <c r="AM7" t="s">
        <v>0</v>
      </c>
      <c r="AQ7" t="s">
        <v>0</v>
      </c>
      <c r="AU7" t="s">
        <v>0</v>
      </c>
      <c r="AY7" t="s">
        <v>0</v>
      </c>
      <c r="BC7" t="s">
        <v>0</v>
      </c>
      <c r="BG7" t="s">
        <v>0</v>
      </c>
      <c r="BK7" t="s">
        <v>0</v>
      </c>
    </row>
    <row r="8" spans="1:103" x14ac:dyDescent="0.3">
      <c r="A8" t="s">
        <v>126</v>
      </c>
      <c r="B8" t="s">
        <v>777</v>
      </c>
      <c r="C8" t="s">
        <v>129</v>
      </c>
      <c r="E8" t="s">
        <v>126</v>
      </c>
      <c r="F8" t="s">
        <v>777</v>
      </c>
      <c r="G8" t="s">
        <v>129</v>
      </c>
      <c r="I8" t="s">
        <v>126</v>
      </c>
      <c r="J8" t="s">
        <v>777</v>
      </c>
      <c r="K8" t="s">
        <v>129</v>
      </c>
      <c r="M8" t="s">
        <v>823</v>
      </c>
      <c r="N8" t="s">
        <v>824</v>
      </c>
      <c r="O8" t="s">
        <v>129</v>
      </c>
      <c r="Q8" t="s">
        <v>126</v>
      </c>
      <c r="R8" t="s">
        <v>777</v>
      </c>
      <c r="S8" t="s">
        <v>130</v>
      </c>
      <c r="U8" t="s">
        <v>126</v>
      </c>
      <c r="V8" t="s">
        <v>777</v>
      </c>
      <c r="W8" t="s">
        <v>130</v>
      </c>
      <c r="Y8" t="s">
        <v>126</v>
      </c>
      <c r="Z8" t="s">
        <v>777</v>
      </c>
      <c r="AA8" t="s">
        <v>130</v>
      </c>
      <c r="AC8" t="s">
        <v>823</v>
      </c>
      <c r="AD8" t="s">
        <v>824</v>
      </c>
      <c r="AE8" t="s">
        <v>130</v>
      </c>
      <c r="AG8" t="s">
        <v>126</v>
      </c>
      <c r="AH8" t="s">
        <v>777</v>
      </c>
      <c r="AI8" t="s">
        <v>131</v>
      </c>
      <c r="AK8" t="s">
        <v>126</v>
      </c>
      <c r="AL8" t="s">
        <v>777</v>
      </c>
      <c r="AM8" t="s">
        <v>131</v>
      </c>
      <c r="AO8" t="s">
        <v>126</v>
      </c>
      <c r="AP8" t="s">
        <v>777</v>
      </c>
      <c r="AQ8" t="s">
        <v>131</v>
      </c>
      <c r="AS8" t="s">
        <v>823</v>
      </c>
      <c r="AT8" t="s">
        <v>824</v>
      </c>
      <c r="AU8" t="s">
        <v>131</v>
      </c>
      <c r="AW8" t="s">
        <v>126</v>
      </c>
      <c r="AX8" t="s">
        <v>777</v>
      </c>
      <c r="AY8" t="s">
        <v>132</v>
      </c>
      <c r="BA8" t="s">
        <v>126</v>
      </c>
      <c r="BB8" t="s">
        <v>777</v>
      </c>
      <c r="BC8" t="s">
        <v>132</v>
      </c>
      <c r="BE8" t="s">
        <v>126</v>
      </c>
      <c r="BF8" t="s">
        <v>777</v>
      </c>
      <c r="BG8" t="s">
        <v>132</v>
      </c>
      <c r="BI8" t="s">
        <v>823</v>
      </c>
      <c r="BJ8" t="s">
        <v>824</v>
      </c>
      <c r="BK8" t="s">
        <v>132</v>
      </c>
      <c r="BT8" t="s">
        <v>780</v>
      </c>
      <c r="BU8" t="s">
        <v>781</v>
      </c>
      <c r="BV8" t="s">
        <v>782</v>
      </c>
      <c r="BW8" t="s">
        <v>839</v>
      </c>
      <c r="CC8" t="s">
        <v>780</v>
      </c>
      <c r="CD8" t="s">
        <v>781</v>
      </c>
      <c r="CE8" t="s">
        <v>782</v>
      </c>
      <c r="CF8" t="s">
        <v>839</v>
      </c>
      <c r="CL8" t="s">
        <v>780</v>
      </c>
      <c r="CM8" t="s">
        <v>781</v>
      </c>
      <c r="CN8" t="s">
        <v>782</v>
      </c>
      <c r="CO8" t="s">
        <v>839</v>
      </c>
      <c r="CV8" t="s">
        <v>780</v>
      </c>
      <c r="CW8" t="s">
        <v>781</v>
      </c>
      <c r="CX8" t="s">
        <v>782</v>
      </c>
      <c r="CY8" t="s">
        <v>839</v>
      </c>
    </row>
    <row r="9" spans="1:103" x14ac:dyDescent="0.3">
      <c r="A9" t="s">
        <v>133</v>
      </c>
      <c r="B9" t="s">
        <v>134</v>
      </c>
      <c r="C9">
        <v>8.2133000000000003</v>
      </c>
      <c r="E9" t="s">
        <v>133</v>
      </c>
      <c r="F9" t="s">
        <v>134</v>
      </c>
      <c r="G9">
        <v>8.1</v>
      </c>
      <c r="I9" t="s">
        <v>133</v>
      </c>
      <c r="J9" t="s">
        <v>134</v>
      </c>
      <c r="K9">
        <v>7.7218999999999998</v>
      </c>
      <c r="M9" t="s">
        <v>133</v>
      </c>
      <c r="N9" t="s">
        <v>134</v>
      </c>
      <c r="O9">
        <v>7.5504298200601188</v>
      </c>
      <c r="Q9" t="s">
        <v>133</v>
      </c>
      <c r="R9" t="s">
        <v>134</v>
      </c>
      <c r="S9">
        <v>6.2765000000000004</v>
      </c>
      <c r="U9" t="s">
        <v>133</v>
      </c>
      <c r="V9" t="s">
        <v>134</v>
      </c>
      <c r="W9">
        <v>6.3048000000000011</v>
      </c>
      <c r="Y9" t="s">
        <v>133</v>
      </c>
      <c r="Z9" t="s">
        <v>134</v>
      </c>
      <c r="AA9">
        <v>6.1273</v>
      </c>
      <c r="AC9" t="s">
        <v>133</v>
      </c>
      <c r="AD9" t="s">
        <v>134</v>
      </c>
      <c r="AE9">
        <v>5.9325835817477257</v>
      </c>
      <c r="AG9" t="s">
        <v>133</v>
      </c>
      <c r="AH9" t="s">
        <v>134</v>
      </c>
      <c r="AI9">
        <v>3.3048000000000002</v>
      </c>
      <c r="AK9" t="s">
        <v>133</v>
      </c>
      <c r="AL9" t="s">
        <v>134</v>
      </c>
      <c r="AM9">
        <v>3.2882000000000002</v>
      </c>
      <c r="AO9" t="s">
        <v>133</v>
      </c>
      <c r="AP9" t="s">
        <v>134</v>
      </c>
      <c r="AQ9">
        <v>3.2122999999999999</v>
      </c>
      <c r="AS9" t="s">
        <v>133</v>
      </c>
      <c r="AT9" t="s">
        <v>134</v>
      </c>
      <c r="AU9">
        <v>3.0980516055962548</v>
      </c>
      <c r="AW9" t="s">
        <v>133</v>
      </c>
      <c r="AX9" t="s">
        <v>134</v>
      </c>
      <c r="AY9">
        <v>2.0533000000000001</v>
      </c>
      <c r="BA9" t="s">
        <v>133</v>
      </c>
      <c r="BB9" t="s">
        <v>134</v>
      </c>
      <c r="BC9">
        <v>2.0063999999999997</v>
      </c>
      <c r="BE9" t="s">
        <v>133</v>
      </c>
      <c r="BF9" t="s">
        <v>134</v>
      </c>
      <c r="BG9">
        <v>2.0153999999999996</v>
      </c>
      <c r="BI9" t="s">
        <v>133</v>
      </c>
      <c r="BJ9" t="s">
        <v>134</v>
      </c>
      <c r="BK9">
        <v>1.9315408415682442</v>
      </c>
      <c r="BQ9" t="s">
        <v>134</v>
      </c>
      <c r="BZ9" t="s">
        <v>134</v>
      </c>
      <c r="CI9" t="s">
        <v>134</v>
      </c>
      <c r="CS9" t="s">
        <v>134</v>
      </c>
    </row>
    <row r="10" spans="1:103" x14ac:dyDescent="0.3">
      <c r="A10" t="s">
        <v>135</v>
      </c>
      <c r="B10" t="s">
        <v>136</v>
      </c>
      <c r="C10">
        <v>6.1766000000000005</v>
      </c>
      <c r="E10" t="s">
        <v>135</v>
      </c>
      <c r="F10" t="s">
        <v>136</v>
      </c>
      <c r="G10">
        <v>5.6856</v>
      </c>
      <c r="I10" t="s">
        <v>135</v>
      </c>
      <c r="J10" t="s">
        <v>136</v>
      </c>
      <c r="K10">
        <v>5.1448</v>
      </c>
      <c r="M10" t="s">
        <v>135</v>
      </c>
      <c r="N10" t="s">
        <v>136</v>
      </c>
      <c r="O10">
        <v>4.6489058779879668</v>
      </c>
      <c r="Q10" t="s">
        <v>135</v>
      </c>
      <c r="R10" t="s">
        <v>136</v>
      </c>
      <c r="S10">
        <v>4.4912999999999998</v>
      </c>
      <c r="U10" t="s">
        <v>135</v>
      </c>
      <c r="V10" t="s">
        <v>136</v>
      </c>
      <c r="W10">
        <v>3.9409999999999998</v>
      </c>
      <c r="Y10" t="s">
        <v>135</v>
      </c>
      <c r="Z10" t="s">
        <v>136</v>
      </c>
      <c r="AA10">
        <v>4.1054000000000004</v>
      </c>
      <c r="AC10" t="s">
        <v>135</v>
      </c>
      <c r="AD10" t="s">
        <v>136</v>
      </c>
      <c r="AE10">
        <v>3.5590510092973093</v>
      </c>
      <c r="AG10" t="s">
        <v>135</v>
      </c>
      <c r="AH10" t="s">
        <v>136</v>
      </c>
      <c r="AI10">
        <v>2.4816000000000003</v>
      </c>
      <c r="AK10" t="s">
        <v>135</v>
      </c>
      <c r="AL10" t="s">
        <v>136</v>
      </c>
      <c r="AM10">
        <v>1.9713999999999998</v>
      </c>
      <c r="AO10" t="s">
        <v>135</v>
      </c>
      <c r="AP10" t="s">
        <v>136</v>
      </c>
      <c r="AQ10">
        <v>1.7214</v>
      </c>
      <c r="AS10" t="s">
        <v>135</v>
      </c>
      <c r="AT10" t="s">
        <v>136</v>
      </c>
      <c r="AU10">
        <v>1.7633605689558813</v>
      </c>
      <c r="AW10" t="s">
        <v>135</v>
      </c>
      <c r="AX10" t="s">
        <v>136</v>
      </c>
      <c r="AY10">
        <v>1.1625000000000001</v>
      </c>
      <c r="BA10" t="s">
        <v>135</v>
      </c>
      <c r="BB10" t="s">
        <v>136</v>
      </c>
      <c r="BC10">
        <v>1.3081</v>
      </c>
      <c r="BE10" t="s">
        <v>135</v>
      </c>
      <c r="BF10" t="s">
        <v>136</v>
      </c>
      <c r="BG10">
        <v>1.1811</v>
      </c>
      <c r="BI10" t="s">
        <v>135</v>
      </c>
      <c r="BJ10" t="s">
        <v>136</v>
      </c>
      <c r="BK10">
        <v>1.0276004040368085</v>
      </c>
      <c r="BQ10" t="s">
        <v>136</v>
      </c>
      <c r="BR10" t="str">
        <f>IFERROR(IFERROR(VLOOKUP(BQ10,classification!$I$2:$K$28,3,FALSE),VLOOKUP(BQ10,classification!$A$3:$C$333,3,FALSE)),"")</f>
        <v/>
      </c>
      <c r="BS10" t="str">
        <f>IFERROR(VLOOKUP(BQ10,class!$A$1:$B$456,2,FALSE),"")</f>
        <v/>
      </c>
      <c r="BT10">
        <f>VLOOKUP($BQ10,$B$9:$C$379,2,FALSE)</f>
        <v>6.1766000000000005</v>
      </c>
      <c r="BU10">
        <f>VLOOKUP($BQ10,$F$9:$G$379,2,FALSE)</f>
        <v>5.6856</v>
      </c>
      <c r="BV10">
        <f>VLOOKUP($BQ10,$J$9:$K$379,2,FALSE)</f>
        <v>5.1448</v>
      </c>
      <c r="BW10">
        <f>VLOOKUP($BQ10,$N$9:$O$379,2,FALSE)</f>
        <v>4.6489058779879668</v>
      </c>
      <c r="BZ10" t="s">
        <v>136</v>
      </c>
      <c r="CA10" t="str">
        <f>IFERROR(IFERROR(VLOOKUP(BZ10,classification!$I$2:$K$28,3,FALSE),VLOOKUP(BZ10,classification!$A$3:$C$333,3,FALSE)),"")</f>
        <v/>
      </c>
      <c r="CB10" t="str">
        <f>IFERROR(VLOOKUP(BZ10,class!$A$1:$B$456,2,FALSE),"")</f>
        <v/>
      </c>
      <c r="CC10">
        <f>VLOOKUP($BZ10,$R$9:$S$379,2,FALSE)</f>
        <v>4.4912999999999998</v>
      </c>
      <c r="CD10">
        <f>VLOOKUP($BZ10,$V$9:$W$379,2,FALSE)</f>
        <v>3.9409999999999998</v>
      </c>
      <c r="CE10">
        <f>VLOOKUP($BZ10,$Z$9:$AA$379,2,FALSE)</f>
        <v>4.1054000000000004</v>
      </c>
      <c r="CF10">
        <f>VLOOKUP($BZ10,$AD$9:$AE$379,2,FALSE)</f>
        <v>3.5590510092973093</v>
      </c>
      <c r="CI10" t="s">
        <v>136</v>
      </c>
      <c r="CJ10" t="str">
        <f>IFERROR(IFERROR(VLOOKUP(CI10,classification!$I$2:$K$28,3,FALSE),VLOOKUP(CI10,classification!$A$3:$C$333,3,FALSE)),"")</f>
        <v/>
      </c>
      <c r="CK10" t="str">
        <f>IFERROR(VLOOKUP(CI10,class!$A$1:$B$456,2,FALSE),"")</f>
        <v/>
      </c>
      <c r="CL10">
        <f>VLOOKUP($CI10,$AH$9:$AI$379,2,FALSE)</f>
        <v>2.4816000000000003</v>
      </c>
      <c r="CM10">
        <f>VLOOKUP($CI10,$AL$9:$AM$379,2,FALSE)</f>
        <v>1.9713999999999998</v>
      </c>
      <c r="CN10">
        <f>VLOOKUP($CI10,$AP$9:$AQ$379,2,FALSE)</f>
        <v>1.7214</v>
      </c>
      <c r="CO10">
        <f>VLOOKUP($CI10,$AT$9:$AU$379,2,FALSE)</f>
        <v>1.7633605689558813</v>
      </c>
      <c r="CS10" t="s">
        <v>136</v>
      </c>
      <c r="CT10" t="str">
        <f>IFERROR(IFERROR(VLOOKUP(CS10,classification!$I$2:$K$28,3,FALSE),VLOOKUP(CS10,classification!$A$3:$C$333,3,FALSE)),"")</f>
        <v/>
      </c>
      <c r="CU10" t="str">
        <f>IFERROR(VLOOKUP(CS10,class!$A$1:$B$456,2,FALSE),"")</f>
        <v/>
      </c>
      <c r="CV10">
        <f>VLOOKUP($CS10,$AX$9:$AY$379,2,FALSE)</f>
        <v>1.1625000000000001</v>
      </c>
      <c r="CW10">
        <f>VLOOKUP($CS10,$BB$9:$BC$379,2,FALSE)</f>
        <v>1.3081</v>
      </c>
      <c r="CX10">
        <f>VLOOKUP($CS10,$BF$9:$BG$379,2,FALSE)</f>
        <v>1.1811</v>
      </c>
      <c r="CY10">
        <f>VLOOKUP($CS10,$BJ$9:$BK$379,2,FALSE)</f>
        <v>1.0276004040368085</v>
      </c>
    </row>
    <row r="11" spans="1:103" x14ac:dyDescent="0.3">
      <c r="A11" t="s">
        <v>137</v>
      </c>
      <c r="B11" t="s">
        <v>138</v>
      </c>
      <c r="C11">
        <v>5.9720000000000004</v>
      </c>
      <c r="E11" t="s">
        <v>137</v>
      </c>
      <c r="F11" t="s">
        <v>138</v>
      </c>
      <c r="G11">
        <v>5.3282000000000007</v>
      </c>
      <c r="I11" t="s">
        <v>137</v>
      </c>
      <c r="J11" t="s">
        <v>138</v>
      </c>
      <c r="K11">
        <v>3.4456000000000002</v>
      </c>
      <c r="M11" t="s">
        <v>137</v>
      </c>
      <c r="N11" t="s">
        <v>138</v>
      </c>
      <c r="O11">
        <v>1.1945520268724192</v>
      </c>
      <c r="Q11" t="s">
        <v>137</v>
      </c>
      <c r="R11" t="s">
        <v>138</v>
      </c>
      <c r="S11">
        <v>4.2135999999999996</v>
      </c>
      <c r="U11" t="s">
        <v>137</v>
      </c>
      <c r="V11" t="s">
        <v>138</v>
      </c>
      <c r="W11">
        <v>4.1157000000000004</v>
      </c>
      <c r="Y11" t="s">
        <v>137</v>
      </c>
      <c r="Z11" t="s">
        <v>138</v>
      </c>
      <c r="AA11">
        <v>2.4868000000000001</v>
      </c>
      <c r="AC11" t="s">
        <v>137</v>
      </c>
      <c r="AD11" t="s">
        <v>138</v>
      </c>
      <c r="AE11">
        <v>1.1623688954030416</v>
      </c>
      <c r="AG11" t="s">
        <v>137</v>
      </c>
      <c r="AH11" t="s">
        <v>138</v>
      </c>
      <c r="AI11">
        <v>2.1303000000000001</v>
      </c>
      <c r="AK11" t="s">
        <v>137</v>
      </c>
      <c r="AL11" t="s">
        <v>138</v>
      </c>
      <c r="AM11">
        <v>3.0541</v>
      </c>
      <c r="AO11" t="s">
        <v>137</v>
      </c>
      <c r="AP11" t="s">
        <v>138</v>
      </c>
      <c r="AQ11">
        <v>1.3389</v>
      </c>
      <c r="AS11" t="s">
        <v>137</v>
      </c>
      <c r="AT11" t="s">
        <v>138</v>
      </c>
      <c r="AU11">
        <v>0.93150062229783304</v>
      </c>
      <c r="AW11" t="s">
        <v>137</v>
      </c>
      <c r="AX11" t="s">
        <v>138</v>
      </c>
      <c r="AY11">
        <v>0.59519999999999995</v>
      </c>
      <c r="BA11" t="s">
        <v>137</v>
      </c>
      <c r="BB11" t="s">
        <v>138</v>
      </c>
      <c r="BC11">
        <v>2.2801</v>
      </c>
      <c r="BE11" t="s">
        <v>137</v>
      </c>
      <c r="BF11" t="s">
        <v>138</v>
      </c>
      <c r="BG11">
        <v>1.1879</v>
      </c>
      <c r="BI11" t="s">
        <v>137</v>
      </c>
      <c r="BJ11" t="s">
        <v>138</v>
      </c>
      <c r="BK11">
        <v>0.51664087370761624</v>
      </c>
      <c r="BQ11" t="s">
        <v>138</v>
      </c>
      <c r="BR11" t="str">
        <f>IFERROR(IFERROR(VLOOKUP(BQ11,classification!I$2:K$28,3,FALSE),VLOOKUP(BQ11,classification!A$3:C$333,3,FALSE)),"")</f>
        <v>Predominantly Rural</v>
      </c>
      <c r="BS11" t="str">
        <f>IFERROR(VLOOKUP(BQ11,class!$A$1:$B$456,2,FALSE),"")</f>
        <v>Unitary Authority</v>
      </c>
      <c r="BT11">
        <f t="shared" ref="BT11:BT74" si="0">VLOOKUP($BQ11,$B$9:$C$379,2,FALSE)</f>
        <v>5.9720000000000004</v>
      </c>
      <c r="BU11">
        <f t="shared" ref="BU11:BU74" si="1">VLOOKUP($BQ11,$F$9:$G$379,2,FALSE)</f>
        <v>5.3282000000000007</v>
      </c>
      <c r="BV11">
        <f t="shared" ref="BV11:BV74" si="2">VLOOKUP($BQ11,$J$9:$K$379,2,FALSE)</f>
        <v>3.4456000000000002</v>
      </c>
      <c r="BW11">
        <f t="shared" ref="BW11:BW74" si="3">VLOOKUP($BQ11,$N$9:$O$379,2,FALSE)</f>
        <v>1.1945520268724192</v>
      </c>
      <c r="BZ11" t="s">
        <v>138</v>
      </c>
      <c r="CA11" t="str">
        <f>IFERROR(IFERROR(VLOOKUP(BZ11,classification!$I$2:$K$28,3,FALSE),VLOOKUP(BZ11,classification!$A$3:$C$333,3,FALSE)),"")</f>
        <v>Predominantly Rural</v>
      </c>
      <c r="CB11" t="str">
        <f>IFERROR(VLOOKUP(BZ11,class!$A$1:$B$456,2,FALSE),"")</f>
        <v>Unitary Authority</v>
      </c>
      <c r="CC11">
        <f t="shared" ref="CC11:CC74" si="4">VLOOKUP($BZ11,$R$9:$S$379,2,FALSE)</f>
        <v>4.2135999999999996</v>
      </c>
      <c r="CD11">
        <f t="shared" ref="CD11:CD74" si="5">VLOOKUP($BZ11,$V$9:$W$379,2,FALSE)</f>
        <v>4.1157000000000004</v>
      </c>
      <c r="CE11">
        <f t="shared" ref="CE11:CE74" si="6">VLOOKUP($BZ11,$Z$9:$AA$379,2,FALSE)</f>
        <v>2.4868000000000001</v>
      </c>
      <c r="CF11">
        <f t="shared" ref="CF11:CF74" si="7">VLOOKUP($BZ11,$AD$9:$AE$379,2,FALSE)</f>
        <v>1.1623688954030416</v>
      </c>
      <c r="CI11" t="s">
        <v>138</v>
      </c>
      <c r="CJ11" t="str">
        <f>IFERROR(IFERROR(VLOOKUP(CI11,classification!$I$2:$K$28,3,FALSE),VLOOKUP(CI11,classification!$A$3:$C$333,3,FALSE)),"")</f>
        <v>Predominantly Rural</v>
      </c>
      <c r="CK11" t="str">
        <f>IFERROR(VLOOKUP(CI11,class!$A$1:$B$456,2,FALSE),"")</f>
        <v>Unitary Authority</v>
      </c>
      <c r="CL11">
        <f t="shared" ref="CL11:CL74" si="8">VLOOKUP($CI11,$AH$9:$AI$379,2,FALSE)</f>
        <v>2.1303000000000001</v>
      </c>
      <c r="CM11">
        <f t="shared" ref="CM11:CM74" si="9">VLOOKUP($CI11,$AL$9:$AM$379,2,FALSE)</f>
        <v>3.0541</v>
      </c>
      <c r="CN11">
        <f t="shared" ref="CN11:CN74" si="10">VLOOKUP($CI11,$AP$9:$AQ$379,2,FALSE)</f>
        <v>1.3389</v>
      </c>
      <c r="CO11">
        <f t="shared" ref="CO11:CO74" si="11">VLOOKUP($CI11,$AT$9:$AU$379,2,FALSE)</f>
        <v>0.93150062229783304</v>
      </c>
      <c r="CS11" t="s">
        <v>138</v>
      </c>
      <c r="CT11" t="str">
        <f>IFERROR(IFERROR(VLOOKUP(CS11,classification!$I$2:$K$28,3,FALSE),VLOOKUP(CS11,classification!$A$3:$C$333,3,FALSE)),"")</f>
        <v>Predominantly Rural</v>
      </c>
      <c r="CU11" t="str">
        <f>IFERROR(VLOOKUP(CS11,class!$A$1:$B$456,2,FALSE),"")</f>
        <v>Unitary Authority</v>
      </c>
      <c r="CV11">
        <f t="shared" ref="CV11:CV74" si="12">VLOOKUP($CS11,$AX$9:$AY$379,2,FALSE)</f>
        <v>0.59519999999999995</v>
      </c>
      <c r="CW11">
        <f t="shared" ref="CW11:CW74" si="13">VLOOKUP($CS11,$BB$9:$BC$379,2,FALSE)</f>
        <v>2.2801</v>
      </c>
      <c r="CX11">
        <f t="shared" ref="CX11:CX74" si="14">VLOOKUP($CS11,$BF$9:$BG$379,2,FALSE)</f>
        <v>1.1879</v>
      </c>
      <c r="CY11">
        <f t="shared" ref="CY11:CY74" si="15">VLOOKUP($CS11,$BJ$9:$BK$379,2,FALSE)</f>
        <v>0.51664087370761624</v>
      </c>
    </row>
    <row r="12" spans="1:103" x14ac:dyDescent="0.3">
      <c r="A12" t="s">
        <v>139</v>
      </c>
      <c r="B12" t="s">
        <v>140</v>
      </c>
      <c r="C12">
        <v>6.0808999999999997</v>
      </c>
      <c r="E12" t="s">
        <v>139</v>
      </c>
      <c r="F12" t="s">
        <v>140</v>
      </c>
      <c r="G12">
        <v>5.9740000000000002</v>
      </c>
      <c r="I12" t="s">
        <v>139</v>
      </c>
      <c r="J12" t="s">
        <v>140</v>
      </c>
      <c r="K12">
        <v>2.4697</v>
      </c>
      <c r="M12" t="s">
        <v>139</v>
      </c>
      <c r="N12" t="s">
        <v>140</v>
      </c>
      <c r="O12">
        <v>6.7224284895024882</v>
      </c>
      <c r="Q12" t="s">
        <v>139</v>
      </c>
      <c r="R12" t="s">
        <v>140</v>
      </c>
      <c r="S12">
        <v>4.6621000000000006</v>
      </c>
      <c r="U12" t="s">
        <v>139</v>
      </c>
      <c r="V12" t="s">
        <v>140</v>
      </c>
      <c r="W12">
        <v>2.7839999999999998</v>
      </c>
      <c r="Y12" t="s">
        <v>139</v>
      </c>
      <c r="Z12" t="s">
        <v>140</v>
      </c>
      <c r="AA12">
        <v>2.0969000000000002</v>
      </c>
      <c r="AC12" t="s">
        <v>139</v>
      </c>
      <c r="AD12" t="s">
        <v>140</v>
      </c>
      <c r="AE12">
        <v>3.3313174158021499</v>
      </c>
      <c r="AG12" t="s">
        <v>139</v>
      </c>
      <c r="AH12" t="s">
        <v>140</v>
      </c>
      <c r="AI12">
        <v>2.2814000000000001</v>
      </c>
      <c r="AK12" t="s">
        <v>139</v>
      </c>
      <c r="AL12" t="s">
        <v>140</v>
      </c>
      <c r="AM12">
        <v>0.69369999999999998</v>
      </c>
      <c r="AO12" t="s">
        <v>139</v>
      </c>
      <c r="AP12" t="s">
        <v>140</v>
      </c>
      <c r="AQ12">
        <v>1.1113</v>
      </c>
      <c r="AS12" t="s">
        <v>139</v>
      </c>
      <c r="AT12" t="s">
        <v>140</v>
      </c>
      <c r="AU12">
        <v>2.137767178834125</v>
      </c>
      <c r="AW12" t="s">
        <v>139</v>
      </c>
      <c r="AX12" t="s">
        <v>140</v>
      </c>
      <c r="AY12">
        <v>1.5091999999999999</v>
      </c>
      <c r="BA12" t="s">
        <v>139</v>
      </c>
      <c r="BB12" t="s">
        <v>140</v>
      </c>
      <c r="BC12">
        <v>0.40650000000000003</v>
      </c>
      <c r="BE12" t="s">
        <v>139</v>
      </c>
      <c r="BF12" t="s">
        <v>140</v>
      </c>
      <c r="BG12">
        <v>0.55380000000000007</v>
      </c>
      <c r="BI12" t="s">
        <v>139</v>
      </c>
      <c r="BJ12" t="s">
        <v>140</v>
      </c>
      <c r="BK12">
        <v>0.95479694711102092</v>
      </c>
      <c r="BQ12" t="s">
        <v>140</v>
      </c>
      <c r="BR12" t="str">
        <f>IFERROR(IFERROR(VLOOKUP(BQ12,classification!I$2:K$28,3,FALSE),VLOOKUP(BQ12,classification!A$3:C$333,3,FALSE)),"")</f>
        <v>Predominantly Urban</v>
      </c>
      <c r="BS12" t="str">
        <f>IFERROR(VLOOKUP(BQ12,class!$A$1:$B$456,2,FALSE),"")</f>
        <v>Unitary Authority</v>
      </c>
      <c r="BT12">
        <f t="shared" si="0"/>
        <v>6.0808999999999997</v>
      </c>
      <c r="BU12">
        <f t="shared" si="1"/>
        <v>5.9740000000000002</v>
      </c>
      <c r="BV12">
        <f t="shared" si="2"/>
        <v>2.4697</v>
      </c>
      <c r="BW12">
        <f t="shared" si="3"/>
        <v>6.7224284895024882</v>
      </c>
      <c r="BZ12" t="s">
        <v>140</v>
      </c>
      <c r="CA12" t="str">
        <f>IFERROR(IFERROR(VLOOKUP(BZ12,classification!$I$2:$K$28,3,FALSE),VLOOKUP(BZ12,classification!$A$3:$C$333,3,FALSE)),"")</f>
        <v>Predominantly Urban</v>
      </c>
      <c r="CB12" t="str">
        <f>IFERROR(VLOOKUP(BZ12,class!$A$1:$B$456,2,FALSE),"")</f>
        <v>Unitary Authority</v>
      </c>
      <c r="CC12">
        <f t="shared" si="4"/>
        <v>4.6621000000000006</v>
      </c>
      <c r="CD12">
        <f t="shared" si="5"/>
        <v>2.7839999999999998</v>
      </c>
      <c r="CE12">
        <f t="shared" si="6"/>
        <v>2.0969000000000002</v>
      </c>
      <c r="CF12">
        <f t="shared" si="7"/>
        <v>3.3313174158021499</v>
      </c>
      <c r="CI12" t="s">
        <v>140</v>
      </c>
      <c r="CJ12" t="str">
        <f>IFERROR(IFERROR(VLOOKUP(CI12,classification!$I$2:$K$28,3,FALSE),VLOOKUP(CI12,classification!$A$3:$C$333,3,FALSE)),"")</f>
        <v>Predominantly Urban</v>
      </c>
      <c r="CK12" t="str">
        <f>IFERROR(VLOOKUP(CI12,class!$A$1:$B$456,2,FALSE),"")</f>
        <v>Unitary Authority</v>
      </c>
      <c r="CL12">
        <f t="shared" si="8"/>
        <v>2.2814000000000001</v>
      </c>
      <c r="CM12">
        <f t="shared" si="9"/>
        <v>0.69369999999999998</v>
      </c>
      <c r="CN12">
        <f t="shared" si="10"/>
        <v>1.1113</v>
      </c>
      <c r="CO12">
        <f t="shared" si="11"/>
        <v>2.137767178834125</v>
      </c>
      <c r="CS12" t="s">
        <v>140</v>
      </c>
      <c r="CT12" t="str">
        <f>IFERROR(IFERROR(VLOOKUP(CS12,classification!$I$2:$K$28,3,FALSE),VLOOKUP(CS12,classification!$A$3:$C$333,3,FALSE)),"")</f>
        <v>Predominantly Urban</v>
      </c>
      <c r="CU12" t="str">
        <f>IFERROR(VLOOKUP(CS12,class!$A$1:$B$456,2,FALSE),"")</f>
        <v>Unitary Authority</v>
      </c>
      <c r="CV12">
        <f t="shared" si="12"/>
        <v>1.5091999999999999</v>
      </c>
      <c r="CW12">
        <f t="shared" si="13"/>
        <v>0.40650000000000003</v>
      </c>
      <c r="CX12">
        <f t="shared" si="14"/>
        <v>0.55380000000000007</v>
      </c>
      <c r="CY12">
        <f t="shared" si="15"/>
        <v>0.95479694711102092</v>
      </c>
    </row>
    <row r="13" spans="1:103" x14ac:dyDescent="0.3">
      <c r="A13" t="s">
        <v>141</v>
      </c>
      <c r="B13" t="s">
        <v>142</v>
      </c>
      <c r="C13">
        <v>6.1041999999999996</v>
      </c>
      <c r="E13" t="s">
        <v>141</v>
      </c>
      <c r="F13" t="s">
        <v>142</v>
      </c>
      <c r="G13">
        <v>3.4035999999999995</v>
      </c>
      <c r="I13" t="s">
        <v>141</v>
      </c>
      <c r="J13" t="s">
        <v>142</v>
      </c>
      <c r="K13">
        <v>5.3677000000000001</v>
      </c>
      <c r="M13" t="s">
        <v>141</v>
      </c>
      <c r="N13" t="s">
        <v>142</v>
      </c>
      <c r="O13">
        <v>3.2408922537405607</v>
      </c>
      <c r="Q13" t="s">
        <v>141</v>
      </c>
      <c r="R13" t="s">
        <v>142</v>
      </c>
      <c r="S13">
        <v>3.3064999999999998</v>
      </c>
      <c r="U13" t="s">
        <v>141</v>
      </c>
      <c r="V13" t="s">
        <v>142</v>
      </c>
      <c r="W13">
        <v>2.9578000000000002</v>
      </c>
      <c r="Y13" t="s">
        <v>141</v>
      </c>
      <c r="Z13" t="s">
        <v>142</v>
      </c>
      <c r="AA13">
        <v>2.1308000000000002</v>
      </c>
      <c r="AC13" t="s">
        <v>141</v>
      </c>
      <c r="AD13" t="s">
        <v>142</v>
      </c>
      <c r="AE13">
        <v>1.7473000361991966</v>
      </c>
      <c r="AG13" t="s">
        <v>141</v>
      </c>
      <c r="AH13" t="s">
        <v>142</v>
      </c>
      <c r="AI13">
        <v>1.5956000000000001</v>
      </c>
      <c r="AK13" t="s">
        <v>141</v>
      </c>
      <c r="AL13" t="s">
        <v>142</v>
      </c>
      <c r="AM13">
        <v>1.4625000000000001</v>
      </c>
      <c r="AO13" t="s">
        <v>141</v>
      </c>
      <c r="AP13" t="s">
        <v>142</v>
      </c>
      <c r="AQ13">
        <v>0.29359999999999997</v>
      </c>
      <c r="AS13" t="s">
        <v>141</v>
      </c>
      <c r="AT13" t="s">
        <v>142</v>
      </c>
      <c r="AU13">
        <v>0.90552806699168831</v>
      </c>
      <c r="AW13" t="s">
        <v>141</v>
      </c>
      <c r="AX13" t="s">
        <v>142</v>
      </c>
      <c r="AY13">
        <v>1.0702</v>
      </c>
      <c r="BA13" t="s">
        <v>141</v>
      </c>
      <c r="BB13" t="s">
        <v>142</v>
      </c>
      <c r="BC13">
        <v>0.81820000000000004</v>
      </c>
      <c r="BE13" t="s">
        <v>141</v>
      </c>
      <c r="BF13" t="s">
        <v>142</v>
      </c>
      <c r="BG13">
        <v>0.22200000000000003</v>
      </c>
      <c r="BI13" t="s">
        <v>141</v>
      </c>
      <c r="BJ13" t="s">
        <v>142</v>
      </c>
      <c r="BK13">
        <v>0.90552806699168831</v>
      </c>
      <c r="BQ13" t="s">
        <v>142</v>
      </c>
      <c r="BR13" t="str">
        <f>IFERROR(IFERROR(VLOOKUP(BQ13,classification!I$2:K$28,3,FALSE),VLOOKUP(BQ13,classification!A$3:C$333,3,FALSE)),"")</f>
        <v>Predominantly Urban</v>
      </c>
      <c r="BS13" t="str">
        <f>IFERROR(VLOOKUP(BQ13,class!$A$1:$B$456,2,FALSE),"")</f>
        <v>Unitary Authority</v>
      </c>
      <c r="BT13">
        <f t="shared" si="0"/>
        <v>6.1041999999999996</v>
      </c>
      <c r="BU13">
        <f t="shared" si="1"/>
        <v>3.4035999999999995</v>
      </c>
      <c r="BV13">
        <f t="shared" si="2"/>
        <v>5.3677000000000001</v>
      </c>
      <c r="BW13">
        <f t="shared" si="3"/>
        <v>3.2408922537405607</v>
      </c>
      <c r="BZ13" t="s">
        <v>142</v>
      </c>
      <c r="CA13" t="str">
        <f>IFERROR(IFERROR(VLOOKUP(BZ13,classification!$I$2:$K$28,3,FALSE),VLOOKUP(BZ13,classification!$A$3:$C$333,3,FALSE)),"")</f>
        <v>Predominantly Urban</v>
      </c>
      <c r="CB13" t="str">
        <f>IFERROR(VLOOKUP(BZ13,class!$A$1:$B$456,2,FALSE),"")</f>
        <v>Unitary Authority</v>
      </c>
      <c r="CC13">
        <f t="shared" si="4"/>
        <v>3.3064999999999998</v>
      </c>
      <c r="CD13">
        <f t="shared" si="5"/>
        <v>2.9578000000000002</v>
      </c>
      <c r="CE13">
        <f t="shared" si="6"/>
        <v>2.1308000000000002</v>
      </c>
      <c r="CF13">
        <f t="shared" si="7"/>
        <v>1.7473000361991966</v>
      </c>
      <c r="CI13" t="s">
        <v>142</v>
      </c>
      <c r="CJ13" t="str">
        <f>IFERROR(IFERROR(VLOOKUP(CI13,classification!$I$2:$K$28,3,FALSE),VLOOKUP(CI13,classification!$A$3:$C$333,3,FALSE)),"")</f>
        <v>Predominantly Urban</v>
      </c>
      <c r="CK13" t="str">
        <f>IFERROR(VLOOKUP(CI13,class!$A$1:$B$456,2,FALSE),"")</f>
        <v>Unitary Authority</v>
      </c>
      <c r="CL13">
        <f t="shared" si="8"/>
        <v>1.5956000000000001</v>
      </c>
      <c r="CM13">
        <f t="shared" si="9"/>
        <v>1.4625000000000001</v>
      </c>
      <c r="CN13">
        <f t="shared" si="10"/>
        <v>0.29359999999999997</v>
      </c>
      <c r="CO13">
        <f t="shared" si="11"/>
        <v>0.90552806699168831</v>
      </c>
      <c r="CS13" t="s">
        <v>142</v>
      </c>
      <c r="CT13" t="str">
        <f>IFERROR(IFERROR(VLOOKUP(CS13,classification!$I$2:$K$28,3,FALSE),VLOOKUP(CS13,classification!$A$3:$C$333,3,FALSE)),"")</f>
        <v>Predominantly Urban</v>
      </c>
      <c r="CU13" t="str">
        <f>IFERROR(VLOOKUP(CS13,class!$A$1:$B$456,2,FALSE),"")</f>
        <v>Unitary Authority</v>
      </c>
      <c r="CV13">
        <f t="shared" si="12"/>
        <v>1.0702</v>
      </c>
      <c r="CW13">
        <f t="shared" si="13"/>
        <v>0.81820000000000004</v>
      </c>
      <c r="CX13">
        <f t="shared" si="14"/>
        <v>0.22200000000000003</v>
      </c>
      <c r="CY13">
        <f t="shared" si="15"/>
        <v>0.90552806699168831</v>
      </c>
    </row>
    <row r="14" spans="1:103" x14ac:dyDescent="0.3">
      <c r="A14" t="s">
        <v>143</v>
      </c>
      <c r="B14" t="s">
        <v>144</v>
      </c>
      <c r="C14">
        <v>11.032599999999999</v>
      </c>
      <c r="E14" t="s">
        <v>143</v>
      </c>
      <c r="F14" t="s">
        <v>144</v>
      </c>
      <c r="G14">
        <v>6.5611000000000006</v>
      </c>
      <c r="I14" t="s">
        <v>143</v>
      </c>
      <c r="J14" t="s">
        <v>144</v>
      </c>
      <c r="K14">
        <v>6.0411000000000001</v>
      </c>
      <c r="M14" t="s">
        <v>143</v>
      </c>
      <c r="N14" t="s">
        <v>144</v>
      </c>
      <c r="O14">
        <v>4.626705205142148</v>
      </c>
      <c r="Q14" t="s">
        <v>143</v>
      </c>
      <c r="R14" t="s">
        <v>144</v>
      </c>
      <c r="S14">
        <v>8.0989000000000004</v>
      </c>
      <c r="U14" t="s">
        <v>143</v>
      </c>
      <c r="V14" t="s">
        <v>144</v>
      </c>
      <c r="W14">
        <v>3.1488</v>
      </c>
      <c r="Y14" t="s">
        <v>143</v>
      </c>
      <c r="Z14" t="s">
        <v>144</v>
      </c>
      <c r="AA14">
        <v>5.0110999999999999</v>
      </c>
      <c r="AC14" t="s">
        <v>143</v>
      </c>
      <c r="AD14" t="s">
        <v>144</v>
      </c>
      <c r="AE14">
        <v>3.871336392874527</v>
      </c>
      <c r="AG14" t="s">
        <v>143</v>
      </c>
      <c r="AH14" t="s">
        <v>144</v>
      </c>
      <c r="AI14">
        <v>4.7757000000000005</v>
      </c>
      <c r="AK14" t="s">
        <v>143</v>
      </c>
      <c r="AL14" t="s">
        <v>144</v>
      </c>
      <c r="AM14">
        <v>1.2636000000000001</v>
      </c>
      <c r="AO14" t="s">
        <v>143</v>
      </c>
      <c r="AP14" t="s">
        <v>144</v>
      </c>
      <c r="AQ14">
        <v>2.0081000000000002</v>
      </c>
      <c r="AS14" t="s">
        <v>143</v>
      </c>
      <c r="AT14" t="s">
        <v>144</v>
      </c>
      <c r="AU14">
        <v>2.6339172258405172</v>
      </c>
      <c r="AW14" t="s">
        <v>143</v>
      </c>
      <c r="AX14" t="s">
        <v>144</v>
      </c>
      <c r="AY14">
        <v>1.2272999999999998</v>
      </c>
      <c r="BA14" t="s">
        <v>143</v>
      </c>
      <c r="BB14" t="s">
        <v>144</v>
      </c>
      <c r="BC14">
        <v>0.50860000000000005</v>
      </c>
      <c r="BE14" t="s">
        <v>143</v>
      </c>
      <c r="BF14" t="s">
        <v>144</v>
      </c>
      <c r="BG14">
        <v>1.4096</v>
      </c>
      <c r="BI14" t="s">
        <v>143</v>
      </c>
      <c r="BJ14" t="s">
        <v>144</v>
      </c>
      <c r="BK14">
        <v>1.9321333592642254</v>
      </c>
      <c r="BQ14" t="s">
        <v>144</v>
      </c>
      <c r="BR14" t="str">
        <f>IFERROR(IFERROR(VLOOKUP(BQ14,classification!I$2:K$28,3,FALSE),VLOOKUP(BQ14,classification!A$3:C$333,3,FALSE)),"")</f>
        <v>Predominantly Urban</v>
      </c>
      <c r="BS14" t="str">
        <f>IFERROR(VLOOKUP(BQ14,class!$A$1:$B$456,2,FALSE),"")</f>
        <v>Unitary Authority</v>
      </c>
      <c r="BT14">
        <f t="shared" si="0"/>
        <v>11.032599999999999</v>
      </c>
      <c r="BU14">
        <f t="shared" si="1"/>
        <v>6.5611000000000006</v>
      </c>
      <c r="BV14">
        <f t="shared" si="2"/>
        <v>6.0411000000000001</v>
      </c>
      <c r="BW14">
        <f t="shared" si="3"/>
        <v>4.626705205142148</v>
      </c>
      <c r="BZ14" t="s">
        <v>144</v>
      </c>
      <c r="CA14" t="str">
        <f>IFERROR(IFERROR(VLOOKUP(BZ14,classification!$I$2:$K$28,3,FALSE),VLOOKUP(BZ14,classification!$A$3:$C$333,3,FALSE)),"")</f>
        <v>Predominantly Urban</v>
      </c>
      <c r="CB14" t="str">
        <f>IFERROR(VLOOKUP(BZ14,class!$A$1:$B$456,2,FALSE),"")</f>
        <v>Unitary Authority</v>
      </c>
      <c r="CC14">
        <f t="shared" si="4"/>
        <v>8.0989000000000004</v>
      </c>
      <c r="CD14">
        <f t="shared" si="5"/>
        <v>3.1488</v>
      </c>
      <c r="CE14">
        <f t="shared" si="6"/>
        <v>5.0110999999999999</v>
      </c>
      <c r="CF14">
        <f t="shared" si="7"/>
        <v>3.871336392874527</v>
      </c>
      <c r="CI14" t="s">
        <v>144</v>
      </c>
      <c r="CJ14" t="str">
        <f>IFERROR(IFERROR(VLOOKUP(CI14,classification!$I$2:$K$28,3,FALSE),VLOOKUP(CI14,classification!$A$3:$C$333,3,FALSE)),"")</f>
        <v>Predominantly Urban</v>
      </c>
      <c r="CK14" t="str">
        <f>IFERROR(VLOOKUP(CI14,class!$A$1:$B$456,2,FALSE),"")</f>
        <v>Unitary Authority</v>
      </c>
      <c r="CL14">
        <f t="shared" si="8"/>
        <v>4.7757000000000005</v>
      </c>
      <c r="CM14">
        <f t="shared" si="9"/>
        <v>1.2636000000000001</v>
      </c>
      <c r="CN14">
        <f t="shared" si="10"/>
        <v>2.0081000000000002</v>
      </c>
      <c r="CO14">
        <f t="shared" si="11"/>
        <v>2.6339172258405172</v>
      </c>
      <c r="CS14" t="s">
        <v>144</v>
      </c>
      <c r="CT14" t="str">
        <f>IFERROR(IFERROR(VLOOKUP(CS14,classification!$I$2:$K$28,3,FALSE),VLOOKUP(CS14,classification!$A$3:$C$333,3,FALSE)),"")</f>
        <v>Predominantly Urban</v>
      </c>
      <c r="CU14" t="str">
        <f>IFERROR(VLOOKUP(CS14,class!$A$1:$B$456,2,FALSE),"")</f>
        <v>Unitary Authority</v>
      </c>
      <c r="CV14">
        <f t="shared" si="12"/>
        <v>1.2272999999999998</v>
      </c>
      <c r="CW14">
        <f t="shared" si="13"/>
        <v>0.50860000000000005</v>
      </c>
      <c r="CX14">
        <f t="shared" si="14"/>
        <v>1.4096</v>
      </c>
      <c r="CY14">
        <f t="shared" si="15"/>
        <v>1.9321333592642254</v>
      </c>
    </row>
    <row r="15" spans="1:103" x14ac:dyDescent="0.3">
      <c r="A15" t="s">
        <v>145</v>
      </c>
      <c r="B15" t="s">
        <v>65</v>
      </c>
      <c r="C15">
        <v>4.5143000000000004</v>
      </c>
      <c r="E15" t="s">
        <v>145</v>
      </c>
      <c r="F15" t="s">
        <v>65</v>
      </c>
      <c r="G15">
        <v>5.2754000000000003</v>
      </c>
      <c r="I15" t="s">
        <v>145</v>
      </c>
      <c r="J15" t="s">
        <v>65</v>
      </c>
      <c r="K15">
        <v>5.0167000000000002</v>
      </c>
      <c r="M15" t="s">
        <v>145</v>
      </c>
      <c r="N15" t="s">
        <v>65</v>
      </c>
      <c r="O15">
        <v>2.5401162086266376</v>
      </c>
      <c r="Q15" t="s">
        <v>145</v>
      </c>
      <c r="R15" t="s">
        <v>65</v>
      </c>
      <c r="S15">
        <v>3.3257000000000003</v>
      </c>
      <c r="U15" t="s">
        <v>145</v>
      </c>
      <c r="V15" t="s">
        <v>65</v>
      </c>
      <c r="W15">
        <v>2.9712000000000001</v>
      </c>
      <c r="Y15" t="s">
        <v>145</v>
      </c>
      <c r="Z15" t="s">
        <v>65</v>
      </c>
      <c r="AA15">
        <v>4.3305000000000007</v>
      </c>
      <c r="AC15" t="s">
        <v>145</v>
      </c>
      <c r="AD15" t="s">
        <v>65</v>
      </c>
      <c r="AE15">
        <v>2.1402766011349383</v>
      </c>
      <c r="AG15" t="s">
        <v>145</v>
      </c>
      <c r="AH15" t="s">
        <v>65</v>
      </c>
      <c r="AI15">
        <v>1.4316</v>
      </c>
      <c r="AK15" t="s">
        <v>145</v>
      </c>
      <c r="AL15" t="s">
        <v>65</v>
      </c>
      <c r="AM15">
        <v>1.2948999999999999</v>
      </c>
      <c r="AO15" t="s">
        <v>145</v>
      </c>
      <c r="AP15" t="s">
        <v>65</v>
      </c>
      <c r="AQ15">
        <v>1.1993</v>
      </c>
      <c r="AS15" t="s">
        <v>145</v>
      </c>
      <c r="AT15" t="s">
        <v>65</v>
      </c>
      <c r="AU15">
        <v>1.0115026529916342</v>
      </c>
      <c r="AW15" t="s">
        <v>145</v>
      </c>
      <c r="AX15" t="s">
        <v>65</v>
      </c>
      <c r="AY15">
        <v>0.6361</v>
      </c>
      <c r="BA15" t="s">
        <v>145</v>
      </c>
      <c r="BB15" t="s">
        <v>65</v>
      </c>
      <c r="BC15">
        <v>0.98560000000000003</v>
      </c>
      <c r="BE15" t="s">
        <v>145</v>
      </c>
      <c r="BF15" t="s">
        <v>65</v>
      </c>
      <c r="BG15">
        <v>0.60309999999999997</v>
      </c>
      <c r="BI15" t="s">
        <v>145</v>
      </c>
      <c r="BJ15" t="s">
        <v>65</v>
      </c>
      <c r="BK15">
        <v>0.49025581080896002</v>
      </c>
      <c r="BQ15" t="s">
        <v>65</v>
      </c>
      <c r="BR15" t="str">
        <f>IFERROR(IFERROR(VLOOKUP(BQ15,classification!I$2:K$28,3,FALSE),VLOOKUP(BQ15,classification!A$3:C$333,3,FALSE)),"")</f>
        <v>Predominantly Rural</v>
      </c>
      <c r="BS15" t="str">
        <f>IFERROR(VLOOKUP(BQ15,class!$A$1:$B$456,2,FALSE),"")</f>
        <v>Unitary Authority</v>
      </c>
      <c r="BT15">
        <f t="shared" si="0"/>
        <v>4.5143000000000004</v>
      </c>
      <c r="BU15">
        <f t="shared" si="1"/>
        <v>5.2754000000000003</v>
      </c>
      <c r="BV15">
        <f t="shared" si="2"/>
        <v>5.0167000000000002</v>
      </c>
      <c r="BW15">
        <f t="shared" si="3"/>
        <v>2.5401162086266376</v>
      </c>
      <c r="BZ15" t="s">
        <v>65</v>
      </c>
      <c r="CA15" t="str">
        <f>IFERROR(IFERROR(VLOOKUP(BZ15,classification!$I$2:$K$28,3,FALSE),VLOOKUP(BZ15,classification!$A$3:$C$333,3,FALSE)),"")</f>
        <v>Predominantly Rural</v>
      </c>
      <c r="CB15" t="str">
        <f>IFERROR(VLOOKUP(BZ15,class!$A$1:$B$456,2,FALSE),"")</f>
        <v>Unitary Authority</v>
      </c>
      <c r="CC15">
        <f t="shared" si="4"/>
        <v>3.3257000000000003</v>
      </c>
      <c r="CD15">
        <f t="shared" si="5"/>
        <v>2.9712000000000001</v>
      </c>
      <c r="CE15">
        <f t="shared" si="6"/>
        <v>4.3305000000000007</v>
      </c>
      <c r="CF15">
        <f t="shared" si="7"/>
        <v>2.1402766011349383</v>
      </c>
      <c r="CI15" t="s">
        <v>65</v>
      </c>
      <c r="CJ15" t="str">
        <f>IFERROR(IFERROR(VLOOKUP(CI15,classification!$I$2:$K$28,3,FALSE),VLOOKUP(CI15,classification!$A$3:$C$333,3,FALSE)),"")</f>
        <v>Predominantly Rural</v>
      </c>
      <c r="CK15" t="str">
        <f>IFERROR(VLOOKUP(CI15,class!$A$1:$B$456,2,FALSE),"")</f>
        <v>Unitary Authority</v>
      </c>
      <c r="CL15">
        <f t="shared" si="8"/>
        <v>1.4316</v>
      </c>
      <c r="CM15">
        <f t="shared" si="9"/>
        <v>1.2948999999999999</v>
      </c>
      <c r="CN15">
        <f t="shared" si="10"/>
        <v>1.1993</v>
      </c>
      <c r="CO15">
        <f t="shared" si="11"/>
        <v>1.0115026529916342</v>
      </c>
      <c r="CS15" t="s">
        <v>65</v>
      </c>
      <c r="CT15" t="str">
        <f>IFERROR(IFERROR(VLOOKUP(CS15,classification!$I$2:$K$28,3,FALSE),VLOOKUP(CS15,classification!$A$3:$C$333,3,FALSE)),"")</f>
        <v>Predominantly Rural</v>
      </c>
      <c r="CU15" t="str">
        <f>IFERROR(VLOOKUP(CS15,class!$A$1:$B$456,2,FALSE),"")</f>
        <v>Unitary Authority</v>
      </c>
      <c r="CV15">
        <f t="shared" si="12"/>
        <v>0.6361</v>
      </c>
      <c r="CW15">
        <f t="shared" si="13"/>
        <v>0.98560000000000003</v>
      </c>
      <c r="CX15">
        <f t="shared" si="14"/>
        <v>0.60309999999999997</v>
      </c>
      <c r="CY15">
        <f t="shared" si="15"/>
        <v>0.49025581080896002</v>
      </c>
    </row>
    <row r="16" spans="1:103" x14ac:dyDescent="0.3">
      <c r="A16" t="s">
        <v>146</v>
      </c>
      <c r="B16" t="s">
        <v>147</v>
      </c>
      <c r="C16">
        <v>5.4788000000000006</v>
      </c>
      <c r="E16" t="s">
        <v>146</v>
      </c>
      <c r="F16" t="s">
        <v>147</v>
      </c>
      <c r="G16">
        <v>3.6949000000000001</v>
      </c>
      <c r="I16" t="s">
        <v>146</v>
      </c>
      <c r="J16" t="s">
        <v>147</v>
      </c>
      <c r="K16">
        <v>3.1815000000000002</v>
      </c>
      <c r="M16" t="s">
        <v>146</v>
      </c>
      <c r="N16" t="s">
        <v>147</v>
      </c>
      <c r="O16">
        <v>7.7646447229051034</v>
      </c>
      <c r="Q16" t="s">
        <v>146</v>
      </c>
      <c r="R16" t="s">
        <v>147</v>
      </c>
      <c r="S16">
        <v>4.6710000000000003</v>
      </c>
      <c r="U16" t="s">
        <v>146</v>
      </c>
      <c r="V16" t="s">
        <v>147</v>
      </c>
      <c r="W16">
        <v>3.073</v>
      </c>
      <c r="Y16" t="s">
        <v>146</v>
      </c>
      <c r="Z16" t="s">
        <v>147</v>
      </c>
      <c r="AA16">
        <v>2.3090999999999999</v>
      </c>
      <c r="AC16" t="s">
        <v>146</v>
      </c>
      <c r="AD16" t="s">
        <v>147</v>
      </c>
      <c r="AE16">
        <v>4.4496814498916137</v>
      </c>
      <c r="AG16" t="s">
        <v>146</v>
      </c>
      <c r="AH16" t="s">
        <v>147</v>
      </c>
      <c r="AI16">
        <v>1.3</v>
      </c>
      <c r="AK16" t="s">
        <v>146</v>
      </c>
      <c r="AL16" t="s">
        <v>147</v>
      </c>
      <c r="AM16">
        <v>1.0033000000000001</v>
      </c>
      <c r="AO16" t="s">
        <v>146</v>
      </c>
      <c r="AP16" t="s">
        <v>147</v>
      </c>
      <c r="AQ16">
        <v>0.73730000000000007</v>
      </c>
      <c r="AS16" t="s">
        <v>146</v>
      </c>
      <c r="AT16" t="s">
        <v>147</v>
      </c>
      <c r="AU16">
        <v>1.7225042039464094</v>
      </c>
      <c r="AW16" t="s">
        <v>146</v>
      </c>
      <c r="AX16" t="s">
        <v>147</v>
      </c>
      <c r="AY16">
        <v>1.2208000000000001</v>
      </c>
      <c r="BA16" t="s">
        <v>146</v>
      </c>
      <c r="BB16" t="s">
        <v>147</v>
      </c>
      <c r="BC16">
        <v>1.0033000000000001</v>
      </c>
      <c r="BE16" t="s">
        <v>146</v>
      </c>
      <c r="BF16" t="s">
        <v>147</v>
      </c>
      <c r="BG16">
        <v>0.53059999999999996</v>
      </c>
      <c r="BI16" t="s">
        <v>146</v>
      </c>
      <c r="BJ16" t="s">
        <v>147</v>
      </c>
      <c r="BK16">
        <v>0.30838046483126852</v>
      </c>
      <c r="BQ16" t="s">
        <v>147</v>
      </c>
      <c r="BR16" t="str">
        <f>IFERROR(IFERROR(VLOOKUP(BQ16,classification!I$2:K$28,3,FALSE),VLOOKUP(BQ16,classification!A$3:C$333,3,FALSE)),"")</f>
        <v>Urban with Significant Rural</v>
      </c>
      <c r="BS16" t="str">
        <f>IFERROR(VLOOKUP(BQ16,class!$A$1:$B$456,2,FALSE),"")</f>
        <v>Unitary Authority</v>
      </c>
      <c r="BT16">
        <f t="shared" si="0"/>
        <v>5.4788000000000006</v>
      </c>
      <c r="BU16">
        <f t="shared" si="1"/>
        <v>3.6949000000000001</v>
      </c>
      <c r="BV16">
        <f t="shared" si="2"/>
        <v>3.1815000000000002</v>
      </c>
      <c r="BW16">
        <f t="shared" si="3"/>
        <v>7.7646447229051034</v>
      </c>
      <c r="BZ16" t="s">
        <v>147</v>
      </c>
      <c r="CA16" t="str">
        <f>IFERROR(IFERROR(VLOOKUP(BZ16,classification!$I$2:$K$28,3,FALSE),VLOOKUP(BZ16,classification!$A$3:$C$333,3,FALSE)),"")</f>
        <v>Urban with Significant Rural</v>
      </c>
      <c r="CB16" t="str">
        <f>IFERROR(VLOOKUP(BZ16,class!$A$1:$B$456,2,FALSE),"")</f>
        <v>Unitary Authority</v>
      </c>
      <c r="CC16">
        <f t="shared" si="4"/>
        <v>4.6710000000000003</v>
      </c>
      <c r="CD16">
        <f t="shared" si="5"/>
        <v>3.073</v>
      </c>
      <c r="CE16">
        <f t="shared" si="6"/>
        <v>2.3090999999999999</v>
      </c>
      <c r="CF16">
        <f t="shared" si="7"/>
        <v>4.4496814498916137</v>
      </c>
      <c r="CI16" t="s">
        <v>147</v>
      </c>
      <c r="CJ16" t="str">
        <f>IFERROR(IFERROR(VLOOKUP(CI16,classification!$I$2:$K$28,3,FALSE),VLOOKUP(CI16,classification!$A$3:$C$333,3,FALSE)),"")</f>
        <v>Urban with Significant Rural</v>
      </c>
      <c r="CK16" t="str">
        <f>IFERROR(VLOOKUP(CI16,class!$A$1:$B$456,2,FALSE),"")</f>
        <v>Unitary Authority</v>
      </c>
      <c r="CL16">
        <f t="shared" si="8"/>
        <v>1.3</v>
      </c>
      <c r="CM16">
        <f t="shared" si="9"/>
        <v>1.0033000000000001</v>
      </c>
      <c r="CN16">
        <f t="shared" si="10"/>
        <v>0.73730000000000007</v>
      </c>
      <c r="CO16">
        <f t="shared" si="11"/>
        <v>1.7225042039464094</v>
      </c>
      <c r="CS16" t="s">
        <v>147</v>
      </c>
      <c r="CT16" t="str">
        <f>IFERROR(IFERROR(VLOOKUP(CS16,classification!$I$2:$K$28,3,FALSE),VLOOKUP(CS16,classification!$A$3:$C$333,3,FALSE)),"")</f>
        <v>Urban with Significant Rural</v>
      </c>
      <c r="CU16" t="str">
        <f>IFERROR(VLOOKUP(CS16,class!$A$1:$B$456,2,FALSE),"")</f>
        <v>Unitary Authority</v>
      </c>
      <c r="CV16">
        <f t="shared" si="12"/>
        <v>1.2208000000000001</v>
      </c>
      <c r="CW16">
        <f t="shared" si="13"/>
        <v>1.0033000000000001</v>
      </c>
      <c r="CX16">
        <f t="shared" si="14"/>
        <v>0.53059999999999996</v>
      </c>
      <c r="CY16">
        <f t="shared" si="15"/>
        <v>0.30838046483126852</v>
      </c>
    </row>
    <row r="17" spans="1:103" x14ac:dyDescent="0.3">
      <c r="A17" t="s">
        <v>148</v>
      </c>
      <c r="B17" t="s">
        <v>149</v>
      </c>
      <c r="C17">
        <v>6.339500000000001</v>
      </c>
      <c r="E17" t="s">
        <v>148</v>
      </c>
      <c r="F17" t="s">
        <v>149</v>
      </c>
      <c r="G17">
        <v>4.4769000000000005</v>
      </c>
      <c r="I17" t="s">
        <v>148</v>
      </c>
      <c r="J17" t="s">
        <v>149</v>
      </c>
      <c r="K17">
        <v>4.9427000000000003</v>
      </c>
      <c r="M17" t="s">
        <v>148</v>
      </c>
      <c r="N17" t="s">
        <v>149</v>
      </c>
      <c r="O17">
        <v>7.2174215307046419</v>
      </c>
      <c r="Q17" t="s">
        <v>148</v>
      </c>
      <c r="R17" t="s">
        <v>149</v>
      </c>
      <c r="S17">
        <v>4.9730999999999996</v>
      </c>
      <c r="U17" t="s">
        <v>148</v>
      </c>
      <c r="V17" t="s">
        <v>149</v>
      </c>
      <c r="W17">
        <v>2.3569</v>
      </c>
      <c r="Y17" t="s">
        <v>148</v>
      </c>
      <c r="Z17" t="s">
        <v>149</v>
      </c>
      <c r="AA17">
        <v>3.9634</v>
      </c>
      <c r="AC17" t="s">
        <v>148</v>
      </c>
      <c r="AD17" t="s">
        <v>149</v>
      </c>
      <c r="AE17">
        <v>6.1050573324760622</v>
      </c>
      <c r="AG17" t="s">
        <v>148</v>
      </c>
      <c r="AH17" t="s">
        <v>149</v>
      </c>
      <c r="AI17">
        <v>4.0183</v>
      </c>
      <c r="AK17" t="s">
        <v>148</v>
      </c>
      <c r="AL17" t="s">
        <v>149</v>
      </c>
      <c r="AM17">
        <v>0.53410000000000002</v>
      </c>
      <c r="AO17" t="s">
        <v>148</v>
      </c>
      <c r="AP17" t="s">
        <v>149</v>
      </c>
      <c r="AQ17">
        <v>1.7465000000000002</v>
      </c>
      <c r="AS17" t="s">
        <v>148</v>
      </c>
      <c r="AT17" t="s">
        <v>149</v>
      </c>
      <c r="AU17">
        <v>0.91369289378229313</v>
      </c>
      <c r="AW17" t="s">
        <v>148</v>
      </c>
      <c r="AX17" t="s">
        <v>149</v>
      </c>
      <c r="AY17">
        <v>1.1597</v>
      </c>
      <c r="BA17" t="s">
        <v>148</v>
      </c>
      <c r="BB17" t="s">
        <v>149</v>
      </c>
      <c r="BC17">
        <v>4.7800000000000002E-2</v>
      </c>
      <c r="BE17" t="s">
        <v>148</v>
      </c>
      <c r="BF17" t="s">
        <v>149</v>
      </c>
      <c r="BG17">
        <v>1.2651000000000001</v>
      </c>
      <c r="BI17" t="s">
        <v>148</v>
      </c>
      <c r="BJ17" t="s">
        <v>149</v>
      </c>
      <c r="BK17">
        <v>0.47525436899988072</v>
      </c>
      <c r="BQ17" t="s">
        <v>149</v>
      </c>
      <c r="BR17" t="str">
        <f>IFERROR(IFERROR(VLOOKUP(BQ17,classification!I$2:K$28,3,FALSE),VLOOKUP(BQ17,classification!A$3:C$333,3,FALSE)),"")</f>
        <v>Predominantly Urban</v>
      </c>
      <c r="BS17" t="str">
        <f>IFERROR(VLOOKUP(BQ17,class!$A$1:$B$456,2,FALSE),"")</f>
        <v>Unitary Authority</v>
      </c>
      <c r="BT17">
        <f t="shared" si="0"/>
        <v>6.339500000000001</v>
      </c>
      <c r="BU17">
        <f t="shared" si="1"/>
        <v>4.4769000000000005</v>
      </c>
      <c r="BV17">
        <f t="shared" si="2"/>
        <v>4.9427000000000003</v>
      </c>
      <c r="BW17">
        <f t="shared" si="3"/>
        <v>7.2174215307046419</v>
      </c>
      <c r="BZ17" t="s">
        <v>149</v>
      </c>
      <c r="CA17" t="str">
        <f>IFERROR(IFERROR(VLOOKUP(BZ17,classification!$I$2:$K$28,3,FALSE),VLOOKUP(BZ17,classification!$A$3:$C$333,3,FALSE)),"")</f>
        <v>Predominantly Urban</v>
      </c>
      <c r="CB17" t="str">
        <f>IFERROR(VLOOKUP(BZ17,class!$A$1:$B$456,2,FALSE),"")</f>
        <v>Unitary Authority</v>
      </c>
      <c r="CC17">
        <f t="shared" si="4"/>
        <v>4.9730999999999996</v>
      </c>
      <c r="CD17">
        <f t="shared" si="5"/>
        <v>2.3569</v>
      </c>
      <c r="CE17">
        <f t="shared" si="6"/>
        <v>3.9634</v>
      </c>
      <c r="CF17">
        <f t="shared" si="7"/>
        <v>6.1050573324760622</v>
      </c>
      <c r="CI17" t="s">
        <v>149</v>
      </c>
      <c r="CJ17" t="str">
        <f>IFERROR(IFERROR(VLOOKUP(CI17,classification!$I$2:$K$28,3,FALSE),VLOOKUP(CI17,classification!$A$3:$C$333,3,FALSE)),"")</f>
        <v>Predominantly Urban</v>
      </c>
      <c r="CK17" t="str">
        <f>IFERROR(VLOOKUP(CI17,class!$A$1:$B$456,2,FALSE),"")</f>
        <v>Unitary Authority</v>
      </c>
      <c r="CL17">
        <f t="shared" si="8"/>
        <v>4.0183</v>
      </c>
      <c r="CM17">
        <f t="shared" si="9"/>
        <v>0.53410000000000002</v>
      </c>
      <c r="CN17">
        <f t="shared" si="10"/>
        <v>1.7465000000000002</v>
      </c>
      <c r="CO17">
        <f t="shared" si="11"/>
        <v>0.91369289378229313</v>
      </c>
      <c r="CS17" t="s">
        <v>149</v>
      </c>
      <c r="CT17" t="str">
        <f>IFERROR(IFERROR(VLOOKUP(CS17,classification!$I$2:$K$28,3,FALSE),VLOOKUP(CS17,classification!$A$3:$C$333,3,FALSE)),"")</f>
        <v>Predominantly Urban</v>
      </c>
      <c r="CU17" t="str">
        <f>IFERROR(VLOOKUP(CS17,class!$A$1:$B$456,2,FALSE),"")</f>
        <v>Unitary Authority</v>
      </c>
      <c r="CV17">
        <f t="shared" si="12"/>
        <v>1.1597</v>
      </c>
      <c r="CW17">
        <f t="shared" si="13"/>
        <v>4.7800000000000002E-2</v>
      </c>
      <c r="CX17">
        <f t="shared" si="14"/>
        <v>1.2651000000000001</v>
      </c>
      <c r="CY17">
        <f t="shared" si="15"/>
        <v>0.47525436899988072</v>
      </c>
    </row>
    <row r="18" spans="1:103" x14ac:dyDescent="0.3">
      <c r="A18" t="s">
        <v>150</v>
      </c>
      <c r="B18" t="s">
        <v>151</v>
      </c>
      <c r="C18">
        <v>6.2271000000000001</v>
      </c>
      <c r="E18" t="s">
        <v>150</v>
      </c>
      <c r="F18" t="s">
        <v>151</v>
      </c>
      <c r="G18">
        <v>6.4629000000000003</v>
      </c>
      <c r="I18" t="s">
        <v>150</v>
      </c>
      <c r="J18" t="s">
        <v>151</v>
      </c>
      <c r="K18">
        <v>6.3811999999999998</v>
      </c>
      <c r="M18" t="s">
        <v>150</v>
      </c>
      <c r="N18" t="s">
        <v>806</v>
      </c>
      <c r="O18">
        <v>5.9886645044890319</v>
      </c>
      <c r="Q18" t="s">
        <v>150</v>
      </c>
      <c r="R18" t="s">
        <v>151</v>
      </c>
      <c r="S18">
        <v>4.4902999999999995</v>
      </c>
      <c r="U18" t="s">
        <v>150</v>
      </c>
      <c r="V18" t="s">
        <v>151</v>
      </c>
      <c r="W18">
        <v>4.7849999999999993</v>
      </c>
      <c r="Y18" t="s">
        <v>150</v>
      </c>
      <c r="Z18" t="s">
        <v>151</v>
      </c>
      <c r="AA18">
        <v>5.2858000000000001</v>
      </c>
      <c r="AC18" t="s">
        <v>150</v>
      </c>
      <c r="AD18" t="s">
        <v>806</v>
      </c>
      <c r="AE18">
        <v>4.6808152193192578</v>
      </c>
      <c r="AG18" t="s">
        <v>150</v>
      </c>
      <c r="AH18" t="s">
        <v>151</v>
      </c>
      <c r="AI18">
        <v>2.6324000000000001</v>
      </c>
      <c r="AK18" t="s">
        <v>150</v>
      </c>
      <c r="AL18" t="s">
        <v>151</v>
      </c>
      <c r="AM18">
        <v>2.2645999999999997</v>
      </c>
      <c r="AO18" t="s">
        <v>150</v>
      </c>
      <c r="AP18" t="s">
        <v>151</v>
      </c>
      <c r="AQ18">
        <v>2.3071000000000002</v>
      </c>
      <c r="AS18" t="s">
        <v>150</v>
      </c>
      <c r="AT18" t="s">
        <v>806</v>
      </c>
      <c r="AU18">
        <v>2.4474545796292086</v>
      </c>
      <c r="AW18" t="s">
        <v>150</v>
      </c>
      <c r="AX18" t="s">
        <v>151</v>
      </c>
      <c r="AY18">
        <v>1.5386</v>
      </c>
      <c r="BA18" t="s">
        <v>150</v>
      </c>
      <c r="BB18" t="s">
        <v>151</v>
      </c>
      <c r="BC18">
        <v>1.4182000000000001</v>
      </c>
      <c r="BE18" t="s">
        <v>150</v>
      </c>
      <c r="BF18" t="s">
        <v>151</v>
      </c>
      <c r="BG18">
        <v>1.5183</v>
      </c>
      <c r="BI18" t="s">
        <v>150</v>
      </c>
      <c r="BJ18" t="s">
        <v>806</v>
      </c>
      <c r="BK18">
        <v>1.5089275867825473</v>
      </c>
      <c r="BQ18" t="s">
        <v>151</v>
      </c>
      <c r="BR18" t="str">
        <f>IFERROR(IFERROR(VLOOKUP(BQ18,classification!I$2:K$28,3,FALSE),VLOOKUP(BQ18,classification!A$3:C$333,3,FALSE)),"")</f>
        <v/>
      </c>
      <c r="BS18" t="str">
        <f>IFERROR(VLOOKUP(BQ18,class!$A$1:$B$456,2,FALSE),"")</f>
        <v/>
      </c>
      <c r="BT18">
        <f t="shared" si="0"/>
        <v>6.2271000000000001</v>
      </c>
      <c r="BU18">
        <f t="shared" si="1"/>
        <v>6.4629000000000003</v>
      </c>
      <c r="BV18">
        <f t="shared" si="2"/>
        <v>6.3811999999999998</v>
      </c>
      <c r="BW18" t="e">
        <f t="shared" si="3"/>
        <v>#N/A</v>
      </c>
      <c r="BZ18" t="s">
        <v>151</v>
      </c>
      <c r="CA18" t="str">
        <f>IFERROR(IFERROR(VLOOKUP(BZ18,classification!$I$2:$K$28,3,FALSE),VLOOKUP(BZ18,classification!$A$3:$C$333,3,FALSE)),"")</f>
        <v/>
      </c>
      <c r="CB18" t="str">
        <f>IFERROR(VLOOKUP(BZ18,class!$A$1:$B$456,2,FALSE),"")</f>
        <v/>
      </c>
      <c r="CC18">
        <f t="shared" si="4"/>
        <v>4.4902999999999995</v>
      </c>
      <c r="CD18">
        <f t="shared" si="5"/>
        <v>4.7849999999999993</v>
      </c>
      <c r="CE18">
        <f t="shared" si="6"/>
        <v>5.2858000000000001</v>
      </c>
      <c r="CF18" t="e">
        <f t="shared" si="7"/>
        <v>#N/A</v>
      </c>
      <c r="CI18" t="s">
        <v>151</v>
      </c>
      <c r="CJ18" t="str">
        <f>IFERROR(IFERROR(VLOOKUP(CI18,classification!$I$2:$K$28,3,FALSE),VLOOKUP(CI18,classification!$A$3:$C$333,3,FALSE)),"")</f>
        <v/>
      </c>
      <c r="CK18" t="str">
        <f>IFERROR(VLOOKUP(CI18,class!$A$1:$B$456,2,FALSE),"")</f>
        <v/>
      </c>
      <c r="CL18">
        <f t="shared" si="8"/>
        <v>2.6324000000000001</v>
      </c>
      <c r="CM18">
        <f t="shared" si="9"/>
        <v>2.2645999999999997</v>
      </c>
      <c r="CN18">
        <f t="shared" si="10"/>
        <v>2.3071000000000002</v>
      </c>
      <c r="CO18" t="e">
        <f t="shared" si="11"/>
        <v>#N/A</v>
      </c>
      <c r="CS18" t="s">
        <v>151</v>
      </c>
      <c r="CT18" t="str">
        <f>IFERROR(IFERROR(VLOOKUP(CS18,classification!$I$2:$K$28,3,FALSE),VLOOKUP(CS18,classification!$A$3:$C$333,3,FALSE)),"")</f>
        <v/>
      </c>
      <c r="CU18" t="str">
        <f>IFERROR(VLOOKUP(CS18,class!$A$1:$B$456,2,FALSE),"")</f>
        <v/>
      </c>
      <c r="CV18">
        <f t="shared" si="12"/>
        <v>1.5386</v>
      </c>
      <c r="CW18">
        <f t="shared" si="13"/>
        <v>1.4182000000000001</v>
      </c>
      <c r="CX18">
        <f t="shared" si="14"/>
        <v>1.5183</v>
      </c>
      <c r="CY18" t="e">
        <f t="shared" si="15"/>
        <v>#N/A</v>
      </c>
    </row>
    <row r="19" spans="1:103" x14ac:dyDescent="0.3">
      <c r="A19" t="s">
        <v>152</v>
      </c>
      <c r="B19" t="s">
        <v>153</v>
      </c>
      <c r="C19">
        <v>2.8778000000000001</v>
      </c>
      <c r="E19" t="s">
        <v>152</v>
      </c>
      <c r="F19" t="s">
        <v>153</v>
      </c>
      <c r="G19">
        <v>4.3367999999999993</v>
      </c>
      <c r="I19" t="s">
        <v>152</v>
      </c>
      <c r="J19" t="s">
        <v>153</v>
      </c>
      <c r="K19">
        <v>3.7539000000000002</v>
      </c>
      <c r="M19" t="s">
        <v>152</v>
      </c>
      <c r="N19" t="s">
        <v>153</v>
      </c>
      <c r="O19">
        <v>3.9435699949468233</v>
      </c>
      <c r="Q19" t="s">
        <v>152</v>
      </c>
      <c r="R19" t="s">
        <v>153</v>
      </c>
      <c r="S19">
        <v>2.2153999999999998</v>
      </c>
      <c r="U19" t="s">
        <v>152</v>
      </c>
      <c r="V19" t="s">
        <v>153</v>
      </c>
      <c r="W19">
        <v>3.8441999999999998</v>
      </c>
      <c r="Y19" t="s">
        <v>152</v>
      </c>
      <c r="Z19" t="s">
        <v>153</v>
      </c>
      <c r="AA19">
        <v>2.9430999999999998</v>
      </c>
      <c r="AC19" t="s">
        <v>152</v>
      </c>
      <c r="AD19" t="s">
        <v>153</v>
      </c>
      <c r="AE19">
        <v>3.2273967134861463</v>
      </c>
      <c r="AG19" t="s">
        <v>152</v>
      </c>
      <c r="AH19" t="s">
        <v>153</v>
      </c>
      <c r="AI19">
        <v>0.79109999999999991</v>
      </c>
      <c r="AK19" t="s">
        <v>152</v>
      </c>
      <c r="AL19" t="s">
        <v>153</v>
      </c>
      <c r="AM19">
        <v>2.4893000000000001</v>
      </c>
      <c r="AO19" t="s">
        <v>152</v>
      </c>
      <c r="AP19" t="s">
        <v>153</v>
      </c>
      <c r="AQ19">
        <v>0.80149999999999999</v>
      </c>
      <c r="AS19" t="s">
        <v>152</v>
      </c>
      <c r="AT19" t="s">
        <v>153</v>
      </c>
      <c r="AU19">
        <v>2.1043743367323478</v>
      </c>
      <c r="AW19" t="s">
        <v>152</v>
      </c>
      <c r="AX19" t="s">
        <v>153</v>
      </c>
      <c r="AY19">
        <v>0.79109999999999991</v>
      </c>
      <c r="BA19" t="s">
        <v>152</v>
      </c>
      <c r="BB19" t="s">
        <v>153</v>
      </c>
      <c r="BC19">
        <v>0.65560000000000007</v>
      </c>
      <c r="BE19" t="s">
        <v>152</v>
      </c>
      <c r="BF19" t="s">
        <v>153</v>
      </c>
      <c r="BG19">
        <v>0.41170000000000001</v>
      </c>
      <c r="BI19" t="s">
        <v>152</v>
      </c>
      <c r="BJ19" t="s">
        <v>153</v>
      </c>
      <c r="BK19">
        <v>1.0381270321325087</v>
      </c>
      <c r="BQ19" t="s">
        <v>153</v>
      </c>
      <c r="BR19" t="str">
        <f>IFERROR(IFERROR(VLOOKUP(BQ19,classification!I$2:K$28,3,FALSE),VLOOKUP(BQ19,classification!A$3:C$333,3,FALSE)),"")</f>
        <v>Predominantly Urban</v>
      </c>
      <c r="BS19" t="str">
        <f>IFERROR(VLOOKUP(BQ19,class!$A$1:$B$456,2,FALSE),"")</f>
        <v>Metropolitan District</v>
      </c>
      <c r="BT19">
        <f t="shared" si="0"/>
        <v>2.8778000000000001</v>
      </c>
      <c r="BU19">
        <f t="shared" si="1"/>
        <v>4.3367999999999993</v>
      </c>
      <c r="BV19">
        <f t="shared" si="2"/>
        <v>3.7539000000000002</v>
      </c>
      <c r="BW19">
        <f t="shared" si="3"/>
        <v>3.9435699949468233</v>
      </c>
      <c r="BZ19" t="s">
        <v>153</v>
      </c>
      <c r="CA19" t="str">
        <f>IFERROR(IFERROR(VLOOKUP(BZ19,classification!$I$2:$K$28,3,FALSE),VLOOKUP(BZ19,classification!$A$3:$C$333,3,FALSE)),"")</f>
        <v>Predominantly Urban</v>
      </c>
      <c r="CB19" t="str">
        <f>IFERROR(VLOOKUP(BZ19,class!$A$1:$B$456,2,FALSE),"")</f>
        <v>Metropolitan District</v>
      </c>
      <c r="CC19">
        <f t="shared" si="4"/>
        <v>2.2153999999999998</v>
      </c>
      <c r="CD19">
        <f t="shared" si="5"/>
        <v>3.8441999999999998</v>
      </c>
      <c r="CE19">
        <f t="shared" si="6"/>
        <v>2.9430999999999998</v>
      </c>
      <c r="CF19">
        <f t="shared" si="7"/>
        <v>3.2273967134861463</v>
      </c>
      <c r="CI19" t="s">
        <v>153</v>
      </c>
      <c r="CJ19" t="str">
        <f>IFERROR(IFERROR(VLOOKUP(CI19,classification!$I$2:$K$28,3,FALSE),VLOOKUP(CI19,classification!$A$3:$C$333,3,FALSE)),"")</f>
        <v>Predominantly Urban</v>
      </c>
      <c r="CK19" t="str">
        <f>IFERROR(VLOOKUP(CI19,class!$A$1:$B$456,2,FALSE),"")</f>
        <v>Metropolitan District</v>
      </c>
      <c r="CL19">
        <f t="shared" si="8"/>
        <v>0.79109999999999991</v>
      </c>
      <c r="CM19">
        <f t="shared" si="9"/>
        <v>2.4893000000000001</v>
      </c>
      <c r="CN19">
        <f t="shared" si="10"/>
        <v>0.80149999999999999</v>
      </c>
      <c r="CO19">
        <f t="shared" si="11"/>
        <v>2.1043743367323478</v>
      </c>
      <c r="CS19" t="s">
        <v>153</v>
      </c>
      <c r="CT19" t="str">
        <f>IFERROR(IFERROR(VLOOKUP(CS19,classification!$I$2:$K$28,3,FALSE),VLOOKUP(CS19,classification!$A$3:$C$333,3,FALSE)),"")</f>
        <v>Predominantly Urban</v>
      </c>
      <c r="CU19" t="str">
        <f>IFERROR(VLOOKUP(CS19,class!$A$1:$B$456,2,FALSE),"")</f>
        <v>Metropolitan District</v>
      </c>
      <c r="CV19">
        <f t="shared" si="12"/>
        <v>0.79109999999999991</v>
      </c>
      <c r="CW19">
        <f t="shared" si="13"/>
        <v>0.65560000000000007</v>
      </c>
      <c r="CX19">
        <f t="shared" si="14"/>
        <v>0.41170000000000001</v>
      </c>
      <c r="CY19">
        <f t="shared" si="15"/>
        <v>1.0381270321325087</v>
      </c>
    </row>
    <row r="20" spans="1:103" x14ac:dyDescent="0.3">
      <c r="A20" t="s">
        <v>154</v>
      </c>
      <c r="B20" t="s">
        <v>155</v>
      </c>
      <c r="C20">
        <v>10.1198</v>
      </c>
      <c r="E20" t="s">
        <v>154</v>
      </c>
      <c r="F20" t="s">
        <v>155</v>
      </c>
      <c r="G20">
        <v>11.236699999999999</v>
      </c>
      <c r="I20" t="s">
        <v>154</v>
      </c>
      <c r="J20" t="s">
        <v>155</v>
      </c>
      <c r="K20">
        <v>10.898900000000001</v>
      </c>
      <c r="M20" t="s">
        <v>154</v>
      </c>
      <c r="N20" t="s">
        <v>155</v>
      </c>
      <c r="O20">
        <v>9.7238718165023279</v>
      </c>
      <c r="Q20" t="s">
        <v>154</v>
      </c>
      <c r="R20" t="s">
        <v>155</v>
      </c>
      <c r="S20">
        <v>8.4627999999999997</v>
      </c>
      <c r="U20" t="s">
        <v>154</v>
      </c>
      <c r="V20" t="s">
        <v>155</v>
      </c>
      <c r="W20">
        <v>9.1801999999999992</v>
      </c>
      <c r="Y20" t="s">
        <v>154</v>
      </c>
      <c r="Z20" t="s">
        <v>155</v>
      </c>
      <c r="AA20">
        <v>8.8412000000000006</v>
      </c>
      <c r="AC20" t="s">
        <v>154</v>
      </c>
      <c r="AD20" t="s">
        <v>155</v>
      </c>
      <c r="AE20">
        <v>7.4525234883370661</v>
      </c>
      <c r="AG20" t="s">
        <v>154</v>
      </c>
      <c r="AH20" t="s">
        <v>155</v>
      </c>
      <c r="AI20">
        <v>4.9175000000000004</v>
      </c>
      <c r="AK20" t="s">
        <v>154</v>
      </c>
      <c r="AL20" t="s">
        <v>155</v>
      </c>
      <c r="AM20">
        <v>3.4177</v>
      </c>
      <c r="AO20" t="s">
        <v>154</v>
      </c>
      <c r="AP20" t="s">
        <v>155</v>
      </c>
      <c r="AQ20">
        <v>3.7002999999999999</v>
      </c>
      <c r="AS20" t="s">
        <v>154</v>
      </c>
      <c r="AT20" t="s">
        <v>155</v>
      </c>
      <c r="AU20">
        <v>4.8091958493737064</v>
      </c>
      <c r="AW20" t="s">
        <v>154</v>
      </c>
      <c r="AX20" t="s">
        <v>155</v>
      </c>
      <c r="AY20">
        <v>2.2103999999999999</v>
      </c>
      <c r="BA20" t="s">
        <v>154</v>
      </c>
      <c r="BB20" t="s">
        <v>155</v>
      </c>
      <c r="BC20">
        <v>2.5100000000000002</v>
      </c>
      <c r="BE20" t="s">
        <v>154</v>
      </c>
      <c r="BF20" t="s">
        <v>155</v>
      </c>
      <c r="BG20">
        <v>2.1314000000000002</v>
      </c>
      <c r="BI20" t="s">
        <v>154</v>
      </c>
      <c r="BJ20" t="s">
        <v>155</v>
      </c>
      <c r="BK20">
        <v>3.1760926832479273</v>
      </c>
      <c r="BQ20" t="s">
        <v>155</v>
      </c>
      <c r="BR20" t="str">
        <f>IFERROR(IFERROR(VLOOKUP(BQ20,classification!I$2:K$28,3,FALSE),VLOOKUP(BQ20,classification!A$3:C$333,3,FALSE)),"")</f>
        <v>Predominantly Urban</v>
      </c>
      <c r="BS20" t="str">
        <f>IFERROR(VLOOKUP(BQ20,class!$A$1:$B$456,2,FALSE),"")</f>
        <v>Metropolitan District</v>
      </c>
      <c r="BT20">
        <f t="shared" si="0"/>
        <v>10.1198</v>
      </c>
      <c r="BU20">
        <f t="shared" si="1"/>
        <v>11.236699999999999</v>
      </c>
      <c r="BV20">
        <f t="shared" si="2"/>
        <v>10.898900000000001</v>
      </c>
      <c r="BW20">
        <f t="shared" si="3"/>
        <v>9.7238718165023279</v>
      </c>
      <c r="BZ20" t="s">
        <v>155</v>
      </c>
      <c r="CA20" t="str">
        <f>IFERROR(IFERROR(VLOOKUP(BZ20,classification!$I$2:$K$28,3,FALSE),VLOOKUP(BZ20,classification!$A$3:$C$333,3,FALSE)),"")</f>
        <v>Predominantly Urban</v>
      </c>
      <c r="CB20" t="str">
        <f>IFERROR(VLOOKUP(BZ20,class!$A$1:$B$456,2,FALSE),"")</f>
        <v>Metropolitan District</v>
      </c>
      <c r="CC20">
        <f t="shared" si="4"/>
        <v>8.4627999999999997</v>
      </c>
      <c r="CD20">
        <f t="shared" si="5"/>
        <v>9.1801999999999992</v>
      </c>
      <c r="CE20">
        <f t="shared" si="6"/>
        <v>8.8412000000000006</v>
      </c>
      <c r="CF20">
        <f t="shared" si="7"/>
        <v>7.4525234883370661</v>
      </c>
      <c r="CI20" t="s">
        <v>155</v>
      </c>
      <c r="CJ20" t="str">
        <f>IFERROR(IFERROR(VLOOKUP(CI20,classification!$I$2:$K$28,3,FALSE),VLOOKUP(CI20,classification!$A$3:$C$333,3,FALSE)),"")</f>
        <v>Predominantly Urban</v>
      </c>
      <c r="CK20" t="str">
        <f>IFERROR(VLOOKUP(CI20,class!$A$1:$B$456,2,FALSE),"")</f>
        <v>Metropolitan District</v>
      </c>
      <c r="CL20">
        <f t="shared" si="8"/>
        <v>4.9175000000000004</v>
      </c>
      <c r="CM20">
        <f t="shared" si="9"/>
        <v>3.4177</v>
      </c>
      <c r="CN20">
        <f t="shared" si="10"/>
        <v>3.7002999999999999</v>
      </c>
      <c r="CO20">
        <f t="shared" si="11"/>
        <v>4.8091958493737064</v>
      </c>
      <c r="CS20" t="s">
        <v>155</v>
      </c>
      <c r="CT20" t="str">
        <f>IFERROR(IFERROR(VLOOKUP(CS20,classification!$I$2:$K$28,3,FALSE),VLOOKUP(CS20,classification!$A$3:$C$333,3,FALSE)),"")</f>
        <v>Predominantly Urban</v>
      </c>
      <c r="CU20" t="str">
        <f>IFERROR(VLOOKUP(CS20,class!$A$1:$B$456,2,FALSE),"")</f>
        <v>Metropolitan District</v>
      </c>
      <c r="CV20">
        <f t="shared" si="12"/>
        <v>2.2103999999999999</v>
      </c>
      <c r="CW20">
        <f t="shared" si="13"/>
        <v>2.5100000000000002</v>
      </c>
      <c r="CX20">
        <f t="shared" si="14"/>
        <v>2.1314000000000002</v>
      </c>
      <c r="CY20">
        <f t="shared" si="15"/>
        <v>3.1760926832479273</v>
      </c>
    </row>
    <row r="21" spans="1:103" x14ac:dyDescent="0.3">
      <c r="A21" t="s">
        <v>156</v>
      </c>
      <c r="B21" t="s">
        <v>157</v>
      </c>
      <c r="C21">
        <v>7.5382000000000007</v>
      </c>
      <c r="E21" t="s">
        <v>156</v>
      </c>
      <c r="F21" t="s">
        <v>157</v>
      </c>
      <c r="G21">
        <v>7.1604999999999999</v>
      </c>
      <c r="I21" t="s">
        <v>156</v>
      </c>
      <c r="J21" t="s">
        <v>157</v>
      </c>
      <c r="K21">
        <v>6.2382</v>
      </c>
      <c r="M21" t="s">
        <v>156</v>
      </c>
      <c r="N21" t="s">
        <v>157</v>
      </c>
      <c r="O21">
        <v>7.8518076919070188</v>
      </c>
      <c r="Q21" t="s">
        <v>156</v>
      </c>
      <c r="R21" t="s">
        <v>157</v>
      </c>
      <c r="S21">
        <v>4.0939000000000005</v>
      </c>
      <c r="U21" t="s">
        <v>156</v>
      </c>
      <c r="V21" t="s">
        <v>157</v>
      </c>
      <c r="W21">
        <v>5.3021000000000003</v>
      </c>
      <c r="Y21" t="s">
        <v>156</v>
      </c>
      <c r="Z21" t="s">
        <v>157</v>
      </c>
      <c r="AA21">
        <v>4.9131999999999998</v>
      </c>
      <c r="AC21" t="s">
        <v>156</v>
      </c>
      <c r="AD21" t="s">
        <v>157</v>
      </c>
      <c r="AE21">
        <v>5.2618051169526536</v>
      </c>
      <c r="AG21" t="s">
        <v>156</v>
      </c>
      <c r="AH21" t="s">
        <v>157</v>
      </c>
      <c r="AI21">
        <v>2.2381000000000002</v>
      </c>
      <c r="AK21" t="s">
        <v>156</v>
      </c>
      <c r="AL21" t="s">
        <v>157</v>
      </c>
      <c r="AM21">
        <v>2.9377</v>
      </c>
      <c r="AO21" t="s">
        <v>156</v>
      </c>
      <c r="AP21" t="s">
        <v>157</v>
      </c>
      <c r="AQ21">
        <v>2.5305999999999997</v>
      </c>
      <c r="AS21" t="s">
        <v>156</v>
      </c>
      <c r="AT21" t="s">
        <v>157</v>
      </c>
      <c r="AU21">
        <v>2.1095630172111788</v>
      </c>
      <c r="AW21" t="s">
        <v>156</v>
      </c>
      <c r="AX21" t="s">
        <v>157</v>
      </c>
      <c r="AY21">
        <v>1.6233999999999997</v>
      </c>
      <c r="BA21" t="s">
        <v>156</v>
      </c>
      <c r="BB21" t="s">
        <v>157</v>
      </c>
      <c r="BC21">
        <v>2.1562000000000001</v>
      </c>
      <c r="BE21" t="s">
        <v>156</v>
      </c>
      <c r="BF21" t="s">
        <v>157</v>
      </c>
      <c r="BG21">
        <v>1.1060000000000001</v>
      </c>
      <c r="BI21" t="s">
        <v>156</v>
      </c>
      <c r="BJ21" t="s">
        <v>157</v>
      </c>
      <c r="BK21">
        <v>0.65562671386337135</v>
      </c>
      <c r="BQ21" t="s">
        <v>157</v>
      </c>
      <c r="BR21" t="str">
        <f>IFERROR(IFERROR(VLOOKUP(BQ21,classification!I$2:K$28,3,FALSE),VLOOKUP(BQ21,classification!A$3:C$333,3,FALSE)),"")</f>
        <v>Predominantly Urban</v>
      </c>
      <c r="BS21" t="str">
        <f>IFERROR(VLOOKUP(BQ21,class!$A$1:$B$456,2,FALSE),"")</f>
        <v>Metropolitan District</v>
      </c>
      <c r="BT21">
        <f t="shared" si="0"/>
        <v>7.5382000000000007</v>
      </c>
      <c r="BU21">
        <f t="shared" si="1"/>
        <v>7.1604999999999999</v>
      </c>
      <c r="BV21">
        <f t="shared" si="2"/>
        <v>6.2382</v>
      </c>
      <c r="BW21">
        <f t="shared" si="3"/>
        <v>7.8518076919070188</v>
      </c>
      <c r="BZ21" t="s">
        <v>157</v>
      </c>
      <c r="CA21" t="str">
        <f>IFERROR(IFERROR(VLOOKUP(BZ21,classification!$I$2:$K$28,3,FALSE),VLOOKUP(BZ21,classification!$A$3:$C$333,3,FALSE)),"")</f>
        <v>Predominantly Urban</v>
      </c>
      <c r="CB21" t="str">
        <f>IFERROR(VLOOKUP(BZ21,class!$A$1:$B$456,2,FALSE),"")</f>
        <v>Metropolitan District</v>
      </c>
      <c r="CC21">
        <f t="shared" si="4"/>
        <v>4.0939000000000005</v>
      </c>
      <c r="CD21">
        <f t="shared" si="5"/>
        <v>5.3021000000000003</v>
      </c>
      <c r="CE21">
        <f t="shared" si="6"/>
        <v>4.9131999999999998</v>
      </c>
      <c r="CF21">
        <f t="shared" si="7"/>
        <v>5.2618051169526536</v>
      </c>
      <c r="CI21" t="s">
        <v>157</v>
      </c>
      <c r="CJ21" t="str">
        <f>IFERROR(IFERROR(VLOOKUP(CI21,classification!$I$2:$K$28,3,FALSE),VLOOKUP(CI21,classification!$A$3:$C$333,3,FALSE)),"")</f>
        <v>Predominantly Urban</v>
      </c>
      <c r="CK21" t="str">
        <f>IFERROR(VLOOKUP(CI21,class!$A$1:$B$456,2,FALSE),"")</f>
        <v>Metropolitan District</v>
      </c>
      <c r="CL21">
        <f t="shared" si="8"/>
        <v>2.2381000000000002</v>
      </c>
      <c r="CM21">
        <f t="shared" si="9"/>
        <v>2.9377</v>
      </c>
      <c r="CN21">
        <f t="shared" si="10"/>
        <v>2.5305999999999997</v>
      </c>
      <c r="CO21">
        <f t="shared" si="11"/>
        <v>2.1095630172111788</v>
      </c>
      <c r="CS21" t="s">
        <v>157</v>
      </c>
      <c r="CT21" t="str">
        <f>IFERROR(IFERROR(VLOOKUP(CS21,classification!$I$2:$K$28,3,FALSE),VLOOKUP(CS21,classification!$A$3:$C$333,3,FALSE)),"")</f>
        <v>Predominantly Urban</v>
      </c>
      <c r="CU21" t="str">
        <f>IFERROR(VLOOKUP(CS21,class!$A$1:$B$456,2,FALSE),"")</f>
        <v>Metropolitan District</v>
      </c>
      <c r="CV21">
        <f t="shared" si="12"/>
        <v>1.6233999999999997</v>
      </c>
      <c r="CW21">
        <f t="shared" si="13"/>
        <v>2.1562000000000001</v>
      </c>
      <c r="CX21">
        <f t="shared" si="14"/>
        <v>1.1060000000000001</v>
      </c>
      <c r="CY21">
        <f t="shared" si="15"/>
        <v>0.65562671386337135</v>
      </c>
    </row>
    <row r="22" spans="1:103" x14ac:dyDescent="0.3">
      <c r="A22" t="s">
        <v>158</v>
      </c>
      <c r="B22" t="s">
        <v>159</v>
      </c>
      <c r="C22">
        <v>7.5287000000000006</v>
      </c>
      <c r="E22" t="s">
        <v>158</v>
      </c>
      <c r="F22" t="s">
        <v>159</v>
      </c>
      <c r="G22">
        <v>5.1759000000000004</v>
      </c>
      <c r="I22" t="s">
        <v>158</v>
      </c>
      <c r="J22" t="s">
        <v>159</v>
      </c>
      <c r="K22">
        <v>4.8699000000000003</v>
      </c>
      <c r="M22" t="s">
        <v>158</v>
      </c>
      <c r="N22" t="s">
        <v>159</v>
      </c>
      <c r="O22">
        <v>4.0496212581829178</v>
      </c>
      <c r="Q22" t="s">
        <v>158</v>
      </c>
      <c r="R22" t="s">
        <v>159</v>
      </c>
      <c r="S22">
        <v>4.8729000000000005</v>
      </c>
      <c r="U22" t="s">
        <v>158</v>
      </c>
      <c r="V22" t="s">
        <v>159</v>
      </c>
      <c r="W22">
        <v>2.7591999999999999</v>
      </c>
      <c r="Y22" t="s">
        <v>158</v>
      </c>
      <c r="Z22" t="s">
        <v>159</v>
      </c>
      <c r="AA22">
        <v>4.7190000000000003</v>
      </c>
      <c r="AC22" t="s">
        <v>158</v>
      </c>
      <c r="AD22" t="s">
        <v>159</v>
      </c>
      <c r="AE22">
        <v>3.21746412736083</v>
      </c>
      <c r="AG22" t="s">
        <v>158</v>
      </c>
      <c r="AH22" t="s">
        <v>159</v>
      </c>
      <c r="AI22">
        <v>3.5055999999999998</v>
      </c>
      <c r="AK22" t="s">
        <v>158</v>
      </c>
      <c r="AL22" t="s">
        <v>159</v>
      </c>
      <c r="AM22">
        <v>1.6136000000000001</v>
      </c>
      <c r="AO22" t="s">
        <v>158</v>
      </c>
      <c r="AP22" t="s">
        <v>159</v>
      </c>
      <c r="AQ22">
        <v>0.80710000000000004</v>
      </c>
      <c r="AS22" t="s">
        <v>158</v>
      </c>
      <c r="AT22" t="s">
        <v>159</v>
      </c>
      <c r="AU22">
        <v>1.7422772164296143</v>
      </c>
      <c r="AW22" t="s">
        <v>158</v>
      </c>
      <c r="AX22" t="s">
        <v>159</v>
      </c>
      <c r="AY22">
        <v>3.2084000000000001</v>
      </c>
      <c r="BA22" t="s">
        <v>158</v>
      </c>
      <c r="BB22" t="s">
        <v>159</v>
      </c>
      <c r="BC22">
        <v>1.1879</v>
      </c>
      <c r="BE22" t="s">
        <v>158</v>
      </c>
      <c r="BF22" t="s">
        <v>159</v>
      </c>
      <c r="BG22">
        <v>0.42530000000000001</v>
      </c>
      <c r="BI22" t="s">
        <v>158</v>
      </c>
      <c r="BJ22" t="s">
        <v>159</v>
      </c>
      <c r="BK22">
        <v>1.3443858398564517</v>
      </c>
      <c r="BQ22" t="s">
        <v>159</v>
      </c>
      <c r="BR22" t="str">
        <f>IFERROR(IFERROR(VLOOKUP(BQ22,classification!I$2:K$28,3,FALSE),VLOOKUP(BQ22,classification!A$3:C$333,3,FALSE)),"")</f>
        <v>Predominantly Urban</v>
      </c>
      <c r="BS22" t="str">
        <f>IFERROR(VLOOKUP(BQ22,class!$A$1:$B$456,2,FALSE),"")</f>
        <v>Metropolitan District</v>
      </c>
      <c r="BT22">
        <f t="shared" si="0"/>
        <v>7.5287000000000006</v>
      </c>
      <c r="BU22">
        <f t="shared" si="1"/>
        <v>5.1759000000000004</v>
      </c>
      <c r="BV22">
        <f t="shared" si="2"/>
        <v>4.8699000000000003</v>
      </c>
      <c r="BW22">
        <f t="shared" si="3"/>
        <v>4.0496212581829178</v>
      </c>
      <c r="BZ22" t="s">
        <v>159</v>
      </c>
      <c r="CA22" t="str">
        <f>IFERROR(IFERROR(VLOOKUP(BZ22,classification!$I$2:$K$28,3,FALSE),VLOOKUP(BZ22,classification!$A$3:$C$333,3,FALSE)),"")</f>
        <v>Predominantly Urban</v>
      </c>
      <c r="CB22" t="str">
        <f>IFERROR(VLOOKUP(BZ22,class!$A$1:$B$456,2,FALSE),"")</f>
        <v>Metropolitan District</v>
      </c>
      <c r="CC22">
        <f t="shared" si="4"/>
        <v>4.8729000000000005</v>
      </c>
      <c r="CD22">
        <f t="shared" si="5"/>
        <v>2.7591999999999999</v>
      </c>
      <c r="CE22">
        <f t="shared" si="6"/>
        <v>4.7190000000000003</v>
      </c>
      <c r="CF22">
        <f t="shared" si="7"/>
        <v>3.21746412736083</v>
      </c>
      <c r="CI22" t="s">
        <v>159</v>
      </c>
      <c r="CJ22" t="str">
        <f>IFERROR(IFERROR(VLOOKUP(CI22,classification!$I$2:$K$28,3,FALSE),VLOOKUP(CI22,classification!$A$3:$C$333,3,FALSE)),"")</f>
        <v>Predominantly Urban</v>
      </c>
      <c r="CK22" t="str">
        <f>IFERROR(VLOOKUP(CI22,class!$A$1:$B$456,2,FALSE),"")</f>
        <v>Metropolitan District</v>
      </c>
      <c r="CL22">
        <f t="shared" si="8"/>
        <v>3.5055999999999998</v>
      </c>
      <c r="CM22">
        <f t="shared" si="9"/>
        <v>1.6136000000000001</v>
      </c>
      <c r="CN22">
        <f t="shared" si="10"/>
        <v>0.80710000000000004</v>
      </c>
      <c r="CO22">
        <f t="shared" si="11"/>
        <v>1.7422772164296143</v>
      </c>
      <c r="CS22" t="s">
        <v>159</v>
      </c>
      <c r="CT22" t="str">
        <f>IFERROR(IFERROR(VLOOKUP(CS22,classification!$I$2:$K$28,3,FALSE),VLOOKUP(CS22,classification!$A$3:$C$333,3,FALSE)),"")</f>
        <v>Predominantly Urban</v>
      </c>
      <c r="CU22" t="str">
        <f>IFERROR(VLOOKUP(CS22,class!$A$1:$B$456,2,FALSE),"")</f>
        <v>Metropolitan District</v>
      </c>
      <c r="CV22">
        <f t="shared" si="12"/>
        <v>3.2084000000000001</v>
      </c>
      <c r="CW22">
        <f t="shared" si="13"/>
        <v>1.1879</v>
      </c>
      <c r="CX22">
        <f t="shared" si="14"/>
        <v>0.42530000000000001</v>
      </c>
      <c r="CY22">
        <f t="shared" si="15"/>
        <v>1.3443858398564517</v>
      </c>
    </row>
    <row r="23" spans="1:103" x14ac:dyDescent="0.3">
      <c r="A23" t="s">
        <v>160</v>
      </c>
      <c r="B23" t="s">
        <v>161</v>
      </c>
      <c r="C23">
        <v>2.8422000000000001</v>
      </c>
      <c r="E23" t="s">
        <v>160</v>
      </c>
      <c r="F23" t="s">
        <v>161</v>
      </c>
      <c r="G23">
        <v>3.0901000000000001</v>
      </c>
      <c r="I23" t="s">
        <v>160</v>
      </c>
      <c r="J23" t="s">
        <v>161</v>
      </c>
      <c r="K23">
        <v>4.3868999999999998</v>
      </c>
      <c r="M23" t="s">
        <v>160</v>
      </c>
      <c r="N23" t="s">
        <v>161</v>
      </c>
      <c r="O23">
        <v>3.0794347804794739</v>
      </c>
      <c r="Q23" t="s">
        <v>160</v>
      </c>
      <c r="R23" t="s">
        <v>161</v>
      </c>
      <c r="S23">
        <v>1.9900000000000002</v>
      </c>
      <c r="U23" t="s">
        <v>160</v>
      </c>
      <c r="V23" t="s">
        <v>161</v>
      </c>
      <c r="W23">
        <v>1.4903</v>
      </c>
      <c r="Y23" t="s">
        <v>160</v>
      </c>
      <c r="Z23" t="s">
        <v>161</v>
      </c>
      <c r="AA23">
        <v>3.7744</v>
      </c>
      <c r="AC23" t="s">
        <v>160</v>
      </c>
      <c r="AD23" t="s">
        <v>161</v>
      </c>
      <c r="AE23">
        <v>3.0794347804794739</v>
      </c>
      <c r="AG23" t="s">
        <v>160</v>
      </c>
      <c r="AH23" t="s">
        <v>161</v>
      </c>
      <c r="AI23">
        <v>1.3467</v>
      </c>
      <c r="AK23" t="s">
        <v>160</v>
      </c>
      <c r="AL23" t="s">
        <v>161</v>
      </c>
      <c r="AM23">
        <v>0.72830000000000006</v>
      </c>
      <c r="AO23" t="s">
        <v>160</v>
      </c>
      <c r="AP23" t="s">
        <v>161</v>
      </c>
      <c r="AQ23">
        <v>2.5669999999999997</v>
      </c>
      <c r="AS23" t="s">
        <v>160</v>
      </c>
      <c r="AT23" t="s">
        <v>161</v>
      </c>
      <c r="AU23">
        <v>0.75212832685783593</v>
      </c>
      <c r="AW23" t="s">
        <v>160</v>
      </c>
      <c r="AX23" t="s">
        <v>161</v>
      </c>
      <c r="AY23">
        <v>0.40150000000000002</v>
      </c>
      <c r="BA23" t="s">
        <v>160</v>
      </c>
      <c r="BB23" t="s">
        <v>161</v>
      </c>
      <c r="BC23">
        <v>0.38370000000000004</v>
      </c>
      <c r="BE23" t="s">
        <v>160</v>
      </c>
      <c r="BF23" t="s">
        <v>161</v>
      </c>
      <c r="BG23">
        <v>2.5669999999999997</v>
      </c>
      <c r="BI23" t="s">
        <v>160</v>
      </c>
      <c r="BJ23" t="s">
        <v>161</v>
      </c>
      <c r="BK23">
        <v>0.75212832685783593</v>
      </c>
      <c r="BQ23" t="s">
        <v>161</v>
      </c>
      <c r="BR23" t="str">
        <f>IFERROR(IFERROR(VLOOKUP(BQ23,classification!I$2:K$28,3,FALSE),VLOOKUP(BQ23,classification!A$3:C$333,3,FALSE)),"")</f>
        <v>Predominantly Urban</v>
      </c>
      <c r="BS23" t="str">
        <f>IFERROR(VLOOKUP(BQ23,class!$A$1:$B$456,2,FALSE),"")</f>
        <v>Metropolitan District</v>
      </c>
      <c r="BT23">
        <f t="shared" si="0"/>
        <v>2.8422000000000001</v>
      </c>
      <c r="BU23">
        <f t="shared" si="1"/>
        <v>3.0901000000000001</v>
      </c>
      <c r="BV23">
        <f t="shared" si="2"/>
        <v>4.3868999999999998</v>
      </c>
      <c r="BW23">
        <f t="shared" si="3"/>
        <v>3.0794347804794739</v>
      </c>
      <c r="BZ23" t="s">
        <v>161</v>
      </c>
      <c r="CA23" t="str">
        <f>IFERROR(IFERROR(VLOOKUP(BZ23,classification!$I$2:$K$28,3,FALSE),VLOOKUP(BZ23,classification!$A$3:$C$333,3,FALSE)),"")</f>
        <v>Predominantly Urban</v>
      </c>
      <c r="CB23" t="str">
        <f>IFERROR(VLOOKUP(BZ23,class!$A$1:$B$456,2,FALSE),"")</f>
        <v>Metropolitan District</v>
      </c>
      <c r="CC23">
        <f t="shared" si="4"/>
        <v>1.9900000000000002</v>
      </c>
      <c r="CD23">
        <f t="shared" si="5"/>
        <v>1.4903</v>
      </c>
      <c r="CE23">
        <f t="shared" si="6"/>
        <v>3.7744</v>
      </c>
      <c r="CF23">
        <f t="shared" si="7"/>
        <v>3.0794347804794739</v>
      </c>
      <c r="CI23" t="s">
        <v>161</v>
      </c>
      <c r="CJ23" t="str">
        <f>IFERROR(IFERROR(VLOOKUP(CI23,classification!$I$2:$K$28,3,FALSE),VLOOKUP(CI23,classification!$A$3:$C$333,3,FALSE)),"")</f>
        <v>Predominantly Urban</v>
      </c>
      <c r="CK23" t="str">
        <f>IFERROR(VLOOKUP(CI23,class!$A$1:$B$456,2,FALSE),"")</f>
        <v>Metropolitan District</v>
      </c>
      <c r="CL23">
        <f t="shared" si="8"/>
        <v>1.3467</v>
      </c>
      <c r="CM23">
        <f t="shared" si="9"/>
        <v>0.72830000000000006</v>
      </c>
      <c r="CN23">
        <f t="shared" si="10"/>
        <v>2.5669999999999997</v>
      </c>
      <c r="CO23">
        <f t="shared" si="11"/>
        <v>0.75212832685783593</v>
      </c>
      <c r="CS23" t="s">
        <v>161</v>
      </c>
      <c r="CT23" t="str">
        <f>IFERROR(IFERROR(VLOOKUP(CS23,classification!$I$2:$K$28,3,FALSE),VLOOKUP(CS23,classification!$A$3:$C$333,3,FALSE)),"")</f>
        <v>Predominantly Urban</v>
      </c>
      <c r="CU23" t="str">
        <f>IFERROR(VLOOKUP(CS23,class!$A$1:$B$456,2,FALSE),"")</f>
        <v>Metropolitan District</v>
      </c>
      <c r="CV23">
        <f t="shared" si="12"/>
        <v>0.40150000000000002</v>
      </c>
      <c r="CW23">
        <f t="shared" si="13"/>
        <v>0.38370000000000004</v>
      </c>
      <c r="CX23">
        <f t="shared" si="14"/>
        <v>2.5669999999999997</v>
      </c>
      <c r="CY23">
        <f t="shared" si="15"/>
        <v>0.75212832685783593</v>
      </c>
    </row>
    <row r="24" spans="1:103" x14ac:dyDescent="0.3">
      <c r="A24" t="s">
        <v>162</v>
      </c>
      <c r="B24" t="s">
        <v>163</v>
      </c>
      <c r="C24">
        <v>6.5357000000000003</v>
      </c>
      <c r="E24" t="s">
        <v>162</v>
      </c>
      <c r="F24" t="s">
        <v>163</v>
      </c>
      <c r="G24">
        <v>6.3741999999999992</v>
      </c>
      <c r="I24" t="s">
        <v>162</v>
      </c>
      <c r="J24" t="s">
        <v>163</v>
      </c>
      <c r="K24">
        <v>5.7956000000000003</v>
      </c>
      <c r="M24" t="s">
        <v>162</v>
      </c>
      <c r="N24" t="s">
        <v>163</v>
      </c>
      <c r="O24">
        <v>5.6182621747617096</v>
      </c>
      <c r="Q24" t="s">
        <v>162</v>
      </c>
      <c r="R24" t="s">
        <v>163</v>
      </c>
      <c r="S24">
        <v>4.9187000000000003</v>
      </c>
      <c r="U24" t="s">
        <v>162</v>
      </c>
      <c r="V24" t="s">
        <v>163</v>
      </c>
      <c r="W24">
        <v>5.0110000000000001</v>
      </c>
      <c r="Y24" t="s">
        <v>162</v>
      </c>
      <c r="Z24" t="s">
        <v>163</v>
      </c>
      <c r="AA24">
        <v>4.4585999999999997</v>
      </c>
      <c r="AC24" t="s">
        <v>162</v>
      </c>
      <c r="AD24" t="s">
        <v>163</v>
      </c>
      <c r="AE24">
        <v>4.4439939614543542</v>
      </c>
      <c r="AG24" t="s">
        <v>162</v>
      </c>
      <c r="AH24" t="s">
        <v>163</v>
      </c>
      <c r="AI24">
        <v>2.3264</v>
      </c>
      <c r="AK24" t="s">
        <v>162</v>
      </c>
      <c r="AL24" t="s">
        <v>163</v>
      </c>
      <c r="AM24">
        <v>2.6654</v>
      </c>
      <c r="AO24" t="s">
        <v>162</v>
      </c>
      <c r="AP24" t="s">
        <v>163</v>
      </c>
      <c r="AQ24">
        <v>2.3349000000000002</v>
      </c>
      <c r="AS24" t="s">
        <v>162</v>
      </c>
      <c r="AT24" t="s">
        <v>163</v>
      </c>
      <c r="AU24">
        <v>2.1454315333209055</v>
      </c>
      <c r="AW24" t="s">
        <v>162</v>
      </c>
      <c r="AX24" t="s">
        <v>163</v>
      </c>
      <c r="AY24">
        <v>1.4036</v>
      </c>
      <c r="BA24" t="s">
        <v>162</v>
      </c>
      <c r="BB24" t="s">
        <v>163</v>
      </c>
      <c r="BC24">
        <v>1.6773</v>
      </c>
      <c r="BE24" t="s">
        <v>162</v>
      </c>
      <c r="BF24" t="s">
        <v>163</v>
      </c>
      <c r="BG24">
        <v>1.5166000000000002</v>
      </c>
      <c r="BI24" t="s">
        <v>162</v>
      </c>
      <c r="BJ24" t="s">
        <v>163</v>
      </c>
      <c r="BK24">
        <v>1.4363969822481915</v>
      </c>
      <c r="BQ24" t="s">
        <v>163</v>
      </c>
      <c r="BR24" t="str">
        <f>IFERROR(IFERROR(VLOOKUP(BQ24,classification!I$2:K$28,3,FALSE),VLOOKUP(BQ24,classification!A$3:C$333,3,FALSE)),"")</f>
        <v/>
      </c>
      <c r="BS24" t="str">
        <f>IFERROR(VLOOKUP(BQ24,class!$A$1:$B$456,2,FALSE),"")</f>
        <v/>
      </c>
      <c r="BT24">
        <f t="shared" si="0"/>
        <v>6.5357000000000003</v>
      </c>
      <c r="BU24">
        <f t="shared" si="1"/>
        <v>6.3741999999999992</v>
      </c>
      <c r="BV24">
        <f t="shared" si="2"/>
        <v>5.7956000000000003</v>
      </c>
      <c r="BW24">
        <f t="shared" si="3"/>
        <v>5.6182621747617096</v>
      </c>
      <c r="BZ24" t="s">
        <v>163</v>
      </c>
      <c r="CA24" t="str">
        <f>IFERROR(IFERROR(VLOOKUP(BZ24,classification!$I$2:$K$28,3,FALSE),VLOOKUP(BZ24,classification!$A$3:$C$333,3,FALSE)),"")</f>
        <v/>
      </c>
      <c r="CB24" t="str">
        <f>IFERROR(VLOOKUP(BZ24,class!$A$1:$B$456,2,FALSE),"")</f>
        <v/>
      </c>
      <c r="CC24">
        <f t="shared" si="4"/>
        <v>4.9187000000000003</v>
      </c>
      <c r="CD24">
        <f t="shared" si="5"/>
        <v>5.0110000000000001</v>
      </c>
      <c r="CE24">
        <f t="shared" si="6"/>
        <v>4.4585999999999997</v>
      </c>
      <c r="CF24">
        <f t="shared" si="7"/>
        <v>4.4439939614543542</v>
      </c>
      <c r="CI24" t="s">
        <v>163</v>
      </c>
      <c r="CJ24" t="str">
        <f>IFERROR(IFERROR(VLOOKUP(CI24,classification!$I$2:$K$28,3,FALSE),VLOOKUP(CI24,classification!$A$3:$C$333,3,FALSE)),"")</f>
        <v/>
      </c>
      <c r="CK24" t="str">
        <f>IFERROR(VLOOKUP(CI24,class!$A$1:$B$456,2,FALSE),"")</f>
        <v/>
      </c>
      <c r="CL24">
        <f t="shared" si="8"/>
        <v>2.3264</v>
      </c>
      <c r="CM24">
        <f t="shared" si="9"/>
        <v>2.6654</v>
      </c>
      <c r="CN24">
        <f t="shared" si="10"/>
        <v>2.3349000000000002</v>
      </c>
      <c r="CO24">
        <f t="shared" si="11"/>
        <v>2.1454315333209055</v>
      </c>
      <c r="CS24" t="s">
        <v>163</v>
      </c>
      <c r="CT24" t="str">
        <f>IFERROR(IFERROR(VLOOKUP(CS24,classification!$I$2:$K$28,3,FALSE),VLOOKUP(CS24,classification!$A$3:$C$333,3,FALSE)),"")</f>
        <v/>
      </c>
      <c r="CU24" t="str">
        <f>IFERROR(VLOOKUP(CS24,class!$A$1:$B$456,2,FALSE),"")</f>
        <v/>
      </c>
      <c r="CV24">
        <f t="shared" si="12"/>
        <v>1.4036</v>
      </c>
      <c r="CW24">
        <f t="shared" si="13"/>
        <v>1.6773</v>
      </c>
      <c r="CX24">
        <f t="shared" si="14"/>
        <v>1.5166000000000002</v>
      </c>
      <c r="CY24">
        <f t="shared" si="15"/>
        <v>1.4363969822481915</v>
      </c>
    </row>
    <row r="25" spans="1:103" x14ac:dyDescent="0.3">
      <c r="A25" t="s">
        <v>164</v>
      </c>
      <c r="B25" t="s">
        <v>165</v>
      </c>
      <c r="C25">
        <v>4.2667999999999999</v>
      </c>
      <c r="E25" t="s">
        <v>164</v>
      </c>
      <c r="F25" t="s">
        <v>165</v>
      </c>
      <c r="G25">
        <v>1.6653999999999998</v>
      </c>
      <c r="I25" t="s">
        <v>164</v>
      </c>
      <c r="J25" t="s">
        <v>165</v>
      </c>
      <c r="K25">
        <v>3.4431000000000003</v>
      </c>
      <c r="M25" t="s">
        <v>164</v>
      </c>
      <c r="N25" t="s">
        <v>165</v>
      </c>
      <c r="O25">
        <v>4.5915130982159784</v>
      </c>
      <c r="Q25" t="s">
        <v>164</v>
      </c>
      <c r="R25" t="s">
        <v>165</v>
      </c>
      <c r="S25">
        <v>1.7375000000000003</v>
      </c>
      <c r="U25" t="s">
        <v>164</v>
      </c>
      <c r="V25" t="s">
        <v>165</v>
      </c>
      <c r="W25">
        <v>0.95279999999999998</v>
      </c>
      <c r="Y25" t="s">
        <v>164</v>
      </c>
      <c r="Z25" t="s">
        <v>165</v>
      </c>
      <c r="AA25">
        <v>2.7791000000000001</v>
      </c>
      <c r="AC25" t="s">
        <v>164</v>
      </c>
      <c r="AD25" t="s">
        <v>165</v>
      </c>
      <c r="AE25">
        <v>1.1157681289667691</v>
      </c>
      <c r="AG25" t="s">
        <v>164</v>
      </c>
      <c r="AH25" t="s">
        <v>165</v>
      </c>
      <c r="AI25">
        <v>0.13</v>
      </c>
      <c r="AK25" t="s">
        <v>164</v>
      </c>
      <c r="AL25" t="s">
        <v>165</v>
      </c>
      <c r="AM25">
        <v>0.80999999999999994</v>
      </c>
      <c r="AO25" t="s">
        <v>164</v>
      </c>
      <c r="AP25" t="s">
        <v>165</v>
      </c>
      <c r="AQ25">
        <v>1.7489999999999999</v>
      </c>
      <c r="AS25" t="s">
        <v>164</v>
      </c>
      <c r="AT25" t="s">
        <v>165</v>
      </c>
      <c r="AU25">
        <v>0.29711728336978044</v>
      </c>
      <c r="AW25" t="s">
        <v>164</v>
      </c>
      <c r="AX25" t="s">
        <v>165</v>
      </c>
      <c r="AY25">
        <v>0.13</v>
      </c>
      <c r="BA25" t="s">
        <v>164</v>
      </c>
      <c r="BB25" t="s">
        <v>165</v>
      </c>
      <c r="BC25">
        <v>0.62609999999999999</v>
      </c>
      <c r="BE25" t="s">
        <v>164</v>
      </c>
      <c r="BF25" t="s">
        <v>165</v>
      </c>
      <c r="BG25">
        <v>0.88559999999999994</v>
      </c>
      <c r="BI25" t="s">
        <v>164</v>
      </c>
      <c r="BJ25" t="s">
        <v>165</v>
      </c>
      <c r="BK25">
        <v>0</v>
      </c>
      <c r="BQ25" t="s">
        <v>165</v>
      </c>
      <c r="BR25" t="str">
        <f>IFERROR(IFERROR(VLOOKUP(BQ25,classification!I$2:K$28,3,FALSE),VLOOKUP(BQ25,classification!A$3:C$333,3,FALSE)),"")</f>
        <v>Predominantly Urban</v>
      </c>
      <c r="BS25" t="str">
        <f>IFERROR(VLOOKUP(BQ25,class!$A$1:$B$456,2,FALSE),"")</f>
        <v>Unitary Authority</v>
      </c>
      <c r="BT25">
        <f t="shared" si="0"/>
        <v>4.2667999999999999</v>
      </c>
      <c r="BU25">
        <f t="shared" si="1"/>
        <v>1.6653999999999998</v>
      </c>
      <c r="BV25">
        <f t="shared" si="2"/>
        <v>3.4431000000000003</v>
      </c>
      <c r="BW25">
        <f t="shared" si="3"/>
        <v>4.5915130982159784</v>
      </c>
      <c r="BZ25" t="s">
        <v>165</v>
      </c>
      <c r="CA25" t="str">
        <f>IFERROR(IFERROR(VLOOKUP(BZ25,classification!$I$2:$K$28,3,FALSE),VLOOKUP(BZ25,classification!$A$3:$C$333,3,FALSE)),"")</f>
        <v>Predominantly Urban</v>
      </c>
      <c r="CB25" t="str">
        <f>IFERROR(VLOOKUP(BZ25,class!$A$1:$B$456,2,FALSE),"")</f>
        <v>Unitary Authority</v>
      </c>
      <c r="CC25">
        <f t="shared" si="4"/>
        <v>1.7375000000000003</v>
      </c>
      <c r="CD25">
        <f t="shared" si="5"/>
        <v>0.95279999999999998</v>
      </c>
      <c r="CE25">
        <f t="shared" si="6"/>
        <v>2.7791000000000001</v>
      </c>
      <c r="CF25">
        <f t="shared" si="7"/>
        <v>1.1157681289667691</v>
      </c>
      <c r="CI25" t="s">
        <v>165</v>
      </c>
      <c r="CJ25" t="str">
        <f>IFERROR(IFERROR(VLOOKUP(CI25,classification!$I$2:$K$28,3,FALSE),VLOOKUP(CI25,classification!$A$3:$C$333,3,FALSE)),"")</f>
        <v>Predominantly Urban</v>
      </c>
      <c r="CK25" t="str">
        <f>IFERROR(VLOOKUP(CI25,class!$A$1:$B$456,2,FALSE),"")</f>
        <v>Unitary Authority</v>
      </c>
      <c r="CL25">
        <f t="shared" si="8"/>
        <v>0.13</v>
      </c>
      <c r="CM25">
        <f t="shared" si="9"/>
        <v>0.80999999999999994</v>
      </c>
      <c r="CN25">
        <f t="shared" si="10"/>
        <v>1.7489999999999999</v>
      </c>
      <c r="CO25">
        <f t="shared" si="11"/>
        <v>0.29711728336978044</v>
      </c>
      <c r="CS25" t="s">
        <v>165</v>
      </c>
      <c r="CT25" t="str">
        <f>IFERROR(IFERROR(VLOOKUP(CS25,classification!$I$2:$K$28,3,FALSE),VLOOKUP(CS25,classification!$A$3:$C$333,3,FALSE)),"")</f>
        <v>Predominantly Urban</v>
      </c>
      <c r="CU25" t="str">
        <f>IFERROR(VLOOKUP(CS25,class!$A$1:$B$456,2,FALSE),"")</f>
        <v>Unitary Authority</v>
      </c>
      <c r="CV25">
        <f t="shared" si="12"/>
        <v>0.13</v>
      </c>
      <c r="CW25">
        <f t="shared" si="13"/>
        <v>0.62609999999999999</v>
      </c>
      <c r="CX25">
        <f t="shared" si="14"/>
        <v>0.88559999999999994</v>
      </c>
      <c r="CY25">
        <f t="shared" si="15"/>
        <v>0</v>
      </c>
    </row>
    <row r="26" spans="1:103" x14ac:dyDescent="0.3">
      <c r="A26" t="s">
        <v>166</v>
      </c>
      <c r="B26" t="s">
        <v>167</v>
      </c>
      <c r="C26">
        <v>8.3155000000000001</v>
      </c>
      <c r="E26" t="s">
        <v>166</v>
      </c>
      <c r="F26" t="s">
        <v>167</v>
      </c>
      <c r="G26">
        <v>8.3263999999999996</v>
      </c>
      <c r="I26" t="s">
        <v>166</v>
      </c>
      <c r="J26" t="s">
        <v>167</v>
      </c>
      <c r="K26">
        <v>4.7473000000000001</v>
      </c>
      <c r="M26" t="s">
        <v>166</v>
      </c>
      <c r="N26" t="s">
        <v>167</v>
      </c>
      <c r="O26">
        <v>6.6396779318712627</v>
      </c>
      <c r="Q26" t="s">
        <v>166</v>
      </c>
      <c r="R26" t="s">
        <v>167</v>
      </c>
      <c r="S26">
        <v>7.7617000000000003</v>
      </c>
      <c r="U26" t="s">
        <v>166</v>
      </c>
      <c r="V26" t="s">
        <v>167</v>
      </c>
      <c r="W26">
        <v>3.8853</v>
      </c>
      <c r="Y26" t="s">
        <v>166</v>
      </c>
      <c r="Z26" t="s">
        <v>167</v>
      </c>
      <c r="AA26">
        <v>3.4139999999999997</v>
      </c>
      <c r="AC26" t="s">
        <v>166</v>
      </c>
      <c r="AD26" t="s">
        <v>167</v>
      </c>
      <c r="AE26">
        <v>5.812448286749726</v>
      </c>
      <c r="AG26" t="s">
        <v>166</v>
      </c>
      <c r="AH26" t="s">
        <v>167</v>
      </c>
      <c r="AI26">
        <v>5.0075000000000003</v>
      </c>
      <c r="AK26" t="s">
        <v>166</v>
      </c>
      <c r="AL26" t="s">
        <v>167</v>
      </c>
      <c r="AM26">
        <v>2.5787999999999998</v>
      </c>
      <c r="AO26" t="s">
        <v>166</v>
      </c>
      <c r="AP26" t="s">
        <v>167</v>
      </c>
      <c r="AQ26">
        <v>2.1913999999999998</v>
      </c>
      <c r="AS26" t="s">
        <v>166</v>
      </c>
      <c r="AT26" t="s">
        <v>167</v>
      </c>
      <c r="AU26">
        <v>2.2032899577543597</v>
      </c>
      <c r="AW26" t="s">
        <v>166</v>
      </c>
      <c r="AX26" t="s">
        <v>167</v>
      </c>
      <c r="AY26">
        <v>3.1427999999999998</v>
      </c>
      <c r="BA26" t="s">
        <v>166</v>
      </c>
      <c r="BB26" t="s">
        <v>167</v>
      </c>
      <c r="BC26">
        <v>1.7348999999999999</v>
      </c>
      <c r="BE26" t="s">
        <v>166</v>
      </c>
      <c r="BF26" t="s">
        <v>167</v>
      </c>
      <c r="BG26">
        <v>1.4243999999999999</v>
      </c>
      <c r="BI26" t="s">
        <v>166</v>
      </c>
      <c r="BJ26" t="s">
        <v>167</v>
      </c>
      <c r="BK26">
        <v>1.7662802774777091</v>
      </c>
      <c r="BQ26" t="s">
        <v>167</v>
      </c>
      <c r="BR26" t="str">
        <f>IFERROR(IFERROR(VLOOKUP(BQ26,classification!I$2:K$28,3,FALSE),VLOOKUP(BQ26,classification!A$3:C$333,3,FALSE)),"")</f>
        <v>Predominantly Urban</v>
      </c>
      <c r="BS26" t="str">
        <f>IFERROR(VLOOKUP(BQ26,class!$A$1:$B$456,2,FALSE),"")</f>
        <v>Unitary Authority</v>
      </c>
      <c r="BT26">
        <f t="shared" si="0"/>
        <v>8.3155000000000001</v>
      </c>
      <c r="BU26">
        <f t="shared" si="1"/>
        <v>8.3263999999999996</v>
      </c>
      <c r="BV26">
        <f t="shared" si="2"/>
        <v>4.7473000000000001</v>
      </c>
      <c r="BW26">
        <f t="shared" si="3"/>
        <v>6.6396779318712627</v>
      </c>
      <c r="BZ26" t="s">
        <v>167</v>
      </c>
      <c r="CA26" t="str">
        <f>IFERROR(IFERROR(VLOOKUP(BZ26,classification!$I$2:$K$28,3,FALSE),VLOOKUP(BZ26,classification!$A$3:$C$333,3,FALSE)),"")</f>
        <v>Predominantly Urban</v>
      </c>
      <c r="CB26" t="str">
        <f>IFERROR(VLOOKUP(BZ26,class!$A$1:$B$456,2,FALSE),"")</f>
        <v>Unitary Authority</v>
      </c>
      <c r="CC26">
        <f t="shared" si="4"/>
        <v>7.7617000000000003</v>
      </c>
      <c r="CD26">
        <f t="shared" si="5"/>
        <v>3.8853</v>
      </c>
      <c r="CE26">
        <f t="shared" si="6"/>
        <v>3.4139999999999997</v>
      </c>
      <c r="CF26">
        <f t="shared" si="7"/>
        <v>5.812448286749726</v>
      </c>
      <c r="CI26" t="s">
        <v>167</v>
      </c>
      <c r="CJ26" t="str">
        <f>IFERROR(IFERROR(VLOOKUP(CI26,classification!$I$2:$K$28,3,FALSE),VLOOKUP(CI26,classification!$A$3:$C$333,3,FALSE)),"")</f>
        <v>Predominantly Urban</v>
      </c>
      <c r="CK26" t="str">
        <f>IFERROR(VLOOKUP(CI26,class!$A$1:$B$456,2,FALSE),"")</f>
        <v>Unitary Authority</v>
      </c>
      <c r="CL26">
        <f t="shared" si="8"/>
        <v>5.0075000000000003</v>
      </c>
      <c r="CM26">
        <f t="shared" si="9"/>
        <v>2.5787999999999998</v>
      </c>
      <c r="CN26">
        <f t="shared" si="10"/>
        <v>2.1913999999999998</v>
      </c>
      <c r="CO26">
        <f t="shared" si="11"/>
        <v>2.2032899577543597</v>
      </c>
      <c r="CS26" t="s">
        <v>167</v>
      </c>
      <c r="CT26" t="str">
        <f>IFERROR(IFERROR(VLOOKUP(CS26,classification!$I$2:$K$28,3,FALSE),VLOOKUP(CS26,classification!$A$3:$C$333,3,FALSE)),"")</f>
        <v>Predominantly Urban</v>
      </c>
      <c r="CU26" t="str">
        <f>IFERROR(VLOOKUP(CS26,class!$A$1:$B$456,2,FALSE),"")</f>
        <v>Unitary Authority</v>
      </c>
      <c r="CV26">
        <f t="shared" si="12"/>
        <v>3.1427999999999998</v>
      </c>
      <c r="CW26">
        <f t="shared" si="13"/>
        <v>1.7348999999999999</v>
      </c>
      <c r="CX26">
        <f t="shared" si="14"/>
        <v>1.4243999999999999</v>
      </c>
      <c r="CY26">
        <f t="shared" si="15"/>
        <v>1.7662802774777091</v>
      </c>
    </row>
    <row r="27" spans="1:103" x14ac:dyDescent="0.3">
      <c r="A27" t="s">
        <v>168</v>
      </c>
      <c r="B27" t="s">
        <v>8</v>
      </c>
      <c r="C27">
        <v>7.4184000000000001</v>
      </c>
      <c r="E27" t="s">
        <v>168</v>
      </c>
      <c r="F27" t="s">
        <v>8</v>
      </c>
      <c r="G27">
        <v>8.2846000000000011</v>
      </c>
      <c r="I27" t="s">
        <v>168</v>
      </c>
      <c r="J27" t="s">
        <v>8</v>
      </c>
      <c r="K27">
        <v>3.1439000000000004</v>
      </c>
      <c r="M27" t="s">
        <v>168</v>
      </c>
      <c r="N27" t="s">
        <v>8</v>
      </c>
      <c r="O27">
        <v>5.0107310139655885</v>
      </c>
      <c r="Q27" t="s">
        <v>168</v>
      </c>
      <c r="R27" t="s">
        <v>8</v>
      </c>
      <c r="S27">
        <v>4.0522</v>
      </c>
      <c r="U27" t="s">
        <v>168</v>
      </c>
      <c r="V27" t="s">
        <v>8</v>
      </c>
      <c r="W27">
        <v>6.4701999999999993</v>
      </c>
      <c r="Y27" t="s">
        <v>168</v>
      </c>
      <c r="Z27" t="s">
        <v>8</v>
      </c>
      <c r="AA27">
        <v>2.2410000000000001</v>
      </c>
      <c r="AC27" t="s">
        <v>168</v>
      </c>
      <c r="AD27" t="s">
        <v>8</v>
      </c>
      <c r="AE27">
        <v>4.606401562134339</v>
      </c>
      <c r="AG27" t="s">
        <v>168</v>
      </c>
      <c r="AH27" t="s">
        <v>8</v>
      </c>
      <c r="AI27">
        <v>1.7982000000000002</v>
      </c>
      <c r="AK27" t="s">
        <v>168</v>
      </c>
      <c r="AL27" t="s">
        <v>8</v>
      </c>
      <c r="AM27">
        <v>3.7134</v>
      </c>
      <c r="AO27" t="s">
        <v>168</v>
      </c>
      <c r="AP27" t="s">
        <v>8</v>
      </c>
      <c r="AQ27">
        <v>1.3320000000000001</v>
      </c>
      <c r="AS27" t="s">
        <v>168</v>
      </c>
      <c r="AT27" t="s">
        <v>8</v>
      </c>
      <c r="AU27">
        <v>2.4471500203329293</v>
      </c>
      <c r="AW27" t="s">
        <v>168</v>
      </c>
      <c r="AX27" t="s">
        <v>8</v>
      </c>
      <c r="AY27">
        <v>0.91979999999999995</v>
      </c>
      <c r="BA27" t="s">
        <v>168</v>
      </c>
      <c r="BB27" t="s">
        <v>8</v>
      </c>
      <c r="BC27">
        <v>2.9441999999999999</v>
      </c>
      <c r="BE27" t="s">
        <v>168</v>
      </c>
      <c r="BF27" t="s">
        <v>8</v>
      </c>
      <c r="BG27">
        <v>1.0562</v>
      </c>
      <c r="BI27" t="s">
        <v>168</v>
      </c>
      <c r="BJ27" t="s">
        <v>8</v>
      </c>
      <c r="BK27">
        <v>1.0141249420272804</v>
      </c>
      <c r="BQ27" t="s">
        <v>8</v>
      </c>
      <c r="BR27" t="str">
        <f>IFERROR(IFERROR(VLOOKUP(BQ27,classification!I$2:K$28,3,FALSE),VLOOKUP(BQ27,classification!A$3:C$333,3,FALSE)),"")</f>
        <v>Urban with Significant Rural</v>
      </c>
      <c r="BS27" t="str">
        <f>IFERROR(VLOOKUP(BQ27,class!$A$1:$B$456,2,FALSE),"")</f>
        <v>Unitary Authority</v>
      </c>
      <c r="BT27">
        <f t="shared" si="0"/>
        <v>7.4184000000000001</v>
      </c>
      <c r="BU27">
        <f t="shared" si="1"/>
        <v>8.2846000000000011</v>
      </c>
      <c r="BV27">
        <f t="shared" si="2"/>
        <v>3.1439000000000004</v>
      </c>
      <c r="BW27">
        <f t="shared" si="3"/>
        <v>5.0107310139655885</v>
      </c>
      <c r="BZ27" t="s">
        <v>8</v>
      </c>
      <c r="CA27" t="str">
        <f>IFERROR(IFERROR(VLOOKUP(BZ27,classification!$I$2:$K$28,3,FALSE),VLOOKUP(BZ27,classification!$A$3:$C$333,3,FALSE)),"")</f>
        <v>Urban with Significant Rural</v>
      </c>
      <c r="CB27" t="str">
        <f>IFERROR(VLOOKUP(BZ27,class!$A$1:$B$456,2,FALSE),"")</f>
        <v>Unitary Authority</v>
      </c>
      <c r="CC27">
        <f t="shared" si="4"/>
        <v>4.0522</v>
      </c>
      <c r="CD27">
        <f t="shared" si="5"/>
        <v>6.4701999999999993</v>
      </c>
      <c r="CE27">
        <f t="shared" si="6"/>
        <v>2.2410000000000001</v>
      </c>
      <c r="CF27">
        <f t="shared" si="7"/>
        <v>4.606401562134339</v>
      </c>
      <c r="CI27" t="s">
        <v>8</v>
      </c>
      <c r="CJ27" t="str">
        <f>IFERROR(IFERROR(VLOOKUP(CI27,classification!$I$2:$K$28,3,FALSE),VLOOKUP(CI27,classification!$A$3:$C$333,3,FALSE)),"")</f>
        <v>Urban with Significant Rural</v>
      </c>
      <c r="CK27" t="str">
        <f>IFERROR(VLOOKUP(CI27,class!$A$1:$B$456,2,FALSE),"")</f>
        <v>Unitary Authority</v>
      </c>
      <c r="CL27">
        <f t="shared" si="8"/>
        <v>1.7982000000000002</v>
      </c>
      <c r="CM27">
        <f t="shared" si="9"/>
        <v>3.7134</v>
      </c>
      <c r="CN27">
        <f t="shared" si="10"/>
        <v>1.3320000000000001</v>
      </c>
      <c r="CO27">
        <f t="shared" si="11"/>
        <v>2.4471500203329293</v>
      </c>
      <c r="CS27" t="s">
        <v>8</v>
      </c>
      <c r="CT27" t="str">
        <f>IFERROR(IFERROR(VLOOKUP(CS27,classification!$I$2:$K$28,3,FALSE),VLOOKUP(CS27,classification!$A$3:$C$333,3,FALSE)),"")</f>
        <v>Urban with Significant Rural</v>
      </c>
      <c r="CU27" t="str">
        <f>IFERROR(VLOOKUP(CS27,class!$A$1:$B$456,2,FALSE),"")</f>
        <v>Unitary Authority</v>
      </c>
      <c r="CV27">
        <f t="shared" si="12"/>
        <v>0.91979999999999995</v>
      </c>
      <c r="CW27">
        <f t="shared" si="13"/>
        <v>2.9441999999999999</v>
      </c>
      <c r="CX27">
        <f t="shared" si="14"/>
        <v>1.0562</v>
      </c>
      <c r="CY27">
        <f t="shared" si="15"/>
        <v>1.0141249420272804</v>
      </c>
    </row>
    <row r="28" spans="1:103" x14ac:dyDescent="0.3">
      <c r="A28" t="s">
        <v>169</v>
      </c>
      <c r="B28" t="s">
        <v>170</v>
      </c>
      <c r="C28">
        <v>7.4401999999999999</v>
      </c>
      <c r="E28" t="s">
        <v>169</v>
      </c>
      <c r="F28" t="s">
        <v>170</v>
      </c>
      <c r="G28">
        <v>6.4123000000000001</v>
      </c>
      <c r="I28" t="s">
        <v>169</v>
      </c>
      <c r="J28" t="s">
        <v>170</v>
      </c>
      <c r="K28">
        <v>8.6164000000000005</v>
      </c>
      <c r="M28" t="s">
        <v>169</v>
      </c>
      <c r="N28" t="s">
        <v>170</v>
      </c>
      <c r="O28">
        <v>3.6730141921973605</v>
      </c>
      <c r="Q28" t="s">
        <v>169</v>
      </c>
      <c r="R28" t="s">
        <v>170</v>
      </c>
      <c r="S28">
        <v>4.1212</v>
      </c>
      <c r="U28" t="s">
        <v>169</v>
      </c>
      <c r="V28" t="s">
        <v>170</v>
      </c>
      <c r="W28">
        <v>4.6612</v>
      </c>
      <c r="Y28" t="s">
        <v>169</v>
      </c>
      <c r="Z28" t="s">
        <v>170</v>
      </c>
      <c r="AA28">
        <v>5.9074</v>
      </c>
      <c r="AC28" t="s">
        <v>169</v>
      </c>
      <c r="AD28" t="s">
        <v>170</v>
      </c>
      <c r="AE28">
        <v>2.2968517541088262</v>
      </c>
      <c r="AG28" t="s">
        <v>169</v>
      </c>
      <c r="AH28" t="s">
        <v>170</v>
      </c>
      <c r="AI28">
        <v>1.2337</v>
      </c>
      <c r="AK28" t="s">
        <v>169</v>
      </c>
      <c r="AL28" t="s">
        <v>170</v>
      </c>
      <c r="AM28">
        <v>1.7464</v>
      </c>
      <c r="AO28" t="s">
        <v>169</v>
      </c>
      <c r="AP28" t="s">
        <v>170</v>
      </c>
      <c r="AQ28">
        <v>3.0402</v>
      </c>
      <c r="AS28" t="s">
        <v>169</v>
      </c>
      <c r="AT28" t="s">
        <v>170</v>
      </c>
      <c r="AU28">
        <v>1.1525901472587303</v>
      </c>
      <c r="AW28" t="s">
        <v>169</v>
      </c>
      <c r="AX28" t="s">
        <v>170</v>
      </c>
      <c r="AY28">
        <v>0.77849999999999997</v>
      </c>
      <c r="BA28" t="s">
        <v>169</v>
      </c>
      <c r="BB28" t="s">
        <v>170</v>
      </c>
      <c r="BC28">
        <v>1.3723000000000001</v>
      </c>
      <c r="BE28" t="s">
        <v>169</v>
      </c>
      <c r="BF28" t="s">
        <v>170</v>
      </c>
      <c r="BG28">
        <v>2.7269000000000001</v>
      </c>
      <c r="BI28" t="s">
        <v>169</v>
      </c>
      <c r="BJ28" t="s">
        <v>170</v>
      </c>
      <c r="BK28">
        <v>0.46659436702620938</v>
      </c>
      <c r="BQ28" t="s">
        <v>170</v>
      </c>
      <c r="BR28" t="str">
        <f>IFERROR(IFERROR(VLOOKUP(BQ28,classification!I$2:K$28,3,FALSE),VLOOKUP(BQ28,classification!A$3:C$333,3,FALSE)),"")</f>
        <v>Urban with Significant Rural</v>
      </c>
      <c r="BS28" t="str">
        <f>IFERROR(VLOOKUP(BQ28,class!$A$1:$B$456,2,FALSE),"")</f>
        <v>Unitary Authority</v>
      </c>
      <c r="BT28">
        <f t="shared" si="0"/>
        <v>7.4401999999999999</v>
      </c>
      <c r="BU28">
        <f t="shared" si="1"/>
        <v>6.4123000000000001</v>
      </c>
      <c r="BV28">
        <f t="shared" si="2"/>
        <v>8.6164000000000005</v>
      </c>
      <c r="BW28">
        <f t="shared" si="3"/>
        <v>3.6730141921973605</v>
      </c>
      <c r="BZ28" t="s">
        <v>170</v>
      </c>
      <c r="CA28" t="str">
        <f>IFERROR(IFERROR(VLOOKUP(BZ28,classification!$I$2:$K$28,3,FALSE),VLOOKUP(BZ28,classification!$A$3:$C$333,3,FALSE)),"")</f>
        <v>Urban with Significant Rural</v>
      </c>
      <c r="CB28" t="str">
        <f>IFERROR(VLOOKUP(BZ28,class!$A$1:$B$456,2,FALSE),"")</f>
        <v>Unitary Authority</v>
      </c>
      <c r="CC28">
        <f t="shared" si="4"/>
        <v>4.1212</v>
      </c>
      <c r="CD28">
        <f t="shared" si="5"/>
        <v>4.6612</v>
      </c>
      <c r="CE28">
        <f t="shared" si="6"/>
        <v>5.9074</v>
      </c>
      <c r="CF28">
        <f t="shared" si="7"/>
        <v>2.2968517541088262</v>
      </c>
      <c r="CI28" t="s">
        <v>170</v>
      </c>
      <c r="CJ28" t="str">
        <f>IFERROR(IFERROR(VLOOKUP(CI28,classification!$I$2:$K$28,3,FALSE),VLOOKUP(CI28,classification!$A$3:$C$333,3,FALSE)),"")</f>
        <v>Urban with Significant Rural</v>
      </c>
      <c r="CK28" t="str">
        <f>IFERROR(VLOOKUP(CI28,class!$A$1:$B$456,2,FALSE),"")</f>
        <v>Unitary Authority</v>
      </c>
      <c r="CL28">
        <f t="shared" si="8"/>
        <v>1.2337</v>
      </c>
      <c r="CM28">
        <f t="shared" si="9"/>
        <v>1.7464</v>
      </c>
      <c r="CN28">
        <f t="shared" si="10"/>
        <v>3.0402</v>
      </c>
      <c r="CO28">
        <f t="shared" si="11"/>
        <v>1.1525901472587303</v>
      </c>
      <c r="CS28" t="s">
        <v>170</v>
      </c>
      <c r="CT28" t="str">
        <f>IFERROR(IFERROR(VLOOKUP(CS28,classification!$I$2:$K$28,3,FALSE),VLOOKUP(CS28,classification!$A$3:$C$333,3,FALSE)),"")</f>
        <v>Urban with Significant Rural</v>
      </c>
      <c r="CU28" t="str">
        <f>IFERROR(VLOOKUP(CS28,class!$A$1:$B$456,2,FALSE),"")</f>
        <v>Unitary Authority</v>
      </c>
      <c r="CV28">
        <f t="shared" si="12"/>
        <v>0.77849999999999997</v>
      </c>
      <c r="CW28">
        <f t="shared" si="13"/>
        <v>1.3723000000000001</v>
      </c>
      <c r="CX28">
        <f t="shared" si="14"/>
        <v>2.7269000000000001</v>
      </c>
      <c r="CY28">
        <f t="shared" si="15"/>
        <v>0.46659436702620938</v>
      </c>
    </row>
    <row r="29" spans="1:103" x14ac:dyDescent="0.3">
      <c r="A29" t="s">
        <v>171</v>
      </c>
      <c r="B29" t="s">
        <v>172</v>
      </c>
      <c r="C29">
        <v>5.7098999999999993</v>
      </c>
      <c r="E29" t="s">
        <v>171</v>
      </c>
      <c r="F29" t="s">
        <v>172</v>
      </c>
      <c r="G29">
        <v>4.66</v>
      </c>
      <c r="I29" t="s">
        <v>171</v>
      </c>
      <c r="J29" t="s">
        <v>172</v>
      </c>
      <c r="K29">
        <v>4.5735999999999999</v>
      </c>
      <c r="M29" t="s">
        <v>171</v>
      </c>
      <c r="N29" t="s">
        <v>172</v>
      </c>
      <c r="O29">
        <v>5.362304375383407</v>
      </c>
      <c r="Q29" t="s">
        <v>171</v>
      </c>
      <c r="R29" t="s">
        <v>172</v>
      </c>
      <c r="S29">
        <v>4.2317999999999998</v>
      </c>
      <c r="U29" t="s">
        <v>171</v>
      </c>
      <c r="V29" t="s">
        <v>172</v>
      </c>
      <c r="W29">
        <v>4.4742999999999995</v>
      </c>
      <c r="Y29" t="s">
        <v>171</v>
      </c>
      <c r="Z29" t="s">
        <v>172</v>
      </c>
      <c r="AA29">
        <v>3.7875000000000001</v>
      </c>
      <c r="AC29" t="s">
        <v>171</v>
      </c>
      <c r="AD29" t="s">
        <v>172</v>
      </c>
      <c r="AE29">
        <v>4.7505753100594408</v>
      </c>
      <c r="AG29" t="s">
        <v>171</v>
      </c>
      <c r="AH29" t="s">
        <v>172</v>
      </c>
      <c r="AI29">
        <v>0.56850000000000001</v>
      </c>
      <c r="AK29" t="s">
        <v>171</v>
      </c>
      <c r="AL29" t="s">
        <v>172</v>
      </c>
      <c r="AM29">
        <v>2.8892000000000002</v>
      </c>
      <c r="AO29" t="s">
        <v>171</v>
      </c>
      <c r="AP29" t="s">
        <v>172</v>
      </c>
      <c r="AQ29">
        <v>1.8672000000000002</v>
      </c>
      <c r="AS29" t="s">
        <v>171</v>
      </c>
      <c r="AT29" t="s">
        <v>172</v>
      </c>
      <c r="AU29">
        <v>2.8814017967563421</v>
      </c>
      <c r="AW29" t="s">
        <v>171</v>
      </c>
      <c r="AX29" t="s">
        <v>172</v>
      </c>
      <c r="AY29">
        <v>0.56850000000000001</v>
      </c>
      <c r="BA29" t="s">
        <v>171</v>
      </c>
      <c r="BB29" t="s">
        <v>172</v>
      </c>
      <c r="BC29">
        <v>2.2383000000000002</v>
      </c>
      <c r="BE29" t="s">
        <v>171</v>
      </c>
      <c r="BF29" t="s">
        <v>172</v>
      </c>
      <c r="BG29">
        <v>1.2801</v>
      </c>
      <c r="BI29" t="s">
        <v>171</v>
      </c>
      <c r="BJ29" t="s">
        <v>172</v>
      </c>
      <c r="BK29">
        <v>2.3738469028795905</v>
      </c>
      <c r="BQ29" t="s">
        <v>172</v>
      </c>
      <c r="BR29" t="str">
        <f>IFERROR(IFERROR(VLOOKUP(BQ29,classification!I$2:K$28,3,FALSE),VLOOKUP(BQ29,classification!A$3:C$333,3,FALSE)),"")</f>
        <v>Predominantly Urban</v>
      </c>
      <c r="BS29" t="str">
        <f>IFERROR(VLOOKUP(BQ29,class!$A$1:$B$456,2,FALSE),"")</f>
        <v>Unitary Authority</v>
      </c>
      <c r="BT29">
        <f t="shared" si="0"/>
        <v>5.7098999999999993</v>
      </c>
      <c r="BU29">
        <f t="shared" si="1"/>
        <v>4.66</v>
      </c>
      <c r="BV29">
        <f t="shared" si="2"/>
        <v>4.5735999999999999</v>
      </c>
      <c r="BW29">
        <f t="shared" si="3"/>
        <v>5.362304375383407</v>
      </c>
      <c r="BZ29" t="s">
        <v>172</v>
      </c>
      <c r="CA29" t="str">
        <f>IFERROR(IFERROR(VLOOKUP(BZ29,classification!$I$2:$K$28,3,FALSE),VLOOKUP(BZ29,classification!$A$3:$C$333,3,FALSE)),"")</f>
        <v>Predominantly Urban</v>
      </c>
      <c r="CB29" t="str">
        <f>IFERROR(VLOOKUP(BZ29,class!$A$1:$B$456,2,FALSE),"")</f>
        <v>Unitary Authority</v>
      </c>
      <c r="CC29">
        <f t="shared" si="4"/>
        <v>4.2317999999999998</v>
      </c>
      <c r="CD29">
        <f t="shared" si="5"/>
        <v>4.4742999999999995</v>
      </c>
      <c r="CE29">
        <f t="shared" si="6"/>
        <v>3.7875000000000001</v>
      </c>
      <c r="CF29">
        <f t="shared" si="7"/>
        <v>4.7505753100594408</v>
      </c>
      <c r="CI29" t="s">
        <v>172</v>
      </c>
      <c r="CJ29" t="str">
        <f>IFERROR(IFERROR(VLOOKUP(CI29,classification!$I$2:$K$28,3,FALSE),VLOOKUP(CI29,classification!$A$3:$C$333,3,FALSE)),"")</f>
        <v>Predominantly Urban</v>
      </c>
      <c r="CK29" t="str">
        <f>IFERROR(VLOOKUP(CI29,class!$A$1:$B$456,2,FALSE),"")</f>
        <v>Unitary Authority</v>
      </c>
      <c r="CL29">
        <f t="shared" si="8"/>
        <v>0.56850000000000001</v>
      </c>
      <c r="CM29">
        <f t="shared" si="9"/>
        <v>2.8892000000000002</v>
      </c>
      <c r="CN29">
        <f t="shared" si="10"/>
        <v>1.8672000000000002</v>
      </c>
      <c r="CO29">
        <f t="shared" si="11"/>
        <v>2.8814017967563421</v>
      </c>
      <c r="CS29" t="s">
        <v>172</v>
      </c>
      <c r="CT29" t="str">
        <f>IFERROR(IFERROR(VLOOKUP(CS29,classification!$I$2:$K$28,3,FALSE),VLOOKUP(CS29,classification!$A$3:$C$333,3,FALSE)),"")</f>
        <v>Predominantly Urban</v>
      </c>
      <c r="CU29" t="str">
        <f>IFERROR(VLOOKUP(CS29,class!$A$1:$B$456,2,FALSE),"")</f>
        <v>Unitary Authority</v>
      </c>
      <c r="CV29">
        <f t="shared" si="12"/>
        <v>0.56850000000000001</v>
      </c>
      <c r="CW29">
        <f t="shared" si="13"/>
        <v>2.2383000000000002</v>
      </c>
      <c r="CX29">
        <f t="shared" si="14"/>
        <v>1.2801</v>
      </c>
      <c r="CY29">
        <f t="shared" si="15"/>
        <v>2.3738469028795905</v>
      </c>
    </row>
    <row r="30" spans="1:103" x14ac:dyDescent="0.3">
      <c r="A30" t="s">
        <v>173</v>
      </c>
      <c r="B30" t="s">
        <v>174</v>
      </c>
      <c r="C30">
        <v>7.9625000000000004</v>
      </c>
      <c r="E30" t="s">
        <v>173</v>
      </c>
      <c r="F30" t="s">
        <v>174</v>
      </c>
      <c r="G30">
        <v>8.0589999999999993</v>
      </c>
      <c r="I30" t="s">
        <v>173</v>
      </c>
      <c r="J30" t="s">
        <v>174</v>
      </c>
      <c r="K30">
        <v>7.4440000000000008</v>
      </c>
      <c r="M30" t="s">
        <v>173</v>
      </c>
      <c r="N30" t="s">
        <v>174</v>
      </c>
      <c r="O30">
        <v>8.1271975636156242</v>
      </c>
      <c r="Q30" t="s">
        <v>173</v>
      </c>
      <c r="R30" t="s">
        <v>174</v>
      </c>
      <c r="S30">
        <v>6.3582999999999998</v>
      </c>
      <c r="U30" t="s">
        <v>173</v>
      </c>
      <c r="V30" t="s">
        <v>174</v>
      </c>
      <c r="W30">
        <v>7.3330999999999991</v>
      </c>
      <c r="Y30" t="s">
        <v>173</v>
      </c>
      <c r="Z30" t="s">
        <v>174</v>
      </c>
      <c r="AA30">
        <v>5.4432</v>
      </c>
      <c r="AC30" t="s">
        <v>173</v>
      </c>
      <c r="AD30" t="s">
        <v>174</v>
      </c>
      <c r="AE30">
        <v>6.6874281382611995</v>
      </c>
      <c r="AG30" t="s">
        <v>173</v>
      </c>
      <c r="AH30" t="s">
        <v>174</v>
      </c>
      <c r="AI30">
        <v>2.4950999999999999</v>
      </c>
      <c r="AK30" t="s">
        <v>173</v>
      </c>
      <c r="AL30" t="s">
        <v>174</v>
      </c>
      <c r="AM30">
        <v>3.6858000000000004</v>
      </c>
      <c r="AO30" t="s">
        <v>173</v>
      </c>
      <c r="AP30" t="s">
        <v>174</v>
      </c>
      <c r="AQ30">
        <v>3.2389000000000001</v>
      </c>
      <c r="AS30" t="s">
        <v>173</v>
      </c>
      <c r="AT30" t="s">
        <v>174</v>
      </c>
      <c r="AU30">
        <v>2.4063709606101944</v>
      </c>
      <c r="AW30" t="s">
        <v>173</v>
      </c>
      <c r="AX30" t="s">
        <v>174</v>
      </c>
      <c r="AY30">
        <v>1.3767</v>
      </c>
      <c r="BA30" t="s">
        <v>173</v>
      </c>
      <c r="BB30" t="s">
        <v>174</v>
      </c>
      <c r="BC30">
        <v>2.5625999999999998</v>
      </c>
      <c r="BE30" t="s">
        <v>173</v>
      </c>
      <c r="BF30" t="s">
        <v>174</v>
      </c>
      <c r="BG30">
        <v>1.5377000000000001</v>
      </c>
      <c r="BI30" t="s">
        <v>173</v>
      </c>
      <c r="BJ30" t="s">
        <v>174</v>
      </c>
      <c r="BK30">
        <v>2.1384491148130635</v>
      </c>
      <c r="BQ30" t="s">
        <v>174</v>
      </c>
      <c r="BR30" t="str">
        <f>IFERROR(IFERROR(VLOOKUP(BQ30,classification!I$2:K$28,3,FALSE),VLOOKUP(BQ30,classification!A$3:C$333,3,FALSE)),"")</f>
        <v>Predominantly Urban</v>
      </c>
      <c r="BS30" t="str">
        <f>IFERROR(VLOOKUP(BQ30,class!$A$1:$B$456,2,FALSE),"")</f>
        <v>Unitary Authority</v>
      </c>
      <c r="BT30">
        <f t="shared" si="0"/>
        <v>7.9625000000000004</v>
      </c>
      <c r="BU30">
        <f t="shared" si="1"/>
        <v>8.0589999999999993</v>
      </c>
      <c r="BV30">
        <f t="shared" si="2"/>
        <v>7.4440000000000008</v>
      </c>
      <c r="BW30">
        <f t="shared" si="3"/>
        <v>8.1271975636156242</v>
      </c>
      <c r="BZ30" t="s">
        <v>174</v>
      </c>
      <c r="CA30" t="str">
        <f>IFERROR(IFERROR(VLOOKUP(BZ30,classification!$I$2:$K$28,3,FALSE),VLOOKUP(BZ30,classification!$A$3:$C$333,3,FALSE)),"")</f>
        <v>Predominantly Urban</v>
      </c>
      <c r="CB30" t="str">
        <f>IFERROR(VLOOKUP(BZ30,class!$A$1:$B$456,2,FALSE),"")</f>
        <v>Unitary Authority</v>
      </c>
      <c r="CC30">
        <f t="shared" si="4"/>
        <v>6.3582999999999998</v>
      </c>
      <c r="CD30">
        <f t="shared" si="5"/>
        <v>7.3330999999999991</v>
      </c>
      <c r="CE30">
        <f t="shared" si="6"/>
        <v>5.4432</v>
      </c>
      <c r="CF30">
        <f t="shared" si="7"/>
        <v>6.6874281382611995</v>
      </c>
      <c r="CI30" t="s">
        <v>174</v>
      </c>
      <c r="CJ30" t="str">
        <f>IFERROR(IFERROR(VLOOKUP(CI30,classification!$I$2:$K$28,3,FALSE),VLOOKUP(CI30,classification!$A$3:$C$333,3,FALSE)),"")</f>
        <v>Predominantly Urban</v>
      </c>
      <c r="CK30" t="str">
        <f>IFERROR(VLOOKUP(CI30,class!$A$1:$B$456,2,FALSE),"")</f>
        <v>Unitary Authority</v>
      </c>
      <c r="CL30">
        <f t="shared" si="8"/>
        <v>2.4950999999999999</v>
      </c>
      <c r="CM30">
        <f t="shared" si="9"/>
        <v>3.6858000000000004</v>
      </c>
      <c r="CN30">
        <f t="shared" si="10"/>
        <v>3.2389000000000001</v>
      </c>
      <c r="CO30">
        <f t="shared" si="11"/>
        <v>2.4063709606101944</v>
      </c>
      <c r="CS30" t="s">
        <v>174</v>
      </c>
      <c r="CT30" t="str">
        <f>IFERROR(IFERROR(VLOOKUP(CS30,classification!$I$2:$K$28,3,FALSE),VLOOKUP(CS30,classification!$A$3:$C$333,3,FALSE)),"")</f>
        <v>Predominantly Urban</v>
      </c>
      <c r="CU30" t="str">
        <f>IFERROR(VLOOKUP(CS30,class!$A$1:$B$456,2,FALSE),"")</f>
        <v>Unitary Authority</v>
      </c>
      <c r="CV30">
        <f t="shared" si="12"/>
        <v>1.3767</v>
      </c>
      <c r="CW30">
        <f t="shared" si="13"/>
        <v>2.5625999999999998</v>
      </c>
      <c r="CX30">
        <f t="shared" si="14"/>
        <v>1.5377000000000001</v>
      </c>
      <c r="CY30">
        <f t="shared" si="15"/>
        <v>2.1384491148130635</v>
      </c>
    </row>
    <row r="31" spans="1:103" x14ac:dyDescent="0.3">
      <c r="A31" t="s">
        <v>175</v>
      </c>
      <c r="B31" t="s">
        <v>14</v>
      </c>
      <c r="C31">
        <v>5.3787000000000003</v>
      </c>
      <c r="E31" t="s">
        <v>175</v>
      </c>
      <c r="F31" t="s">
        <v>14</v>
      </c>
      <c r="G31">
        <v>7.1404999999999994</v>
      </c>
      <c r="I31" t="s">
        <v>175</v>
      </c>
      <c r="J31" t="s">
        <v>14</v>
      </c>
      <c r="K31">
        <v>4.7878999999999996</v>
      </c>
      <c r="M31" t="s">
        <v>175</v>
      </c>
      <c r="N31" t="s">
        <v>14</v>
      </c>
      <c r="O31">
        <v>5.8096739439368834</v>
      </c>
      <c r="Q31" t="s">
        <v>175</v>
      </c>
      <c r="R31" t="s">
        <v>14</v>
      </c>
      <c r="S31">
        <v>4.4375</v>
      </c>
      <c r="U31" t="s">
        <v>175</v>
      </c>
      <c r="V31" t="s">
        <v>14</v>
      </c>
      <c r="W31">
        <v>4.9390999999999998</v>
      </c>
      <c r="Y31" t="s">
        <v>175</v>
      </c>
      <c r="Z31" t="s">
        <v>14</v>
      </c>
      <c r="AA31">
        <v>3.6922000000000001</v>
      </c>
      <c r="AC31" t="s">
        <v>175</v>
      </c>
      <c r="AD31" t="s">
        <v>14</v>
      </c>
      <c r="AE31">
        <v>4.1197311054699863</v>
      </c>
      <c r="AG31" t="s">
        <v>175</v>
      </c>
      <c r="AH31" t="s">
        <v>14</v>
      </c>
      <c r="AI31">
        <v>1.9017999999999999</v>
      </c>
      <c r="AK31" t="s">
        <v>175</v>
      </c>
      <c r="AL31" t="s">
        <v>14</v>
      </c>
      <c r="AM31">
        <v>2.4167999999999998</v>
      </c>
      <c r="AO31" t="s">
        <v>175</v>
      </c>
      <c r="AP31" t="s">
        <v>14</v>
      </c>
      <c r="AQ31">
        <v>1.7179</v>
      </c>
      <c r="AS31" t="s">
        <v>175</v>
      </c>
      <c r="AT31" t="s">
        <v>14</v>
      </c>
      <c r="AU31">
        <v>1.7773433852723348</v>
      </c>
      <c r="AW31" t="s">
        <v>175</v>
      </c>
      <c r="AX31" t="s">
        <v>14</v>
      </c>
      <c r="AY31">
        <v>1.1878</v>
      </c>
      <c r="BA31" t="s">
        <v>175</v>
      </c>
      <c r="BB31" t="s">
        <v>14</v>
      </c>
      <c r="BC31">
        <v>1.3623000000000001</v>
      </c>
      <c r="BE31" t="s">
        <v>175</v>
      </c>
      <c r="BF31" t="s">
        <v>14</v>
      </c>
      <c r="BG31">
        <v>1.0116000000000001</v>
      </c>
      <c r="BI31" t="s">
        <v>175</v>
      </c>
      <c r="BJ31" t="s">
        <v>14</v>
      </c>
      <c r="BK31">
        <v>0.97453395035745383</v>
      </c>
      <c r="BQ31" t="s">
        <v>14</v>
      </c>
      <c r="BR31" t="str">
        <f>IFERROR(IFERROR(VLOOKUP(BQ31,classification!I$2:K$28,3,FALSE),VLOOKUP(BQ31,classification!A$3:C$333,3,FALSE)),"")</f>
        <v>Predominantly Rural</v>
      </c>
      <c r="BS31" t="str">
        <f>IFERROR(VLOOKUP(BQ31,class!$A$1:$B$456,2,FALSE),"")</f>
        <v>Shire County</v>
      </c>
      <c r="BT31">
        <f t="shared" si="0"/>
        <v>5.3787000000000003</v>
      </c>
      <c r="BU31">
        <f t="shared" si="1"/>
        <v>7.1404999999999994</v>
      </c>
      <c r="BV31">
        <f t="shared" si="2"/>
        <v>4.7878999999999996</v>
      </c>
      <c r="BW31">
        <f t="shared" si="3"/>
        <v>5.8096739439368834</v>
      </c>
      <c r="BZ31" t="s">
        <v>14</v>
      </c>
      <c r="CA31" t="str">
        <f>IFERROR(IFERROR(VLOOKUP(BZ31,classification!$I$2:$K$28,3,FALSE),VLOOKUP(BZ31,classification!$A$3:$C$333,3,FALSE)),"")</f>
        <v>Predominantly Rural</v>
      </c>
      <c r="CB31" t="str">
        <f>IFERROR(VLOOKUP(BZ31,class!$A$1:$B$456,2,FALSE),"")</f>
        <v>Shire County</v>
      </c>
      <c r="CC31">
        <f t="shared" si="4"/>
        <v>4.4375</v>
      </c>
      <c r="CD31">
        <f t="shared" si="5"/>
        <v>4.9390999999999998</v>
      </c>
      <c r="CE31">
        <f t="shared" si="6"/>
        <v>3.6922000000000001</v>
      </c>
      <c r="CF31">
        <f t="shared" si="7"/>
        <v>4.1197311054699863</v>
      </c>
      <c r="CI31" t="s">
        <v>14</v>
      </c>
      <c r="CJ31" t="str">
        <f>IFERROR(IFERROR(VLOOKUP(CI31,classification!$I$2:$K$28,3,FALSE),VLOOKUP(CI31,classification!$A$3:$C$333,3,FALSE)),"")</f>
        <v>Predominantly Rural</v>
      </c>
      <c r="CK31" t="str">
        <f>IFERROR(VLOOKUP(CI31,class!$A$1:$B$456,2,FALSE),"")</f>
        <v>Shire County</v>
      </c>
      <c r="CL31">
        <f t="shared" si="8"/>
        <v>1.9017999999999999</v>
      </c>
      <c r="CM31">
        <f t="shared" si="9"/>
        <v>2.4167999999999998</v>
      </c>
      <c r="CN31">
        <f t="shared" si="10"/>
        <v>1.7179</v>
      </c>
      <c r="CO31">
        <f t="shared" si="11"/>
        <v>1.7773433852723348</v>
      </c>
      <c r="CS31" t="s">
        <v>14</v>
      </c>
      <c r="CT31" t="str">
        <f>IFERROR(IFERROR(VLOOKUP(CS31,classification!$I$2:$K$28,3,FALSE),VLOOKUP(CS31,classification!$A$3:$C$333,3,FALSE)),"")</f>
        <v>Predominantly Rural</v>
      </c>
      <c r="CU31" t="str">
        <f>IFERROR(VLOOKUP(CS31,class!$A$1:$B$456,2,FALSE),"")</f>
        <v>Shire County</v>
      </c>
      <c r="CV31">
        <f t="shared" si="12"/>
        <v>1.1878</v>
      </c>
      <c r="CW31">
        <f t="shared" si="13"/>
        <v>1.3623000000000001</v>
      </c>
      <c r="CX31">
        <f t="shared" si="14"/>
        <v>1.0116000000000001</v>
      </c>
      <c r="CY31">
        <f t="shared" si="15"/>
        <v>0.97453395035745383</v>
      </c>
    </row>
    <row r="32" spans="1:103" x14ac:dyDescent="0.3">
      <c r="A32" t="s">
        <v>176</v>
      </c>
      <c r="B32" t="s">
        <v>1</v>
      </c>
      <c r="C32">
        <v>4.6547999999999998</v>
      </c>
      <c r="E32" t="s">
        <v>176</v>
      </c>
      <c r="F32" t="s">
        <v>1</v>
      </c>
      <c r="G32">
        <v>5.5622999999999996</v>
      </c>
      <c r="I32" t="s">
        <v>176</v>
      </c>
      <c r="J32" t="s">
        <v>1</v>
      </c>
      <c r="K32">
        <v>4.4268999999999998</v>
      </c>
      <c r="M32" t="s">
        <v>176</v>
      </c>
      <c r="N32" t="s">
        <v>1</v>
      </c>
      <c r="O32">
        <v>4.8078270704873312</v>
      </c>
      <c r="Q32" t="s">
        <v>176</v>
      </c>
      <c r="R32" t="s">
        <v>1</v>
      </c>
      <c r="S32">
        <v>3.6730999999999998</v>
      </c>
      <c r="U32" t="s">
        <v>176</v>
      </c>
      <c r="V32" t="s">
        <v>1</v>
      </c>
      <c r="W32">
        <v>3.9543000000000004</v>
      </c>
      <c r="Y32" t="s">
        <v>176</v>
      </c>
      <c r="Z32" t="s">
        <v>1</v>
      </c>
      <c r="AA32">
        <v>3.6347999999999998</v>
      </c>
      <c r="AC32" t="s">
        <v>176</v>
      </c>
      <c r="AD32" t="s">
        <v>1</v>
      </c>
      <c r="AE32">
        <v>2.9133344594625696</v>
      </c>
      <c r="AG32" t="s">
        <v>176</v>
      </c>
      <c r="AH32" t="s">
        <v>1</v>
      </c>
      <c r="AI32">
        <v>1.5494000000000001</v>
      </c>
      <c r="AK32" t="s">
        <v>176</v>
      </c>
      <c r="AL32" t="s">
        <v>1</v>
      </c>
      <c r="AM32">
        <v>1.6115999999999999</v>
      </c>
      <c r="AO32" t="s">
        <v>176</v>
      </c>
      <c r="AP32" t="s">
        <v>1</v>
      </c>
      <c r="AQ32">
        <v>2.5108999999999999</v>
      </c>
      <c r="AS32" t="s">
        <v>176</v>
      </c>
      <c r="AT32" t="s">
        <v>1</v>
      </c>
      <c r="AU32">
        <v>1.4515756327743681</v>
      </c>
      <c r="AW32" t="s">
        <v>176</v>
      </c>
      <c r="AX32" t="s">
        <v>1</v>
      </c>
      <c r="AY32">
        <v>0.96160000000000001</v>
      </c>
      <c r="BA32" t="s">
        <v>176</v>
      </c>
      <c r="BB32" t="s">
        <v>1</v>
      </c>
      <c r="BC32">
        <v>1.1279000000000001</v>
      </c>
      <c r="BE32" t="s">
        <v>176</v>
      </c>
      <c r="BF32" t="s">
        <v>1</v>
      </c>
      <c r="BG32">
        <v>1.2036</v>
      </c>
      <c r="BI32" t="s">
        <v>176</v>
      </c>
      <c r="BJ32" t="s">
        <v>1</v>
      </c>
      <c r="BK32">
        <v>1.1509607138940743</v>
      </c>
      <c r="BQ32" t="s">
        <v>1</v>
      </c>
      <c r="BR32" t="str">
        <f>IFERROR(IFERROR(VLOOKUP(BQ32,classification!I$2:K$28,3,FALSE),VLOOKUP(BQ32,classification!A$3:C$333,3,FALSE)),"")</f>
        <v>Predominantly Rural</v>
      </c>
      <c r="BS32" t="str">
        <f>IFERROR(VLOOKUP(BQ32,class!$A$1:$B$456,2,FALSE),"")</f>
        <v>Shire District</v>
      </c>
      <c r="BT32">
        <f t="shared" si="0"/>
        <v>4.6547999999999998</v>
      </c>
      <c r="BU32">
        <f t="shared" si="1"/>
        <v>5.5622999999999996</v>
      </c>
      <c r="BV32">
        <f t="shared" si="2"/>
        <v>4.4268999999999998</v>
      </c>
      <c r="BW32">
        <f t="shared" si="3"/>
        <v>4.8078270704873312</v>
      </c>
      <c r="BZ32" t="s">
        <v>1</v>
      </c>
      <c r="CA32" t="str">
        <f>IFERROR(IFERROR(VLOOKUP(BZ32,classification!$I$2:$K$28,3,FALSE),VLOOKUP(BZ32,classification!$A$3:$C$333,3,FALSE)),"")</f>
        <v>Predominantly Rural</v>
      </c>
      <c r="CB32" t="str">
        <f>IFERROR(VLOOKUP(BZ32,class!$A$1:$B$456,2,FALSE),"")</f>
        <v>Shire District</v>
      </c>
      <c r="CC32">
        <f t="shared" si="4"/>
        <v>3.6730999999999998</v>
      </c>
      <c r="CD32">
        <f t="shared" si="5"/>
        <v>3.9543000000000004</v>
      </c>
      <c r="CE32">
        <f t="shared" si="6"/>
        <v>3.6347999999999998</v>
      </c>
      <c r="CF32">
        <f t="shared" si="7"/>
        <v>2.9133344594625696</v>
      </c>
      <c r="CI32" t="s">
        <v>1</v>
      </c>
      <c r="CJ32" t="str">
        <f>IFERROR(IFERROR(VLOOKUP(CI32,classification!$I$2:$K$28,3,FALSE),VLOOKUP(CI32,classification!$A$3:$C$333,3,FALSE)),"")</f>
        <v>Predominantly Rural</v>
      </c>
      <c r="CK32" t="str">
        <f>IFERROR(VLOOKUP(CI32,class!$A$1:$B$456,2,FALSE),"")</f>
        <v>Shire District</v>
      </c>
      <c r="CL32">
        <f t="shared" si="8"/>
        <v>1.5494000000000001</v>
      </c>
      <c r="CM32">
        <f t="shared" si="9"/>
        <v>1.6115999999999999</v>
      </c>
      <c r="CN32">
        <f t="shared" si="10"/>
        <v>2.5108999999999999</v>
      </c>
      <c r="CO32">
        <f t="shared" si="11"/>
        <v>1.4515756327743681</v>
      </c>
      <c r="CS32" t="s">
        <v>1</v>
      </c>
      <c r="CT32" t="str">
        <f>IFERROR(IFERROR(VLOOKUP(CS32,classification!$I$2:$K$28,3,FALSE),VLOOKUP(CS32,classification!$A$3:$C$333,3,FALSE)),"")</f>
        <v>Predominantly Rural</v>
      </c>
      <c r="CU32" t="str">
        <f>IFERROR(VLOOKUP(CS32,class!$A$1:$B$456,2,FALSE),"")</f>
        <v>Shire District</v>
      </c>
      <c r="CV32">
        <f t="shared" si="12"/>
        <v>0.96160000000000001</v>
      </c>
      <c r="CW32">
        <f t="shared" si="13"/>
        <v>1.1279000000000001</v>
      </c>
      <c r="CX32">
        <f t="shared" si="14"/>
        <v>1.2036</v>
      </c>
      <c r="CY32">
        <f t="shared" si="15"/>
        <v>1.1509607138940743</v>
      </c>
    </row>
    <row r="33" spans="1:103" x14ac:dyDescent="0.3">
      <c r="A33" t="s">
        <v>177</v>
      </c>
      <c r="B33" t="s">
        <v>178</v>
      </c>
      <c r="C33">
        <v>5.048</v>
      </c>
      <c r="E33" t="s">
        <v>177</v>
      </c>
      <c r="F33" t="s">
        <v>178</v>
      </c>
      <c r="G33">
        <v>7.1761000000000008</v>
      </c>
      <c r="I33" t="s">
        <v>177</v>
      </c>
      <c r="J33" t="s">
        <v>178</v>
      </c>
      <c r="K33">
        <v>6.4413999999999998</v>
      </c>
      <c r="M33" t="s">
        <v>177</v>
      </c>
      <c r="N33" t="s">
        <v>178</v>
      </c>
      <c r="O33">
        <v>9.1408176047303478</v>
      </c>
      <c r="Q33" t="s">
        <v>177</v>
      </c>
      <c r="R33" t="s">
        <v>178</v>
      </c>
      <c r="S33">
        <v>4.4238999999999997</v>
      </c>
      <c r="U33" t="s">
        <v>177</v>
      </c>
      <c r="V33" t="s">
        <v>178</v>
      </c>
      <c r="W33">
        <v>6.4101000000000008</v>
      </c>
      <c r="Y33" t="s">
        <v>177</v>
      </c>
      <c r="Z33" t="s">
        <v>178</v>
      </c>
      <c r="AA33">
        <v>5.2813999999999997</v>
      </c>
      <c r="AC33" t="s">
        <v>177</v>
      </c>
      <c r="AD33" t="s">
        <v>178</v>
      </c>
      <c r="AE33">
        <v>6.8499726213888641</v>
      </c>
      <c r="AG33" t="s">
        <v>177</v>
      </c>
      <c r="AH33" t="s">
        <v>178</v>
      </c>
      <c r="AI33">
        <v>2.0505</v>
      </c>
      <c r="AK33" t="s">
        <v>177</v>
      </c>
      <c r="AL33" t="s">
        <v>178</v>
      </c>
      <c r="AM33">
        <v>4.1718999999999999</v>
      </c>
      <c r="AO33" t="s">
        <v>177</v>
      </c>
      <c r="AP33" t="s">
        <v>178</v>
      </c>
      <c r="AQ33">
        <v>2.1122999999999998</v>
      </c>
      <c r="AS33" t="s">
        <v>177</v>
      </c>
      <c r="AT33" t="s">
        <v>178</v>
      </c>
      <c r="AU33">
        <v>2.4727466639041036</v>
      </c>
      <c r="AW33" t="s">
        <v>177</v>
      </c>
      <c r="AX33" t="s">
        <v>178</v>
      </c>
      <c r="AY33">
        <v>1.7656999999999998</v>
      </c>
      <c r="BA33" t="s">
        <v>177</v>
      </c>
      <c r="BB33" t="s">
        <v>178</v>
      </c>
      <c r="BC33">
        <v>2.1110000000000002</v>
      </c>
      <c r="BE33" t="s">
        <v>177</v>
      </c>
      <c r="BF33" t="s">
        <v>178</v>
      </c>
      <c r="BG33">
        <v>1.2079</v>
      </c>
      <c r="BI33" t="s">
        <v>177</v>
      </c>
      <c r="BJ33" t="s">
        <v>178</v>
      </c>
      <c r="BK33">
        <v>1.8371760568423718</v>
      </c>
      <c r="BQ33" t="s">
        <v>178</v>
      </c>
      <c r="BR33" t="str">
        <f>IFERROR(IFERROR(VLOOKUP(BQ33,classification!I$2:K$28,3,FALSE),VLOOKUP(BQ33,classification!A$3:C$333,3,FALSE)),"")</f>
        <v>Urban with Significant Rural</v>
      </c>
      <c r="BS33" t="str">
        <f>IFERROR(VLOOKUP(BQ33,class!$A$1:$B$456,2,FALSE),"")</f>
        <v>Shire District</v>
      </c>
      <c r="BT33">
        <f t="shared" si="0"/>
        <v>5.048</v>
      </c>
      <c r="BU33">
        <f t="shared" si="1"/>
        <v>7.1761000000000008</v>
      </c>
      <c r="BV33">
        <f t="shared" si="2"/>
        <v>6.4413999999999998</v>
      </c>
      <c r="BW33">
        <f t="shared" si="3"/>
        <v>9.1408176047303478</v>
      </c>
      <c r="BZ33" t="s">
        <v>178</v>
      </c>
      <c r="CA33" t="str">
        <f>IFERROR(IFERROR(VLOOKUP(BZ33,classification!$I$2:$K$28,3,FALSE),VLOOKUP(BZ33,classification!$A$3:$C$333,3,FALSE)),"")</f>
        <v>Urban with Significant Rural</v>
      </c>
      <c r="CB33" t="str">
        <f>IFERROR(VLOOKUP(BZ33,class!$A$1:$B$456,2,FALSE),"")</f>
        <v>Shire District</v>
      </c>
      <c r="CC33">
        <f t="shared" si="4"/>
        <v>4.4238999999999997</v>
      </c>
      <c r="CD33">
        <f t="shared" si="5"/>
        <v>6.4101000000000008</v>
      </c>
      <c r="CE33">
        <f t="shared" si="6"/>
        <v>5.2813999999999997</v>
      </c>
      <c r="CF33">
        <f t="shared" si="7"/>
        <v>6.8499726213888641</v>
      </c>
      <c r="CI33" t="s">
        <v>178</v>
      </c>
      <c r="CJ33" t="str">
        <f>IFERROR(IFERROR(VLOOKUP(CI33,classification!$I$2:$K$28,3,FALSE),VLOOKUP(CI33,classification!$A$3:$C$333,3,FALSE)),"")</f>
        <v>Urban with Significant Rural</v>
      </c>
      <c r="CK33" t="str">
        <f>IFERROR(VLOOKUP(CI33,class!$A$1:$B$456,2,FALSE),"")</f>
        <v>Shire District</v>
      </c>
      <c r="CL33">
        <f t="shared" si="8"/>
        <v>2.0505</v>
      </c>
      <c r="CM33">
        <f t="shared" si="9"/>
        <v>4.1718999999999999</v>
      </c>
      <c r="CN33">
        <f t="shared" si="10"/>
        <v>2.1122999999999998</v>
      </c>
      <c r="CO33">
        <f t="shared" si="11"/>
        <v>2.4727466639041036</v>
      </c>
      <c r="CS33" t="s">
        <v>178</v>
      </c>
      <c r="CT33" t="str">
        <f>IFERROR(IFERROR(VLOOKUP(CS33,classification!$I$2:$K$28,3,FALSE),VLOOKUP(CS33,classification!$A$3:$C$333,3,FALSE)),"")</f>
        <v>Urban with Significant Rural</v>
      </c>
      <c r="CU33" t="str">
        <f>IFERROR(VLOOKUP(CS33,class!$A$1:$B$456,2,FALSE),"")</f>
        <v>Shire District</v>
      </c>
      <c r="CV33">
        <f t="shared" si="12"/>
        <v>1.7656999999999998</v>
      </c>
      <c r="CW33">
        <f t="shared" si="13"/>
        <v>2.1110000000000002</v>
      </c>
      <c r="CX33">
        <f t="shared" si="14"/>
        <v>1.2079</v>
      </c>
      <c r="CY33">
        <f t="shared" si="15"/>
        <v>1.8371760568423718</v>
      </c>
    </row>
    <row r="34" spans="1:103" x14ac:dyDescent="0.3">
      <c r="A34" t="s">
        <v>179</v>
      </c>
      <c r="B34" t="s">
        <v>180</v>
      </c>
      <c r="C34">
        <v>7.4553999999999991</v>
      </c>
      <c r="E34" t="s">
        <v>179</v>
      </c>
      <c r="F34" t="s">
        <v>180</v>
      </c>
      <c r="G34">
        <v>10.630599999999999</v>
      </c>
      <c r="I34" t="s">
        <v>179</v>
      </c>
      <c r="J34" t="s">
        <v>180</v>
      </c>
      <c r="K34">
        <v>4.1994999999999996</v>
      </c>
      <c r="M34" t="s">
        <v>179</v>
      </c>
      <c r="N34" t="s">
        <v>180</v>
      </c>
      <c r="O34">
        <v>6.8041738938534158</v>
      </c>
      <c r="Q34" t="s">
        <v>179</v>
      </c>
      <c r="R34" t="s">
        <v>180</v>
      </c>
      <c r="S34">
        <v>6.7738000000000005</v>
      </c>
      <c r="U34" t="s">
        <v>179</v>
      </c>
      <c r="V34" t="s">
        <v>180</v>
      </c>
      <c r="W34">
        <v>8.166500000000001</v>
      </c>
      <c r="Y34" t="s">
        <v>179</v>
      </c>
      <c r="Z34" t="s">
        <v>180</v>
      </c>
      <c r="AA34">
        <v>2.7854000000000001</v>
      </c>
      <c r="AC34" t="s">
        <v>179</v>
      </c>
      <c r="AD34" t="s">
        <v>180</v>
      </c>
      <c r="AE34">
        <v>5.3228612440923389</v>
      </c>
      <c r="AG34" t="s">
        <v>179</v>
      </c>
      <c r="AH34" t="s">
        <v>180</v>
      </c>
      <c r="AI34">
        <v>2.9085000000000001</v>
      </c>
      <c r="AK34" t="s">
        <v>179</v>
      </c>
      <c r="AL34" t="s">
        <v>180</v>
      </c>
      <c r="AM34">
        <v>4.1772999999999998</v>
      </c>
      <c r="AO34" t="s">
        <v>179</v>
      </c>
      <c r="AP34" t="s">
        <v>180</v>
      </c>
      <c r="AQ34">
        <v>0.77570000000000006</v>
      </c>
      <c r="AS34" t="s">
        <v>179</v>
      </c>
      <c r="AT34" t="s">
        <v>180</v>
      </c>
      <c r="AU34">
        <v>1.4759636480825775</v>
      </c>
      <c r="AW34" t="s">
        <v>179</v>
      </c>
      <c r="AX34" t="s">
        <v>180</v>
      </c>
      <c r="AY34">
        <v>1.5518000000000001</v>
      </c>
      <c r="BA34" t="s">
        <v>179</v>
      </c>
      <c r="BB34" t="s">
        <v>180</v>
      </c>
      <c r="BC34">
        <v>2.5234999999999999</v>
      </c>
      <c r="BE34" t="s">
        <v>179</v>
      </c>
      <c r="BF34" t="s">
        <v>180</v>
      </c>
      <c r="BG34">
        <v>0.56840000000000002</v>
      </c>
      <c r="BI34" t="s">
        <v>179</v>
      </c>
      <c r="BJ34" t="s">
        <v>180</v>
      </c>
      <c r="BK34">
        <v>1.3754697175876982</v>
      </c>
      <c r="BQ34" t="s">
        <v>180</v>
      </c>
      <c r="BR34" t="str">
        <f>IFERROR(IFERROR(VLOOKUP(BQ34,classification!I$2:K$28,3,FALSE),VLOOKUP(BQ34,classification!A$3:C$333,3,FALSE)),"")</f>
        <v>Urban with Significant Rural</v>
      </c>
      <c r="BS34" t="str">
        <f>IFERROR(VLOOKUP(BQ34,class!$A$1:$B$456,2,FALSE),"")</f>
        <v>Shire District</v>
      </c>
      <c r="BT34">
        <f t="shared" si="0"/>
        <v>7.4553999999999991</v>
      </c>
      <c r="BU34">
        <f t="shared" si="1"/>
        <v>10.630599999999999</v>
      </c>
      <c r="BV34">
        <f t="shared" si="2"/>
        <v>4.1994999999999996</v>
      </c>
      <c r="BW34">
        <f t="shared" si="3"/>
        <v>6.8041738938534158</v>
      </c>
      <c r="BZ34" t="s">
        <v>180</v>
      </c>
      <c r="CA34" t="str">
        <f>IFERROR(IFERROR(VLOOKUP(BZ34,classification!$I$2:$K$28,3,FALSE),VLOOKUP(BZ34,classification!$A$3:$C$333,3,FALSE)),"")</f>
        <v>Urban with Significant Rural</v>
      </c>
      <c r="CB34" t="str">
        <f>IFERROR(VLOOKUP(BZ34,class!$A$1:$B$456,2,FALSE),"")</f>
        <v>Shire District</v>
      </c>
      <c r="CC34">
        <f t="shared" si="4"/>
        <v>6.7738000000000005</v>
      </c>
      <c r="CD34">
        <f t="shared" si="5"/>
        <v>8.166500000000001</v>
      </c>
      <c r="CE34">
        <f t="shared" si="6"/>
        <v>2.7854000000000001</v>
      </c>
      <c r="CF34">
        <f t="shared" si="7"/>
        <v>5.3228612440923389</v>
      </c>
      <c r="CI34" t="s">
        <v>180</v>
      </c>
      <c r="CJ34" t="str">
        <f>IFERROR(IFERROR(VLOOKUP(CI34,classification!$I$2:$K$28,3,FALSE),VLOOKUP(CI34,classification!$A$3:$C$333,3,FALSE)),"")</f>
        <v>Urban with Significant Rural</v>
      </c>
      <c r="CK34" t="str">
        <f>IFERROR(VLOOKUP(CI34,class!$A$1:$B$456,2,FALSE),"")</f>
        <v>Shire District</v>
      </c>
      <c r="CL34">
        <f t="shared" si="8"/>
        <v>2.9085000000000001</v>
      </c>
      <c r="CM34">
        <f t="shared" si="9"/>
        <v>4.1772999999999998</v>
      </c>
      <c r="CN34">
        <f t="shared" si="10"/>
        <v>0.77570000000000006</v>
      </c>
      <c r="CO34">
        <f t="shared" si="11"/>
        <v>1.4759636480825775</v>
      </c>
      <c r="CS34" t="s">
        <v>180</v>
      </c>
      <c r="CT34" t="str">
        <f>IFERROR(IFERROR(VLOOKUP(CS34,classification!$I$2:$K$28,3,FALSE),VLOOKUP(CS34,classification!$A$3:$C$333,3,FALSE)),"")</f>
        <v>Urban with Significant Rural</v>
      </c>
      <c r="CU34" t="str">
        <f>IFERROR(VLOOKUP(CS34,class!$A$1:$B$456,2,FALSE),"")</f>
        <v>Shire District</v>
      </c>
      <c r="CV34">
        <f t="shared" si="12"/>
        <v>1.5518000000000001</v>
      </c>
      <c r="CW34">
        <f t="shared" si="13"/>
        <v>2.5234999999999999</v>
      </c>
      <c r="CX34">
        <f t="shared" si="14"/>
        <v>0.56840000000000002</v>
      </c>
      <c r="CY34">
        <f t="shared" si="15"/>
        <v>1.3754697175876982</v>
      </c>
    </row>
    <row r="35" spans="1:103" x14ac:dyDescent="0.3">
      <c r="A35" t="s">
        <v>181</v>
      </c>
      <c r="B35" t="s">
        <v>10</v>
      </c>
      <c r="C35">
        <v>3.4027000000000003</v>
      </c>
      <c r="E35" t="s">
        <v>181</v>
      </c>
      <c r="F35" t="s">
        <v>10</v>
      </c>
      <c r="G35">
        <v>5.7656999999999998</v>
      </c>
      <c r="I35" t="s">
        <v>181</v>
      </c>
      <c r="J35" t="s">
        <v>10</v>
      </c>
      <c r="K35">
        <v>4.2690000000000001</v>
      </c>
      <c r="M35" t="s">
        <v>181</v>
      </c>
      <c r="N35" t="s">
        <v>10</v>
      </c>
      <c r="O35">
        <v>2.4375545521952842</v>
      </c>
      <c r="Q35" t="s">
        <v>181</v>
      </c>
      <c r="R35" t="s">
        <v>10</v>
      </c>
      <c r="S35">
        <v>2.9942000000000002</v>
      </c>
      <c r="U35" t="s">
        <v>181</v>
      </c>
      <c r="V35" t="s">
        <v>10</v>
      </c>
      <c r="W35">
        <v>2.0628000000000002</v>
      </c>
      <c r="Y35" t="s">
        <v>181</v>
      </c>
      <c r="Z35" t="s">
        <v>10</v>
      </c>
      <c r="AA35">
        <v>3.4377999999999997</v>
      </c>
      <c r="AC35" t="s">
        <v>181</v>
      </c>
      <c r="AD35" t="s">
        <v>10</v>
      </c>
      <c r="AE35">
        <v>1.6843922962038496</v>
      </c>
      <c r="AG35" t="s">
        <v>181</v>
      </c>
      <c r="AH35" t="s">
        <v>10</v>
      </c>
      <c r="AI35">
        <v>2.0444</v>
      </c>
      <c r="AK35" t="s">
        <v>181</v>
      </c>
      <c r="AL35" t="s">
        <v>10</v>
      </c>
      <c r="AM35">
        <v>1.7153</v>
      </c>
      <c r="AO35" t="s">
        <v>181</v>
      </c>
      <c r="AP35" t="s">
        <v>10</v>
      </c>
      <c r="AQ35">
        <v>2.1616</v>
      </c>
      <c r="AS35" t="s">
        <v>181</v>
      </c>
      <c r="AT35" t="s">
        <v>10</v>
      </c>
      <c r="AU35">
        <v>0.95908310669628527</v>
      </c>
      <c r="AW35" t="s">
        <v>181</v>
      </c>
      <c r="AX35" t="s">
        <v>10</v>
      </c>
      <c r="AY35">
        <v>1.6841999999999999</v>
      </c>
      <c r="BA35" t="s">
        <v>181</v>
      </c>
      <c r="BB35" t="s">
        <v>10</v>
      </c>
      <c r="BC35">
        <v>1.0330999999999999</v>
      </c>
      <c r="BE35" t="s">
        <v>181</v>
      </c>
      <c r="BF35" t="s">
        <v>10</v>
      </c>
      <c r="BG35">
        <v>1.3506</v>
      </c>
      <c r="BI35" t="s">
        <v>181</v>
      </c>
      <c r="BJ35" t="s">
        <v>10</v>
      </c>
      <c r="BK35">
        <v>0.36877135465640437</v>
      </c>
      <c r="BQ35" t="s">
        <v>10</v>
      </c>
      <c r="BR35" t="str">
        <f>IFERROR(IFERROR(VLOOKUP(BQ35,classification!I$2:K$28,3,FALSE),VLOOKUP(BQ35,classification!A$3:C$333,3,FALSE)),"")</f>
        <v>Predominantly Rural</v>
      </c>
      <c r="BS35" t="str">
        <f>IFERROR(VLOOKUP(BQ35,class!$A$1:$B$456,2,FALSE),"")</f>
        <v>Shire District</v>
      </c>
      <c r="BT35">
        <f t="shared" si="0"/>
        <v>3.4027000000000003</v>
      </c>
      <c r="BU35">
        <f t="shared" si="1"/>
        <v>5.7656999999999998</v>
      </c>
      <c r="BV35">
        <f t="shared" si="2"/>
        <v>4.2690000000000001</v>
      </c>
      <c r="BW35">
        <f t="shared" si="3"/>
        <v>2.4375545521952842</v>
      </c>
      <c r="BZ35" t="s">
        <v>10</v>
      </c>
      <c r="CA35" t="str">
        <f>IFERROR(IFERROR(VLOOKUP(BZ35,classification!$I$2:$K$28,3,FALSE),VLOOKUP(BZ35,classification!$A$3:$C$333,3,FALSE)),"")</f>
        <v>Predominantly Rural</v>
      </c>
      <c r="CB35" t="str">
        <f>IFERROR(VLOOKUP(BZ35,class!$A$1:$B$456,2,FALSE),"")</f>
        <v>Shire District</v>
      </c>
      <c r="CC35">
        <f t="shared" si="4"/>
        <v>2.9942000000000002</v>
      </c>
      <c r="CD35">
        <f t="shared" si="5"/>
        <v>2.0628000000000002</v>
      </c>
      <c r="CE35">
        <f t="shared" si="6"/>
        <v>3.4377999999999997</v>
      </c>
      <c r="CF35">
        <f t="shared" si="7"/>
        <v>1.6843922962038496</v>
      </c>
      <c r="CI35" t="s">
        <v>10</v>
      </c>
      <c r="CJ35" t="str">
        <f>IFERROR(IFERROR(VLOOKUP(CI35,classification!$I$2:$K$28,3,FALSE),VLOOKUP(CI35,classification!$A$3:$C$333,3,FALSE)),"")</f>
        <v>Predominantly Rural</v>
      </c>
      <c r="CK35" t="str">
        <f>IFERROR(VLOOKUP(CI35,class!$A$1:$B$456,2,FALSE),"")</f>
        <v>Shire District</v>
      </c>
      <c r="CL35">
        <f t="shared" si="8"/>
        <v>2.0444</v>
      </c>
      <c r="CM35">
        <f t="shared" si="9"/>
        <v>1.7153</v>
      </c>
      <c r="CN35">
        <f t="shared" si="10"/>
        <v>2.1616</v>
      </c>
      <c r="CO35">
        <f t="shared" si="11"/>
        <v>0.95908310669628527</v>
      </c>
      <c r="CS35" t="s">
        <v>10</v>
      </c>
      <c r="CT35" t="str">
        <f>IFERROR(IFERROR(VLOOKUP(CS35,classification!$I$2:$K$28,3,FALSE),VLOOKUP(CS35,classification!$A$3:$C$333,3,FALSE)),"")</f>
        <v>Predominantly Rural</v>
      </c>
      <c r="CU35" t="str">
        <f>IFERROR(VLOOKUP(CS35,class!$A$1:$B$456,2,FALSE),"")</f>
        <v>Shire District</v>
      </c>
      <c r="CV35">
        <f t="shared" si="12"/>
        <v>1.6841999999999999</v>
      </c>
      <c r="CW35">
        <f t="shared" si="13"/>
        <v>1.0330999999999999</v>
      </c>
      <c r="CX35">
        <f t="shared" si="14"/>
        <v>1.3506</v>
      </c>
      <c r="CY35">
        <f t="shared" si="15"/>
        <v>0.36877135465640437</v>
      </c>
    </row>
    <row r="36" spans="1:103" x14ac:dyDescent="0.3">
      <c r="A36" t="s">
        <v>182</v>
      </c>
      <c r="B36" t="s">
        <v>28</v>
      </c>
      <c r="C36">
        <v>5.4507000000000003</v>
      </c>
      <c r="E36" t="s">
        <v>182</v>
      </c>
      <c r="F36" t="s">
        <v>28</v>
      </c>
      <c r="G36">
        <v>4.0791000000000004</v>
      </c>
      <c r="I36" t="s">
        <v>182</v>
      </c>
      <c r="J36" t="s">
        <v>28</v>
      </c>
      <c r="K36">
        <v>4.9043000000000001</v>
      </c>
      <c r="M36" t="s">
        <v>182</v>
      </c>
      <c r="N36" t="s">
        <v>28</v>
      </c>
      <c r="O36">
        <v>2.9884373084093014</v>
      </c>
      <c r="Q36" t="s">
        <v>182</v>
      </c>
      <c r="R36" t="s">
        <v>28</v>
      </c>
      <c r="S36">
        <v>4.0427999999999997</v>
      </c>
      <c r="U36" t="s">
        <v>182</v>
      </c>
      <c r="V36" t="s">
        <v>28</v>
      </c>
      <c r="W36">
        <v>1.6369000000000002</v>
      </c>
      <c r="Y36" t="s">
        <v>182</v>
      </c>
      <c r="Z36" t="s">
        <v>28</v>
      </c>
      <c r="AA36">
        <v>4.1729000000000003</v>
      </c>
      <c r="AC36" t="s">
        <v>182</v>
      </c>
      <c r="AD36" t="s">
        <v>28</v>
      </c>
      <c r="AE36">
        <v>2.2125330806796204</v>
      </c>
      <c r="AG36" t="s">
        <v>182</v>
      </c>
      <c r="AH36" t="s">
        <v>28</v>
      </c>
      <c r="AI36">
        <v>1.7054</v>
      </c>
      <c r="AK36" t="s">
        <v>182</v>
      </c>
      <c r="AL36" t="s">
        <v>28</v>
      </c>
      <c r="AM36">
        <v>0.72240000000000004</v>
      </c>
      <c r="AO36" t="s">
        <v>182</v>
      </c>
      <c r="AP36" t="s">
        <v>28</v>
      </c>
      <c r="AQ36">
        <v>2.3192999999999997</v>
      </c>
      <c r="AS36" t="s">
        <v>182</v>
      </c>
      <c r="AT36" t="s">
        <v>28</v>
      </c>
      <c r="AU36">
        <v>0.45769575788586969</v>
      </c>
      <c r="AW36" t="s">
        <v>182</v>
      </c>
      <c r="AX36" t="s">
        <v>28</v>
      </c>
      <c r="AY36">
        <v>0.82260000000000011</v>
      </c>
      <c r="BA36" t="s">
        <v>182</v>
      </c>
      <c r="BB36" t="s">
        <v>28</v>
      </c>
      <c r="BC36">
        <v>0.59899999999999998</v>
      </c>
      <c r="BE36" t="s">
        <v>182</v>
      </c>
      <c r="BF36" t="s">
        <v>28</v>
      </c>
      <c r="BG36">
        <v>1.6522999999999999</v>
      </c>
      <c r="BI36" t="s">
        <v>182</v>
      </c>
      <c r="BJ36" t="s">
        <v>28</v>
      </c>
      <c r="BK36">
        <v>0</v>
      </c>
      <c r="BQ36" t="s">
        <v>28</v>
      </c>
      <c r="BR36" t="str">
        <f>IFERROR(IFERROR(VLOOKUP(BQ36,classification!I$2:K$28,3,FALSE),VLOOKUP(BQ36,classification!A$3:C$333,3,FALSE)),"")</f>
        <v>Predominantly Rural</v>
      </c>
      <c r="BS36" t="str">
        <f>IFERROR(VLOOKUP(BQ36,class!$A$1:$B$456,2,FALSE),"")</f>
        <v>Shire District</v>
      </c>
      <c r="BT36">
        <f t="shared" si="0"/>
        <v>5.4507000000000003</v>
      </c>
      <c r="BU36">
        <f t="shared" si="1"/>
        <v>4.0791000000000004</v>
      </c>
      <c r="BV36">
        <f t="shared" si="2"/>
        <v>4.9043000000000001</v>
      </c>
      <c r="BW36">
        <f t="shared" si="3"/>
        <v>2.9884373084093014</v>
      </c>
      <c r="BZ36" t="s">
        <v>28</v>
      </c>
      <c r="CA36" t="str">
        <f>IFERROR(IFERROR(VLOOKUP(BZ36,classification!$I$2:$K$28,3,FALSE),VLOOKUP(BZ36,classification!$A$3:$C$333,3,FALSE)),"")</f>
        <v>Predominantly Rural</v>
      </c>
      <c r="CB36" t="str">
        <f>IFERROR(VLOOKUP(BZ36,class!$A$1:$B$456,2,FALSE),"")</f>
        <v>Shire District</v>
      </c>
      <c r="CC36">
        <f t="shared" si="4"/>
        <v>4.0427999999999997</v>
      </c>
      <c r="CD36">
        <f t="shared" si="5"/>
        <v>1.6369000000000002</v>
      </c>
      <c r="CE36">
        <f t="shared" si="6"/>
        <v>4.1729000000000003</v>
      </c>
      <c r="CF36">
        <f t="shared" si="7"/>
        <v>2.2125330806796204</v>
      </c>
      <c r="CI36" t="s">
        <v>28</v>
      </c>
      <c r="CJ36" t="str">
        <f>IFERROR(IFERROR(VLOOKUP(CI36,classification!$I$2:$K$28,3,FALSE),VLOOKUP(CI36,classification!$A$3:$C$333,3,FALSE)),"")</f>
        <v>Predominantly Rural</v>
      </c>
      <c r="CK36" t="str">
        <f>IFERROR(VLOOKUP(CI36,class!$A$1:$B$456,2,FALSE),"")</f>
        <v>Shire District</v>
      </c>
      <c r="CL36">
        <f t="shared" si="8"/>
        <v>1.7054</v>
      </c>
      <c r="CM36">
        <f t="shared" si="9"/>
        <v>0.72240000000000004</v>
      </c>
      <c r="CN36">
        <f t="shared" si="10"/>
        <v>2.3192999999999997</v>
      </c>
      <c r="CO36">
        <f t="shared" si="11"/>
        <v>0.45769575788586969</v>
      </c>
      <c r="CS36" t="s">
        <v>28</v>
      </c>
      <c r="CT36" t="str">
        <f>IFERROR(IFERROR(VLOOKUP(CS36,classification!$I$2:$K$28,3,FALSE),VLOOKUP(CS36,classification!$A$3:$C$333,3,FALSE)),"")</f>
        <v>Predominantly Rural</v>
      </c>
      <c r="CU36" t="str">
        <f>IFERROR(VLOOKUP(CS36,class!$A$1:$B$456,2,FALSE),"")</f>
        <v>Shire District</v>
      </c>
      <c r="CV36">
        <f t="shared" si="12"/>
        <v>0.82260000000000011</v>
      </c>
      <c r="CW36">
        <f t="shared" si="13"/>
        <v>0.59899999999999998</v>
      </c>
      <c r="CX36">
        <f t="shared" si="14"/>
        <v>1.6522999999999999</v>
      </c>
      <c r="CY36">
        <f t="shared" si="15"/>
        <v>0</v>
      </c>
    </row>
    <row r="37" spans="1:103" x14ac:dyDescent="0.3">
      <c r="A37" t="s">
        <v>183</v>
      </c>
      <c r="B37" t="s">
        <v>85</v>
      </c>
      <c r="C37">
        <v>5.4281999999999995</v>
      </c>
      <c r="E37" t="s">
        <v>183</v>
      </c>
      <c r="F37" t="s">
        <v>85</v>
      </c>
      <c r="G37">
        <v>7.3834</v>
      </c>
      <c r="I37" t="s">
        <v>183</v>
      </c>
      <c r="J37" t="s">
        <v>85</v>
      </c>
      <c r="K37">
        <v>4.9569000000000001</v>
      </c>
      <c r="M37" t="s">
        <v>183</v>
      </c>
      <c r="N37" t="s">
        <v>85</v>
      </c>
      <c r="O37">
        <v>7.2310621135990756</v>
      </c>
      <c r="Q37" t="s">
        <v>183</v>
      </c>
      <c r="R37" t="s">
        <v>85</v>
      </c>
      <c r="S37">
        <v>3.9488000000000003</v>
      </c>
      <c r="U37" t="s">
        <v>183</v>
      </c>
      <c r="V37" t="s">
        <v>85</v>
      </c>
      <c r="W37">
        <v>5.0978000000000003</v>
      </c>
      <c r="Y37" t="s">
        <v>183</v>
      </c>
      <c r="Z37" t="s">
        <v>85</v>
      </c>
      <c r="AA37">
        <v>3.5909999999999997</v>
      </c>
      <c r="AC37" t="s">
        <v>183</v>
      </c>
      <c r="AD37" t="s">
        <v>85</v>
      </c>
      <c r="AE37">
        <v>4.8424959288964873</v>
      </c>
      <c r="AG37" t="s">
        <v>183</v>
      </c>
      <c r="AH37" t="s">
        <v>85</v>
      </c>
      <c r="AI37">
        <v>1.1264000000000001</v>
      </c>
      <c r="AK37" t="s">
        <v>183</v>
      </c>
      <c r="AL37" t="s">
        <v>85</v>
      </c>
      <c r="AM37">
        <v>1.5530999999999999</v>
      </c>
      <c r="AO37" t="s">
        <v>183</v>
      </c>
      <c r="AP37" t="s">
        <v>85</v>
      </c>
      <c r="AQ37">
        <v>1.1098000000000001</v>
      </c>
      <c r="AS37" t="s">
        <v>183</v>
      </c>
      <c r="AT37" t="s">
        <v>85</v>
      </c>
      <c r="AU37">
        <v>3.1251471622036378</v>
      </c>
      <c r="AW37" t="s">
        <v>183</v>
      </c>
      <c r="AX37" t="s">
        <v>85</v>
      </c>
      <c r="AY37">
        <v>0.52080000000000004</v>
      </c>
      <c r="BA37" t="s">
        <v>183</v>
      </c>
      <c r="BB37" t="s">
        <v>85</v>
      </c>
      <c r="BC37">
        <v>0.5242</v>
      </c>
      <c r="BE37" t="s">
        <v>183</v>
      </c>
      <c r="BF37" t="s">
        <v>85</v>
      </c>
      <c r="BG37">
        <v>0.61770000000000003</v>
      </c>
      <c r="BI37" t="s">
        <v>183</v>
      </c>
      <c r="BJ37" t="s">
        <v>85</v>
      </c>
      <c r="BK37">
        <v>0.7558282441611488</v>
      </c>
      <c r="BQ37" t="s">
        <v>85</v>
      </c>
      <c r="BR37" t="str">
        <f>IFERROR(IFERROR(VLOOKUP(BQ37,classification!I$2:K$28,3,FALSE),VLOOKUP(BQ37,classification!A$3:C$333,3,FALSE)),"")</f>
        <v>Predominantly Rural</v>
      </c>
      <c r="BS37" t="str">
        <f>IFERROR(VLOOKUP(BQ37,class!$A$1:$B$456,2,FALSE),"")</f>
        <v>Shire District</v>
      </c>
      <c r="BT37">
        <f t="shared" si="0"/>
        <v>5.4281999999999995</v>
      </c>
      <c r="BU37">
        <f t="shared" si="1"/>
        <v>7.3834</v>
      </c>
      <c r="BV37">
        <f t="shared" si="2"/>
        <v>4.9569000000000001</v>
      </c>
      <c r="BW37">
        <f t="shared" si="3"/>
        <v>7.2310621135990756</v>
      </c>
      <c r="BZ37" t="s">
        <v>85</v>
      </c>
      <c r="CA37" t="str">
        <f>IFERROR(IFERROR(VLOOKUP(BZ37,classification!$I$2:$K$28,3,FALSE),VLOOKUP(BZ37,classification!$A$3:$C$333,3,FALSE)),"")</f>
        <v>Predominantly Rural</v>
      </c>
      <c r="CB37" t="str">
        <f>IFERROR(VLOOKUP(BZ37,class!$A$1:$B$456,2,FALSE),"")</f>
        <v>Shire District</v>
      </c>
      <c r="CC37">
        <f t="shared" si="4"/>
        <v>3.9488000000000003</v>
      </c>
      <c r="CD37">
        <f t="shared" si="5"/>
        <v>5.0978000000000003</v>
      </c>
      <c r="CE37">
        <f t="shared" si="6"/>
        <v>3.5909999999999997</v>
      </c>
      <c r="CF37">
        <f t="shared" si="7"/>
        <v>4.8424959288964873</v>
      </c>
      <c r="CI37" t="s">
        <v>85</v>
      </c>
      <c r="CJ37" t="str">
        <f>IFERROR(IFERROR(VLOOKUP(CI37,classification!$I$2:$K$28,3,FALSE),VLOOKUP(CI37,classification!$A$3:$C$333,3,FALSE)),"")</f>
        <v>Predominantly Rural</v>
      </c>
      <c r="CK37" t="str">
        <f>IFERROR(VLOOKUP(CI37,class!$A$1:$B$456,2,FALSE),"")</f>
        <v>Shire District</v>
      </c>
      <c r="CL37">
        <f t="shared" si="8"/>
        <v>1.1264000000000001</v>
      </c>
      <c r="CM37">
        <f t="shared" si="9"/>
        <v>1.5530999999999999</v>
      </c>
      <c r="CN37">
        <f t="shared" si="10"/>
        <v>1.1098000000000001</v>
      </c>
      <c r="CO37">
        <f t="shared" si="11"/>
        <v>3.1251471622036378</v>
      </c>
      <c r="CS37" t="s">
        <v>85</v>
      </c>
      <c r="CT37" t="str">
        <f>IFERROR(IFERROR(VLOOKUP(CS37,classification!$I$2:$K$28,3,FALSE),VLOOKUP(CS37,classification!$A$3:$C$333,3,FALSE)),"")</f>
        <v>Predominantly Rural</v>
      </c>
      <c r="CU37" t="str">
        <f>IFERROR(VLOOKUP(CS37,class!$A$1:$B$456,2,FALSE),"")</f>
        <v>Shire District</v>
      </c>
      <c r="CV37">
        <f t="shared" si="12"/>
        <v>0.52080000000000004</v>
      </c>
      <c r="CW37">
        <f t="shared" si="13"/>
        <v>0.5242</v>
      </c>
      <c r="CX37">
        <f t="shared" si="14"/>
        <v>0.61770000000000003</v>
      </c>
      <c r="CY37">
        <f t="shared" si="15"/>
        <v>0.7558282441611488</v>
      </c>
    </row>
    <row r="38" spans="1:103" x14ac:dyDescent="0.3">
      <c r="A38" t="s">
        <v>184</v>
      </c>
      <c r="B38" t="s">
        <v>185</v>
      </c>
      <c r="C38">
        <v>5.9789000000000003</v>
      </c>
      <c r="E38" t="s">
        <v>184</v>
      </c>
      <c r="F38" t="s">
        <v>185</v>
      </c>
      <c r="G38">
        <v>6.6665000000000001</v>
      </c>
      <c r="I38" t="s">
        <v>184</v>
      </c>
      <c r="J38" t="s">
        <v>185</v>
      </c>
      <c r="K38">
        <v>6.1806000000000001</v>
      </c>
      <c r="M38" t="s">
        <v>184</v>
      </c>
      <c r="N38" t="s">
        <v>810</v>
      </c>
      <c r="O38">
        <v>5.928942302850464</v>
      </c>
      <c r="Q38" t="s">
        <v>184</v>
      </c>
      <c r="R38" t="s">
        <v>185</v>
      </c>
      <c r="S38">
        <v>4.6280999999999999</v>
      </c>
      <c r="U38" t="s">
        <v>184</v>
      </c>
      <c r="V38" t="s">
        <v>185</v>
      </c>
      <c r="W38">
        <v>5.3368000000000002</v>
      </c>
      <c r="Y38" t="s">
        <v>184</v>
      </c>
      <c r="Z38" t="s">
        <v>185</v>
      </c>
      <c r="AA38">
        <v>4.8141999999999996</v>
      </c>
      <c r="AC38" t="s">
        <v>184</v>
      </c>
      <c r="AD38" t="s">
        <v>810</v>
      </c>
      <c r="AE38">
        <v>4.7951650094455927</v>
      </c>
      <c r="AG38" t="s">
        <v>184</v>
      </c>
      <c r="AH38" t="s">
        <v>185</v>
      </c>
      <c r="AI38">
        <v>2.3255000000000003</v>
      </c>
      <c r="AK38" t="s">
        <v>184</v>
      </c>
      <c r="AL38" t="s">
        <v>185</v>
      </c>
      <c r="AM38">
        <v>3.1707999999999998</v>
      </c>
      <c r="AO38" t="s">
        <v>184</v>
      </c>
      <c r="AP38" t="s">
        <v>185</v>
      </c>
      <c r="AQ38">
        <v>2.5325000000000002</v>
      </c>
      <c r="AS38" t="s">
        <v>184</v>
      </c>
      <c r="AT38" t="s">
        <v>810</v>
      </c>
      <c r="AU38">
        <v>2.5836875300917392</v>
      </c>
      <c r="AW38" t="s">
        <v>184</v>
      </c>
      <c r="AX38" t="s">
        <v>185</v>
      </c>
      <c r="AY38">
        <v>1.4180999999999999</v>
      </c>
      <c r="BA38" t="s">
        <v>184</v>
      </c>
      <c r="BB38" t="s">
        <v>185</v>
      </c>
      <c r="BC38">
        <v>1.8668</v>
      </c>
      <c r="BE38" t="s">
        <v>184</v>
      </c>
      <c r="BF38" t="s">
        <v>185</v>
      </c>
      <c r="BG38">
        <v>1.6340000000000001</v>
      </c>
      <c r="BI38" t="s">
        <v>184</v>
      </c>
      <c r="BJ38" t="s">
        <v>810</v>
      </c>
      <c r="BK38">
        <v>1.918774362129174</v>
      </c>
      <c r="BQ38" t="s">
        <v>185</v>
      </c>
      <c r="BR38" t="str">
        <f>IFERROR(IFERROR(VLOOKUP(BQ38,classification!I$2:K$28,3,FALSE),VLOOKUP(BQ38,classification!A$3:C$333,3,FALSE)),"")</f>
        <v/>
      </c>
      <c r="BS38" t="str">
        <f>IFERROR(VLOOKUP(BQ38,class!$A$1:$B$456,2,FALSE),"")</f>
        <v/>
      </c>
      <c r="BT38">
        <f t="shared" si="0"/>
        <v>5.9789000000000003</v>
      </c>
      <c r="BU38">
        <f t="shared" si="1"/>
        <v>6.6665000000000001</v>
      </c>
      <c r="BV38">
        <f t="shared" si="2"/>
        <v>6.1806000000000001</v>
      </c>
      <c r="BW38" t="e">
        <f t="shared" si="3"/>
        <v>#N/A</v>
      </c>
      <c r="BZ38" t="s">
        <v>185</v>
      </c>
      <c r="CA38" t="str">
        <f>IFERROR(IFERROR(VLOOKUP(BZ38,classification!$I$2:$K$28,3,FALSE),VLOOKUP(BZ38,classification!$A$3:$C$333,3,FALSE)),"")</f>
        <v/>
      </c>
      <c r="CB38" t="str">
        <f>IFERROR(VLOOKUP(BZ38,class!$A$1:$B$456,2,FALSE),"")</f>
        <v/>
      </c>
      <c r="CC38">
        <f t="shared" si="4"/>
        <v>4.6280999999999999</v>
      </c>
      <c r="CD38">
        <f t="shared" si="5"/>
        <v>5.3368000000000002</v>
      </c>
      <c r="CE38">
        <f t="shared" si="6"/>
        <v>4.8141999999999996</v>
      </c>
      <c r="CF38" t="e">
        <f t="shared" si="7"/>
        <v>#N/A</v>
      </c>
      <c r="CI38" t="s">
        <v>185</v>
      </c>
      <c r="CJ38" t="str">
        <f>IFERROR(IFERROR(VLOOKUP(CI38,classification!$I$2:$K$28,3,FALSE),VLOOKUP(CI38,classification!$A$3:$C$333,3,FALSE)),"")</f>
        <v/>
      </c>
      <c r="CK38" t="str">
        <f>IFERROR(VLOOKUP(CI38,class!$A$1:$B$456,2,FALSE),"")</f>
        <v/>
      </c>
      <c r="CL38">
        <f t="shared" si="8"/>
        <v>2.3255000000000003</v>
      </c>
      <c r="CM38">
        <f t="shared" si="9"/>
        <v>3.1707999999999998</v>
      </c>
      <c r="CN38">
        <f t="shared" si="10"/>
        <v>2.5325000000000002</v>
      </c>
      <c r="CO38" t="e">
        <f t="shared" si="11"/>
        <v>#N/A</v>
      </c>
      <c r="CS38" t="s">
        <v>185</v>
      </c>
      <c r="CT38" t="str">
        <f>IFERROR(IFERROR(VLOOKUP(CS38,classification!$I$2:$K$28,3,FALSE),VLOOKUP(CS38,classification!$A$3:$C$333,3,FALSE)),"")</f>
        <v/>
      </c>
      <c r="CU38" t="str">
        <f>IFERROR(VLOOKUP(CS38,class!$A$1:$B$456,2,FALSE),"")</f>
        <v/>
      </c>
      <c r="CV38">
        <f t="shared" si="12"/>
        <v>1.4180999999999999</v>
      </c>
      <c r="CW38">
        <f t="shared" si="13"/>
        <v>1.8668</v>
      </c>
      <c r="CX38">
        <f t="shared" si="14"/>
        <v>1.6340000000000001</v>
      </c>
      <c r="CY38" t="e">
        <f t="shared" si="15"/>
        <v>#N/A</v>
      </c>
    </row>
    <row r="39" spans="1:103" x14ac:dyDescent="0.3">
      <c r="A39" t="s">
        <v>186</v>
      </c>
      <c r="B39" t="s">
        <v>187</v>
      </c>
      <c r="C39">
        <v>4.226</v>
      </c>
      <c r="E39" t="s">
        <v>186</v>
      </c>
      <c r="F39" t="s">
        <v>187</v>
      </c>
      <c r="G39">
        <v>2.6509999999999998</v>
      </c>
      <c r="I39" t="s">
        <v>186</v>
      </c>
      <c r="J39" t="s">
        <v>187</v>
      </c>
      <c r="K39">
        <v>2.5186000000000002</v>
      </c>
      <c r="M39" t="s">
        <v>186</v>
      </c>
      <c r="N39" t="s">
        <v>187</v>
      </c>
      <c r="O39">
        <v>3.0544345016088821</v>
      </c>
      <c r="Q39" t="s">
        <v>186</v>
      </c>
      <c r="R39" t="s">
        <v>187</v>
      </c>
      <c r="S39">
        <v>3.1482000000000001</v>
      </c>
      <c r="U39" t="s">
        <v>186</v>
      </c>
      <c r="V39" t="s">
        <v>187</v>
      </c>
      <c r="W39">
        <v>2.0015000000000001</v>
      </c>
      <c r="Y39" t="s">
        <v>186</v>
      </c>
      <c r="Z39" t="s">
        <v>187</v>
      </c>
      <c r="AA39">
        <v>2.2242000000000002</v>
      </c>
      <c r="AC39" t="s">
        <v>186</v>
      </c>
      <c r="AD39" t="s">
        <v>187</v>
      </c>
      <c r="AE39">
        <v>2.3479531555802438</v>
      </c>
      <c r="AG39" t="s">
        <v>186</v>
      </c>
      <c r="AH39" t="s">
        <v>187</v>
      </c>
      <c r="AI39">
        <v>1.4521999999999999</v>
      </c>
      <c r="AK39" t="s">
        <v>186</v>
      </c>
      <c r="AL39" t="s">
        <v>187</v>
      </c>
      <c r="AM39">
        <v>1.5017</v>
      </c>
      <c r="AO39" t="s">
        <v>186</v>
      </c>
      <c r="AP39" t="s">
        <v>187</v>
      </c>
      <c r="AQ39">
        <v>1.1221000000000001</v>
      </c>
      <c r="AS39" t="s">
        <v>186</v>
      </c>
      <c r="AT39" t="s">
        <v>187</v>
      </c>
      <c r="AU39">
        <v>1.4890613437677593</v>
      </c>
      <c r="AW39" t="s">
        <v>186</v>
      </c>
      <c r="AX39" t="s">
        <v>187</v>
      </c>
      <c r="AY39">
        <v>0.52849999999999997</v>
      </c>
      <c r="BA39" t="s">
        <v>186</v>
      </c>
      <c r="BB39" t="s">
        <v>187</v>
      </c>
      <c r="BC39">
        <v>0.7419</v>
      </c>
      <c r="BE39" t="s">
        <v>186</v>
      </c>
      <c r="BF39" t="s">
        <v>187</v>
      </c>
      <c r="BG39">
        <v>0.49119999999999997</v>
      </c>
      <c r="BI39" t="s">
        <v>186</v>
      </c>
      <c r="BJ39" t="s">
        <v>187</v>
      </c>
      <c r="BK39">
        <v>1.4426507834197473</v>
      </c>
      <c r="BQ39" t="s">
        <v>187</v>
      </c>
      <c r="BR39" t="str">
        <f>IFERROR(IFERROR(VLOOKUP(BQ39,classification!I$2:K$28,3,FALSE),VLOOKUP(BQ39,classification!A$3:C$333,3,FALSE)),"")</f>
        <v>Predominantly Urban</v>
      </c>
      <c r="BS39" t="str">
        <f>IFERROR(VLOOKUP(BQ39,class!$A$1:$B$456,2,FALSE),"")</f>
        <v>Metropolitan District</v>
      </c>
      <c r="BT39">
        <f t="shared" si="0"/>
        <v>4.226</v>
      </c>
      <c r="BU39">
        <f t="shared" si="1"/>
        <v>2.6509999999999998</v>
      </c>
      <c r="BV39">
        <f t="shared" si="2"/>
        <v>2.5186000000000002</v>
      </c>
      <c r="BW39">
        <f t="shared" si="3"/>
        <v>3.0544345016088821</v>
      </c>
      <c r="BZ39" t="s">
        <v>187</v>
      </c>
      <c r="CA39" t="str">
        <f>IFERROR(IFERROR(VLOOKUP(BZ39,classification!$I$2:$K$28,3,FALSE),VLOOKUP(BZ39,classification!$A$3:$C$333,3,FALSE)),"")</f>
        <v>Predominantly Urban</v>
      </c>
      <c r="CB39" t="str">
        <f>IFERROR(VLOOKUP(BZ39,class!$A$1:$B$456,2,FALSE),"")</f>
        <v>Metropolitan District</v>
      </c>
      <c r="CC39">
        <f t="shared" si="4"/>
        <v>3.1482000000000001</v>
      </c>
      <c r="CD39">
        <f t="shared" si="5"/>
        <v>2.0015000000000001</v>
      </c>
      <c r="CE39">
        <f t="shared" si="6"/>
        <v>2.2242000000000002</v>
      </c>
      <c r="CF39">
        <f t="shared" si="7"/>
        <v>2.3479531555802438</v>
      </c>
      <c r="CI39" t="s">
        <v>187</v>
      </c>
      <c r="CJ39" t="str">
        <f>IFERROR(IFERROR(VLOOKUP(CI39,classification!$I$2:$K$28,3,FALSE),VLOOKUP(CI39,classification!$A$3:$C$333,3,FALSE)),"")</f>
        <v>Predominantly Urban</v>
      </c>
      <c r="CK39" t="str">
        <f>IFERROR(VLOOKUP(CI39,class!$A$1:$B$456,2,FALSE),"")</f>
        <v>Metropolitan District</v>
      </c>
      <c r="CL39">
        <f t="shared" si="8"/>
        <v>1.4521999999999999</v>
      </c>
      <c r="CM39">
        <f t="shared" si="9"/>
        <v>1.5017</v>
      </c>
      <c r="CN39">
        <f t="shared" si="10"/>
        <v>1.1221000000000001</v>
      </c>
      <c r="CO39">
        <f t="shared" si="11"/>
        <v>1.4890613437677593</v>
      </c>
      <c r="CS39" t="s">
        <v>187</v>
      </c>
      <c r="CT39" t="str">
        <f>IFERROR(IFERROR(VLOOKUP(CS39,classification!$I$2:$K$28,3,FALSE),VLOOKUP(CS39,classification!$A$3:$C$333,3,FALSE)),"")</f>
        <v>Predominantly Urban</v>
      </c>
      <c r="CU39" t="str">
        <f>IFERROR(VLOOKUP(CS39,class!$A$1:$B$456,2,FALSE),"")</f>
        <v>Metropolitan District</v>
      </c>
      <c r="CV39">
        <f t="shared" si="12"/>
        <v>0.52849999999999997</v>
      </c>
      <c r="CW39">
        <f t="shared" si="13"/>
        <v>0.7419</v>
      </c>
      <c r="CX39">
        <f t="shared" si="14"/>
        <v>0.49119999999999997</v>
      </c>
      <c r="CY39">
        <f t="shared" si="15"/>
        <v>1.4426507834197473</v>
      </c>
    </row>
    <row r="40" spans="1:103" x14ac:dyDescent="0.3">
      <c r="A40" t="s">
        <v>188</v>
      </c>
      <c r="B40" t="s">
        <v>189</v>
      </c>
      <c r="C40">
        <v>5.8757999999999999</v>
      </c>
      <c r="E40" t="s">
        <v>188</v>
      </c>
      <c r="F40" t="s">
        <v>189</v>
      </c>
      <c r="G40">
        <v>4.6407999999999996</v>
      </c>
      <c r="I40" t="s">
        <v>188</v>
      </c>
      <c r="J40" t="s">
        <v>189</v>
      </c>
      <c r="K40">
        <v>4.2151000000000005</v>
      </c>
      <c r="M40" t="s">
        <v>188</v>
      </c>
      <c r="N40" t="s">
        <v>189</v>
      </c>
      <c r="O40">
        <v>4.1371823520682334</v>
      </c>
      <c r="Q40" t="s">
        <v>188</v>
      </c>
      <c r="R40" t="s">
        <v>189</v>
      </c>
      <c r="S40">
        <v>4.8022</v>
      </c>
      <c r="U40" t="s">
        <v>188</v>
      </c>
      <c r="V40" t="s">
        <v>189</v>
      </c>
      <c r="W40">
        <v>3.0369000000000002</v>
      </c>
      <c r="Y40" t="s">
        <v>188</v>
      </c>
      <c r="Z40" t="s">
        <v>189</v>
      </c>
      <c r="AA40">
        <v>3.1646000000000001</v>
      </c>
      <c r="AC40" t="s">
        <v>188</v>
      </c>
      <c r="AD40" t="s">
        <v>189</v>
      </c>
      <c r="AE40">
        <v>3.0450845541797706</v>
      </c>
      <c r="AG40" t="s">
        <v>188</v>
      </c>
      <c r="AH40" t="s">
        <v>189</v>
      </c>
      <c r="AI40">
        <v>1.3468</v>
      </c>
      <c r="AK40" t="s">
        <v>188</v>
      </c>
      <c r="AL40" t="s">
        <v>189</v>
      </c>
      <c r="AM40">
        <v>1.123</v>
      </c>
      <c r="AO40" t="s">
        <v>188</v>
      </c>
      <c r="AP40" t="s">
        <v>189</v>
      </c>
      <c r="AQ40">
        <v>1.9442000000000002</v>
      </c>
      <c r="AS40" t="s">
        <v>188</v>
      </c>
      <c r="AT40" t="s">
        <v>189</v>
      </c>
      <c r="AU40">
        <v>1.8867131560272636</v>
      </c>
      <c r="AW40" t="s">
        <v>188</v>
      </c>
      <c r="AX40" t="s">
        <v>189</v>
      </c>
      <c r="AY40">
        <v>1.0168999999999999</v>
      </c>
      <c r="BA40" t="s">
        <v>188</v>
      </c>
      <c r="BB40" t="s">
        <v>189</v>
      </c>
      <c r="BC40">
        <v>0.82840000000000003</v>
      </c>
      <c r="BE40" t="s">
        <v>188</v>
      </c>
      <c r="BF40" t="s">
        <v>189</v>
      </c>
      <c r="BG40">
        <v>0.81220000000000003</v>
      </c>
      <c r="BI40" t="s">
        <v>188</v>
      </c>
      <c r="BJ40" t="s">
        <v>189</v>
      </c>
      <c r="BK40">
        <v>1.1780857448798236</v>
      </c>
      <c r="BQ40" t="s">
        <v>189</v>
      </c>
      <c r="BR40" t="str">
        <f>IFERROR(IFERROR(VLOOKUP(BQ40,classification!I$2:K$28,3,FALSE),VLOOKUP(BQ40,classification!A$3:C$333,3,FALSE)),"")</f>
        <v>Predominantly Urban</v>
      </c>
      <c r="BS40" t="str">
        <f>IFERROR(VLOOKUP(BQ40,class!$A$1:$B$456,2,FALSE),"")</f>
        <v>Metropolitan District</v>
      </c>
      <c r="BT40">
        <f t="shared" si="0"/>
        <v>5.8757999999999999</v>
      </c>
      <c r="BU40">
        <f t="shared" si="1"/>
        <v>4.6407999999999996</v>
      </c>
      <c r="BV40">
        <f t="shared" si="2"/>
        <v>4.2151000000000005</v>
      </c>
      <c r="BW40">
        <f t="shared" si="3"/>
        <v>4.1371823520682334</v>
      </c>
      <c r="BZ40" t="s">
        <v>189</v>
      </c>
      <c r="CA40" t="str">
        <f>IFERROR(IFERROR(VLOOKUP(BZ40,classification!$I$2:$K$28,3,FALSE),VLOOKUP(BZ40,classification!$A$3:$C$333,3,FALSE)),"")</f>
        <v>Predominantly Urban</v>
      </c>
      <c r="CB40" t="str">
        <f>IFERROR(VLOOKUP(BZ40,class!$A$1:$B$456,2,FALSE),"")</f>
        <v>Metropolitan District</v>
      </c>
      <c r="CC40">
        <f t="shared" si="4"/>
        <v>4.8022</v>
      </c>
      <c r="CD40">
        <f t="shared" si="5"/>
        <v>3.0369000000000002</v>
      </c>
      <c r="CE40">
        <f t="shared" si="6"/>
        <v>3.1646000000000001</v>
      </c>
      <c r="CF40">
        <f t="shared" si="7"/>
        <v>3.0450845541797706</v>
      </c>
      <c r="CI40" t="s">
        <v>189</v>
      </c>
      <c r="CJ40" t="str">
        <f>IFERROR(IFERROR(VLOOKUP(CI40,classification!$I$2:$K$28,3,FALSE),VLOOKUP(CI40,classification!$A$3:$C$333,3,FALSE)),"")</f>
        <v>Predominantly Urban</v>
      </c>
      <c r="CK40" t="str">
        <f>IFERROR(VLOOKUP(CI40,class!$A$1:$B$456,2,FALSE),"")</f>
        <v>Metropolitan District</v>
      </c>
      <c r="CL40">
        <f t="shared" si="8"/>
        <v>1.3468</v>
      </c>
      <c r="CM40">
        <f t="shared" si="9"/>
        <v>1.123</v>
      </c>
      <c r="CN40">
        <f t="shared" si="10"/>
        <v>1.9442000000000002</v>
      </c>
      <c r="CO40">
        <f t="shared" si="11"/>
        <v>1.8867131560272636</v>
      </c>
      <c r="CS40" t="s">
        <v>189</v>
      </c>
      <c r="CT40" t="str">
        <f>IFERROR(IFERROR(VLOOKUP(CS40,classification!$I$2:$K$28,3,FALSE),VLOOKUP(CS40,classification!$A$3:$C$333,3,FALSE)),"")</f>
        <v>Predominantly Urban</v>
      </c>
      <c r="CU40" t="str">
        <f>IFERROR(VLOOKUP(CS40,class!$A$1:$B$456,2,FALSE),"")</f>
        <v>Metropolitan District</v>
      </c>
      <c r="CV40">
        <f t="shared" si="12"/>
        <v>1.0168999999999999</v>
      </c>
      <c r="CW40">
        <f t="shared" si="13"/>
        <v>0.82840000000000003</v>
      </c>
      <c r="CX40">
        <f t="shared" si="14"/>
        <v>0.81220000000000003</v>
      </c>
      <c r="CY40">
        <f t="shared" si="15"/>
        <v>1.1780857448798236</v>
      </c>
    </row>
    <row r="41" spans="1:103" x14ac:dyDescent="0.3">
      <c r="A41" t="s">
        <v>190</v>
      </c>
      <c r="B41" t="s">
        <v>191</v>
      </c>
      <c r="C41">
        <v>8.4716000000000005</v>
      </c>
      <c r="E41" t="s">
        <v>190</v>
      </c>
      <c r="F41" t="s">
        <v>191</v>
      </c>
      <c r="G41">
        <v>12.102599999999999</v>
      </c>
      <c r="I41" t="s">
        <v>190</v>
      </c>
      <c r="J41" t="s">
        <v>191</v>
      </c>
      <c r="K41">
        <v>11.0321</v>
      </c>
      <c r="M41" t="s">
        <v>190</v>
      </c>
      <c r="N41" t="s">
        <v>191</v>
      </c>
      <c r="O41">
        <v>11.461681153311755</v>
      </c>
      <c r="Q41" t="s">
        <v>190</v>
      </c>
      <c r="R41" t="s">
        <v>191</v>
      </c>
      <c r="S41">
        <v>6.6986000000000008</v>
      </c>
      <c r="U41" t="s">
        <v>190</v>
      </c>
      <c r="V41" t="s">
        <v>191</v>
      </c>
      <c r="W41">
        <v>10.623000000000001</v>
      </c>
      <c r="Y41" t="s">
        <v>190</v>
      </c>
      <c r="Z41" t="s">
        <v>191</v>
      </c>
      <c r="AA41">
        <v>9.0471000000000004</v>
      </c>
      <c r="AC41" t="s">
        <v>190</v>
      </c>
      <c r="AD41" t="s">
        <v>191</v>
      </c>
      <c r="AE41">
        <v>9.1679141676732279</v>
      </c>
      <c r="AG41" t="s">
        <v>190</v>
      </c>
      <c r="AH41" t="s">
        <v>191</v>
      </c>
      <c r="AI41">
        <v>4.1244999999999994</v>
      </c>
      <c r="AK41" t="s">
        <v>190</v>
      </c>
      <c r="AL41" t="s">
        <v>191</v>
      </c>
      <c r="AM41">
        <v>6.9116999999999997</v>
      </c>
      <c r="AO41" t="s">
        <v>190</v>
      </c>
      <c r="AP41" t="s">
        <v>191</v>
      </c>
      <c r="AQ41">
        <v>5.2778</v>
      </c>
      <c r="AS41" t="s">
        <v>190</v>
      </c>
      <c r="AT41" t="s">
        <v>191</v>
      </c>
      <c r="AU41">
        <v>5.477149978760373</v>
      </c>
      <c r="AW41" t="s">
        <v>190</v>
      </c>
      <c r="AX41" t="s">
        <v>191</v>
      </c>
      <c r="AY41">
        <v>2.5510000000000002</v>
      </c>
      <c r="BA41" t="s">
        <v>190</v>
      </c>
      <c r="BB41" t="s">
        <v>191</v>
      </c>
      <c r="BC41">
        <v>4.2540000000000004</v>
      </c>
      <c r="BE41" t="s">
        <v>190</v>
      </c>
      <c r="BF41" t="s">
        <v>191</v>
      </c>
      <c r="BG41">
        <v>3.3401000000000001</v>
      </c>
      <c r="BI41" t="s">
        <v>190</v>
      </c>
      <c r="BJ41" t="s">
        <v>191</v>
      </c>
      <c r="BK41">
        <v>4.1091332713889015</v>
      </c>
      <c r="BQ41" t="s">
        <v>191</v>
      </c>
      <c r="BR41" t="str">
        <f>IFERROR(IFERROR(VLOOKUP(BQ41,classification!I$2:K$28,3,FALSE),VLOOKUP(BQ41,classification!A$3:C$333,3,FALSE)),"")</f>
        <v>Predominantly Urban</v>
      </c>
      <c r="BS41" t="str">
        <f>IFERROR(VLOOKUP(BQ41,class!$A$1:$B$456,2,FALSE),"")</f>
        <v>Metropolitan District</v>
      </c>
      <c r="BT41">
        <f t="shared" si="0"/>
        <v>8.4716000000000005</v>
      </c>
      <c r="BU41">
        <f t="shared" si="1"/>
        <v>12.102599999999999</v>
      </c>
      <c r="BV41">
        <f t="shared" si="2"/>
        <v>11.0321</v>
      </c>
      <c r="BW41">
        <f t="shared" si="3"/>
        <v>11.461681153311755</v>
      </c>
      <c r="BZ41" t="s">
        <v>191</v>
      </c>
      <c r="CA41" t="str">
        <f>IFERROR(IFERROR(VLOOKUP(BZ41,classification!$I$2:$K$28,3,FALSE),VLOOKUP(BZ41,classification!$A$3:$C$333,3,FALSE)),"")</f>
        <v>Predominantly Urban</v>
      </c>
      <c r="CB41" t="str">
        <f>IFERROR(VLOOKUP(BZ41,class!$A$1:$B$456,2,FALSE),"")</f>
        <v>Metropolitan District</v>
      </c>
      <c r="CC41">
        <f t="shared" si="4"/>
        <v>6.6986000000000008</v>
      </c>
      <c r="CD41">
        <f t="shared" si="5"/>
        <v>10.623000000000001</v>
      </c>
      <c r="CE41">
        <f t="shared" si="6"/>
        <v>9.0471000000000004</v>
      </c>
      <c r="CF41">
        <f t="shared" si="7"/>
        <v>9.1679141676732279</v>
      </c>
      <c r="CI41" t="s">
        <v>191</v>
      </c>
      <c r="CJ41" t="str">
        <f>IFERROR(IFERROR(VLOOKUP(CI41,classification!$I$2:$K$28,3,FALSE),VLOOKUP(CI41,classification!$A$3:$C$333,3,FALSE)),"")</f>
        <v>Predominantly Urban</v>
      </c>
      <c r="CK41" t="str">
        <f>IFERROR(VLOOKUP(CI41,class!$A$1:$B$456,2,FALSE),"")</f>
        <v>Metropolitan District</v>
      </c>
      <c r="CL41">
        <f t="shared" si="8"/>
        <v>4.1244999999999994</v>
      </c>
      <c r="CM41">
        <f t="shared" si="9"/>
        <v>6.9116999999999997</v>
      </c>
      <c r="CN41">
        <f t="shared" si="10"/>
        <v>5.2778</v>
      </c>
      <c r="CO41">
        <f t="shared" si="11"/>
        <v>5.477149978760373</v>
      </c>
      <c r="CS41" t="s">
        <v>191</v>
      </c>
      <c r="CT41" t="str">
        <f>IFERROR(IFERROR(VLOOKUP(CS41,classification!$I$2:$K$28,3,FALSE),VLOOKUP(CS41,classification!$A$3:$C$333,3,FALSE)),"")</f>
        <v>Predominantly Urban</v>
      </c>
      <c r="CU41" t="str">
        <f>IFERROR(VLOOKUP(CS41,class!$A$1:$B$456,2,FALSE),"")</f>
        <v>Metropolitan District</v>
      </c>
      <c r="CV41">
        <f t="shared" si="12"/>
        <v>2.5510000000000002</v>
      </c>
      <c r="CW41">
        <f t="shared" si="13"/>
        <v>4.2540000000000004</v>
      </c>
      <c r="CX41">
        <f t="shared" si="14"/>
        <v>3.3401000000000001</v>
      </c>
      <c r="CY41">
        <f t="shared" si="15"/>
        <v>4.1091332713889015</v>
      </c>
    </row>
    <row r="42" spans="1:103" x14ac:dyDescent="0.3">
      <c r="A42" t="s">
        <v>192</v>
      </c>
      <c r="B42" t="s">
        <v>193</v>
      </c>
      <c r="C42">
        <v>4.5305999999999997</v>
      </c>
      <c r="E42" t="s">
        <v>192</v>
      </c>
      <c r="F42" t="s">
        <v>193</v>
      </c>
      <c r="G42">
        <v>3.1553999999999998</v>
      </c>
      <c r="I42" t="s">
        <v>192</v>
      </c>
      <c r="J42" t="s">
        <v>193</v>
      </c>
      <c r="K42">
        <v>2.4329000000000001</v>
      </c>
      <c r="M42" t="s">
        <v>192</v>
      </c>
      <c r="N42" t="s">
        <v>193</v>
      </c>
      <c r="O42">
        <v>2.1223442574005533</v>
      </c>
      <c r="Q42" t="s">
        <v>192</v>
      </c>
      <c r="R42" t="s">
        <v>193</v>
      </c>
      <c r="S42">
        <v>3.1297999999999999</v>
      </c>
      <c r="U42" t="s">
        <v>192</v>
      </c>
      <c r="V42" t="s">
        <v>193</v>
      </c>
      <c r="W42">
        <v>2.8972000000000002</v>
      </c>
      <c r="Y42" t="s">
        <v>192</v>
      </c>
      <c r="Z42" t="s">
        <v>193</v>
      </c>
      <c r="AA42">
        <v>2.1846999999999999</v>
      </c>
      <c r="AC42" t="s">
        <v>192</v>
      </c>
      <c r="AD42" t="s">
        <v>193</v>
      </c>
      <c r="AE42">
        <v>1.7887989577635104</v>
      </c>
      <c r="AG42" t="s">
        <v>192</v>
      </c>
      <c r="AH42" t="s">
        <v>193</v>
      </c>
      <c r="AI42">
        <v>0.90890000000000004</v>
      </c>
      <c r="AK42" t="s">
        <v>192</v>
      </c>
      <c r="AL42" t="s">
        <v>193</v>
      </c>
      <c r="AM42">
        <v>1.2295</v>
      </c>
      <c r="AO42" t="s">
        <v>192</v>
      </c>
      <c r="AP42" t="s">
        <v>193</v>
      </c>
      <c r="AQ42">
        <v>1.3938000000000001</v>
      </c>
      <c r="AS42" t="s">
        <v>192</v>
      </c>
      <c r="AT42" t="s">
        <v>193</v>
      </c>
      <c r="AU42">
        <v>0.58182785926540337</v>
      </c>
      <c r="AW42" t="s">
        <v>192</v>
      </c>
      <c r="AX42" t="s">
        <v>193</v>
      </c>
      <c r="AY42">
        <v>0.64060000000000006</v>
      </c>
      <c r="BA42" t="s">
        <v>192</v>
      </c>
      <c r="BB42" t="s">
        <v>193</v>
      </c>
      <c r="BC42">
        <v>0.1961</v>
      </c>
      <c r="BE42" t="s">
        <v>192</v>
      </c>
      <c r="BF42" t="s">
        <v>193</v>
      </c>
      <c r="BG42">
        <v>0.24550000000000002</v>
      </c>
      <c r="BI42" t="s">
        <v>192</v>
      </c>
      <c r="BJ42" t="s">
        <v>193</v>
      </c>
      <c r="BK42">
        <v>0.52288025164667051</v>
      </c>
      <c r="BQ42" t="s">
        <v>193</v>
      </c>
      <c r="BR42" t="str">
        <f>IFERROR(IFERROR(VLOOKUP(BQ42,classification!I$2:K$28,3,FALSE),VLOOKUP(BQ42,classification!A$3:C$333,3,FALSE)),"")</f>
        <v>Predominantly Urban</v>
      </c>
      <c r="BS42" t="str">
        <f>IFERROR(VLOOKUP(BQ42,class!$A$1:$B$456,2,FALSE),"")</f>
        <v>Metropolitan District</v>
      </c>
      <c r="BT42">
        <f t="shared" si="0"/>
        <v>4.5305999999999997</v>
      </c>
      <c r="BU42">
        <f t="shared" si="1"/>
        <v>3.1553999999999998</v>
      </c>
      <c r="BV42">
        <f t="shared" si="2"/>
        <v>2.4329000000000001</v>
      </c>
      <c r="BW42">
        <f t="shared" si="3"/>
        <v>2.1223442574005533</v>
      </c>
      <c r="BZ42" t="s">
        <v>193</v>
      </c>
      <c r="CA42" t="str">
        <f>IFERROR(IFERROR(VLOOKUP(BZ42,classification!$I$2:$K$28,3,FALSE),VLOOKUP(BZ42,classification!$A$3:$C$333,3,FALSE)),"")</f>
        <v>Predominantly Urban</v>
      </c>
      <c r="CB42" t="str">
        <f>IFERROR(VLOOKUP(BZ42,class!$A$1:$B$456,2,FALSE),"")</f>
        <v>Metropolitan District</v>
      </c>
      <c r="CC42">
        <f t="shared" si="4"/>
        <v>3.1297999999999999</v>
      </c>
      <c r="CD42">
        <f t="shared" si="5"/>
        <v>2.8972000000000002</v>
      </c>
      <c r="CE42">
        <f t="shared" si="6"/>
        <v>2.1846999999999999</v>
      </c>
      <c r="CF42">
        <f t="shared" si="7"/>
        <v>1.7887989577635104</v>
      </c>
      <c r="CI42" t="s">
        <v>193</v>
      </c>
      <c r="CJ42" t="str">
        <f>IFERROR(IFERROR(VLOOKUP(CI42,classification!$I$2:$K$28,3,FALSE),VLOOKUP(CI42,classification!$A$3:$C$333,3,FALSE)),"")</f>
        <v>Predominantly Urban</v>
      </c>
      <c r="CK42" t="str">
        <f>IFERROR(VLOOKUP(CI42,class!$A$1:$B$456,2,FALSE),"")</f>
        <v>Metropolitan District</v>
      </c>
      <c r="CL42">
        <f t="shared" si="8"/>
        <v>0.90890000000000004</v>
      </c>
      <c r="CM42">
        <f t="shared" si="9"/>
        <v>1.2295</v>
      </c>
      <c r="CN42">
        <f t="shared" si="10"/>
        <v>1.3938000000000001</v>
      </c>
      <c r="CO42">
        <f t="shared" si="11"/>
        <v>0.58182785926540337</v>
      </c>
      <c r="CS42" t="s">
        <v>193</v>
      </c>
      <c r="CT42" t="str">
        <f>IFERROR(IFERROR(VLOOKUP(CS42,classification!$I$2:$K$28,3,FALSE),VLOOKUP(CS42,classification!$A$3:$C$333,3,FALSE)),"")</f>
        <v>Predominantly Urban</v>
      </c>
      <c r="CU42" t="str">
        <f>IFERROR(VLOOKUP(CS42,class!$A$1:$B$456,2,FALSE),"")</f>
        <v>Metropolitan District</v>
      </c>
      <c r="CV42">
        <f t="shared" si="12"/>
        <v>0.64060000000000006</v>
      </c>
      <c r="CW42">
        <f t="shared" si="13"/>
        <v>0.1961</v>
      </c>
      <c r="CX42">
        <f t="shared" si="14"/>
        <v>0.24550000000000002</v>
      </c>
      <c r="CY42">
        <f t="shared" si="15"/>
        <v>0.52288025164667051</v>
      </c>
    </row>
    <row r="43" spans="1:103" x14ac:dyDescent="0.3">
      <c r="A43" t="s">
        <v>194</v>
      </c>
      <c r="B43" t="s">
        <v>195</v>
      </c>
      <c r="C43">
        <v>2.9108999999999998</v>
      </c>
      <c r="E43" t="s">
        <v>194</v>
      </c>
      <c r="F43" t="s">
        <v>195</v>
      </c>
      <c r="G43">
        <v>2.8084000000000002</v>
      </c>
      <c r="I43" t="s">
        <v>194</v>
      </c>
      <c r="J43" t="s">
        <v>195</v>
      </c>
      <c r="K43">
        <v>3.222</v>
      </c>
      <c r="M43" t="s">
        <v>194</v>
      </c>
      <c r="N43" t="s">
        <v>195</v>
      </c>
      <c r="O43">
        <v>3.4493630221258913</v>
      </c>
      <c r="Q43" t="s">
        <v>194</v>
      </c>
      <c r="R43" t="s">
        <v>195</v>
      </c>
      <c r="S43">
        <v>1.921</v>
      </c>
      <c r="U43" t="s">
        <v>194</v>
      </c>
      <c r="V43" t="s">
        <v>195</v>
      </c>
      <c r="W43">
        <v>1.9025000000000001</v>
      </c>
      <c r="Y43" t="s">
        <v>194</v>
      </c>
      <c r="Z43" t="s">
        <v>195</v>
      </c>
      <c r="AA43">
        <v>2.6828000000000003</v>
      </c>
      <c r="AC43" t="s">
        <v>194</v>
      </c>
      <c r="AD43" t="s">
        <v>195</v>
      </c>
      <c r="AE43">
        <v>3.2254405212240669</v>
      </c>
      <c r="AG43" t="s">
        <v>194</v>
      </c>
      <c r="AH43" t="s">
        <v>195</v>
      </c>
      <c r="AI43">
        <v>0.68799999999999994</v>
      </c>
      <c r="AK43" t="s">
        <v>194</v>
      </c>
      <c r="AL43" t="s">
        <v>195</v>
      </c>
      <c r="AM43">
        <v>1.1867000000000001</v>
      </c>
      <c r="AO43" t="s">
        <v>194</v>
      </c>
      <c r="AP43" t="s">
        <v>195</v>
      </c>
      <c r="AQ43">
        <v>0.60439999999999994</v>
      </c>
      <c r="AS43" t="s">
        <v>194</v>
      </c>
      <c r="AT43" t="s">
        <v>195</v>
      </c>
      <c r="AU43">
        <v>1.9772354855219425</v>
      </c>
      <c r="AW43" t="s">
        <v>194</v>
      </c>
      <c r="AX43" t="s">
        <v>195</v>
      </c>
      <c r="AY43">
        <v>0.33710000000000001</v>
      </c>
      <c r="BA43" t="s">
        <v>194</v>
      </c>
      <c r="BB43" t="s">
        <v>195</v>
      </c>
      <c r="BC43">
        <v>0.70200000000000007</v>
      </c>
      <c r="BE43" t="s">
        <v>194</v>
      </c>
      <c r="BF43" t="s">
        <v>195</v>
      </c>
      <c r="BG43">
        <v>0.54520000000000002</v>
      </c>
      <c r="BI43" t="s">
        <v>194</v>
      </c>
      <c r="BJ43" t="s">
        <v>195</v>
      </c>
      <c r="BK43">
        <v>1.9186476815389777</v>
      </c>
      <c r="BQ43" t="s">
        <v>195</v>
      </c>
      <c r="BR43" t="str">
        <f>IFERROR(IFERROR(VLOOKUP(BQ43,classification!I$2:K$28,3,FALSE),VLOOKUP(BQ43,classification!A$3:C$333,3,FALSE)),"")</f>
        <v>Predominantly Urban</v>
      </c>
      <c r="BS43" t="str">
        <f>IFERROR(VLOOKUP(BQ43,class!$A$1:$B$456,2,FALSE),"")</f>
        <v>Metropolitan District</v>
      </c>
      <c r="BT43">
        <f t="shared" si="0"/>
        <v>2.9108999999999998</v>
      </c>
      <c r="BU43">
        <f t="shared" si="1"/>
        <v>2.8084000000000002</v>
      </c>
      <c r="BV43">
        <f t="shared" si="2"/>
        <v>3.222</v>
      </c>
      <c r="BW43">
        <f t="shared" si="3"/>
        <v>3.4493630221258913</v>
      </c>
      <c r="BZ43" t="s">
        <v>195</v>
      </c>
      <c r="CA43" t="str">
        <f>IFERROR(IFERROR(VLOOKUP(BZ43,classification!$I$2:$K$28,3,FALSE),VLOOKUP(BZ43,classification!$A$3:$C$333,3,FALSE)),"")</f>
        <v>Predominantly Urban</v>
      </c>
      <c r="CB43" t="str">
        <f>IFERROR(VLOOKUP(BZ43,class!$A$1:$B$456,2,FALSE),"")</f>
        <v>Metropolitan District</v>
      </c>
      <c r="CC43">
        <f t="shared" si="4"/>
        <v>1.921</v>
      </c>
      <c r="CD43">
        <f t="shared" si="5"/>
        <v>1.9025000000000001</v>
      </c>
      <c r="CE43">
        <f t="shared" si="6"/>
        <v>2.6828000000000003</v>
      </c>
      <c r="CF43">
        <f t="shared" si="7"/>
        <v>3.2254405212240669</v>
      </c>
      <c r="CI43" t="s">
        <v>195</v>
      </c>
      <c r="CJ43" t="str">
        <f>IFERROR(IFERROR(VLOOKUP(CI43,classification!$I$2:$K$28,3,FALSE),VLOOKUP(CI43,classification!$A$3:$C$333,3,FALSE)),"")</f>
        <v>Predominantly Urban</v>
      </c>
      <c r="CK43" t="str">
        <f>IFERROR(VLOOKUP(CI43,class!$A$1:$B$456,2,FALSE),"")</f>
        <v>Metropolitan District</v>
      </c>
      <c r="CL43">
        <f t="shared" si="8"/>
        <v>0.68799999999999994</v>
      </c>
      <c r="CM43">
        <f t="shared" si="9"/>
        <v>1.1867000000000001</v>
      </c>
      <c r="CN43">
        <f t="shared" si="10"/>
        <v>0.60439999999999994</v>
      </c>
      <c r="CO43">
        <f t="shared" si="11"/>
        <v>1.9772354855219425</v>
      </c>
      <c r="CS43" t="s">
        <v>195</v>
      </c>
      <c r="CT43" t="str">
        <f>IFERROR(IFERROR(VLOOKUP(CS43,classification!$I$2:$K$28,3,FALSE),VLOOKUP(CS43,classification!$A$3:$C$333,3,FALSE)),"")</f>
        <v>Predominantly Urban</v>
      </c>
      <c r="CU43" t="str">
        <f>IFERROR(VLOOKUP(CS43,class!$A$1:$B$456,2,FALSE),"")</f>
        <v>Metropolitan District</v>
      </c>
      <c r="CV43">
        <f t="shared" si="12"/>
        <v>0.33710000000000001</v>
      </c>
      <c r="CW43">
        <f t="shared" si="13"/>
        <v>0.70200000000000007</v>
      </c>
      <c r="CX43">
        <f t="shared" si="14"/>
        <v>0.54520000000000002</v>
      </c>
      <c r="CY43">
        <f t="shared" si="15"/>
        <v>1.9186476815389777</v>
      </c>
    </row>
    <row r="44" spans="1:103" x14ac:dyDescent="0.3">
      <c r="A44" t="s">
        <v>196</v>
      </c>
      <c r="B44" t="s">
        <v>197</v>
      </c>
      <c r="C44">
        <v>6.2625000000000002</v>
      </c>
      <c r="E44" t="s">
        <v>196</v>
      </c>
      <c r="F44" t="s">
        <v>197</v>
      </c>
      <c r="G44">
        <v>6.3792</v>
      </c>
      <c r="I44" t="s">
        <v>196</v>
      </c>
      <c r="J44" t="s">
        <v>197</v>
      </c>
      <c r="K44">
        <v>6.8519999999999994</v>
      </c>
      <c r="M44" t="s">
        <v>196</v>
      </c>
      <c r="N44" t="s">
        <v>197</v>
      </c>
      <c r="O44">
        <v>6.3135301750387978</v>
      </c>
      <c r="Q44" t="s">
        <v>196</v>
      </c>
      <c r="R44" t="s">
        <v>197</v>
      </c>
      <c r="S44">
        <v>4.7398999999999996</v>
      </c>
      <c r="U44" t="s">
        <v>196</v>
      </c>
      <c r="V44" t="s">
        <v>197</v>
      </c>
      <c r="W44">
        <v>4.7145000000000001</v>
      </c>
      <c r="Y44" t="s">
        <v>196</v>
      </c>
      <c r="Z44" t="s">
        <v>197</v>
      </c>
      <c r="AA44">
        <v>4.8605</v>
      </c>
      <c r="AC44" t="s">
        <v>196</v>
      </c>
      <c r="AD44" t="s">
        <v>197</v>
      </c>
      <c r="AE44">
        <v>5.3362237691882211</v>
      </c>
      <c r="AG44" t="s">
        <v>196</v>
      </c>
      <c r="AH44" t="s">
        <v>197</v>
      </c>
      <c r="AI44">
        <v>2.2481</v>
      </c>
      <c r="AK44" t="s">
        <v>196</v>
      </c>
      <c r="AL44" t="s">
        <v>197</v>
      </c>
      <c r="AM44">
        <v>2.6726999999999999</v>
      </c>
      <c r="AO44" t="s">
        <v>196</v>
      </c>
      <c r="AP44" t="s">
        <v>197</v>
      </c>
      <c r="AQ44">
        <v>2.8990999999999998</v>
      </c>
      <c r="AS44" t="s">
        <v>196</v>
      </c>
      <c r="AT44" t="s">
        <v>197</v>
      </c>
      <c r="AU44">
        <v>2.8972874185574886</v>
      </c>
      <c r="AW44" t="s">
        <v>196</v>
      </c>
      <c r="AX44" t="s">
        <v>197</v>
      </c>
      <c r="AY44">
        <v>1.4448000000000001</v>
      </c>
      <c r="BA44" t="s">
        <v>196</v>
      </c>
      <c r="BB44" t="s">
        <v>197</v>
      </c>
      <c r="BC44">
        <v>1.9981</v>
      </c>
      <c r="BE44" t="s">
        <v>196</v>
      </c>
      <c r="BF44" t="s">
        <v>197</v>
      </c>
      <c r="BG44">
        <v>2.2126999999999999</v>
      </c>
      <c r="BI44" t="s">
        <v>196</v>
      </c>
      <c r="BJ44" t="s">
        <v>197</v>
      </c>
      <c r="BK44">
        <v>2.008339619186136</v>
      </c>
      <c r="BQ44" t="s">
        <v>197</v>
      </c>
      <c r="BR44" t="str">
        <f>IFERROR(IFERROR(VLOOKUP(BQ44,classification!I$2:K$28,3,FALSE),VLOOKUP(BQ44,classification!A$3:C$333,3,FALSE)),"")</f>
        <v>Predominantly Urban</v>
      </c>
      <c r="BS44" t="str">
        <f>IFERROR(VLOOKUP(BQ44,class!$A$1:$B$456,2,FALSE),"")</f>
        <v>Metropolitan District</v>
      </c>
      <c r="BT44">
        <f t="shared" si="0"/>
        <v>6.2625000000000002</v>
      </c>
      <c r="BU44">
        <f t="shared" si="1"/>
        <v>6.3792</v>
      </c>
      <c r="BV44">
        <f t="shared" si="2"/>
        <v>6.8519999999999994</v>
      </c>
      <c r="BW44">
        <f t="shared" si="3"/>
        <v>6.3135301750387978</v>
      </c>
      <c r="BZ44" t="s">
        <v>197</v>
      </c>
      <c r="CA44" t="str">
        <f>IFERROR(IFERROR(VLOOKUP(BZ44,classification!$I$2:$K$28,3,FALSE),VLOOKUP(BZ44,classification!$A$3:$C$333,3,FALSE)),"")</f>
        <v>Predominantly Urban</v>
      </c>
      <c r="CB44" t="str">
        <f>IFERROR(VLOOKUP(BZ44,class!$A$1:$B$456,2,FALSE),"")</f>
        <v>Metropolitan District</v>
      </c>
      <c r="CC44">
        <f t="shared" si="4"/>
        <v>4.7398999999999996</v>
      </c>
      <c r="CD44">
        <f t="shared" si="5"/>
        <v>4.7145000000000001</v>
      </c>
      <c r="CE44">
        <f t="shared" si="6"/>
        <v>4.8605</v>
      </c>
      <c r="CF44">
        <f t="shared" si="7"/>
        <v>5.3362237691882211</v>
      </c>
      <c r="CI44" t="s">
        <v>197</v>
      </c>
      <c r="CJ44" t="str">
        <f>IFERROR(IFERROR(VLOOKUP(CI44,classification!$I$2:$K$28,3,FALSE),VLOOKUP(CI44,classification!$A$3:$C$333,3,FALSE)),"")</f>
        <v>Predominantly Urban</v>
      </c>
      <c r="CK44" t="str">
        <f>IFERROR(VLOOKUP(CI44,class!$A$1:$B$456,2,FALSE),"")</f>
        <v>Metropolitan District</v>
      </c>
      <c r="CL44">
        <f t="shared" si="8"/>
        <v>2.2481</v>
      </c>
      <c r="CM44">
        <f t="shared" si="9"/>
        <v>2.6726999999999999</v>
      </c>
      <c r="CN44">
        <f t="shared" si="10"/>
        <v>2.8990999999999998</v>
      </c>
      <c r="CO44">
        <f t="shared" si="11"/>
        <v>2.8972874185574886</v>
      </c>
      <c r="CS44" t="s">
        <v>197</v>
      </c>
      <c r="CT44" t="str">
        <f>IFERROR(IFERROR(VLOOKUP(CS44,classification!$I$2:$K$28,3,FALSE),VLOOKUP(CS44,classification!$A$3:$C$333,3,FALSE)),"")</f>
        <v>Predominantly Urban</v>
      </c>
      <c r="CU44" t="str">
        <f>IFERROR(VLOOKUP(CS44,class!$A$1:$B$456,2,FALSE),"")</f>
        <v>Metropolitan District</v>
      </c>
      <c r="CV44">
        <f t="shared" si="12"/>
        <v>1.4448000000000001</v>
      </c>
      <c r="CW44">
        <f t="shared" si="13"/>
        <v>1.9981</v>
      </c>
      <c r="CX44">
        <f t="shared" si="14"/>
        <v>2.2126999999999999</v>
      </c>
      <c r="CY44">
        <f t="shared" si="15"/>
        <v>2.008339619186136</v>
      </c>
    </row>
    <row r="45" spans="1:103" x14ac:dyDescent="0.3">
      <c r="A45" t="s">
        <v>198</v>
      </c>
      <c r="B45" t="s">
        <v>199</v>
      </c>
      <c r="C45">
        <v>7.7318999999999996</v>
      </c>
      <c r="E45" t="s">
        <v>198</v>
      </c>
      <c r="F45" t="s">
        <v>199</v>
      </c>
      <c r="G45">
        <v>8.2281999999999993</v>
      </c>
      <c r="I45" t="s">
        <v>198</v>
      </c>
      <c r="J45" t="s">
        <v>199</v>
      </c>
      <c r="K45">
        <v>6.0760000000000005</v>
      </c>
      <c r="M45" t="s">
        <v>198</v>
      </c>
      <c r="N45" t="s">
        <v>199</v>
      </c>
      <c r="O45">
        <v>5.7339531777255388</v>
      </c>
      <c r="Q45" t="s">
        <v>198</v>
      </c>
      <c r="R45" t="s">
        <v>199</v>
      </c>
      <c r="S45">
        <v>6.6981999999999999</v>
      </c>
      <c r="U45" t="s">
        <v>198</v>
      </c>
      <c r="V45" t="s">
        <v>199</v>
      </c>
      <c r="W45">
        <v>6.0664000000000007</v>
      </c>
      <c r="Y45" t="s">
        <v>198</v>
      </c>
      <c r="Z45" t="s">
        <v>199</v>
      </c>
      <c r="AA45">
        <v>4.1989000000000001</v>
      </c>
      <c r="AC45" t="s">
        <v>198</v>
      </c>
      <c r="AD45" t="s">
        <v>199</v>
      </c>
      <c r="AE45">
        <v>4.1754904959903225</v>
      </c>
      <c r="AG45" t="s">
        <v>198</v>
      </c>
      <c r="AH45" t="s">
        <v>199</v>
      </c>
      <c r="AI45">
        <v>3.3445999999999998</v>
      </c>
      <c r="AK45" t="s">
        <v>198</v>
      </c>
      <c r="AL45" t="s">
        <v>199</v>
      </c>
      <c r="AM45">
        <v>3.3614999999999999</v>
      </c>
      <c r="AO45" t="s">
        <v>198</v>
      </c>
      <c r="AP45" t="s">
        <v>199</v>
      </c>
      <c r="AQ45">
        <v>2.1971000000000003</v>
      </c>
      <c r="AS45" t="s">
        <v>198</v>
      </c>
      <c r="AT45" t="s">
        <v>199</v>
      </c>
      <c r="AU45">
        <v>2.3631774111405104</v>
      </c>
      <c r="AW45" t="s">
        <v>198</v>
      </c>
      <c r="AX45" t="s">
        <v>199</v>
      </c>
      <c r="AY45">
        <v>1.8987000000000001</v>
      </c>
      <c r="BA45" t="s">
        <v>198</v>
      </c>
      <c r="BB45" t="s">
        <v>199</v>
      </c>
      <c r="BC45">
        <v>2.0508999999999999</v>
      </c>
      <c r="BE45" t="s">
        <v>198</v>
      </c>
      <c r="BF45" t="s">
        <v>199</v>
      </c>
      <c r="BG45">
        <v>1.5069000000000001</v>
      </c>
      <c r="BI45" t="s">
        <v>198</v>
      </c>
      <c r="BJ45" t="s">
        <v>199</v>
      </c>
      <c r="BK45">
        <v>2.1132117414972522</v>
      </c>
      <c r="BQ45" t="s">
        <v>199</v>
      </c>
      <c r="BR45" t="str">
        <f>IFERROR(IFERROR(VLOOKUP(BQ45,classification!I$2:K$28,3,FALSE),VLOOKUP(BQ45,classification!A$3:C$333,3,FALSE)),"")</f>
        <v>Predominantly Urban</v>
      </c>
      <c r="BS45" t="str">
        <f>IFERROR(VLOOKUP(BQ45,class!$A$1:$B$456,2,FALSE),"")</f>
        <v>Metropolitan District</v>
      </c>
      <c r="BT45">
        <f t="shared" si="0"/>
        <v>7.7318999999999996</v>
      </c>
      <c r="BU45">
        <f t="shared" si="1"/>
        <v>8.2281999999999993</v>
      </c>
      <c r="BV45">
        <f t="shared" si="2"/>
        <v>6.0760000000000005</v>
      </c>
      <c r="BW45">
        <f t="shared" si="3"/>
        <v>5.7339531777255388</v>
      </c>
      <c r="BZ45" t="s">
        <v>199</v>
      </c>
      <c r="CA45" t="str">
        <f>IFERROR(IFERROR(VLOOKUP(BZ45,classification!$I$2:$K$28,3,FALSE),VLOOKUP(BZ45,classification!$A$3:$C$333,3,FALSE)),"")</f>
        <v>Predominantly Urban</v>
      </c>
      <c r="CB45" t="str">
        <f>IFERROR(VLOOKUP(BZ45,class!$A$1:$B$456,2,FALSE),"")</f>
        <v>Metropolitan District</v>
      </c>
      <c r="CC45">
        <f t="shared" si="4"/>
        <v>6.6981999999999999</v>
      </c>
      <c r="CD45">
        <f t="shared" si="5"/>
        <v>6.0664000000000007</v>
      </c>
      <c r="CE45">
        <f t="shared" si="6"/>
        <v>4.1989000000000001</v>
      </c>
      <c r="CF45">
        <f t="shared" si="7"/>
        <v>4.1754904959903225</v>
      </c>
      <c r="CI45" t="s">
        <v>199</v>
      </c>
      <c r="CJ45" t="str">
        <f>IFERROR(IFERROR(VLOOKUP(CI45,classification!$I$2:$K$28,3,FALSE),VLOOKUP(CI45,classification!$A$3:$C$333,3,FALSE)),"")</f>
        <v>Predominantly Urban</v>
      </c>
      <c r="CK45" t="str">
        <f>IFERROR(VLOOKUP(CI45,class!$A$1:$B$456,2,FALSE),"")</f>
        <v>Metropolitan District</v>
      </c>
      <c r="CL45">
        <f t="shared" si="8"/>
        <v>3.3445999999999998</v>
      </c>
      <c r="CM45">
        <f t="shared" si="9"/>
        <v>3.3614999999999999</v>
      </c>
      <c r="CN45">
        <f t="shared" si="10"/>
        <v>2.1971000000000003</v>
      </c>
      <c r="CO45">
        <f t="shared" si="11"/>
        <v>2.3631774111405104</v>
      </c>
      <c r="CS45" t="s">
        <v>199</v>
      </c>
      <c r="CT45" t="str">
        <f>IFERROR(IFERROR(VLOOKUP(CS45,classification!$I$2:$K$28,3,FALSE),VLOOKUP(CS45,classification!$A$3:$C$333,3,FALSE)),"")</f>
        <v>Predominantly Urban</v>
      </c>
      <c r="CU45" t="str">
        <f>IFERROR(VLOOKUP(CS45,class!$A$1:$B$456,2,FALSE),"")</f>
        <v>Metropolitan District</v>
      </c>
      <c r="CV45">
        <f t="shared" si="12"/>
        <v>1.8987000000000001</v>
      </c>
      <c r="CW45">
        <f t="shared" si="13"/>
        <v>2.0508999999999999</v>
      </c>
      <c r="CX45">
        <f t="shared" si="14"/>
        <v>1.5069000000000001</v>
      </c>
      <c r="CY45">
        <f t="shared" si="15"/>
        <v>2.1132117414972522</v>
      </c>
    </row>
    <row r="46" spans="1:103" x14ac:dyDescent="0.3">
      <c r="A46" t="s">
        <v>200</v>
      </c>
      <c r="B46" t="s">
        <v>201</v>
      </c>
      <c r="C46">
        <v>4.4670000000000005</v>
      </c>
      <c r="E46" t="s">
        <v>200</v>
      </c>
      <c r="F46" t="s">
        <v>201</v>
      </c>
      <c r="G46">
        <v>5.3779000000000003</v>
      </c>
      <c r="I46" t="s">
        <v>200</v>
      </c>
      <c r="J46" t="s">
        <v>201</v>
      </c>
      <c r="K46">
        <v>4.8051000000000004</v>
      </c>
      <c r="M46" t="s">
        <v>200</v>
      </c>
      <c r="N46" t="s">
        <v>201</v>
      </c>
      <c r="O46">
        <v>6.0261664848557137</v>
      </c>
      <c r="Q46" t="s">
        <v>200</v>
      </c>
      <c r="R46" t="s">
        <v>201</v>
      </c>
      <c r="S46">
        <v>2.9487999999999999</v>
      </c>
      <c r="U46" t="s">
        <v>200</v>
      </c>
      <c r="V46" t="s">
        <v>201</v>
      </c>
      <c r="W46">
        <v>4.5927999999999995</v>
      </c>
      <c r="Y46" t="s">
        <v>200</v>
      </c>
      <c r="Z46" t="s">
        <v>201</v>
      </c>
      <c r="AA46">
        <v>3.3906999999999998</v>
      </c>
      <c r="AC46" t="s">
        <v>200</v>
      </c>
      <c r="AD46" t="s">
        <v>201</v>
      </c>
      <c r="AE46">
        <v>4.3431446732519543</v>
      </c>
      <c r="AG46" t="s">
        <v>200</v>
      </c>
      <c r="AH46" t="s">
        <v>201</v>
      </c>
      <c r="AI46">
        <v>1.8608</v>
      </c>
      <c r="AK46" t="s">
        <v>200</v>
      </c>
      <c r="AL46" t="s">
        <v>201</v>
      </c>
      <c r="AM46">
        <v>2.4009999999999998</v>
      </c>
      <c r="AO46" t="s">
        <v>200</v>
      </c>
      <c r="AP46" t="s">
        <v>201</v>
      </c>
      <c r="AQ46">
        <v>1.2507000000000001</v>
      </c>
      <c r="AS46" t="s">
        <v>200</v>
      </c>
      <c r="AT46" t="s">
        <v>201</v>
      </c>
      <c r="AU46">
        <v>1.9456562848368493</v>
      </c>
      <c r="AW46" t="s">
        <v>200</v>
      </c>
      <c r="AX46" t="s">
        <v>201</v>
      </c>
      <c r="AY46">
        <v>1.5107999999999999</v>
      </c>
      <c r="BA46" t="s">
        <v>200</v>
      </c>
      <c r="BB46" t="s">
        <v>201</v>
      </c>
      <c r="BC46">
        <v>1.6652</v>
      </c>
      <c r="BE46" t="s">
        <v>200</v>
      </c>
      <c r="BF46" t="s">
        <v>201</v>
      </c>
      <c r="BG46">
        <v>1.02</v>
      </c>
      <c r="BI46" t="s">
        <v>200</v>
      </c>
      <c r="BJ46" t="s">
        <v>201</v>
      </c>
      <c r="BK46">
        <v>1.5332626126456039</v>
      </c>
      <c r="BQ46" t="s">
        <v>201</v>
      </c>
      <c r="BR46" t="str">
        <f>IFERROR(IFERROR(VLOOKUP(BQ46,classification!I$2:K$28,3,FALSE),VLOOKUP(BQ46,classification!A$3:C$333,3,FALSE)),"")</f>
        <v>Predominantly Urban</v>
      </c>
      <c r="BS46" t="str">
        <f>IFERROR(VLOOKUP(BQ46,class!$A$1:$B$456,2,FALSE),"")</f>
        <v>Metropolitan District</v>
      </c>
      <c r="BT46">
        <f t="shared" si="0"/>
        <v>4.4670000000000005</v>
      </c>
      <c r="BU46">
        <f t="shared" si="1"/>
        <v>5.3779000000000003</v>
      </c>
      <c r="BV46">
        <f t="shared" si="2"/>
        <v>4.8051000000000004</v>
      </c>
      <c r="BW46">
        <f t="shared" si="3"/>
        <v>6.0261664848557137</v>
      </c>
      <c r="BZ46" t="s">
        <v>201</v>
      </c>
      <c r="CA46" t="str">
        <f>IFERROR(IFERROR(VLOOKUP(BZ46,classification!$I$2:$K$28,3,FALSE),VLOOKUP(BZ46,classification!$A$3:$C$333,3,FALSE)),"")</f>
        <v>Predominantly Urban</v>
      </c>
      <c r="CB46" t="str">
        <f>IFERROR(VLOOKUP(BZ46,class!$A$1:$B$456,2,FALSE),"")</f>
        <v>Metropolitan District</v>
      </c>
      <c r="CC46">
        <f t="shared" si="4"/>
        <v>2.9487999999999999</v>
      </c>
      <c r="CD46">
        <f t="shared" si="5"/>
        <v>4.5927999999999995</v>
      </c>
      <c r="CE46">
        <f t="shared" si="6"/>
        <v>3.3906999999999998</v>
      </c>
      <c r="CF46">
        <f t="shared" si="7"/>
        <v>4.3431446732519543</v>
      </c>
      <c r="CI46" t="s">
        <v>201</v>
      </c>
      <c r="CJ46" t="str">
        <f>IFERROR(IFERROR(VLOOKUP(CI46,classification!$I$2:$K$28,3,FALSE),VLOOKUP(CI46,classification!$A$3:$C$333,3,FALSE)),"")</f>
        <v>Predominantly Urban</v>
      </c>
      <c r="CK46" t="str">
        <f>IFERROR(VLOOKUP(CI46,class!$A$1:$B$456,2,FALSE),"")</f>
        <v>Metropolitan District</v>
      </c>
      <c r="CL46">
        <f t="shared" si="8"/>
        <v>1.8608</v>
      </c>
      <c r="CM46">
        <f t="shared" si="9"/>
        <v>2.4009999999999998</v>
      </c>
      <c r="CN46">
        <f t="shared" si="10"/>
        <v>1.2507000000000001</v>
      </c>
      <c r="CO46">
        <f t="shared" si="11"/>
        <v>1.9456562848368493</v>
      </c>
      <c r="CS46" t="s">
        <v>201</v>
      </c>
      <c r="CT46" t="str">
        <f>IFERROR(IFERROR(VLOOKUP(CS46,classification!$I$2:$K$28,3,FALSE),VLOOKUP(CS46,classification!$A$3:$C$333,3,FALSE)),"")</f>
        <v>Predominantly Urban</v>
      </c>
      <c r="CU46" t="str">
        <f>IFERROR(VLOOKUP(CS46,class!$A$1:$B$456,2,FALSE),"")</f>
        <v>Metropolitan District</v>
      </c>
      <c r="CV46">
        <f t="shared" si="12"/>
        <v>1.5107999999999999</v>
      </c>
      <c r="CW46">
        <f t="shared" si="13"/>
        <v>1.6652</v>
      </c>
      <c r="CX46">
        <f t="shared" si="14"/>
        <v>1.02</v>
      </c>
      <c r="CY46">
        <f t="shared" si="15"/>
        <v>1.5332626126456039</v>
      </c>
    </row>
    <row r="47" spans="1:103" x14ac:dyDescent="0.3">
      <c r="A47" t="s">
        <v>202</v>
      </c>
      <c r="B47" t="s">
        <v>203</v>
      </c>
      <c r="C47">
        <v>9.1889000000000003</v>
      </c>
      <c r="E47" t="s">
        <v>202</v>
      </c>
      <c r="F47" t="s">
        <v>203</v>
      </c>
      <c r="G47">
        <v>10.033100000000001</v>
      </c>
      <c r="I47" t="s">
        <v>202</v>
      </c>
      <c r="J47" t="s">
        <v>203</v>
      </c>
      <c r="K47">
        <v>9.9295999999999989</v>
      </c>
      <c r="M47" t="s">
        <v>202</v>
      </c>
      <c r="N47" t="s">
        <v>203</v>
      </c>
      <c r="O47">
        <v>7.2088570280184854</v>
      </c>
      <c r="Q47" t="s">
        <v>202</v>
      </c>
      <c r="R47" t="s">
        <v>203</v>
      </c>
      <c r="S47">
        <v>7.1451000000000002</v>
      </c>
      <c r="U47" t="s">
        <v>202</v>
      </c>
      <c r="V47" t="s">
        <v>203</v>
      </c>
      <c r="W47">
        <v>6.1934000000000005</v>
      </c>
      <c r="Y47" t="s">
        <v>202</v>
      </c>
      <c r="Z47" t="s">
        <v>203</v>
      </c>
      <c r="AA47">
        <v>7.1050000000000004</v>
      </c>
      <c r="AC47" t="s">
        <v>202</v>
      </c>
      <c r="AD47" t="s">
        <v>203</v>
      </c>
      <c r="AE47">
        <v>6.3899442689439256</v>
      </c>
      <c r="AG47" t="s">
        <v>202</v>
      </c>
      <c r="AH47" t="s">
        <v>203</v>
      </c>
      <c r="AI47">
        <v>4.1791</v>
      </c>
      <c r="AK47" t="s">
        <v>202</v>
      </c>
      <c r="AL47" t="s">
        <v>203</v>
      </c>
      <c r="AM47">
        <v>2.8969999999999998</v>
      </c>
      <c r="AO47" t="s">
        <v>202</v>
      </c>
      <c r="AP47" t="s">
        <v>203</v>
      </c>
      <c r="AQ47">
        <v>3.6479999999999997</v>
      </c>
      <c r="AS47" t="s">
        <v>202</v>
      </c>
      <c r="AT47" t="s">
        <v>203</v>
      </c>
      <c r="AU47">
        <v>2.6511654818738726</v>
      </c>
      <c r="AW47" t="s">
        <v>202</v>
      </c>
      <c r="AX47" t="s">
        <v>203</v>
      </c>
      <c r="AY47">
        <v>2.0882999999999998</v>
      </c>
      <c r="BA47" t="s">
        <v>202</v>
      </c>
      <c r="BB47" t="s">
        <v>203</v>
      </c>
      <c r="BC47">
        <v>1.68</v>
      </c>
      <c r="BE47" t="s">
        <v>202</v>
      </c>
      <c r="BF47" t="s">
        <v>203</v>
      </c>
      <c r="BG47">
        <v>2.4722999999999997</v>
      </c>
      <c r="BI47" t="s">
        <v>202</v>
      </c>
      <c r="BJ47" t="s">
        <v>203</v>
      </c>
      <c r="BK47">
        <v>1.0699519132780124</v>
      </c>
      <c r="BQ47" t="s">
        <v>203</v>
      </c>
      <c r="BR47" t="str">
        <f>IFERROR(IFERROR(VLOOKUP(BQ47,classification!I$2:K$28,3,FALSE),VLOOKUP(BQ47,classification!A$3:C$333,3,FALSE)),"")</f>
        <v>Predominantly Urban</v>
      </c>
      <c r="BS47" t="str">
        <f>IFERROR(VLOOKUP(BQ47,class!$A$1:$B$456,2,FALSE),"")</f>
        <v>Metropolitan District</v>
      </c>
      <c r="BT47">
        <f t="shared" si="0"/>
        <v>9.1889000000000003</v>
      </c>
      <c r="BU47">
        <f t="shared" si="1"/>
        <v>10.033100000000001</v>
      </c>
      <c r="BV47">
        <f t="shared" si="2"/>
        <v>9.9295999999999989</v>
      </c>
      <c r="BW47">
        <f t="shared" si="3"/>
        <v>7.2088570280184854</v>
      </c>
      <c r="BZ47" t="s">
        <v>203</v>
      </c>
      <c r="CA47" t="str">
        <f>IFERROR(IFERROR(VLOOKUP(BZ47,classification!$I$2:$K$28,3,FALSE),VLOOKUP(BZ47,classification!$A$3:$C$333,3,FALSE)),"")</f>
        <v>Predominantly Urban</v>
      </c>
      <c r="CB47" t="str">
        <f>IFERROR(VLOOKUP(BZ47,class!$A$1:$B$456,2,FALSE),"")</f>
        <v>Metropolitan District</v>
      </c>
      <c r="CC47">
        <f t="shared" si="4"/>
        <v>7.1451000000000002</v>
      </c>
      <c r="CD47">
        <f t="shared" si="5"/>
        <v>6.1934000000000005</v>
      </c>
      <c r="CE47">
        <f t="shared" si="6"/>
        <v>7.1050000000000004</v>
      </c>
      <c r="CF47">
        <f t="shared" si="7"/>
        <v>6.3899442689439256</v>
      </c>
      <c r="CI47" t="s">
        <v>203</v>
      </c>
      <c r="CJ47" t="str">
        <f>IFERROR(IFERROR(VLOOKUP(CI47,classification!$I$2:$K$28,3,FALSE),VLOOKUP(CI47,classification!$A$3:$C$333,3,FALSE)),"")</f>
        <v>Predominantly Urban</v>
      </c>
      <c r="CK47" t="str">
        <f>IFERROR(VLOOKUP(CI47,class!$A$1:$B$456,2,FALSE),"")</f>
        <v>Metropolitan District</v>
      </c>
      <c r="CL47">
        <f t="shared" si="8"/>
        <v>4.1791</v>
      </c>
      <c r="CM47">
        <f t="shared" si="9"/>
        <v>2.8969999999999998</v>
      </c>
      <c r="CN47">
        <f t="shared" si="10"/>
        <v>3.6479999999999997</v>
      </c>
      <c r="CO47">
        <f t="shared" si="11"/>
        <v>2.6511654818738726</v>
      </c>
      <c r="CS47" t="s">
        <v>203</v>
      </c>
      <c r="CT47" t="str">
        <f>IFERROR(IFERROR(VLOOKUP(CS47,classification!$I$2:$K$28,3,FALSE),VLOOKUP(CS47,classification!$A$3:$C$333,3,FALSE)),"")</f>
        <v>Predominantly Urban</v>
      </c>
      <c r="CU47" t="str">
        <f>IFERROR(VLOOKUP(CS47,class!$A$1:$B$456,2,FALSE),"")</f>
        <v>Metropolitan District</v>
      </c>
      <c r="CV47">
        <f t="shared" si="12"/>
        <v>2.0882999999999998</v>
      </c>
      <c r="CW47">
        <f t="shared" si="13"/>
        <v>1.68</v>
      </c>
      <c r="CX47">
        <f t="shared" si="14"/>
        <v>2.4722999999999997</v>
      </c>
      <c r="CY47">
        <f t="shared" si="15"/>
        <v>1.0699519132780124</v>
      </c>
    </row>
    <row r="48" spans="1:103" x14ac:dyDescent="0.3">
      <c r="A48" t="s">
        <v>204</v>
      </c>
      <c r="B48" t="s">
        <v>205</v>
      </c>
      <c r="C48">
        <v>3.5522999999999998</v>
      </c>
      <c r="E48" t="s">
        <v>204</v>
      </c>
      <c r="F48" t="s">
        <v>205</v>
      </c>
      <c r="G48">
        <v>4.5709999999999997</v>
      </c>
      <c r="I48" t="s">
        <v>204</v>
      </c>
      <c r="J48" t="s">
        <v>205</v>
      </c>
      <c r="K48">
        <v>4.71</v>
      </c>
      <c r="M48" t="s">
        <v>204</v>
      </c>
      <c r="N48" t="s">
        <v>205</v>
      </c>
      <c r="O48">
        <v>3.3815694958767648</v>
      </c>
      <c r="Q48" t="s">
        <v>204</v>
      </c>
      <c r="R48" t="s">
        <v>205</v>
      </c>
      <c r="S48">
        <v>2.7408999999999999</v>
      </c>
      <c r="U48" t="s">
        <v>204</v>
      </c>
      <c r="V48" t="s">
        <v>205</v>
      </c>
      <c r="W48">
        <v>4.4324000000000003</v>
      </c>
      <c r="Y48" t="s">
        <v>204</v>
      </c>
      <c r="Z48" t="s">
        <v>205</v>
      </c>
      <c r="AA48">
        <v>3.9851999999999999</v>
      </c>
      <c r="AC48" t="s">
        <v>204</v>
      </c>
      <c r="AD48" t="s">
        <v>205</v>
      </c>
      <c r="AE48">
        <v>3.0473650357718993</v>
      </c>
      <c r="AG48" t="s">
        <v>204</v>
      </c>
      <c r="AH48" t="s">
        <v>205</v>
      </c>
      <c r="AI48">
        <v>0.94800000000000006</v>
      </c>
      <c r="AK48" t="s">
        <v>204</v>
      </c>
      <c r="AL48" t="s">
        <v>205</v>
      </c>
      <c r="AM48">
        <v>3.1529000000000003</v>
      </c>
      <c r="AO48" t="s">
        <v>204</v>
      </c>
      <c r="AP48" t="s">
        <v>205</v>
      </c>
      <c r="AQ48">
        <v>1.6483000000000001</v>
      </c>
      <c r="AS48" t="s">
        <v>204</v>
      </c>
      <c r="AT48" t="s">
        <v>205</v>
      </c>
      <c r="AU48">
        <v>1.2380576087934849</v>
      </c>
      <c r="AW48" t="s">
        <v>204</v>
      </c>
      <c r="AX48" t="s">
        <v>205</v>
      </c>
      <c r="AY48">
        <v>0.83779999999999999</v>
      </c>
      <c r="BA48" t="s">
        <v>204</v>
      </c>
      <c r="BB48" t="s">
        <v>205</v>
      </c>
      <c r="BC48">
        <v>1.4026000000000001</v>
      </c>
      <c r="BE48" t="s">
        <v>204</v>
      </c>
      <c r="BF48" t="s">
        <v>205</v>
      </c>
      <c r="BG48">
        <v>1.3984000000000001</v>
      </c>
      <c r="BI48" t="s">
        <v>204</v>
      </c>
      <c r="BJ48" t="s">
        <v>205</v>
      </c>
      <c r="BK48">
        <v>0.70125113563500896</v>
      </c>
      <c r="BQ48" t="s">
        <v>205</v>
      </c>
      <c r="BR48" t="str">
        <f>IFERROR(IFERROR(VLOOKUP(BQ48,classification!I$2:K$28,3,FALSE),VLOOKUP(BQ48,classification!A$3:C$333,3,FALSE)),"")</f>
        <v>Predominantly Urban</v>
      </c>
      <c r="BS48" t="str">
        <f>IFERROR(VLOOKUP(BQ48,class!$A$1:$B$456,2,FALSE),"")</f>
        <v>Metropolitan District</v>
      </c>
      <c r="BT48">
        <f t="shared" si="0"/>
        <v>3.5522999999999998</v>
      </c>
      <c r="BU48">
        <f t="shared" si="1"/>
        <v>4.5709999999999997</v>
      </c>
      <c r="BV48">
        <f t="shared" si="2"/>
        <v>4.71</v>
      </c>
      <c r="BW48">
        <f t="shared" si="3"/>
        <v>3.3815694958767648</v>
      </c>
      <c r="BZ48" t="s">
        <v>205</v>
      </c>
      <c r="CA48" t="str">
        <f>IFERROR(IFERROR(VLOOKUP(BZ48,classification!$I$2:$K$28,3,FALSE),VLOOKUP(BZ48,classification!$A$3:$C$333,3,FALSE)),"")</f>
        <v>Predominantly Urban</v>
      </c>
      <c r="CB48" t="str">
        <f>IFERROR(VLOOKUP(BZ48,class!$A$1:$B$456,2,FALSE),"")</f>
        <v>Metropolitan District</v>
      </c>
      <c r="CC48">
        <f t="shared" si="4"/>
        <v>2.7408999999999999</v>
      </c>
      <c r="CD48">
        <f t="shared" si="5"/>
        <v>4.4324000000000003</v>
      </c>
      <c r="CE48">
        <f t="shared" si="6"/>
        <v>3.9851999999999999</v>
      </c>
      <c r="CF48">
        <f t="shared" si="7"/>
        <v>3.0473650357718993</v>
      </c>
      <c r="CI48" t="s">
        <v>205</v>
      </c>
      <c r="CJ48" t="str">
        <f>IFERROR(IFERROR(VLOOKUP(CI48,classification!$I$2:$K$28,3,FALSE),VLOOKUP(CI48,classification!$A$3:$C$333,3,FALSE)),"")</f>
        <v>Predominantly Urban</v>
      </c>
      <c r="CK48" t="str">
        <f>IFERROR(VLOOKUP(CI48,class!$A$1:$B$456,2,FALSE),"")</f>
        <v>Metropolitan District</v>
      </c>
      <c r="CL48">
        <f t="shared" si="8"/>
        <v>0.94800000000000006</v>
      </c>
      <c r="CM48">
        <f t="shared" si="9"/>
        <v>3.1529000000000003</v>
      </c>
      <c r="CN48">
        <f t="shared" si="10"/>
        <v>1.6483000000000001</v>
      </c>
      <c r="CO48">
        <f t="shared" si="11"/>
        <v>1.2380576087934849</v>
      </c>
      <c r="CS48" t="s">
        <v>205</v>
      </c>
      <c r="CT48" t="str">
        <f>IFERROR(IFERROR(VLOOKUP(CS48,classification!$I$2:$K$28,3,FALSE),VLOOKUP(CS48,classification!$A$3:$C$333,3,FALSE)),"")</f>
        <v>Predominantly Urban</v>
      </c>
      <c r="CU48" t="str">
        <f>IFERROR(VLOOKUP(CS48,class!$A$1:$B$456,2,FALSE),"")</f>
        <v>Metropolitan District</v>
      </c>
      <c r="CV48">
        <f t="shared" si="12"/>
        <v>0.83779999999999999</v>
      </c>
      <c r="CW48">
        <f t="shared" si="13"/>
        <v>1.4026000000000001</v>
      </c>
      <c r="CX48">
        <f t="shared" si="14"/>
        <v>1.3984000000000001</v>
      </c>
      <c r="CY48">
        <f t="shared" si="15"/>
        <v>0.70125113563500896</v>
      </c>
    </row>
    <row r="49" spans="1:103" x14ac:dyDescent="0.3">
      <c r="A49" t="s">
        <v>206</v>
      </c>
      <c r="B49" t="s">
        <v>41</v>
      </c>
      <c r="C49">
        <v>6.6800999999999995</v>
      </c>
      <c r="E49" t="s">
        <v>206</v>
      </c>
      <c r="F49" t="s">
        <v>41</v>
      </c>
      <c r="G49">
        <v>5.4857999999999993</v>
      </c>
      <c r="I49" t="s">
        <v>206</v>
      </c>
      <c r="J49" t="s">
        <v>41</v>
      </c>
      <c r="K49">
        <v>5.3816999999999995</v>
      </c>
      <c r="M49" t="s">
        <v>206</v>
      </c>
      <c r="N49" t="s">
        <v>41</v>
      </c>
      <c r="O49">
        <v>5.1147297526636368</v>
      </c>
      <c r="Q49" t="s">
        <v>206</v>
      </c>
      <c r="R49" t="s">
        <v>41</v>
      </c>
      <c r="S49">
        <v>5.1833</v>
      </c>
      <c r="U49" t="s">
        <v>206</v>
      </c>
      <c r="V49" t="s">
        <v>41</v>
      </c>
      <c r="W49">
        <v>4.5088999999999997</v>
      </c>
      <c r="Y49" t="s">
        <v>206</v>
      </c>
      <c r="Z49" t="s">
        <v>41</v>
      </c>
      <c r="AA49">
        <v>4.2156000000000002</v>
      </c>
      <c r="AC49" t="s">
        <v>206</v>
      </c>
      <c r="AD49" t="s">
        <v>41</v>
      </c>
      <c r="AE49">
        <v>3.7006199627618495</v>
      </c>
      <c r="AG49" t="s">
        <v>206</v>
      </c>
      <c r="AH49" t="s">
        <v>41</v>
      </c>
      <c r="AI49">
        <v>2.4095</v>
      </c>
      <c r="AK49" t="s">
        <v>206</v>
      </c>
      <c r="AL49" t="s">
        <v>41</v>
      </c>
      <c r="AM49">
        <v>2.0326</v>
      </c>
      <c r="AO49" t="s">
        <v>206</v>
      </c>
      <c r="AP49" t="s">
        <v>41</v>
      </c>
      <c r="AQ49">
        <v>1.9002000000000001</v>
      </c>
      <c r="AS49" t="s">
        <v>206</v>
      </c>
      <c r="AT49" t="s">
        <v>41</v>
      </c>
      <c r="AU49">
        <v>1.4050796533633414</v>
      </c>
      <c r="AW49" t="s">
        <v>206</v>
      </c>
      <c r="AX49" t="s">
        <v>41</v>
      </c>
      <c r="AY49">
        <v>1.4645999999999999</v>
      </c>
      <c r="BA49" t="s">
        <v>206</v>
      </c>
      <c r="BB49" t="s">
        <v>41</v>
      </c>
      <c r="BC49">
        <v>1.3469</v>
      </c>
      <c r="BE49" t="s">
        <v>206</v>
      </c>
      <c r="BF49" t="s">
        <v>41</v>
      </c>
      <c r="BG49">
        <v>0.89910000000000012</v>
      </c>
      <c r="BI49" t="s">
        <v>206</v>
      </c>
      <c r="BJ49" t="s">
        <v>41</v>
      </c>
      <c r="BK49">
        <v>0.67217927786115705</v>
      </c>
      <c r="BQ49" t="s">
        <v>41</v>
      </c>
      <c r="BR49" t="str">
        <f>IFERROR(IFERROR(VLOOKUP(BQ49,classification!I$2:K$28,3,FALSE),VLOOKUP(BQ49,classification!A$3:C$333,3,FALSE)),"")</f>
        <v>Predominantly Urban</v>
      </c>
      <c r="BS49" t="str">
        <f>IFERROR(VLOOKUP(BQ49,class!$A$1:$B$456,2,FALSE),"")</f>
        <v>Shire County</v>
      </c>
      <c r="BT49">
        <f t="shared" si="0"/>
        <v>6.6800999999999995</v>
      </c>
      <c r="BU49">
        <f t="shared" si="1"/>
        <v>5.4857999999999993</v>
      </c>
      <c r="BV49">
        <f t="shared" si="2"/>
        <v>5.3816999999999995</v>
      </c>
      <c r="BW49">
        <f t="shared" si="3"/>
        <v>5.1147297526636368</v>
      </c>
      <c r="BZ49" t="s">
        <v>41</v>
      </c>
      <c r="CA49" t="str">
        <f>IFERROR(IFERROR(VLOOKUP(BZ49,classification!$I$2:$K$28,3,FALSE),VLOOKUP(BZ49,classification!$A$3:$C$333,3,FALSE)),"")</f>
        <v>Predominantly Urban</v>
      </c>
      <c r="CB49" t="str">
        <f>IFERROR(VLOOKUP(BZ49,class!$A$1:$B$456,2,FALSE),"")</f>
        <v>Shire County</v>
      </c>
      <c r="CC49">
        <f t="shared" si="4"/>
        <v>5.1833</v>
      </c>
      <c r="CD49">
        <f t="shared" si="5"/>
        <v>4.5088999999999997</v>
      </c>
      <c r="CE49">
        <f t="shared" si="6"/>
        <v>4.2156000000000002</v>
      </c>
      <c r="CF49">
        <f t="shared" si="7"/>
        <v>3.7006199627618495</v>
      </c>
      <c r="CI49" t="s">
        <v>41</v>
      </c>
      <c r="CJ49" t="str">
        <f>IFERROR(IFERROR(VLOOKUP(CI49,classification!$I$2:$K$28,3,FALSE),VLOOKUP(CI49,classification!$A$3:$C$333,3,FALSE)),"")</f>
        <v>Predominantly Urban</v>
      </c>
      <c r="CK49" t="str">
        <f>IFERROR(VLOOKUP(CI49,class!$A$1:$B$456,2,FALSE),"")</f>
        <v>Shire County</v>
      </c>
      <c r="CL49">
        <f t="shared" si="8"/>
        <v>2.4095</v>
      </c>
      <c r="CM49">
        <f t="shared" si="9"/>
        <v>2.0326</v>
      </c>
      <c r="CN49">
        <f t="shared" si="10"/>
        <v>1.9002000000000001</v>
      </c>
      <c r="CO49">
        <f t="shared" si="11"/>
        <v>1.4050796533633414</v>
      </c>
      <c r="CS49" t="s">
        <v>41</v>
      </c>
      <c r="CT49" t="str">
        <f>IFERROR(IFERROR(VLOOKUP(CS49,classification!$I$2:$K$28,3,FALSE),VLOOKUP(CS49,classification!$A$3:$C$333,3,FALSE)),"")</f>
        <v>Predominantly Urban</v>
      </c>
      <c r="CU49" t="str">
        <f>IFERROR(VLOOKUP(CS49,class!$A$1:$B$456,2,FALSE),"")</f>
        <v>Shire County</v>
      </c>
      <c r="CV49">
        <f t="shared" si="12"/>
        <v>1.4645999999999999</v>
      </c>
      <c r="CW49">
        <f t="shared" si="13"/>
        <v>1.3469</v>
      </c>
      <c r="CX49">
        <f t="shared" si="14"/>
        <v>0.89910000000000012</v>
      </c>
      <c r="CY49">
        <f t="shared" si="15"/>
        <v>0.67217927786115705</v>
      </c>
    </row>
    <row r="50" spans="1:103" x14ac:dyDescent="0.3">
      <c r="A50" t="s">
        <v>207</v>
      </c>
      <c r="B50" t="s">
        <v>208</v>
      </c>
      <c r="C50">
        <v>1.5084</v>
      </c>
      <c r="E50" t="s">
        <v>207</v>
      </c>
      <c r="F50" t="s">
        <v>208</v>
      </c>
      <c r="G50">
        <v>6.8194000000000008</v>
      </c>
      <c r="I50" t="s">
        <v>207</v>
      </c>
      <c r="J50" t="s">
        <v>208</v>
      </c>
      <c r="K50">
        <v>1.6986000000000001</v>
      </c>
      <c r="M50" t="s">
        <v>207</v>
      </c>
      <c r="N50" t="s">
        <v>208</v>
      </c>
      <c r="O50">
        <v>2.3330171327715017</v>
      </c>
      <c r="Q50" t="s">
        <v>207</v>
      </c>
      <c r="R50" t="s">
        <v>208</v>
      </c>
      <c r="S50">
        <v>0.68069999999999997</v>
      </c>
      <c r="U50" t="s">
        <v>207</v>
      </c>
      <c r="V50" t="s">
        <v>208</v>
      </c>
      <c r="W50">
        <v>4.9592999999999998</v>
      </c>
      <c r="Y50" t="s">
        <v>207</v>
      </c>
      <c r="Z50" t="s">
        <v>208</v>
      </c>
      <c r="AA50">
        <v>1.5615000000000001</v>
      </c>
      <c r="AC50" t="s">
        <v>207</v>
      </c>
      <c r="AD50" t="s">
        <v>208</v>
      </c>
      <c r="AE50">
        <v>0.95604265649573661</v>
      </c>
      <c r="AG50" t="s">
        <v>207</v>
      </c>
      <c r="AH50" t="s">
        <v>208</v>
      </c>
      <c r="AI50">
        <v>0.20549999999999999</v>
      </c>
      <c r="AK50" t="s">
        <v>207</v>
      </c>
      <c r="AL50" t="s">
        <v>208</v>
      </c>
      <c r="AM50">
        <v>1.0449999999999999</v>
      </c>
      <c r="AO50" t="s">
        <v>207</v>
      </c>
      <c r="AP50" t="s">
        <v>208</v>
      </c>
      <c r="AQ50">
        <v>1.0489999999999999</v>
      </c>
      <c r="AS50" t="s">
        <v>207</v>
      </c>
      <c r="AT50" t="s">
        <v>208</v>
      </c>
      <c r="AU50">
        <v>0</v>
      </c>
      <c r="AW50" t="s">
        <v>207</v>
      </c>
      <c r="AX50" t="s">
        <v>208</v>
      </c>
      <c r="AY50">
        <v>0</v>
      </c>
      <c r="BA50" t="s">
        <v>207</v>
      </c>
      <c r="BB50" t="s">
        <v>208</v>
      </c>
      <c r="BC50">
        <v>0.61040000000000005</v>
      </c>
      <c r="BE50" t="s">
        <v>207</v>
      </c>
      <c r="BF50" t="s">
        <v>208</v>
      </c>
      <c r="BG50">
        <v>9.35E-2</v>
      </c>
      <c r="BI50" t="s">
        <v>207</v>
      </c>
      <c r="BJ50" t="s">
        <v>208</v>
      </c>
      <c r="BK50">
        <v>0</v>
      </c>
      <c r="BQ50" t="s">
        <v>208</v>
      </c>
      <c r="BR50" t="str">
        <f>IFERROR(IFERROR(VLOOKUP(BQ50,classification!I$2:K$28,3,FALSE),VLOOKUP(BQ50,classification!A$3:C$333,3,FALSE)),"")</f>
        <v>Predominantly Urban</v>
      </c>
      <c r="BS50" t="str">
        <f>IFERROR(VLOOKUP(BQ50,class!$A$1:$B$456,2,FALSE),"")</f>
        <v>Shire District</v>
      </c>
      <c r="BT50">
        <f t="shared" si="0"/>
        <v>1.5084</v>
      </c>
      <c r="BU50">
        <f t="shared" si="1"/>
        <v>6.8194000000000008</v>
      </c>
      <c r="BV50">
        <f t="shared" si="2"/>
        <v>1.6986000000000001</v>
      </c>
      <c r="BW50">
        <f t="shared" si="3"/>
        <v>2.3330171327715017</v>
      </c>
      <c r="BZ50" t="s">
        <v>208</v>
      </c>
      <c r="CA50" t="str">
        <f>IFERROR(IFERROR(VLOOKUP(BZ50,classification!$I$2:$K$28,3,FALSE),VLOOKUP(BZ50,classification!$A$3:$C$333,3,FALSE)),"")</f>
        <v>Predominantly Urban</v>
      </c>
      <c r="CB50" t="str">
        <f>IFERROR(VLOOKUP(BZ50,class!$A$1:$B$456,2,FALSE),"")</f>
        <v>Shire District</v>
      </c>
      <c r="CC50">
        <f t="shared" si="4"/>
        <v>0.68069999999999997</v>
      </c>
      <c r="CD50">
        <f t="shared" si="5"/>
        <v>4.9592999999999998</v>
      </c>
      <c r="CE50">
        <f t="shared" si="6"/>
        <v>1.5615000000000001</v>
      </c>
      <c r="CF50">
        <f t="shared" si="7"/>
        <v>0.95604265649573661</v>
      </c>
      <c r="CI50" t="s">
        <v>208</v>
      </c>
      <c r="CJ50" t="str">
        <f>IFERROR(IFERROR(VLOOKUP(CI50,classification!$I$2:$K$28,3,FALSE),VLOOKUP(CI50,classification!$A$3:$C$333,3,FALSE)),"")</f>
        <v>Predominantly Urban</v>
      </c>
      <c r="CK50" t="str">
        <f>IFERROR(VLOOKUP(CI50,class!$A$1:$B$456,2,FALSE),"")</f>
        <v>Shire District</v>
      </c>
      <c r="CL50">
        <f t="shared" si="8"/>
        <v>0.20549999999999999</v>
      </c>
      <c r="CM50">
        <f t="shared" si="9"/>
        <v>1.0449999999999999</v>
      </c>
      <c r="CN50">
        <f t="shared" si="10"/>
        <v>1.0489999999999999</v>
      </c>
      <c r="CO50">
        <f t="shared" si="11"/>
        <v>0</v>
      </c>
      <c r="CS50" t="s">
        <v>208</v>
      </c>
      <c r="CT50" t="str">
        <f>IFERROR(IFERROR(VLOOKUP(CS50,classification!$I$2:$K$28,3,FALSE),VLOOKUP(CS50,classification!$A$3:$C$333,3,FALSE)),"")</f>
        <v>Predominantly Urban</v>
      </c>
      <c r="CU50" t="str">
        <f>IFERROR(VLOOKUP(CS50,class!$A$1:$B$456,2,FALSE),"")</f>
        <v>Shire District</v>
      </c>
      <c r="CV50">
        <f t="shared" si="12"/>
        <v>0</v>
      </c>
      <c r="CW50">
        <f t="shared" si="13"/>
        <v>0.61040000000000005</v>
      </c>
      <c r="CX50">
        <f t="shared" si="14"/>
        <v>9.35E-2</v>
      </c>
      <c r="CY50">
        <f t="shared" si="15"/>
        <v>0</v>
      </c>
    </row>
    <row r="51" spans="1:103" x14ac:dyDescent="0.3">
      <c r="A51" t="s">
        <v>209</v>
      </c>
      <c r="B51" t="s">
        <v>210</v>
      </c>
      <c r="C51">
        <v>8.718</v>
      </c>
      <c r="E51" t="s">
        <v>209</v>
      </c>
      <c r="F51" t="s">
        <v>210</v>
      </c>
      <c r="G51">
        <v>5.5993000000000004</v>
      </c>
      <c r="I51" t="s">
        <v>209</v>
      </c>
      <c r="J51" t="s">
        <v>210</v>
      </c>
      <c r="K51">
        <v>4.7725999999999997</v>
      </c>
      <c r="M51" t="s">
        <v>209</v>
      </c>
      <c r="N51" t="s">
        <v>210</v>
      </c>
      <c r="O51">
        <v>5.1526969761402492</v>
      </c>
      <c r="Q51" t="s">
        <v>209</v>
      </c>
      <c r="R51" t="s">
        <v>210</v>
      </c>
      <c r="S51">
        <v>5.7378999999999998</v>
      </c>
      <c r="U51" t="s">
        <v>209</v>
      </c>
      <c r="V51" t="s">
        <v>210</v>
      </c>
      <c r="W51">
        <v>4.2582000000000004</v>
      </c>
      <c r="Y51" t="s">
        <v>209</v>
      </c>
      <c r="Z51" t="s">
        <v>210</v>
      </c>
      <c r="AA51">
        <v>2.2415000000000003</v>
      </c>
      <c r="AC51" t="s">
        <v>209</v>
      </c>
      <c r="AD51" t="s">
        <v>210</v>
      </c>
      <c r="AE51">
        <v>3.249372669389075</v>
      </c>
      <c r="AG51" t="s">
        <v>209</v>
      </c>
      <c r="AH51" t="s">
        <v>210</v>
      </c>
      <c r="AI51">
        <v>1.3914</v>
      </c>
      <c r="AK51" t="s">
        <v>209</v>
      </c>
      <c r="AL51" t="s">
        <v>210</v>
      </c>
      <c r="AM51">
        <v>1.5513000000000001</v>
      </c>
      <c r="AO51" t="s">
        <v>209</v>
      </c>
      <c r="AP51" t="s">
        <v>210</v>
      </c>
      <c r="AQ51">
        <v>0.4052</v>
      </c>
      <c r="AS51" t="s">
        <v>209</v>
      </c>
      <c r="AT51" t="s">
        <v>210</v>
      </c>
      <c r="AU51">
        <v>1.4704539701252395</v>
      </c>
      <c r="AW51" t="s">
        <v>209</v>
      </c>
      <c r="AX51" t="s">
        <v>210</v>
      </c>
      <c r="AY51">
        <v>0.80759999999999998</v>
      </c>
      <c r="BA51" t="s">
        <v>209</v>
      </c>
      <c r="BB51" t="s">
        <v>210</v>
      </c>
      <c r="BC51">
        <v>1.2463</v>
      </c>
      <c r="BE51" t="s">
        <v>209</v>
      </c>
      <c r="BF51" t="s">
        <v>210</v>
      </c>
      <c r="BG51">
        <v>0</v>
      </c>
      <c r="BI51" t="s">
        <v>209</v>
      </c>
      <c r="BJ51" t="s">
        <v>210</v>
      </c>
      <c r="BK51">
        <v>0.34830740020896606</v>
      </c>
      <c r="BQ51" t="s">
        <v>210</v>
      </c>
      <c r="BR51" t="str">
        <f>IFERROR(IFERROR(VLOOKUP(BQ51,classification!I$2:K$28,3,FALSE),VLOOKUP(BQ51,classification!A$3:C$333,3,FALSE)),"")</f>
        <v>Urban with Significant Rural</v>
      </c>
      <c r="BS51" t="str">
        <f>IFERROR(VLOOKUP(BQ51,class!$A$1:$B$456,2,FALSE),"")</f>
        <v>Shire District</v>
      </c>
      <c r="BT51">
        <f t="shared" si="0"/>
        <v>8.718</v>
      </c>
      <c r="BU51">
        <f t="shared" si="1"/>
        <v>5.5993000000000004</v>
      </c>
      <c r="BV51">
        <f t="shared" si="2"/>
        <v>4.7725999999999997</v>
      </c>
      <c r="BW51">
        <f t="shared" si="3"/>
        <v>5.1526969761402492</v>
      </c>
      <c r="BZ51" t="s">
        <v>210</v>
      </c>
      <c r="CA51" t="str">
        <f>IFERROR(IFERROR(VLOOKUP(BZ51,classification!$I$2:$K$28,3,FALSE),VLOOKUP(BZ51,classification!$A$3:$C$333,3,FALSE)),"")</f>
        <v>Urban with Significant Rural</v>
      </c>
      <c r="CB51" t="str">
        <f>IFERROR(VLOOKUP(BZ51,class!$A$1:$B$456,2,FALSE),"")</f>
        <v>Shire District</v>
      </c>
      <c r="CC51">
        <f t="shared" si="4"/>
        <v>5.7378999999999998</v>
      </c>
      <c r="CD51">
        <f t="shared" si="5"/>
        <v>4.2582000000000004</v>
      </c>
      <c r="CE51">
        <f t="shared" si="6"/>
        <v>2.2415000000000003</v>
      </c>
      <c r="CF51">
        <f t="shared" si="7"/>
        <v>3.249372669389075</v>
      </c>
      <c r="CI51" t="s">
        <v>210</v>
      </c>
      <c r="CJ51" t="str">
        <f>IFERROR(IFERROR(VLOOKUP(CI51,classification!$I$2:$K$28,3,FALSE),VLOOKUP(CI51,classification!$A$3:$C$333,3,FALSE)),"")</f>
        <v>Urban with Significant Rural</v>
      </c>
      <c r="CK51" t="str">
        <f>IFERROR(VLOOKUP(CI51,class!$A$1:$B$456,2,FALSE),"")</f>
        <v>Shire District</v>
      </c>
      <c r="CL51">
        <f t="shared" si="8"/>
        <v>1.3914</v>
      </c>
      <c r="CM51">
        <f t="shared" si="9"/>
        <v>1.5513000000000001</v>
      </c>
      <c r="CN51">
        <f t="shared" si="10"/>
        <v>0.4052</v>
      </c>
      <c r="CO51">
        <f t="shared" si="11"/>
        <v>1.4704539701252395</v>
      </c>
      <c r="CS51" t="s">
        <v>210</v>
      </c>
      <c r="CT51" t="str">
        <f>IFERROR(IFERROR(VLOOKUP(CS51,classification!$I$2:$K$28,3,FALSE),VLOOKUP(CS51,classification!$A$3:$C$333,3,FALSE)),"")</f>
        <v>Urban with Significant Rural</v>
      </c>
      <c r="CU51" t="str">
        <f>IFERROR(VLOOKUP(CS51,class!$A$1:$B$456,2,FALSE),"")</f>
        <v>Shire District</v>
      </c>
      <c r="CV51">
        <f t="shared" si="12"/>
        <v>0.80759999999999998</v>
      </c>
      <c r="CW51">
        <f t="shared" si="13"/>
        <v>1.2463</v>
      </c>
      <c r="CX51">
        <f t="shared" si="14"/>
        <v>0</v>
      </c>
      <c r="CY51">
        <f t="shared" si="15"/>
        <v>0.34830740020896606</v>
      </c>
    </row>
    <row r="52" spans="1:103" x14ac:dyDescent="0.3">
      <c r="A52" t="s">
        <v>211</v>
      </c>
      <c r="B52" t="s">
        <v>212</v>
      </c>
      <c r="C52">
        <v>8.0434999999999999</v>
      </c>
      <c r="E52" t="s">
        <v>211</v>
      </c>
      <c r="F52" t="s">
        <v>212</v>
      </c>
      <c r="G52">
        <v>6.8966000000000003</v>
      </c>
      <c r="I52" t="s">
        <v>211</v>
      </c>
      <c r="J52" t="s">
        <v>212</v>
      </c>
      <c r="K52">
        <v>4.5392000000000001</v>
      </c>
      <c r="M52" t="s">
        <v>211</v>
      </c>
      <c r="N52" t="s">
        <v>212</v>
      </c>
      <c r="O52">
        <v>6.8894364149063776</v>
      </c>
      <c r="Q52" t="s">
        <v>211</v>
      </c>
      <c r="R52" t="s">
        <v>212</v>
      </c>
      <c r="S52">
        <v>4.2408999999999999</v>
      </c>
      <c r="U52" t="s">
        <v>211</v>
      </c>
      <c r="V52" t="s">
        <v>212</v>
      </c>
      <c r="W52">
        <v>5.0013000000000005</v>
      </c>
      <c r="Y52" t="s">
        <v>211</v>
      </c>
      <c r="Z52" t="s">
        <v>212</v>
      </c>
      <c r="AA52">
        <v>4.1989999999999998</v>
      </c>
      <c r="AC52" t="s">
        <v>211</v>
      </c>
      <c r="AD52" t="s">
        <v>212</v>
      </c>
      <c r="AE52">
        <v>4.0988397260932752</v>
      </c>
      <c r="AG52" t="s">
        <v>211</v>
      </c>
      <c r="AH52" t="s">
        <v>212</v>
      </c>
      <c r="AI52">
        <v>2.5780000000000003</v>
      </c>
      <c r="AK52" t="s">
        <v>211</v>
      </c>
      <c r="AL52" t="s">
        <v>212</v>
      </c>
      <c r="AM52">
        <v>1.5069000000000001</v>
      </c>
      <c r="AO52" t="s">
        <v>211</v>
      </c>
      <c r="AP52" t="s">
        <v>212</v>
      </c>
      <c r="AQ52">
        <v>1.8821000000000001</v>
      </c>
      <c r="AS52" t="s">
        <v>211</v>
      </c>
      <c r="AT52" t="s">
        <v>212</v>
      </c>
      <c r="AU52">
        <v>2.8429662864056988</v>
      </c>
      <c r="AW52" t="s">
        <v>211</v>
      </c>
      <c r="AX52" t="s">
        <v>212</v>
      </c>
      <c r="AY52">
        <v>0.65979999999999994</v>
      </c>
      <c r="BA52" t="s">
        <v>211</v>
      </c>
      <c r="BB52" t="s">
        <v>212</v>
      </c>
      <c r="BC52">
        <v>1.1111</v>
      </c>
      <c r="BE52" t="s">
        <v>211</v>
      </c>
      <c r="BF52" t="s">
        <v>212</v>
      </c>
      <c r="BG52">
        <v>0.88070000000000004</v>
      </c>
      <c r="BI52" t="s">
        <v>211</v>
      </c>
      <c r="BJ52" t="s">
        <v>212</v>
      </c>
      <c r="BK52">
        <v>2.0791771106506909</v>
      </c>
      <c r="BQ52" t="s">
        <v>212</v>
      </c>
      <c r="BR52" t="str">
        <f>IFERROR(IFERROR(VLOOKUP(BQ52,classification!I$2:K$28,3,FALSE),VLOOKUP(BQ52,classification!A$3:C$333,3,FALSE)),"")</f>
        <v>Predominantly Urban</v>
      </c>
      <c r="BS52" t="str">
        <f>IFERROR(VLOOKUP(BQ52,class!$A$1:$B$456,2,FALSE),"")</f>
        <v>Shire District</v>
      </c>
      <c r="BT52">
        <f t="shared" si="0"/>
        <v>8.0434999999999999</v>
      </c>
      <c r="BU52">
        <f t="shared" si="1"/>
        <v>6.8966000000000003</v>
      </c>
      <c r="BV52">
        <f t="shared" si="2"/>
        <v>4.5392000000000001</v>
      </c>
      <c r="BW52">
        <f t="shared" si="3"/>
        <v>6.8894364149063776</v>
      </c>
      <c r="BZ52" t="s">
        <v>212</v>
      </c>
      <c r="CA52" t="str">
        <f>IFERROR(IFERROR(VLOOKUP(BZ52,classification!$I$2:$K$28,3,FALSE),VLOOKUP(BZ52,classification!$A$3:$C$333,3,FALSE)),"")</f>
        <v>Predominantly Urban</v>
      </c>
      <c r="CB52" t="str">
        <f>IFERROR(VLOOKUP(BZ52,class!$A$1:$B$456,2,FALSE),"")</f>
        <v>Shire District</v>
      </c>
      <c r="CC52">
        <f t="shared" si="4"/>
        <v>4.2408999999999999</v>
      </c>
      <c r="CD52">
        <f t="shared" si="5"/>
        <v>5.0013000000000005</v>
      </c>
      <c r="CE52">
        <f t="shared" si="6"/>
        <v>4.1989999999999998</v>
      </c>
      <c r="CF52">
        <f t="shared" si="7"/>
        <v>4.0988397260932752</v>
      </c>
      <c r="CI52" t="s">
        <v>212</v>
      </c>
      <c r="CJ52" t="str">
        <f>IFERROR(IFERROR(VLOOKUP(CI52,classification!$I$2:$K$28,3,FALSE),VLOOKUP(CI52,classification!$A$3:$C$333,3,FALSE)),"")</f>
        <v>Predominantly Urban</v>
      </c>
      <c r="CK52" t="str">
        <f>IFERROR(VLOOKUP(CI52,class!$A$1:$B$456,2,FALSE),"")</f>
        <v>Shire District</v>
      </c>
      <c r="CL52">
        <f t="shared" si="8"/>
        <v>2.5780000000000003</v>
      </c>
      <c r="CM52">
        <f t="shared" si="9"/>
        <v>1.5069000000000001</v>
      </c>
      <c r="CN52">
        <f t="shared" si="10"/>
        <v>1.8821000000000001</v>
      </c>
      <c r="CO52">
        <f t="shared" si="11"/>
        <v>2.8429662864056988</v>
      </c>
      <c r="CS52" t="s">
        <v>212</v>
      </c>
      <c r="CT52" t="str">
        <f>IFERROR(IFERROR(VLOOKUP(CS52,classification!$I$2:$K$28,3,FALSE),VLOOKUP(CS52,classification!$A$3:$C$333,3,FALSE)),"")</f>
        <v>Predominantly Urban</v>
      </c>
      <c r="CU52" t="str">
        <f>IFERROR(VLOOKUP(CS52,class!$A$1:$B$456,2,FALSE),"")</f>
        <v>Shire District</v>
      </c>
      <c r="CV52">
        <f t="shared" si="12"/>
        <v>0.65979999999999994</v>
      </c>
      <c r="CW52">
        <f t="shared" si="13"/>
        <v>1.1111</v>
      </c>
      <c r="CX52">
        <f t="shared" si="14"/>
        <v>0.88070000000000004</v>
      </c>
      <c r="CY52">
        <f t="shared" si="15"/>
        <v>2.0791771106506909</v>
      </c>
    </row>
    <row r="53" spans="1:103" x14ac:dyDescent="0.3">
      <c r="A53" t="s">
        <v>213</v>
      </c>
      <c r="B53" t="s">
        <v>214</v>
      </c>
      <c r="C53">
        <v>0.76680000000000004</v>
      </c>
      <c r="E53" t="s">
        <v>213</v>
      </c>
      <c r="F53" t="s">
        <v>214</v>
      </c>
      <c r="G53">
        <v>1.7381</v>
      </c>
      <c r="I53" t="s">
        <v>213</v>
      </c>
      <c r="J53" t="s">
        <v>214</v>
      </c>
      <c r="K53">
        <v>3.2911999999999999</v>
      </c>
      <c r="M53" t="s">
        <v>213</v>
      </c>
      <c r="N53" t="s">
        <v>214</v>
      </c>
      <c r="O53">
        <v>2.4545614960651552</v>
      </c>
      <c r="Q53" t="s">
        <v>213</v>
      </c>
      <c r="R53" t="s">
        <v>214</v>
      </c>
      <c r="S53">
        <v>0.71609999999999996</v>
      </c>
      <c r="U53" t="s">
        <v>213</v>
      </c>
      <c r="V53" t="s">
        <v>214</v>
      </c>
      <c r="W53">
        <v>1.0906</v>
      </c>
      <c r="Y53" t="s">
        <v>213</v>
      </c>
      <c r="Z53" t="s">
        <v>214</v>
      </c>
      <c r="AA53">
        <v>2.7466999999999997</v>
      </c>
      <c r="AC53" t="s">
        <v>213</v>
      </c>
      <c r="AD53" t="s">
        <v>214</v>
      </c>
      <c r="AE53">
        <v>1.320195128029007</v>
      </c>
      <c r="AG53" t="s">
        <v>213</v>
      </c>
      <c r="AH53" t="s">
        <v>214</v>
      </c>
      <c r="AI53">
        <v>0.39439999999999997</v>
      </c>
      <c r="AK53" t="s">
        <v>213</v>
      </c>
      <c r="AL53" t="s">
        <v>214</v>
      </c>
      <c r="AM53">
        <v>0.44590000000000002</v>
      </c>
      <c r="AO53" t="s">
        <v>213</v>
      </c>
      <c r="AP53" t="s">
        <v>214</v>
      </c>
      <c r="AQ53">
        <v>1.4168000000000001</v>
      </c>
      <c r="AS53" t="s">
        <v>213</v>
      </c>
      <c r="AT53" t="s">
        <v>214</v>
      </c>
      <c r="AU53">
        <v>0</v>
      </c>
      <c r="AW53" t="s">
        <v>213</v>
      </c>
      <c r="AX53" t="s">
        <v>214</v>
      </c>
      <c r="AY53">
        <v>0.39439999999999997</v>
      </c>
      <c r="BA53" t="s">
        <v>213</v>
      </c>
      <c r="BB53" t="s">
        <v>214</v>
      </c>
      <c r="BC53">
        <v>0.44590000000000002</v>
      </c>
      <c r="BE53" t="s">
        <v>213</v>
      </c>
      <c r="BF53" t="s">
        <v>214</v>
      </c>
      <c r="BG53">
        <v>0.89639999999999997</v>
      </c>
      <c r="BI53" t="s">
        <v>213</v>
      </c>
      <c r="BJ53" t="s">
        <v>214</v>
      </c>
      <c r="BK53">
        <v>0</v>
      </c>
      <c r="BQ53" t="s">
        <v>214</v>
      </c>
      <c r="BR53" t="str">
        <f>IFERROR(IFERROR(VLOOKUP(BQ53,classification!I$2:K$28,3,FALSE),VLOOKUP(BQ53,classification!A$3:C$333,3,FALSE)),"")</f>
        <v>Predominantly Urban</v>
      </c>
      <c r="BS53" t="str">
        <f>IFERROR(VLOOKUP(BQ53,class!$A$1:$B$456,2,FALSE),"")</f>
        <v>Shire District</v>
      </c>
      <c r="BT53">
        <f t="shared" si="0"/>
        <v>0.76680000000000004</v>
      </c>
      <c r="BU53">
        <f t="shared" si="1"/>
        <v>1.7381</v>
      </c>
      <c r="BV53">
        <f t="shared" si="2"/>
        <v>3.2911999999999999</v>
      </c>
      <c r="BW53">
        <f t="shared" si="3"/>
        <v>2.4545614960651552</v>
      </c>
      <c r="BZ53" t="s">
        <v>214</v>
      </c>
      <c r="CA53" t="str">
        <f>IFERROR(IFERROR(VLOOKUP(BZ53,classification!$I$2:$K$28,3,FALSE),VLOOKUP(BZ53,classification!$A$3:$C$333,3,FALSE)),"")</f>
        <v>Predominantly Urban</v>
      </c>
      <c r="CB53" t="str">
        <f>IFERROR(VLOOKUP(BZ53,class!$A$1:$B$456,2,FALSE),"")</f>
        <v>Shire District</v>
      </c>
      <c r="CC53">
        <f t="shared" si="4"/>
        <v>0.71609999999999996</v>
      </c>
      <c r="CD53">
        <f t="shared" si="5"/>
        <v>1.0906</v>
      </c>
      <c r="CE53">
        <f t="shared" si="6"/>
        <v>2.7466999999999997</v>
      </c>
      <c r="CF53">
        <f t="shared" si="7"/>
        <v>1.320195128029007</v>
      </c>
      <c r="CI53" t="s">
        <v>214</v>
      </c>
      <c r="CJ53" t="str">
        <f>IFERROR(IFERROR(VLOOKUP(CI53,classification!$I$2:$K$28,3,FALSE),VLOOKUP(CI53,classification!$A$3:$C$333,3,FALSE)),"")</f>
        <v>Predominantly Urban</v>
      </c>
      <c r="CK53" t="str">
        <f>IFERROR(VLOOKUP(CI53,class!$A$1:$B$456,2,FALSE),"")</f>
        <v>Shire District</v>
      </c>
      <c r="CL53">
        <f t="shared" si="8"/>
        <v>0.39439999999999997</v>
      </c>
      <c r="CM53">
        <f t="shared" si="9"/>
        <v>0.44590000000000002</v>
      </c>
      <c r="CN53">
        <f t="shared" si="10"/>
        <v>1.4168000000000001</v>
      </c>
      <c r="CO53">
        <f t="shared" si="11"/>
        <v>0</v>
      </c>
      <c r="CS53" t="s">
        <v>214</v>
      </c>
      <c r="CT53" t="str">
        <f>IFERROR(IFERROR(VLOOKUP(CS53,classification!$I$2:$K$28,3,FALSE),VLOOKUP(CS53,classification!$A$3:$C$333,3,FALSE)),"")</f>
        <v>Predominantly Urban</v>
      </c>
      <c r="CU53" t="str">
        <f>IFERROR(VLOOKUP(CS53,class!$A$1:$B$456,2,FALSE),"")</f>
        <v>Shire District</v>
      </c>
      <c r="CV53">
        <f t="shared" si="12"/>
        <v>0.39439999999999997</v>
      </c>
      <c r="CW53">
        <f t="shared" si="13"/>
        <v>0.44590000000000002</v>
      </c>
      <c r="CX53">
        <f t="shared" si="14"/>
        <v>0.89639999999999997</v>
      </c>
      <c r="CY53">
        <f t="shared" si="15"/>
        <v>0</v>
      </c>
    </row>
    <row r="54" spans="1:103" x14ac:dyDescent="0.3">
      <c r="A54" t="s">
        <v>215</v>
      </c>
      <c r="B54" t="s">
        <v>216</v>
      </c>
      <c r="C54">
        <v>14.158200000000001</v>
      </c>
      <c r="E54" t="s">
        <v>215</v>
      </c>
      <c r="F54" t="s">
        <v>216</v>
      </c>
      <c r="G54">
        <v>7.7798999999999996</v>
      </c>
      <c r="I54" t="s">
        <v>215</v>
      </c>
      <c r="J54" t="s">
        <v>216</v>
      </c>
      <c r="K54">
        <v>10.9542</v>
      </c>
      <c r="M54" t="s">
        <v>215</v>
      </c>
      <c r="N54" t="s">
        <v>216</v>
      </c>
      <c r="O54">
        <v>10.559906208603536</v>
      </c>
      <c r="Q54" t="s">
        <v>215</v>
      </c>
      <c r="R54" t="s">
        <v>216</v>
      </c>
      <c r="S54">
        <v>13.008500000000002</v>
      </c>
      <c r="U54" t="s">
        <v>215</v>
      </c>
      <c r="V54" t="s">
        <v>216</v>
      </c>
      <c r="W54">
        <v>6.5172999999999996</v>
      </c>
      <c r="Y54" t="s">
        <v>215</v>
      </c>
      <c r="Z54" t="s">
        <v>216</v>
      </c>
      <c r="AA54">
        <v>8.5724999999999998</v>
      </c>
      <c r="AC54" t="s">
        <v>215</v>
      </c>
      <c r="AD54" t="s">
        <v>216</v>
      </c>
      <c r="AE54">
        <v>9.1911137055339687</v>
      </c>
      <c r="AG54" t="s">
        <v>215</v>
      </c>
      <c r="AH54" t="s">
        <v>216</v>
      </c>
      <c r="AI54">
        <v>7.9623999999999997</v>
      </c>
      <c r="AK54" t="s">
        <v>215</v>
      </c>
      <c r="AL54" t="s">
        <v>216</v>
      </c>
      <c r="AM54">
        <v>3.8755999999999999</v>
      </c>
      <c r="AO54" t="s">
        <v>215</v>
      </c>
      <c r="AP54" t="s">
        <v>216</v>
      </c>
      <c r="AQ54">
        <v>4.5573000000000006</v>
      </c>
      <c r="AS54" t="s">
        <v>215</v>
      </c>
      <c r="AT54" t="s">
        <v>216</v>
      </c>
      <c r="AU54">
        <v>1.3714485212265302</v>
      </c>
      <c r="AW54" t="s">
        <v>215</v>
      </c>
      <c r="AX54" t="s">
        <v>216</v>
      </c>
      <c r="AY54">
        <v>5.2652999999999999</v>
      </c>
      <c r="BA54" t="s">
        <v>215</v>
      </c>
      <c r="BB54" t="s">
        <v>216</v>
      </c>
      <c r="BC54">
        <v>2.5731999999999999</v>
      </c>
      <c r="BE54" t="s">
        <v>215</v>
      </c>
      <c r="BF54" t="s">
        <v>216</v>
      </c>
      <c r="BG54">
        <v>1.6362999999999999</v>
      </c>
      <c r="BI54" t="s">
        <v>215</v>
      </c>
      <c r="BJ54" t="s">
        <v>216</v>
      </c>
      <c r="BK54">
        <v>0.39995739429629146</v>
      </c>
      <c r="BQ54" t="s">
        <v>216</v>
      </c>
      <c r="BR54" t="str">
        <f>IFERROR(IFERROR(VLOOKUP(BQ54,classification!I$2:K$28,3,FALSE),VLOOKUP(BQ54,classification!A$3:C$333,3,FALSE)),"")</f>
        <v>Urban with Significant Rural</v>
      </c>
      <c r="BS54" t="str">
        <f>IFERROR(VLOOKUP(BQ54,class!$A$1:$B$456,2,FALSE),"")</f>
        <v>Shire District</v>
      </c>
      <c r="BT54">
        <f t="shared" si="0"/>
        <v>14.158200000000001</v>
      </c>
      <c r="BU54">
        <f t="shared" si="1"/>
        <v>7.7798999999999996</v>
      </c>
      <c r="BV54">
        <f t="shared" si="2"/>
        <v>10.9542</v>
      </c>
      <c r="BW54">
        <f t="shared" si="3"/>
        <v>10.559906208603536</v>
      </c>
      <c r="BZ54" t="s">
        <v>216</v>
      </c>
      <c r="CA54" t="str">
        <f>IFERROR(IFERROR(VLOOKUP(BZ54,classification!$I$2:$K$28,3,FALSE),VLOOKUP(BZ54,classification!$A$3:$C$333,3,FALSE)),"")</f>
        <v>Urban with Significant Rural</v>
      </c>
      <c r="CB54" t="str">
        <f>IFERROR(VLOOKUP(BZ54,class!$A$1:$B$456,2,FALSE),"")</f>
        <v>Shire District</v>
      </c>
      <c r="CC54">
        <f t="shared" si="4"/>
        <v>13.008500000000002</v>
      </c>
      <c r="CD54">
        <f t="shared" si="5"/>
        <v>6.5172999999999996</v>
      </c>
      <c r="CE54">
        <f t="shared" si="6"/>
        <v>8.5724999999999998</v>
      </c>
      <c r="CF54">
        <f t="shared" si="7"/>
        <v>9.1911137055339687</v>
      </c>
      <c r="CI54" t="s">
        <v>216</v>
      </c>
      <c r="CJ54" t="str">
        <f>IFERROR(IFERROR(VLOOKUP(CI54,classification!$I$2:$K$28,3,FALSE),VLOOKUP(CI54,classification!$A$3:$C$333,3,FALSE)),"")</f>
        <v>Urban with Significant Rural</v>
      </c>
      <c r="CK54" t="str">
        <f>IFERROR(VLOOKUP(CI54,class!$A$1:$B$456,2,FALSE),"")</f>
        <v>Shire District</v>
      </c>
      <c r="CL54">
        <f t="shared" si="8"/>
        <v>7.9623999999999997</v>
      </c>
      <c r="CM54">
        <f t="shared" si="9"/>
        <v>3.8755999999999999</v>
      </c>
      <c r="CN54">
        <f t="shared" si="10"/>
        <v>4.5573000000000006</v>
      </c>
      <c r="CO54">
        <f t="shared" si="11"/>
        <v>1.3714485212265302</v>
      </c>
      <c r="CS54" t="s">
        <v>216</v>
      </c>
      <c r="CT54" t="str">
        <f>IFERROR(IFERROR(VLOOKUP(CS54,classification!$I$2:$K$28,3,FALSE),VLOOKUP(CS54,classification!$A$3:$C$333,3,FALSE)),"")</f>
        <v>Urban with Significant Rural</v>
      </c>
      <c r="CU54" t="str">
        <f>IFERROR(VLOOKUP(CS54,class!$A$1:$B$456,2,FALSE),"")</f>
        <v>Shire District</v>
      </c>
      <c r="CV54">
        <f t="shared" si="12"/>
        <v>5.2652999999999999</v>
      </c>
      <c r="CW54">
        <f t="shared" si="13"/>
        <v>2.5731999999999999</v>
      </c>
      <c r="CX54">
        <f t="shared" si="14"/>
        <v>1.6362999999999999</v>
      </c>
      <c r="CY54">
        <f t="shared" si="15"/>
        <v>0.39995739429629146</v>
      </c>
    </row>
    <row r="55" spans="1:103" x14ac:dyDescent="0.3">
      <c r="A55" t="s">
        <v>217</v>
      </c>
      <c r="B55" t="s">
        <v>218</v>
      </c>
      <c r="C55">
        <v>2.9182999999999999</v>
      </c>
      <c r="E55" t="s">
        <v>217</v>
      </c>
      <c r="F55" t="s">
        <v>218</v>
      </c>
      <c r="G55">
        <v>2.8732000000000002</v>
      </c>
      <c r="I55" t="s">
        <v>217</v>
      </c>
      <c r="J55" t="s">
        <v>218</v>
      </c>
      <c r="K55">
        <v>2.4367000000000001</v>
      </c>
      <c r="M55" t="s">
        <v>217</v>
      </c>
      <c r="N55" t="s">
        <v>218</v>
      </c>
      <c r="O55">
        <v>3.8991378870673747</v>
      </c>
      <c r="Q55" t="s">
        <v>217</v>
      </c>
      <c r="R55" t="s">
        <v>218</v>
      </c>
      <c r="S55">
        <v>2.1996000000000002</v>
      </c>
      <c r="U55" t="s">
        <v>217</v>
      </c>
      <c r="V55" t="s">
        <v>218</v>
      </c>
      <c r="W55">
        <v>2.3872</v>
      </c>
      <c r="Y55" t="s">
        <v>217</v>
      </c>
      <c r="Z55" t="s">
        <v>218</v>
      </c>
      <c r="AA55">
        <v>1.8827</v>
      </c>
      <c r="AC55" t="s">
        <v>217</v>
      </c>
      <c r="AD55" t="s">
        <v>218</v>
      </c>
      <c r="AE55">
        <v>1.9499790524515115</v>
      </c>
      <c r="AG55" t="s">
        <v>217</v>
      </c>
      <c r="AH55" t="s">
        <v>218</v>
      </c>
      <c r="AI55">
        <v>0.23630000000000001</v>
      </c>
      <c r="AK55" t="s">
        <v>217</v>
      </c>
      <c r="AL55" t="s">
        <v>218</v>
      </c>
      <c r="AM55">
        <v>0.95289999999999997</v>
      </c>
      <c r="AO55" t="s">
        <v>217</v>
      </c>
      <c r="AP55" t="s">
        <v>218</v>
      </c>
      <c r="AQ55">
        <v>0.94099999999999995</v>
      </c>
      <c r="AS55" t="s">
        <v>217</v>
      </c>
      <c r="AT55" t="s">
        <v>218</v>
      </c>
      <c r="AU55">
        <v>1.4088600057636955</v>
      </c>
      <c r="AW55" t="s">
        <v>217</v>
      </c>
      <c r="AX55" t="s">
        <v>218</v>
      </c>
      <c r="AY55">
        <v>0</v>
      </c>
      <c r="BA55" t="s">
        <v>217</v>
      </c>
      <c r="BB55" t="s">
        <v>218</v>
      </c>
      <c r="BC55">
        <v>0.59959999999999991</v>
      </c>
      <c r="BE55" t="s">
        <v>217</v>
      </c>
      <c r="BF55" t="s">
        <v>218</v>
      </c>
      <c r="BG55">
        <v>0.55830000000000002</v>
      </c>
      <c r="BI55" t="s">
        <v>217</v>
      </c>
      <c r="BJ55" t="s">
        <v>218</v>
      </c>
      <c r="BK55">
        <v>6.9194494115181318E-2</v>
      </c>
      <c r="BQ55" t="s">
        <v>218</v>
      </c>
      <c r="BR55" t="str">
        <f>IFERROR(IFERROR(VLOOKUP(BQ55,classification!I$2:K$28,3,FALSE),VLOOKUP(BQ55,classification!A$3:C$333,3,FALSE)),"")</f>
        <v>Predominantly Urban</v>
      </c>
      <c r="BS55" t="str">
        <f>IFERROR(VLOOKUP(BQ55,class!$A$1:$B$456,2,FALSE),"")</f>
        <v>Shire District</v>
      </c>
      <c r="BT55">
        <f t="shared" si="0"/>
        <v>2.9182999999999999</v>
      </c>
      <c r="BU55">
        <f t="shared" si="1"/>
        <v>2.8732000000000002</v>
      </c>
      <c r="BV55">
        <f t="shared" si="2"/>
        <v>2.4367000000000001</v>
      </c>
      <c r="BW55">
        <f t="shared" si="3"/>
        <v>3.8991378870673747</v>
      </c>
      <c r="BZ55" t="s">
        <v>218</v>
      </c>
      <c r="CA55" t="str">
        <f>IFERROR(IFERROR(VLOOKUP(BZ55,classification!$I$2:$K$28,3,FALSE),VLOOKUP(BZ55,classification!$A$3:$C$333,3,FALSE)),"")</f>
        <v>Predominantly Urban</v>
      </c>
      <c r="CB55" t="str">
        <f>IFERROR(VLOOKUP(BZ55,class!$A$1:$B$456,2,FALSE),"")</f>
        <v>Shire District</v>
      </c>
      <c r="CC55">
        <f t="shared" si="4"/>
        <v>2.1996000000000002</v>
      </c>
      <c r="CD55">
        <f t="shared" si="5"/>
        <v>2.3872</v>
      </c>
      <c r="CE55">
        <f t="shared" si="6"/>
        <v>1.8827</v>
      </c>
      <c r="CF55">
        <f t="shared" si="7"/>
        <v>1.9499790524515115</v>
      </c>
      <c r="CI55" t="s">
        <v>218</v>
      </c>
      <c r="CJ55" t="str">
        <f>IFERROR(IFERROR(VLOOKUP(CI55,classification!$I$2:$K$28,3,FALSE),VLOOKUP(CI55,classification!$A$3:$C$333,3,FALSE)),"")</f>
        <v>Predominantly Urban</v>
      </c>
      <c r="CK55" t="str">
        <f>IFERROR(VLOOKUP(CI55,class!$A$1:$B$456,2,FALSE),"")</f>
        <v>Shire District</v>
      </c>
      <c r="CL55">
        <f t="shared" si="8"/>
        <v>0.23630000000000001</v>
      </c>
      <c r="CM55">
        <f t="shared" si="9"/>
        <v>0.95289999999999997</v>
      </c>
      <c r="CN55">
        <f t="shared" si="10"/>
        <v>0.94099999999999995</v>
      </c>
      <c r="CO55">
        <f t="shared" si="11"/>
        <v>1.4088600057636955</v>
      </c>
      <c r="CS55" t="s">
        <v>218</v>
      </c>
      <c r="CT55" t="str">
        <f>IFERROR(IFERROR(VLOOKUP(CS55,classification!$I$2:$K$28,3,FALSE),VLOOKUP(CS55,classification!$A$3:$C$333,3,FALSE)),"")</f>
        <v>Predominantly Urban</v>
      </c>
      <c r="CU55" t="str">
        <f>IFERROR(VLOOKUP(CS55,class!$A$1:$B$456,2,FALSE),"")</f>
        <v>Shire District</v>
      </c>
      <c r="CV55">
        <f t="shared" si="12"/>
        <v>0</v>
      </c>
      <c r="CW55">
        <f t="shared" si="13"/>
        <v>0.59959999999999991</v>
      </c>
      <c r="CX55">
        <f t="shared" si="14"/>
        <v>0.55830000000000002</v>
      </c>
      <c r="CY55">
        <f t="shared" si="15"/>
        <v>6.9194494115181318E-2</v>
      </c>
    </row>
    <row r="56" spans="1:103" x14ac:dyDescent="0.3">
      <c r="A56" t="s">
        <v>219</v>
      </c>
      <c r="B56" t="s">
        <v>220</v>
      </c>
      <c r="C56">
        <v>8.5538000000000007</v>
      </c>
      <c r="E56" t="s">
        <v>219</v>
      </c>
      <c r="F56" t="s">
        <v>220</v>
      </c>
      <c r="G56">
        <v>4.5913000000000004</v>
      </c>
      <c r="I56" t="s">
        <v>219</v>
      </c>
      <c r="J56" t="s">
        <v>220</v>
      </c>
      <c r="K56">
        <v>6.5958000000000006</v>
      </c>
      <c r="M56" t="s">
        <v>219</v>
      </c>
      <c r="N56" t="s">
        <v>220</v>
      </c>
      <c r="O56">
        <v>5.0836524570870845</v>
      </c>
      <c r="Q56" t="s">
        <v>219</v>
      </c>
      <c r="R56" t="s">
        <v>220</v>
      </c>
      <c r="S56">
        <v>6.2473000000000001</v>
      </c>
      <c r="U56" t="s">
        <v>219</v>
      </c>
      <c r="V56" t="s">
        <v>220</v>
      </c>
      <c r="W56">
        <v>3.6463000000000001</v>
      </c>
      <c r="Y56" t="s">
        <v>219</v>
      </c>
      <c r="Z56" t="s">
        <v>220</v>
      </c>
      <c r="AA56">
        <v>5.9626999999999999</v>
      </c>
      <c r="AC56" t="s">
        <v>219</v>
      </c>
      <c r="AD56" t="s">
        <v>220</v>
      </c>
      <c r="AE56">
        <v>2.9524121424975873</v>
      </c>
      <c r="AG56" t="s">
        <v>219</v>
      </c>
      <c r="AH56" t="s">
        <v>220</v>
      </c>
      <c r="AI56">
        <v>2.9076999999999997</v>
      </c>
      <c r="AK56" t="s">
        <v>219</v>
      </c>
      <c r="AL56" t="s">
        <v>220</v>
      </c>
      <c r="AM56">
        <v>2.3994999999999997</v>
      </c>
      <c r="AO56" t="s">
        <v>219</v>
      </c>
      <c r="AP56" t="s">
        <v>220</v>
      </c>
      <c r="AQ56">
        <v>3.6277999999999997</v>
      </c>
      <c r="AS56" t="s">
        <v>219</v>
      </c>
      <c r="AT56" t="s">
        <v>220</v>
      </c>
      <c r="AU56">
        <v>0.69342421145200261</v>
      </c>
      <c r="AW56" t="s">
        <v>219</v>
      </c>
      <c r="AX56" t="s">
        <v>220</v>
      </c>
      <c r="AY56">
        <v>0.85000000000000009</v>
      </c>
      <c r="BA56" t="s">
        <v>219</v>
      </c>
      <c r="BB56" t="s">
        <v>220</v>
      </c>
      <c r="BC56">
        <v>2.1657999999999999</v>
      </c>
      <c r="BE56" t="s">
        <v>219</v>
      </c>
      <c r="BF56" t="s">
        <v>220</v>
      </c>
      <c r="BG56">
        <v>2.0933999999999999</v>
      </c>
      <c r="BI56" t="s">
        <v>219</v>
      </c>
      <c r="BJ56" t="s">
        <v>220</v>
      </c>
      <c r="BK56">
        <v>0.26713075149463006</v>
      </c>
      <c r="BQ56" t="s">
        <v>220</v>
      </c>
      <c r="BR56" t="str">
        <f>IFERROR(IFERROR(VLOOKUP(BQ56,classification!I$2:K$28,3,FALSE),VLOOKUP(BQ56,classification!A$3:C$333,3,FALSE)),"")</f>
        <v>Predominantly Urban</v>
      </c>
      <c r="BS56" t="str">
        <f>IFERROR(VLOOKUP(BQ56,class!$A$1:$B$456,2,FALSE),"")</f>
        <v>Shire District</v>
      </c>
      <c r="BT56">
        <f t="shared" si="0"/>
        <v>8.5538000000000007</v>
      </c>
      <c r="BU56">
        <f t="shared" si="1"/>
        <v>4.5913000000000004</v>
      </c>
      <c r="BV56">
        <f t="shared" si="2"/>
        <v>6.5958000000000006</v>
      </c>
      <c r="BW56">
        <f t="shared" si="3"/>
        <v>5.0836524570870845</v>
      </c>
      <c r="BZ56" t="s">
        <v>220</v>
      </c>
      <c r="CA56" t="str">
        <f>IFERROR(IFERROR(VLOOKUP(BZ56,classification!$I$2:$K$28,3,FALSE),VLOOKUP(BZ56,classification!$A$3:$C$333,3,FALSE)),"")</f>
        <v>Predominantly Urban</v>
      </c>
      <c r="CB56" t="str">
        <f>IFERROR(VLOOKUP(BZ56,class!$A$1:$B$456,2,FALSE),"")</f>
        <v>Shire District</v>
      </c>
      <c r="CC56">
        <f t="shared" si="4"/>
        <v>6.2473000000000001</v>
      </c>
      <c r="CD56">
        <f t="shared" si="5"/>
        <v>3.6463000000000001</v>
      </c>
      <c r="CE56">
        <f t="shared" si="6"/>
        <v>5.9626999999999999</v>
      </c>
      <c r="CF56">
        <f t="shared" si="7"/>
        <v>2.9524121424975873</v>
      </c>
      <c r="CI56" t="s">
        <v>220</v>
      </c>
      <c r="CJ56" t="str">
        <f>IFERROR(IFERROR(VLOOKUP(CI56,classification!$I$2:$K$28,3,FALSE),VLOOKUP(CI56,classification!$A$3:$C$333,3,FALSE)),"")</f>
        <v>Predominantly Urban</v>
      </c>
      <c r="CK56" t="str">
        <f>IFERROR(VLOOKUP(CI56,class!$A$1:$B$456,2,FALSE),"")</f>
        <v>Shire District</v>
      </c>
      <c r="CL56">
        <f t="shared" si="8"/>
        <v>2.9076999999999997</v>
      </c>
      <c r="CM56">
        <f t="shared" si="9"/>
        <v>2.3994999999999997</v>
      </c>
      <c r="CN56">
        <f t="shared" si="10"/>
        <v>3.6277999999999997</v>
      </c>
      <c r="CO56">
        <f t="shared" si="11"/>
        <v>0.69342421145200261</v>
      </c>
      <c r="CS56" t="s">
        <v>220</v>
      </c>
      <c r="CT56" t="str">
        <f>IFERROR(IFERROR(VLOOKUP(CS56,classification!$I$2:$K$28,3,FALSE),VLOOKUP(CS56,classification!$A$3:$C$333,3,FALSE)),"")</f>
        <v>Predominantly Urban</v>
      </c>
      <c r="CU56" t="str">
        <f>IFERROR(VLOOKUP(CS56,class!$A$1:$B$456,2,FALSE),"")</f>
        <v>Shire District</v>
      </c>
      <c r="CV56">
        <f t="shared" si="12"/>
        <v>0.85000000000000009</v>
      </c>
      <c r="CW56">
        <f t="shared" si="13"/>
        <v>2.1657999999999999</v>
      </c>
      <c r="CX56">
        <f t="shared" si="14"/>
        <v>2.0933999999999999</v>
      </c>
      <c r="CY56">
        <f t="shared" si="15"/>
        <v>0.26713075149463006</v>
      </c>
    </row>
    <row r="57" spans="1:103" x14ac:dyDescent="0.3">
      <c r="A57" t="s">
        <v>221</v>
      </c>
      <c r="B57" t="s">
        <v>68</v>
      </c>
      <c r="C57">
        <v>4.7698</v>
      </c>
      <c r="E57" t="s">
        <v>221</v>
      </c>
      <c r="F57" t="s">
        <v>68</v>
      </c>
      <c r="G57">
        <v>3.8624999999999998</v>
      </c>
      <c r="I57" t="s">
        <v>221</v>
      </c>
      <c r="J57" t="s">
        <v>68</v>
      </c>
      <c r="K57">
        <v>4.6014999999999997</v>
      </c>
      <c r="M57" t="s">
        <v>221</v>
      </c>
      <c r="N57" t="s">
        <v>68</v>
      </c>
      <c r="O57">
        <v>4.1125719808705314</v>
      </c>
      <c r="Q57" t="s">
        <v>221</v>
      </c>
      <c r="R57" t="s">
        <v>68</v>
      </c>
      <c r="S57">
        <v>3.5948000000000002</v>
      </c>
      <c r="U57" t="s">
        <v>221</v>
      </c>
      <c r="V57" t="s">
        <v>68</v>
      </c>
      <c r="W57">
        <v>2.3491</v>
      </c>
      <c r="Y57" t="s">
        <v>221</v>
      </c>
      <c r="Z57" t="s">
        <v>68</v>
      </c>
      <c r="AA57">
        <v>3.0257000000000001</v>
      </c>
      <c r="AC57" t="s">
        <v>221</v>
      </c>
      <c r="AD57" t="s">
        <v>68</v>
      </c>
      <c r="AE57">
        <v>3.3533044728198123</v>
      </c>
      <c r="AG57" t="s">
        <v>221</v>
      </c>
      <c r="AH57" t="s">
        <v>68</v>
      </c>
      <c r="AI57">
        <v>0.60799999999999998</v>
      </c>
      <c r="AK57" t="s">
        <v>221</v>
      </c>
      <c r="AL57" t="s">
        <v>68</v>
      </c>
      <c r="AM57">
        <v>1.5061</v>
      </c>
      <c r="AO57" t="s">
        <v>221</v>
      </c>
      <c r="AP57" t="s">
        <v>68</v>
      </c>
      <c r="AQ57">
        <v>0.97470000000000001</v>
      </c>
      <c r="AS57" t="s">
        <v>221</v>
      </c>
      <c r="AT57" t="s">
        <v>68</v>
      </c>
      <c r="AU57">
        <v>2.3494216408725612</v>
      </c>
      <c r="AW57" t="s">
        <v>221</v>
      </c>
      <c r="AX57" t="s">
        <v>68</v>
      </c>
      <c r="AY57">
        <v>0.39100000000000001</v>
      </c>
      <c r="BA57" t="s">
        <v>221</v>
      </c>
      <c r="BB57" t="s">
        <v>68</v>
      </c>
      <c r="BC57">
        <v>1.3727</v>
      </c>
      <c r="BE57" t="s">
        <v>221</v>
      </c>
      <c r="BF57" t="s">
        <v>68</v>
      </c>
      <c r="BG57">
        <v>0.27560000000000001</v>
      </c>
      <c r="BI57" t="s">
        <v>221</v>
      </c>
      <c r="BJ57" t="s">
        <v>68</v>
      </c>
      <c r="BK57">
        <v>1.0028735825646224</v>
      </c>
      <c r="BQ57" t="s">
        <v>68</v>
      </c>
      <c r="BR57" t="str">
        <f>IFERROR(IFERROR(VLOOKUP(BQ57,classification!I$2:K$28,3,FALSE),VLOOKUP(BQ57,classification!A$3:C$333,3,FALSE)),"")</f>
        <v>Predominantly Rural</v>
      </c>
      <c r="BS57" t="str">
        <f>IFERROR(VLOOKUP(BQ57,class!$A$1:$B$456,2,FALSE),"")</f>
        <v>Shire District</v>
      </c>
      <c r="BT57">
        <f t="shared" si="0"/>
        <v>4.7698</v>
      </c>
      <c r="BU57">
        <f t="shared" si="1"/>
        <v>3.8624999999999998</v>
      </c>
      <c r="BV57">
        <f t="shared" si="2"/>
        <v>4.6014999999999997</v>
      </c>
      <c r="BW57">
        <f t="shared" si="3"/>
        <v>4.1125719808705314</v>
      </c>
      <c r="BZ57" t="s">
        <v>68</v>
      </c>
      <c r="CA57" t="str">
        <f>IFERROR(IFERROR(VLOOKUP(BZ57,classification!$I$2:$K$28,3,FALSE),VLOOKUP(BZ57,classification!$A$3:$C$333,3,FALSE)),"")</f>
        <v>Predominantly Rural</v>
      </c>
      <c r="CB57" t="str">
        <f>IFERROR(VLOOKUP(BZ57,class!$A$1:$B$456,2,FALSE),"")</f>
        <v>Shire District</v>
      </c>
      <c r="CC57">
        <f t="shared" si="4"/>
        <v>3.5948000000000002</v>
      </c>
      <c r="CD57">
        <f t="shared" si="5"/>
        <v>2.3491</v>
      </c>
      <c r="CE57">
        <f t="shared" si="6"/>
        <v>3.0257000000000001</v>
      </c>
      <c r="CF57">
        <f t="shared" si="7"/>
        <v>3.3533044728198123</v>
      </c>
      <c r="CI57" t="s">
        <v>68</v>
      </c>
      <c r="CJ57" t="str">
        <f>IFERROR(IFERROR(VLOOKUP(CI57,classification!$I$2:$K$28,3,FALSE),VLOOKUP(CI57,classification!$A$3:$C$333,3,FALSE)),"")</f>
        <v>Predominantly Rural</v>
      </c>
      <c r="CK57" t="str">
        <f>IFERROR(VLOOKUP(CI57,class!$A$1:$B$456,2,FALSE),"")</f>
        <v>Shire District</v>
      </c>
      <c r="CL57">
        <f t="shared" si="8"/>
        <v>0.60799999999999998</v>
      </c>
      <c r="CM57">
        <f t="shared" si="9"/>
        <v>1.5061</v>
      </c>
      <c r="CN57">
        <f t="shared" si="10"/>
        <v>0.97470000000000001</v>
      </c>
      <c r="CO57">
        <f t="shared" si="11"/>
        <v>2.3494216408725612</v>
      </c>
      <c r="CS57" t="s">
        <v>68</v>
      </c>
      <c r="CT57" t="str">
        <f>IFERROR(IFERROR(VLOOKUP(CS57,classification!$I$2:$K$28,3,FALSE),VLOOKUP(CS57,classification!$A$3:$C$333,3,FALSE)),"")</f>
        <v>Predominantly Rural</v>
      </c>
      <c r="CU57" t="str">
        <f>IFERROR(VLOOKUP(CS57,class!$A$1:$B$456,2,FALSE),"")</f>
        <v>Shire District</v>
      </c>
      <c r="CV57">
        <f t="shared" si="12"/>
        <v>0.39100000000000001</v>
      </c>
      <c r="CW57">
        <f t="shared" si="13"/>
        <v>1.3727</v>
      </c>
      <c r="CX57">
        <f t="shared" si="14"/>
        <v>0.27560000000000001</v>
      </c>
      <c r="CY57">
        <f t="shared" si="15"/>
        <v>1.0028735825646224</v>
      </c>
    </row>
    <row r="58" spans="1:103" x14ac:dyDescent="0.3">
      <c r="A58" t="s">
        <v>222</v>
      </c>
      <c r="B58" t="s">
        <v>223</v>
      </c>
      <c r="C58">
        <v>0.97179999999999989</v>
      </c>
      <c r="E58" t="s">
        <v>222</v>
      </c>
      <c r="F58" t="s">
        <v>223</v>
      </c>
      <c r="G58">
        <v>2.2972999999999999</v>
      </c>
      <c r="I58" t="s">
        <v>222</v>
      </c>
      <c r="J58" t="s">
        <v>223</v>
      </c>
      <c r="K58">
        <v>0.99109999999999998</v>
      </c>
      <c r="M58" t="s">
        <v>222</v>
      </c>
      <c r="N58" t="s">
        <v>223</v>
      </c>
      <c r="O58">
        <v>3.0274207910298703</v>
      </c>
      <c r="Q58" t="s">
        <v>222</v>
      </c>
      <c r="R58" t="s">
        <v>223</v>
      </c>
      <c r="S58">
        <v>0.33509999999999995</v>
      </c>
      <c r="U58" t="s">
        <v>222</v>
      </c>
      <c r="V58" t="s">
        <v>223</v>
      </c>
      <c r="W58">
        <v>2.0340000000000003</v>
      </c>
      <c r="Y58" t="s">
        <v>222</v>
      </c>
      <c r="Z58" t="s">
        <v>223</v>
      </c>
      <c r="AA58">
        <v>0.78779999999999994</v>
      </c>
      <c r="AC58" t="s">
        <v>222</v>
      </c>
      <c r="AD58" t="s">
        <v>223</v>
      </c>
      <c r="AE58">
        <v>2.9184164738397689</v>
      </c>
      <c r="AG58" t="s">
        <v>222</v>
      </c>
      <c r="AH58" t="s">
        <v>223</v>
      </c>
      <c r="AI58">
        <v>0.1804</v>
      </c>
      <c r="AK58" t="s">
        <v>222</v>
      </c>
      <c r="AL58" t="s">
        <v>223</v>
      </c>
      <c r="AM58">
        <v>0.57489999999999997</v>
      </c>
      <c r="AO58" t="s">
        <v>222</v>
      </c>
      <c r="AP58" t="s">
        <v>223</v>
      </c>
      <c r="AQ58">
        <v>0.23979999999999999</v>
      </c>
      <c r="AS58" t="s">
        <v>222</v>
      </c>
      <c r="AT58" t="s">
        <v>223</v>
      </c>
      <c r="AU58">
        <v>0.3339616069316188</v>
      </c>
      <c r="AW58" t="s">
        <v>222</v>
      </c>
      <c r="AX58" t="s">
        <v>223</v>
      </c>
      <c r="AY58">
        <v>0</v>
      </c>
      <c r="BA58" t="s">
        <v>222</v>
      </c>
      <c r="BB58" t="s">
        <v>223</v>
      </c>
      <c r="BC58">
        <v>0.1915</v>
      </c>
      <c r="BE58" t="s">
        <v>222</v>
      </c>
      <c r="BF58" t="s">
        <v>223</v>
      </c>
      <c r="BG58">
        <v>0</v>
      </c>
      <c r="BI58" t="s">
        <v>222</v>
      </c>
      <c r="BJ58" t="s">
        <v>223</v>
      </c>
      <c r="BK58">
        <v>9.04999709426276E-2</v>
      </c>
      <c r="BQ58" t="s">
        <v>223</v>
      </c>
      <c r="BR58" t="str">
        <f>IFERROR(IFERROR(VLOOKUP(BQ58,classification!I$2:K$28,3,FALSE),VLOOKUP(BQ58,classification!A$3:C$333,3,FALSE)),"")</f>
        <v>Predominantly Urban</v>
      </c>
      <c r="BS58" t="str">
        <f>IFERROR(VLOOKUP(BQ58,class!$A$1:$B$456,2,FALSE),"")</f>
        <v>Shire District</v>
      </c>
      <c r="BT58">
        <f t="shared" si="0"/>
        <v>0.97179999999999989</v>
      </c>
      <c r="BU58">
        <f t="shared" si="1"/>
        <v>2.2972999999999999</v>
      </c>
      <c r="BV58">
        <f t="shared" si="2"/>
        <v>0.99109999999999998</v>
      </c>
      <c r="BW58">
        <f t="shared" si="3"/>
        <v>3.0274207910298703</v>
      </c>
      <c r="BZ58" t="s">
        <v>223</v>
      </c>
      <c r="CA58" t="str">
        <f>IFERROR(IFERROR(VLOOKUP(BZ58,classification!$I$2:$K$28,3,FALSE),VLOOKUP(BZ58,classification!$A$3:$C$333,3,FALSE)),"")</f>
        <v>Predominantly Urban</v>
      </c>
      <c r="CB58" t="str">
        <f>IFERROR(VLOOKUP(BZ58,class!$A$1:$B$456,2,FALSE),"")</f>
        <v>Shire District</v>
      </c>
      <c r="CC58">
        <f t="shared" si="4"/>
        <v>0.33509999999999995</v>
      </c>
      <c r="CD58">
        <f t="shared" si="5"/>
        <v>2.0340000000000003</v>
      </c>
      <c r="CE58">
        <f t="shared" si="6"/>
        <v>0.78779999999999994</v>
      </c>
      <c r="CF58">
        <f t="shared" si="7"/>
        <v>2.9184164738397689</v>
      </c>
      <c r="CI58" t="s">
        <v>223</v>
      </c>
      <c r="CJ58" t="str">
        <f>IFERROR(IFERROR(VLOOKUP(CI58,classification!$I$2:$K$28,3,FALSE),VLOOKUP(CI58,classification!$A$3:$C$333,3,FALSE)),"")</f>
        <v>Predominantly Urban</v>
      </c>
      <c r="CK58" t="str">
        <f>IFERROR(VLOOKUP(CI58,class!$A$1:$B$456,2,FALSE),"")</f>
        <v>Shire District</v>
      </c>
      <c r="CL58">
        <f t="shared" si="8"/>
        <v>0.1804</v>
      </c>
      <c r="CM58">
        <f t="shared" si="9"/>
        <v>0.57489999999999997</v>
      </c>
      <c r="CN58">
        <f t="shared" si="10"/>
        <v>0.23979999999999999</v>
      </c>
      <c r="CO58">
        <f t="shared" si="11"/>
        <v>0.3339616069316188</v>
      </c>
      <c r="CS58" t="s">
        <v>223</v>
      </c>
      <c r="CT58" t="str">
        <f>IFERROR(IFERROR(VLOOKUP(CS58,classification!$I$2:$K$28,3,FALSE),VLOOKUP(CS58,classification!$A$3:$C$333,3,FALSE)),"")</f>
        <v>Predominantly Urban</v>
      </c>
      <c r="CU58" t="str">
        <f>IFERROR(VLOOKUP(CS58,class!$A$1:$B$456,2,FALSE),"")</f>
        <v>Shire District</v>
      </c>
      <c r="CV58">
        <f t="shared" si="12"/>
        <v>0</v>
      </c>
      <c r="CW58">
        <f t="shared" si="13"/>
        <v>0.1915</v>
      </c>
      <c r="CX58">
        <f t="shared" si="14"/>
        <v>0</v>
      </c>
      <c r="CY58">
        <f t="shared" si="15"/>
        <v>9.04999709426276E-2</v>
      </c>
    </row>
    <row r="59" spans="1:103" x14ac:dyDescent="0.3">
      <c r="A59" t="s">
        <v>224</v>
      </c>
      <c r="B59" t="s">
        <v>225</v>
      </c>
      <c r="C59">
        <v>9.3355999999999995</v>
      </c>
      <c r="E59" t="s">
        <v>224</v>
      </c>
      <c r="F59" t="s">
        <v>225</v>
      </c>
      <c r="G59">
        <v>7.5128000000000004</v>
      </c>
      <c r="I59" t="s">
        <v>224</v>
      </c>
      <c r="J59" t="s">
        <v>225</v>
      </c>
      <c r="K59">
        <v>7.0967000000000002</v>
      </c>
      <c r="M59" t="s">
        <v>224</v>
      </c>
      <c r="N59" t="s">
        <v>225</v>
      </c>
      <c r="O59">
        <v>5.8995965423193857</v>
      </c>
      <c r="Q59" t="s">
        <v>224</v>
      </c>
      <c r="R59" t="s">
        <v>225</v>
      </c>
      <c r="S59">
        <v>7.3529999999999998</v>
      </c>
      <c r="U59" t="s">
        <v>224</v>
      </c>
      <c r="V59" t="s">
        <v>225</v>
      </c>
      <c r="W59">
        <v>6.0349000000000004</v>
      </c>
      <c r="Y59" t="s">
        <v>224</v>
      </c>
      <c r="Z59" t="s">
        <v>225</v>
      </c>
      <c r="AA59">
        <v>6.18</v>
      </c>
      <c r="AC59" t="s">
        <v>224</v>
      </c>
      <c r="AD59" t="s">
        <v>225</v>
      </c>
      <c r="AE59">
        <v>4.2737912970568281</v>
      </c>
      <c r="AG59" t="s">
        <v>224</v>
      </c>
      <c r="AH59" t="s">
        <v>225</v>
      </c>
      <c r="AI59">
        <v>2.3911000000000002</v>
      </c>
      <c r="AK59" t="s">
        <v>224</v>
      </c>
      <c r="AL59" t="s">
        <v>225</v>
      </c>
      <c r="AM59">
        <v>3.5531999999999999</v>
      </c>
      <c r="AO59" t="s">
        <v>224</v>
      </c>
      <c r="AP59" t="s">
        <v>225</v>
      </c>
      <c r="AQ59">
        <v>2.4619</v>
      </c>
      <c r="AS59" t="s">
        <v>224</v>
      </c>
      <c r="AT59" t="s">
        <v>225</v>
      </c>
      <c r="AU59">
        <v>2.4142705219261451</v>
      </c>
      <c r="AW59" t="s">
        <v>224</v>
      </c>
      <c r="AX59" t="s">
        <v>225</v>
      </c>
      <c r="AY59">
        <v>1.8738999999999999</v>
      </c>
      <c r="BA59" t="s">
        <v>224</v>
      </c>
      <c r="BB59" t="s">
        <v>225</v>
      </c>
      <c r="BC59">
        <v>3.0636000000000001</v>
      </c>
      <c r="BE59" t="s">
        <v>224</v>
      </c>
      <c r="BF59" t="s">
        <v>225</v>
      </c>
      <c r="BG59">
        <v>1.6879000000000002</v>
      </c>
      <c r="BI59" t="s">
        <v>224</v>
      </c>
      <c r="BJ59" t="s">
        <v>225</v>
      </c>
      <c r="BK59">
        <v>1.9089298072064615</v>
      </c>
      <c r="BQ59" t="s">
        <v>225</v>
      </c>
      <c r="BR59" t="str">
        <f>IFERROR(IFERROR(VLOOKUP(BQ59,classification!I$2:K$28,3,FALSE),VLOOKUP(BQ59,classification!A$3:C$333,3,FALSE)),"")</f>
        <v>Predominantly Urban</v>
      </c>
      <c r="BS59" t="str">
        <f>IFERROR(VLOOKUP(BQ59,class!$A$1:$B$456,2,FALSE),"")</f>
        <v>Shire District</v>
      </c>
      <c r="BT59">
        <f t="shared" si="0"/>
        <v>9.3355999999999995</v>
      </c>
      <c r="BU59">
        <f t="shared" si="1"/>
        <v>7.5128000000000004</v>
      </c>
      <c r="BV59">
        <f t="shared" si="2"/>
        <v>7.0967000000000002</v>
      </c>
      <c r="BW59">
        <f t="shared" si="3"/>
        <v>5.8995965423193857</v>
      </c>
      <c r="BZ59" t="s">
        <v>225</v>
      </c>
      <c r="CA59" t="str">
        <f>IFERROR(IFERROR(VLOOKUP(BZ59,classification!$I$2:$K$28,3,FALSE),VLOOKUP(BZ59,classification!$A$3:$C$333,3,FALSE)),"")</f>
        <v>Predominantly Urban</v>
      </c>
      <c r="CB59" t="str">
        <f>IFERROR(VLOOKUP(BZ59,class!$A$1:$B$456,2,FALSE),"")</f>
        <v>Shire District</v>
      </c>
      <c r="CC59">
        <f t="shared" si="4"/>
        <v>7.3529999999999998</v>
      </c>
      <c r="CD59">
        <f t="shared" si="5"/>
        <v>6.0349000000000004</v>
      </c>
      <c r="CE59">
        <f t="shared" si="6"/>
        <v>6.18</v>
      </c>
      <c r="CF59">
        <f t="shared" si="7"/>
        <v>4.2737912970568281</v>
      </c>
      <c r="CI59" t="s">
        <v>225</v>
      </c>
      <c r="CJ59" t="str">
        <f>IFERROR(IFERROR(VLOOKUP(CI59,classification!$I$2:$K$28,3,FALSE),VLOOKUP(CI59,classification!$A$3:$C$333,3,FALSE)),"")</f>
        <v>Predominantly Urban</v>
      </c>
      <c r="CK59" t="str">
        <f>IFERROR(VLOOKUP(CI59,class!$A$1:$B$456,2,FALSE),"")</f>
        <v>Shire District</v>
      </c>
      <c r="CL59">
        <f t="shared" si="8"/>
        <v>2.3911000000000002</v>
      </c>
      <c r="CM59">
        <f t="shared" si="9"/>
        <v>3.5531999999999999</v>
      </c>
      <c r="CN59">
        <f t="shared" si="10"/>
        <v>2.4619</v>
      </c>
      <c r="CO59">
        <f t="shared" si="11"/>
        <v>2.4142705219261451</v>
      </c>
      <c r="CS59" t="s">
        <v>225</v>
      </c>
      <c r="CT59" t="str">
        <f>IFERROR(IFERROR(VLOOKUP(CS59,classification!$I$2:$K$28,3,FALSE),VLOOKUP(CS59,classification!$A$3:$C$333,3,FALSE)),"")</f>
        <v>Predominantly Urban</v>
      </c>
      <c r="CU59" t="str">
        <f>IFERROR(VLOOKUP(CS59,class!$A$1:$B$456,2,FALSE),"")</f>
        <v>Shire District</v>
      </c>
      <c r="CV59">
        <f t="shared" si="12"/>
        <v>1.8738999999999999</v>
      </c>
      <c r="CW59">
        <f t="shared" si="13"/>
        <v>3.0636000000000001</v>
      </c>
      <c r="CX59">
        <f t="shared" si="14"/>
        <v>1.6879000000000002</v>
      </c>
      <c r="CY59">
        <f t="shared" si="15"/>
        <v>1.9089298072064615</v>
      </c>
    </row>
    <row r="60" spans="1:103" x14ac:dyDescent="0.3">
      <c r="A60" t="s">
        <v>226</v>
      </c>
      <c r="B60" t="s">
        <v>227</v>
      </c>
      <c r="C60">
        <v>7.2854000000000001</v>
      </c>
      <c r="E60" t="s">
        <v>226</v>
      </c>
      <c r="F60" t="s">
        <v>227</v>
      </c>
      <c r="G60">
        <v>7.5884999999999998</v>
      </c>
      <c r="I60" t="s">
        <v>226</v>
      </c>
      <c r="J60" t="s">
        <v>227</v>
      </c>
      <c r="K60">
        <v>4.1269999999999998</v>
      </c>
      <c r="M60" t="s">
        <v>226</v>
      </c>
      <c r="N60" t="s">
        <v>227</v>
      </c>
      <c r="O60">
        <v>2.7601212613713977</v>
      </c>
      <c r="Q60" t="s">
        <v>226</v>
      </c>
      <c r="R60" t="s">
        <v>227</v>
      </c>
      <c r="S60">
        <v>6.0381999999999998</v>
      </c>
      <c r="U60" t="s">
        <v>226</v>
      </c>
      <c r="V60" t="s">
        <v>227</v>
      </c>
      <c r="W60">
        <v>7.4668999999999999</v>
      </c>
      <c r="Y60" t="s">
        <v>226</v>
      </c>
      <c r="Z60" t="s">
        <v>227</v>
      </c>
      <c r="AA60">
        <v>3.2702</v>
      </c>
      <c r="AC60" t="s">
        <v>226</v>
      </c>
      <c r="AD60" t="s">
        <v>227</v>
      </c>
      <c r="AE60">
        <v>1.8294141565357402</v>
      </c>
      <c r="AG60" t="s">
        <v>226</v>
      </c>
      <c r="AH60" t="s">
        <v>227</v>
      </c>
      <c r="AI60">
        <v>3.1953</v>
      </c>
      <c r="AK60" t="s">
        <v>226</v>
      </c>
      <c r="AL60" t="s">
        <v>227</v>
      </c>
      <c r="AM60">
        <v>2.6814999999999998</v>
      </c>
      <c r="AO60" t="s">
        <v>226</v>
      </c>
      <c r="AP60" t="s">
        <v>227</v>
      </c>
      <c r="AQ60">
        <v>1.1702000000000001</v>
      </c>
      <c r="AS60" t="s">
        <v>226</v>
      </c>
      <c r="AT60" t="s">
        <v>227</v>
      </c>
      <c r="AU60">
        <v>0.97278681823925239</v>
      </c>
      <c r="AW60" t="s">
        <v>226</v>
      </c>
      <c r="AX60" t="s">
        <v>227</v>
      </c>
      <c r="AY60">
        <v>2.9241999999999999</v>
      </c>
      <c r="BA60" t="s">
        <v>226</v>
      </c>
      <c r="BB60" t="s">
        <v>227</v>
      </c>
      <c r="BC60">
        <v>0.59360000000000002</v>
      </c>
      <c r="BE60" t="s">
        <v>226</v>
      </c>
      <c r="BF60" t="s">
        <v>227</v>
      </c>
      <c r="BG60">
        <v>0.318</v>
      </c>
      <c r="BI60" t="s">
        <v>226</v>
      </c>
      <c r="BJ60" t="s">
        <v>227</v>
      </c>
      <c r="BK60">
        <v>0.28558244140355848</v>
      </c>
      <c r="BQ60" t="s">
        <v>227</v>
      </c>
      <c r="BR60" t="str">
        <f>IFERROR(IFERROR(VLOOKUP(BQ60,classification!I$2:K$28,3,FALSE),VLOOKUP(BQ60,classification!A$3:C$333,3,FALSE)),"")</f>
        <v>Urban with Significant Rural</v>
      </c>
      <c r="BS60" t="str">
        <f>IFERROR(VLOOKUP(BQ60,class!$A$1:$B$456,2,FALSE),"")</f>
        <v>Shire District</v>
      </c>
      <c r="BT60">
        <f t="shared" si="0"/>
        <v>7.2854000000000001</v>
      </c>
      <c r="BU60">
        <f t="shared" si="1"/>
        <v>7.5884999999999998</v>
      </c>
      <c r="BV60">
        <f t="shared" si="2"/>
        <v>4.1269999999999998</v>
      </c>
      <c r="BW60">
        <f t="shared" si="3"/>
        <v>2.7601212613713977</v>
      </c>
      <c r="BZ60" t="s">
        <v>227</v>
      </c>
      <c r="CA60" t="str">
        <f>IFERROR(IFERROR(VLOOKUP(BZ60,classification!$I$2:$K$28,3,FALSE),VLOOKUP(BZ60,classification!$A$3:$C$333,3,FALSE)),"")</f>
        <v>Urban with Significant Rural</v>
      </c>
      <c r="CB60" t="str">
        <f>IFERROR(VLOOKUP(BZ60,class!$A$1:$B$456,2,FALSE),"")</f>
        <v>Shire District</v>
      </c>
      <c r="CC60">
        <f t="shared" si="4"/>
        <v>6.0381999999999998</v>
      </c>
      <c r="CD60">
        <f t="shared" si="5"/>
        <v>7.4668999999999999</v>
      </c>
      <c r="CE60">
        <f t="shared" si="6"/>
        <v>3.2702</v>
      </c>
      <c r="CF60">
        <f t="shared" si="7"/>
        <v>1.8294141565357402</v>
      </c>
      <c r="CI60" t="s">
        <v>227</v>
      </c>
      <c r="CJ60" t="str">
        <f>IFERROR(IFERROR(VLOOKUP(CI60,classification!$I$2:$K$28,3,FALSE),VLOOKUP(CI60,classification!$A$3:$C$333,3,FALSE)),"")</f>
        <v>Urban with Significant Rural</v>
      </c>
      <c r="CK60" t="str">
        <f>IFERROR(VLOOKUP(CI60,class!$A$1:$B$456,2,FALSE),"")</f>
        <v>Shire District</v>
      </c>
      <c r="CL60">
        <f t="shared" si="8"/>
        <v>3.1953</v>
      </c>
      <c r="CM60">
        <f t="shared" si="9"/>
        <v>2.6814999999999998</v>
      </c>
      <c r="CN60">
        <f t="shared" si="10"/>
        <v>1.1702000000000001</v>
      </c>
      <c r="CO60">
        <f t="shared" si="11"/>
        <v>0.97278681823925239</v>
      </c>
      <c r="CS60" t="s">
        <v>227</v>
      </c>
      <c r="CT60" t="str">
        <f>IFERROR(IFERROR(VLOOKUP(CS60,classification!$I$2:$K$28,3,FALSE),VLOOKUP(CS60,classification!$A$3:$C$333,3,FALSE)),"")</f>
        <v>Urban with Significant Rural</v>
      </c>
      <c r="CU60" t="str">
        <f>IFERROR(VLOOKUP(CS60,class!$A$1:$B$456,2,FALSE),"")</f>
        <v>Shire District</v>
      </c>
      <c r="CV60">
        <f t="shared" si="12"/>
        <v>2.9241999999999999</v>
      </c>
      <c r="CW60">
        <f t="shared" si="13"/>
        <v>0.59360000000000002</v>
      </c>
      <c r="CX60">
        <f t="shared" si="14"/>
        <v>0.318</v>
      </c>
      <c r="CY60">
        <f t="shared" si="15"/>
        <v>0.28558244140355848</v>
      </c>
    </row>
    <row r="61" spans="1:103" x14ac:dyDescent="0.3">
      <c r="A61" t="s">
        <v>228</v>
      </c>
      <c r="B61" t="s">
        <v>229</v>
      </c>
      <c r="C61">
        <v>3.9824999999999999</v>
      </c>
      <c r="E61" t="s">
        <v>228</v>
      </c>
      <c r="F61" t="s">
        <v>229</v>
      </c>
      <c r="G61">
        <v>4.7463999999999995</v>
      </c>
      <c r="I61" t="s">
        <v>228</v>
      </c>
      <c r="J61" t="s">
        <v>229</v>
      </c>
      <c r="K61">
        <v>7.0491000000000001</v>
      </c>
      <c r="M61" t="s">
        <v>228</v>
      </c>
      <c r="N61" t="s">
        <v>229</v>
      </c>
      <c r="O61">
        <v>5.020743854388841</v>
      </c>
      <c r="Q61" t="s">
        <v>228</v>
      </c>
      <c r="R61" t="s">
        <v>229</v>
      </c>
      <c r="S61">
        <v>3.5156000000000001</v>
      </c>
      <c r="U61" t="s">
        <v>228</v>
      </c>
      <c r="V61" t="s">
        <v>229</v>
      </c>
      <c r="W61">
        <v>4.6227999999999998</v>
      </c>
      <c r="Y61" t="s">
        <v>228</v>
      </c>
      <c r="Z61" t="s">
        <v>229</v>
      </c>
      <c r="AA61">
        <v>5.0360000000000005</v>
      </c>
      <c r="AC61" t="s">
        <v>228</v>
      </c>
      <c r="AD61" t="s">
        <v>229</v>
      </c>
      <c r="AE61">
        <v>4.6611753326336522</v>
      </c>
      <c r="AG61" t="s">
        <v>228</v>
      </c>
      <c r="AH61" t="s">
        <v>229</v>
      </c>
      <c r="AI61">
        <v>1.7104999999999999</v>
      </c>
      <c r="AK61" t="s">
        <v>228</v>
      </c>
      <c r="AL61" t="s">
        <v>229</v>
      </c>
      <c r="AM61">
        <v>1.7134</v>
      </c>
      <c r="AO61" t="s">
        <v>228</v>
      </c>
      <c r="AP61" t="s">
        <v>229</v>
      </c>
      <c r="AQ61">
        <v>1.3282</v>
      </c>
      <c r="AS61" t="s">
        <v>228</v>
      </c>
      <c r="AT61" t="s">
        <v>229</v>
      </c>
      <c r="AU61">
        <v>2.7921335965025218</v>
      </c>
      <c r="AW61" t="s">
        <v>228</v>
      </c>
      <c r="AX61" t="s">
        <v>229</v>
      </c>
      <c r="AY61">
        <v>1.0485</v>
      </c>
      <c r="BA61" t="s">
        <v>228</v>
      </c>
      <c r="BB61" t="s">
        <v>229</v>
      </c>
      <c r="BC61">
        <v>0.55989999999999995</v>
      </c>
      <c r="BE61" t="s">
        <v>228</v>
      </c>
      <c r="BF61" t="s">
        <v>229</v>
      </c>
      <c r="BG61">
        <v>1.0021</v>
      </c>
      <c r="BI61" t="s">
        <v>228</v>
      </c>
      <c r="BJ61" t="s">
        <v>229</v>
      </c>
      <c r="BK61">
        <v>1.6108978200070974</v>
      </c>
      <c r="BQ61" t="s">
        <v>229</v>
      </c>
      <c r="BR61" t="str">
        <f>IFERROR(IFERROR(VLOOKUP(BQ61,classification!I$2:K$28,3,FALSE),VLOOKUP(BQ61,classification!A$3:C$333,3,FALSE)),"")</f>
        <v>Predominantly Rural</v>
      </c>
      <c r="BS61" t="str">
        <f>IFERROR(VLOOKUP(BQ61,class!$A$1:$B$456,2,FALSE),"")</f>
        <v>Shire District</v>
      </c>
      <c r="BT61">
        <f t="shared" si="0"/>
        <v>3.9824999999999999</v>
      </c>
      <c r="BU61">
        <f t="shared" si="1"/>
        <v>4.7463999999999995</v>
      </c>
      <c r="BV61">
        <f t="shared" si="2"/>
        <v>7.0491000000000001</v>
      </c>
      <c r="BW61">
        <f t="shared" si="3"/>
        <v>5.020743854388841</v>
      </c>
      <c r="BZ61" t="s">
        <v>229</v>
      </c>
      <c r="CA61" t="str">
        <f>IFERROR(IFERROR(VLOOKUP(BZ61,classification!$I$2:$K$28,3,FALSE),VLOOKUP(BZ61,classification!$A$3:$C$333,3,FALSE)),"")</f>
        <v>Predominantly Rural</v>
      </c>
      <c r="CB61" t="str">
        <f>IFERROR(VLOOKUP(BZ61,class!$A$1:$B$456,2,FALSE),"")</f>
        <v>Shire District</v>
      </c>
      <c r="CC61">
        <f t="shared" si="4"/>
        <v>3.5156000000000001</v>
      </c>
      <c r="CD61">
        <f t="shared" si="5"/>
        <v>4.6227999999999998</v>
      </c>
      <c r="CE61">
        <f t="shared" si="6"/>
        <v>5.0360000000000005</v>
      </c>
      <c r="CF61">
        <f t="shared" si="7"/>
        <v>4.6611753326336522</v>
      </c>
      <c r="CI61" t="s">
        <v>229</v>
      </c>
      <c r="CJ61" t="str">
        <f>IFERROR(IFERROR(VLOOKUP(CI61,classification!$I$2:$K$28,3,FALSE),VLOOKUP(CI61,classification!$A$3:$C$333,3,FALSE)),"")</f>
        <v>Predominantly Rural</v>
      </c>
      <c r="CK61" t="str">
        <f>IFERROR(VLOOKUP(CI61,class!$A$1:$B$456,2,FALSE),"")</f>
        <v>Shire District</v>
      </c>
      <c r="CL61">
        <f t="shared" si="8"/>
        <v>1.7104999999999999</v>
      </c>
      <c r="CM61">
        <f t="shared" si="9"/>
        <v>1.7134</v>
      </c>
      <c r="CN61">
        <f t="shared" si="10"/>
        <v>1.3282</v>
      </c>
      <c r="CO61">
        <f t="shared" si="11"/>
        <v>2.7921335965025218</v>
      </c>
      <c r="CS61" t="s">
        <v>229</v>
      </c>
      <c r="CT61" t="str">
        <f>IFERROR(IFERROR(VLOOKUP(CS61,classification!$I$2:$K$28,3,FALSE),VLOOKUP(CS61,classification!$A$3:$C$333,3,FALSE)),"")</f>
        <v>Predominantly Rural</v>
      </c>
      <c r="CU61" t="str">
        <f>IFERROR(VLOOKUP(CS61,class!$A$1:$B$456,2,FALSE),"")</f>
        <v>Shire District</v>
      </c>
      <c r="CV61">
        <f t="shared" si="12"/>
        <v>1.0485</v>
      </c>
      <c r="CW61">
        <f t="shared" si="13"/>
        <v>0.55989999999999995</v>
      </c>
      <c r="CX61">
        <f t="shared" si="14"/>
        <v>1.0021</v>
      </c>
      <c r="CY61">
        <f t="shared" si="15"/>
        <v>1.6108978200070974</v>
      </c>
    </row>
    <row r="62" spans="1:103" x14ac:dyDescent="0.3">
      <c r="A62" t="s">
        <v>230</v>
      </c>
      <c r="B62" t="s">
        <v>231</v>
      </c>
      <c r="C62">
        <v>7.3472999999999997</v>
      </c>
      <c r="E62" t="s">
        <v>230</v>
      </c>
      <c r="F62" t="s">
        <v>231</v>
      </c>
      <c r="G62">
        <v>5.9451999999999998</v>
      </c>
      <c r="I62" t="s">
        <v>230</v>
      </c>
      <c r="J62" t="s">
        <v>231</v>
      </c>
      <c r="K62">
        <v>6.0106999999999999</v>
      </c>
      <c r="M62" t="s">
        <v>230</v>
      </c>
      <c r="N62" t="s">
        <v>811</v>
      </c>
      <c r="O62">
        <v>5.6724343134759412</v>
      </c>
      <c r="Q62" t="s">
        <v>230</v>
      </c>
      <c r="R62" t="s">
        <v>231</v>
      </c>
      <c r="S62">
        <v>5.7290000000000001</v>
      </c>
      <c r="U62" t="s">
        <v>230</v>
      </c>
      <c r="V62" t="s">
        <v>231</v>
      </c>
      <c r="W62">
        <v>4.7480000000000002</v>
      </c>
      <c r="Y62" t="s">
        <v>230</v>
      </c>
      <c r="Z62" t="s">
        <v>231</v>
      </c>
      <c r="AA62">
        <v>4.6928999999999998</v>
      </c>
      <c r="AC62" t="s">
        <v>230</v>
      </c>
      <c r="AD62" t="s">
        <v>811</v>
      </c>
      <c r="AE62">
        <v>4.8300892857161246</v>
      </c>
      <c r="AG62" t="s">
        <v>230</v>
      </c>
      <c r="AH62" t="s">
        <v>231</v>
      </c>
      <c r="AI62">
        <v>2.8903000000000003</v>
      </c>
      <c r="AK62" t="s">
        <v>230</v>
      </c>
      <c r="AL62" t="s">
        <v>231</v>
      </c>
      <c r="AM62">
        <v>2.2846000000000002</v>
      </c>
      <c r="AO62" t="s">
        <v>230</v>
      </c>
      <c r="AP62" t="s">
        <v>231</v>
      </c>
      <c r="AQ62">
        <v>2.6252999999999997</v>
      </c>
      <c r="AS62" t="s">
        <v>230</v>
      </c>
      <c r="AT62" t="s">
        <v>811</v>
      </c>
      <c r="AU62">
        <v>2.2949942187076648</v>
      </c>
      <c r="AW62" t="s">
        <v>230</v>
      </c>
      <c r="AX62" t="s">
        <v>231</v>
      </c>
      <c r="AY62">
        <v>1.7097999999999998</v>
      </c>
      <c r="BA62" t="s">
        <v>230</v>
      </c>
      <c r="BB62" t="s">
        <v>231</v>
      </c>
      <c r="BC62">
        <v>1.3614999999999999</v>
      </c>
      <c r="BE62" t="s">
        <v>230</v>
      </c>
      <c r="BF62" t="s">
        <v>231</v>
      </c>
      <c r="BG62">
        <v>1.9195</v>
      </c>
      <c r="BI62" t="s">
        <v>230</v>
      </c>
      <c r="BJ62" t="s">
        <v>811</v>
      </c>
      <c r="BK62">
        <v>1.5964456978351058</v>
      </c>
      <c r="BQ62" t="s">
        <v>231</v>
      </c>
      <c r="BR62" t="str">
        <f>IFERROR(IFERROR(VLOOKUP(BQ62,classification!I$2:K$28,3,FALSE),VLOOKUP(BQ62,classification!A$3:C$333,3,FALSE)),"")</f>
        <v/>
      </c>
      <c r="BS62" t="str">
        <f>IFERROR(VLOOKUP(BQ62,class!$A$1:$B$456,2,FALSE),"")</f>
        <v/>
      </c>
      <c r="BT62">
        <f t="shared" si="0"/>
        <v>7.3472999999999997</v>
      </c>
      <c r="BU62">
        <f t="shared" si="1"/>
        <v>5.9451999999999998</v>
      </c>
      <c r="BV62">
        <f t="shared" si="2"/>
        <v>6.0106999999999999</v>
      </c>
      <c r="BW62" t="e">
        <f t="shared" si="3"/>
        <v>#N/A</v>
      </c>
      <c r="BZ62" t="s">
        <v>231</v>
      </c>
      <c r="CA62" t="str">
        <f>IFERROR(IFERROR(VLOOKUP(BZ62,classification!$I$2:$K$28,3,FALSE),VLOOKUP(BZ62,classification!$A$3:$C$333,3,FALSE)),"")</f>
        <v/>
      </c>
      <c r="CB62" t="str">
        <f>IFERROR(VLOOKUP(BZ62,class!$A$1:$B$456,2,FALSE),"")</f>
        <v/>
      </c>
      <c r="CC62">
        <f t="shared" si="4"/>
        <v>5.7290000000000001</v>
      </c>
      <c r="CD62">
        <f t="shared" si="5"/>
        <v>4.7480000000000002</v>
      </c>
      <c r="CE62">
        <f t="shared" si="6"/>
        <v>4.6928999999999998</v>
      </c>
      <c r="CF62" t="e">
        <f t="shared" si="7"/>
        <v>#N/A</v>
      </c>
      <c r="CI62" t="s">
        <v>231</v>
      </c>
      <c r="CJ62" t="str">
        <f>IFERROR(IFERROR(VLOOKUP(CI62,classification!$I$2:$K$28,3,FALSE),VLOOKUP(CI62,classification!$A$3:$C$333,3,FALSE)),"")</f>
        <v/>
      </c>
      <c r="CK62" t="str">
        <f>IFERROR(VLOOKUP(CI62,class!$A$1:$B$456,2,FALSE),"")</f>
        <v/>
      </c>
      <c r="CL62">
        <f t="shared" si="8"/>
        <v>2.8903000000000003</v>
      </c>
      <c r="CM62">
        <f t="shared" si="9"/>
        <v>2.2846000000000002</v>
      </c>
      <c r="CN62">
        <f t="shared" si="10"/>
        <v>2.6252999999999997</v>
      </c>
      <c r="CO62" t="e">
        <f t="shared" si="11"/>
        <v>#N/A</v>
      </c>
      <c r="CS62" t="s">
        <v>231</v>
      </c>
      <c r="CT62" t="str">
        <f>IFERROR(IFERROR(VLOOKUP(CS62,classification!$I$2:$K$28,3,FALSE),VLOOKUP(CS62,classification!$A$3:$C$333,3,FALSE)),"")</f>
        <v/>
      </c>
      <c r="CU62" t="str">
        <f>IFERROR(VLOOKUP(CS62,class!$A$1:$B$456,2,FALSE),"")</f>
        <v/>
      </c>
      <c r="CV62">
        <f t="shared" si="12"/>
        <v>1.7097999999999998</v>
      </c>
      <c r="CW62">
        <f t="shared" si="13"/>
        <v>1.3614999999999999</v>
      </c>
      <c r="CX62">
        <f t="shared" si="14"/>
        <v>1.9195</v>
      </c>
      <c r="CY62" t="e">
        <f t="shared" si="15"/>
        <v>#N/A</v>
      </c>
    </row>
    <row r="63" spans="1:103" x14ac:dyDescent="0.3">
      <c r="A63" t="s">
        <v>232</v>
      </c>
      <c r="B63" t="s">
        <v>233</v>
      </c>
      <c r="C63">
        <v>5.0125999999999999</v>
      </c>
      <c r="E63" t="s">
        <v>232</v>
      </c>
      <c r="F63" t="s">
        <v>233</v>
      </c>
      <c r="G63">
        <v>3.4586999999999999</v>
      </c>
      <c r="I63" t="s">
        <v>232</v>
      </c>
      <c r="J63" t="s">
        <v>233</v>
      </c>
      <c r="K63">
        <v>4.8087</v>
      </c>
      <c r="M63" t="s">
        <v>232</v>
      </c>
      <c r="N63" t="s">
        <v>233</v>
      </c>
      <c r="O63">
        <v>4.1463756898473436</v>
      </c>
      <c r="Q63" t="s">
        <v>232</v>
      </c>
      <c r="R63" t="s">
        <v>233</v>
      </c>
      <c r="S63">
        <v>4.7995999999999999</v>
      </c>
      <c r="U63" t="s">
        <v>232</v>
      </c>
      <c r="V63" t="s">
        <v>233</v>
      </c>
      <c r="W63">
        <v>2.6652999999999998</v>
      </c>
      <c r="Y63" t="s">
        <v>232</v>
      </c>
      <c r="Z63" t="s">
        <v>233</v>
      </c>
      <c r="AA63">
        <v>3.6655000000000002</v>
      </c>
      <c r="AC63" t="s">
        <v>232</v>
      </c>
      <c r="AD63" t="s">
        <v>233</v>
      </c>
      <c r="AE63">
        <v>3.245344949982147</v>
      </c>
      <c r="AG63" t="s">
        <v>232</v>
      </c>
      <c r="AH63" t="s">
        <v>233</v>
      </c>
      <c r="AI63">
        <v>2.5319000000000003</v>
      </c>
      <c r="AK63" t="s">
        <v>232</v>
      </c>
      <c r="AL63" t="s">
        <v>233</v>
      </c>
      <c r="AM63">
        <v>0.88229999999999997</v>
      </c>
      <c r="AO63" t="s">
        <v>232</v>
      </c>
      <c r="AP63" t="s">
        <v>233</v>
      </c>
      <c r="AQ63">
        <v>2.6630000000000003</v>
      </c>
      <c r="AS63" t="s">
        <v>232</v>
      </c>
      <c r="AT63" t="s">
        <v>233</v>
      </c>
      <c r="AU63">
        <v>1.1477478071483793</v>
      </c>
      <c r="AW63" t="s">
        <v>232</v>
      </c>
      <c r="AX63" t="s">
        <v>233</v>
      </c>
      <c r="AY63">
        <v>1.9067000000000001</v>
      </c>
      <c r="BA63" t="s">
        <v>232</v>
      </c>
      <c r="BB63" t="s">
        <v>233</v>
      </c>
      <c r="BC63">
        <v>0.47510000000000002</v>
      </c>
      <c r="BE63" t="s">
        <v>232</v>
      </c>
      <c r="BF63" t="s">
        <v>233</v>
      </c>
      <c r="BG63">
        <v>2.5502000000000002</v>
      </c>
      <c r="BI63" t="s">
        <v>232</v>
      </c>
      <c r="BJ63" t="s">
        <v>233</v>
      </c>
      <c r="BK63">
        <v>1.0209086005622725</v>
      </c>
      <c r="BQ63" t="s">
        <v>233</v>
      </c>
      <c r="BR63" t="str">
        <f>IFERROR(IFERROR(VLOOKUP(BQ63,classification!I$2:K$28,3,FALSE),VLOOKUP(BQ63,classification!A$3:C$333,3,FALSE)),"")</f>
        <v>Predominantly Urban</v>
      </c>
      <c r="BS63" t="str">
        <f>IFERROR(VLOOKUP(BQ63,class!$A$1:$B$456,2,FALSE),"")</f>
        <v>Metropolitan District</v>
      </c>
      <c r="BT63">
        <f t="shared" si="0"/>
        <v>5.0125999999999999</v>
      </c>
      <c r="BU63">
        <f t="shared" si="1"/>
        <v>3.4586999999999999</v>
      </c>
      <c r="BV63">
        <f t="shared" si="2"/>
        <v>4.8087</v>
      </c>
      <c r="BW63">
        <f t="shared" si="3"/>
        <v>4.1463756898473436</v>
      </c>
      <c r="BZ63" t="s">
        <v>233</v>
      </c>
      <c r="CA63" t="str">
        <f>IFERROR(IFERROR(VLOOKUP(BZ63,classification!$I$2:$K$28,3,FALSE),VLOOKUP(BZ63,classification!$A$3:$C$333,3,FALSE)),"")</f>
        <v>Predominantly Urban</v>
      </c>
      <c r="CB63" t="str">
        <f>IFERROR(VLOOKUP(BZ63,class!$A$1:$B$456,2,FALSE),"")</f>
        <v>Metropolitan District</v>
      </c>
      <c r="CC63">
        <f t="shared" si="4"/>
        <v>4.7995999999999999</v>
      </c>
      <c r="CD63">
        <f t="shared" si="5"/>
        <v>2.6652999999999998</v>
      </c>
      <c r="CE63">
        <f t="shared" si="6"/>
        <v>3.6655000000000002</v>
      </c>
      <c r="CF63">
        <f t="shared" si="7"/>
        <v>3.245344949982147</v>
      </c>
      <c r="CI63" t="s">
        <v>233</v>
      </c>
      <c r="CJ63" t="str">
        <f>IFERROR(IFERROR(VLOOKUP(CI63,classification!$I$2:$K$28,3,FALSE),VLOOKUP(CI63,classification!$A$3:$C$333,3,FALSE)),"")</f>
        <v>Predominantly Urban</v>
      </c>
      <c r="CK63" t="str">
        <f>IFERROR(VLOOKUP(CI63,class!$A$1:$B$456,2,FALSE),"")</f>
        <v>Metropolitan District</v>
      </c>
      <c r="CL63">
        <f t="shared" si="8"/>
        <v>2.5319000000000003</v>
      </c>
      <c r="CM63">
        <f t="shared" si="9"/>
        <v>0.88229999999999997</v>
      </c>
      <c r="CN63">
        <f t="shared" si="10"/>
        <v>2.6630000000000003</v>
      </c>
      <c r="CO63">
        <f t="shared" si="11"/>
        <v>1.1477478071483793</v>
      </c>
      <c r="CS63" t="s">
        <v>233</v>
      </c>
      <c r="CT63" t="str">
        <f>IFERROR(IFERROR(VLOOKUP(CS63,classification!$I$2:$K$28,3,FALSE),VLOOKUP(CS63,classification!$A$3:$C$333,3,FALSE)),"")</f>
        <v>Predominantly Urban</v>
      </c>
      <c r="CU63" t="str">
        <f>IFERROR(VLOOKUP(CS63,class!$A$1:$B$456,2,FALSE),"")</f>
        <v>Metropolitan District</v>
      </c>
      <c r="CV63">
        <f t="shared" si="12"/>
        <v>1.9067000000000001</v>
      </c>
      <c r="CW63">
        <f t="shared" si="13"/>
        <v>0.47510000000000002</v>
      </c>
      <c r="CX63">
        <f t="shared" si="14"/>
        <v>2.5502000000000002</v>
      </c>
      <c r="CY63">
        <f t="shared" si="15"/>
        <v>1.0209086005622725</v>
      </c>
    </row>
    <row r="64" spans="1:103" x14ac:dyDescent="0.3">
      <c r="A64" t="s">
        <v>234</v>
      </c>
      <c r="B64" t="s">
        <v>235</v>
      </c>
      <c r="C64">
        <v>9.1547000000000001</v>
      </c>
      <c r="E64" t="s">
        <v>234</v>
      </c>
      <c r="F64" t="s">
        <v>235</v>
      </c>
      <c r="G64">
        <v>7.8488000000000007</v>
      </c>
      <c r="I64" t="s">
        <v>234</v>
      </c>
      <c r="J64" t="s">
        <v>235</v>
      </c>
      <c r="K64">
        <v>8.4306999999999999</v>
      </c>
      <c r="M64" t="s">
        <v>234</v>
      </c>
      <c r="N64" t="s">
        <v>235</v>
      </c>
      <c r="O64">
        <v>7.124993192948434</v>
      </c>
      <c r="Q64" t="s">
        <v>234</v>
      </c>
      <c r="R64" t="s">
        <v>235</v>
      </c>
      <c r="S64">
        <v>7.4524999999999997</v>
      </c>
      <c r="U64" t="s">
        <v>234</v>
      </c>
      <c r="V64" t="s">
        <v>235</v>
      </c>
      <c r="W64">
        <v>6.3959000000000001</v>
      </c>
      <c r="Y64" t="s">
        <v>234</v>
      </c>
      <c r="Z64" t="s">
        <v>235</v>
      </c>
      <c r="AA64">
        <v>7.2854000000000001</v>
      </c>
      <c r="AC64" t="s">
        <v>234</v>
      </c>
      <c r="AD64" t="s">
        <v>235</v>
      </c>
      <c r="AE64">
        <v>5.9396774937432646</v>
      </c>
      <c r="AG64" t="s">
        <v>234</v>
      </c>
      <c r="AH64" t="s">
        <v>235</v>
      </c>
      <c r="AI64">
        <v>3.9432</v>
      </c>
      <c r="AK64" t="s">
        <v>234</v>
      </c>
      <c r="AL64" t="s">
        <v>235</v>
      </c>
      <c r="AM64">
        <v>2.7722000000000002</v>
      </c>
      <c r="AO64" t="s">
        <v>234</v>
      </c>
      <c r="AP64" t="s">
        <v>235</v>
      </c>
      <c r="AQ64">
        <v>4.8842999999999996</v>
      </c>
      <c r="AS64" t="s">
        <v>234</v>
      </c>
      <c r="AT64" t="s">
        <v>235</v>
      </c>
      <c r="AU64">
        <v>3.2048234668894318</v>
      </c>
      <c r="AW64" t="s">
        <v>234</v>
      </c>
      <c r="AX64" t="s">
        <v>235</v>
      </c>
      <c r="AY64">
        <v>1.5603</v>
      </c>
      <c r="BA64" t="s">
        <v>234</v>
      </c>
      <c r="BB64" t="s">
        <v>235</v>
      </c>
      <c r="BC64">
        <v>1.3207</v>
      </c>
      <c r="BE64" t="s">
        <v>234</v>
      </c>
      <c r="BF64" t="s">
        <v>235</v>
      </c>
      <c r="BG64">
        <v>2.9744999999999999</v>
      </c>
      <c r="BI64" t="s">
        <v>234</v>
      </c>
      <c r="BJ64" t="s">
        <v>235</v>
      </c>
      <c r="BK64">
        <v>1.9640610419616789</v>
      </c>
      <c r="BQ64" t="s">
        <v>235</v>
      </c>
      <c r="BR64" t="str">
        <f>IFERROR(IFERROR(VLOOKUP(BQ64,classification!I$2:K$28,3,FALSE),VLOOKUP(BQ64,classification!A$3:C$333,3,FALSE)),"")</f>
        <v>Predominantly Urban</v>
      </c>
      <c r="BS64" t="str">
        <f>IFERROR(VLOOKUP(BQ64,class!$A$1:$B$456,2,FALSE),"")</f>
        <v>Metropolitan District</v>
      </c>
      <c r="BT64">
        <f t="shared" si="0"/>
        <v>9.1547000000000001</v>
      </c>
      <c r="BU64">
        <f t="shared" si="1"/>
        <v>7.8488000000000007</v>
      </c>
      <c r="BV64">
        <f t="shared" si="2"/>
        <v>8.4306999999999999</v>
      </c>
      <c r="BW64">
        <f t="shared" si="3"/>
        <v>7.124993192948434</v>
      </c>
      <c r="BZ64" t="s">
        <v>235</v>
      </c>
      <c r="CA64" t="str">
        <f>IFERROR(IFERROR(VLOOKUP(BZ64,classification!$I$2:$K$28,3,FALSE),VLOOKUP(BZ64,classification!$A$3:$C$333,3,FALSE)),"")</f>
        <v>Predominantly Urban</v>
      </c>
      <c r="CB64" t="str">
        <f>IFERROR(VLOOKUP(BZ64,class!$A$1:$B$456,2,FALSE),"")</f>
        <v>Metropolitan District</v>
      </c>
      <c r="CC64">
        <f t="shared" si="4"/>
        <v>7.4524999999999997</v>
      </c>
      <c r="CD64">
        <f t="shared" si="5"/>
        <v>6.3959000000000001</v>
      </c>
      <c r="CE64">
        <f t="shared" si="6"/>
        <v>7.2854000000000001</v>
      </c>
      <c r="CF64">
        <f t="shared" si="7"/>
        <v>5.9396774937432646</v>
      </c>
      <c r="CI64" t="s">
        <v>235</v>
      </c>
      <c r="CJ64" t="str">
        <f>IFERROR(IFERROR(VLOOKUP(CI64,classification!$I$2:$K$28,3,FALSE),VLOOKUP(CI64,classification!$A$3:$C$333,3,FALSE)),"")</f>
        <v>Predominantly Urban</v>
      </c>
      <c r="CK64" t="str">
        <f>IFERROR(VLOOKUP(CI64,class!$A$1:$B$456,2,FALSE),"")</f>
        <v>Metropolitan District</v>
      </c>
      <c r="CL64">
        <f t="shared" si="8"/>
        <v>3.9432</v>
      </c>
      <c r="CM64">
        <f t="shared" si="9"/>
        <v>2.7722000000000002</v>
      </c>
      <c r="CN64">
        <f t="shared" si="10"/>
        <v>4.8842999999999996</v>
      </c>
      <c r="CO64">
        <f t="shared" si="11"/>
        <v>3.2048234668894318</v>
      </c>
      <c r="CS64" t="s">
        <v>235</v>
      </c>
      <c r="CT64" t="str">
        <f>IFERROR(IFERROR(VLOOKUP(CS64,classification!$I$2:$K$28,3,FALSE),VLOOKUP(CS64,classification!$A$3:$C$333,3,FALSE)),"")</f>
        <v>Predominantly Urban</v>
      </c>
      <c r="CU64" t="str">
        <f>IFERROR(VLOOKUP(CS64,class!$A$1:$B$456,2,FALSE),"")</f>
        <v>Metropolitan District</v>
      </c>
      <c r="CV64">
        <f t="shared" si="12"/>
        <v>1.5603</v>
      </c>
      <c r="CW64">
        <f t="shared" si="13"/>
        <v>1.3207</v>
      </c>
      <c r="CX64">
        <f t="shared" si="14"/>
        <v>2.9744999999999999</v>
      </c>
      <c r="CY64">
        <f t="shared" si="15"/>
        <v>1.9640610419616789</v>
      </c>
    </row>
    <row r="65" spans="1:103" x14ac:dyDescent="0.3">
      <c r="A65" t="s">
        <v>236</v>
      </c>
      <c r="B65" t="s">
        <v>237</v>
      </c>
      <c r="C65">
        <v>6.9756999999999998</v>
      </c>
      <c r="E65" t="s">
        <v>236</v>
      </c>
      <c r="F65" t="s">
        <v>237</v>
      </c>
      <c r="G65">
        <v>7.0941000000000001</v>
      </c>
      <c r="I65" t="s">
        <v>236</v>
      </c>
      <c r="J65" t="s">
        <v>237</v>
      </c>
      <c r="K65">
        <v>7.0168999999999997</v>
      </c>
      <c r="M65" t="s">
        <v>236</v>
      </c>
      <c r="N65" t="s">
        <v>237</v>
      </c>
      <c r="O65">
        <v>6.0919253818403467</v>
      </c>
      <c r="Q65" t="s">
        <v>236</v>
      </c>
      <c r="R65" t="s">
        <v>237</v>
      </c>
      <c r="S65">
        <v>5.0731000000000002</v>
      </c>
      <c r="U65" t="s">
        <v>236</v>
      </c>
      <c r="V65" t="s">
        <v>237</v>
      </c>
      <c r="W65">
        <v>6.2841999999999993</v>
      </c>
      <c r="Y65" t="s">
        <v>236</v>
      </c>
      <c r="Z65" t="s">
        <v>237</v>
      </c>
      <c r="AA65">
        <v>6.0606999999999998</v>
      </c>
      <c r="AC65" t="s">
        <v>236</v>
      </c>
      <c r="AD65" t="s">
        <v>237</v>
      </c>
      <c r="AE65">
        <v>5.0733949542655949</v>
      </c>
      <c r="AG65" t="s">
        <v>236</v>
      </c>
      <c r="AH65" t="s">
        <v>237</v>
      </c>
      <c r="AI65">
        <v>2.8875000000000002</v>
      </c>
      <c r="AK65" t="s">
        <v>236</v>
      </c>
      <c r="AL65" t="s">
        <v>237</v>
      </c>
      <c r="AM65">
        <v>2.3515000000000001</v>
      </c>
      <c r="AO65" t="s">
        <v>236</v>
      </c>
      <c r="AP65" t="s">
        <v>237</v>
      </c>
      <c r="AQ65">
        <v>2.2648999999999999</v>
      </c>
      <c r="AS65" t="s">
        <v>236</v>
      </c>
      <c r="AT65" t="s">
        <v>237</v>
      </c>
      <c r="AU65">
        <v>1.4470357275375179</v>
      </c>
      <c r="AW65" t="s">
        <v>236</v>
      </c>
      <c r="AX65" t="s">
        <v>237</v>
      </c>
      <c r="AY65">
        <v>2.5653999999999999</v>
      </c>
      <c r="BA65" t="s">
        <v>236</v>
      </c>
      <c r="BB65" t="s">
        <v>237</v>
      </c>
      <c r="BC65">
        <v>1.6371</v>
      </c>
      <c r="BE65" t="s">
        <v>236</v>
      </c>
      <c r="BF65" t="s">
        <v>237</v>
      </c>
      <c r="BG65">
        <v>2.2648999999999999</v>
      </c>
      <c r="BI65" t="s">
        <v>236</v>
      </c>
      <c r="BJ65" t="s">
        <v>237</v>
      </c>
      <c r="BK65">
        <v>1.1451926915279913</v>
      </c>
      <c r="BQ65" t="s">
        <v>237</v>
      </c>
      <c r="BR65" t="str">
        <f>IFERROR(IFERROR(VLOOKUP(BQ65,classification!I$2:K$28,3,FALSE),VLOOKUP(BQ65,classification!A$3:C$333,3,FALSE)),"")</f>
        <v>Predominantly Urban</v>
      </c>
      <c r="BS65" t="str">
        <f>IFERROR(VLOOKUP(BQ65,class!$A$1:$B$456,2,FALSE),"")</f>
        <v>Metropolitan District</v>
      </c>
      <c r="BT65">
        <f t="shared" si="0"/>
        <v>6.9756999999999998</v>
      </c>
      <c r="BU65">
        <f t="shared" si="1"/>
        <v>7.0941000000000001</v>
      </c>
      <c r="BV65">
        <f t="shared" si="2"/>
        <v>7.0168999999999997</v>
      </c>
      <c r="BW65">
        <f t="shared" si="3"/>
        <v>6.0919253818403467</v>
      </c>
      <c r="BZ65" t="s">
        <v>237</v>
      </c>
      <c r="CA65" t="str">
        <f>IFERROR(IFERROR(VLOOKUP(BZ65,classification!$I$2:$K$28,3,FALSE),VLOOKUP(BZ65,classification!$A$3:$C$333,3,FALSE)),"")</f>
        <v>Predominantly Urban</v>
      </c>
      <c r="CB65" t="str">
        <f>IFERROR(VLOOKUP(BZ65,class!$A$1:$B$456,2,FALSE),"")</f>
        <v>Metropolitan District</v>
      </c>
      <c r="CC65">
        <f t="shared" si="4"/>
        <v>5.0731000000000002</v>
      </c>
      <c r="CD65">
        <f t="shared" si="5"/>
        <v>6.2841999999999993</v>
      </c>
      <c r="CE65">
        <f t="shared" si="6"/>
        <v>6.0606999999999998</v>
      </c>
      <c r="CF65">
        <f t="shared" si="7"/>
        <v>5.0733949542655949</v>
      </c>
      <c r="CI65" t="s">
        <v>237</v>
      </c>
      <c r="CJ65" t="str">
        <f>IFERROR(IFERROR(VLOOKUP(CI65,classification!$I$2:$K$28,3,FALSE),VLOOKUP(CI65,classification!$A$3:$C$333,3,FALSE)),"")</f>
        <v>Predominantly Urban</v>
      </c>
      <c r="CK65" t="str">
        <f>IFERROR(VLOOKUP(CI65,class!$A$1:$B$456,2,FALSE),"")</f>
        <v>Metropolitan District</v>
      </c>
      <c r="CL65">
        <f t="shared" si="8"/>
        <v>2.8875000000000002</v>
      </c>
      <c r="CM65">
        <f t="shared" si="9"/>
        <v>2.3515000000000001</v>
      </c>
      <c r="CN65">
        <f t="shared" si="10"/>
        <v>2.2648999999999999</v>
      </c>
      <c r="CO65">
        <f t="shared" si="11"/>
        <v>1.4470357275375179</v>
      </c>
      <c r="CS65" t="s">
        <v>237</v>
      </c>
      <c r="CT65" t="str">
        <f>IFERROR(IFERROR(VLOOKUP(CS65,classification!$I$2:$K$28,3,FALSE),VLOOKUP(CS65,classification!$A$3:$C$333,3,FALSE)),"")</f>
        <v>Predominantly Urban</v>
      </c>
      <c r="CU65" t="str">
        <f>IFERROR(VLOOKUP(CS65,class!$A$1:$B$456,2,FALSE),"")</f>
        <v>Metropolitan District</v>
      </c>
      <c r="CV65">
        <f t="shared" si="12"/>
        <v>2.5653999999999999</v>
      </c>
      <c r="CW65">
        <f t="shared" si="13"/>
        <v>1.6371</v>
      </c>
      <c r="CX65">
        <f t="shared" si="14"/>
        <v>2.2648999999999999</v>
      </c>
      <c r="CY65">
        <f t="shared" si="15"/>
        <v>1.1451926915279913</v>
      </c>
    </row>
    <row r="66" spans="1:103" x14ac:dyDescent="0.3">
      <c r="A66" t="s">
        <v>238</v>
      </c>
      <c r="B66" t="s">
        <v>239</v>
      </c>
      <c r="C66">
        <v>4.5081999999999995</v>
      </c>
      <c r="E66" t="s">
        <v>238</v>
      </c>
      <c r="F66" t="s">
        <v>239</v>
      </c>
      <c r="G66">
        <v>4.9686000000000003</v>
      </c>
      <c r="I66" t="s">
        <v>238</v>
      </c>
      <c r="J66" t="s">
        <v>239</v>
      </c>
      <c r="K66">
        <v>2.4285999999999999</v>
      </c>
      <c r="M66" t="s">
        <v>238</v>
      </c>
      <c r="N66" t="s">
        <v>239</v>
      </c>
      <c r="O66">
        <v>3.5874141971830356</v>
      </c>
      <c r="Q66" t="s">
        <v>238</v>
      </c>
      <c r="R66" t="s">
        <v>239</v>
      </c>
      <c r="S66">
        <v>2.6589</v>
      </c>
      <c r="U66" t="s">
        <v>238</v>
      </c>
      <c r="V66" t="s">
        <v>239</v>
      </c>
      <c r="W66">
        <v>4.5388999999999999</v>
      </c>
      <c r="Y66" t="s">
        <v>238</v>
      </c>
      <c r="Z66" t="s">
        <v>239</v>
      </c>
      <c r="AA66">
        <v>2.2526000000000002</v>
      </c>
      <c r="AC66" t="s">
        <v>238</v>
      </c>
      <c r="AD66" t="s">
        <v>239</v>
      </c>
      <c r="AE66">
        <v>3.0345963840315524</v>
      </c>
      <c r="AG66" t="s">
        <v>238</v>
      </c>
      <c r="AH66" t="s">
        <v>239</v>
      </c>
      <c r="AI66">
        <v>0.97630000000000006</v>
      </c>
      <c r="AK66" t="s">
        <v>238</v>
      </c>
      <c r="AL66" t="s">
        <v>239</v>
      </c>
      <c r="AM66">
        <v>3.9701</v>
      </c>
      <c r="AO66" t="s">
        <v>238</v>
      </c>
      <c r="AP66" t="s">
        <v>239</v>
      </c>
      <c r="AQ66">
        <v>0.51570000000000005</v>
      </c>
      <c r="AS66" t="s">
        <v>238</v>
      </c>
      <c r="AT66" t="s">
        <v>239</v>
      </c>
      <c r="AU66">
        <v>0.42856853514726911</v>
      </c>
      <c r="AW66" t="s">
        <v>238</v>
      </c>
      <c r="AX66" t="s">
        <v>239</v>
      </c>
      <c r="AY66">
        <v>0.189</v>
      </c>
      <c r="BA66" t="s">
        <v>238</v>
      </c>
      <c r="BB66" t="s">
        <v>239</v>
      </c>
      <c r="BC66">
        <v>3.0457999999999998</v>
      </c>
      <c r="BE66" t="s">
        <v>238</v>
      </c>
      <c r="BF66" t="s">
        <v>239</v>
      </c>
      <c r="BG66">
        <v>0.30219999999999997</v>
      </c>
      <c r="BI66" t="s">
        <v>238</v>
      </c>
      <c r="BJ66" t="s">
        <v>239</v>
      </c>
      <c r="BK66">
        <v>0.42856853514726911</v>
      </c>
      <c r="BQ66" t="s">
        <v>239</v>
      </c>
      <c r="BR66" t="str">
        <f>IFERROR(IFERROR(VLOOKUP(BQ66,classification!I$2:K$28,3,FALSE),VLOOKUP(BQ66,classification!A$3:C$333,3,FALSE)),"")</f>
        <v>Predominantly Urban</v>
      </c>
      <c r="BS66" t="str">
        <f>IFERROR(VLOOKUP(BQ66,class!$A$1:$B$456,2,FALSE),"")</f>
        <v>Metropolitan District</v>
      </c>
      <c r="BT66">
        <f t="shared" si="0"/>
        <v>4.5081999999999995</v>
      </c>
      <c r="BU66">
        <f t="shared" si="1"/>
        <v>4.9686000000000003</v>
      </c>
      <c r="BV66">
        <f t="shared" si="2"/>
        <v>2.4285999999999999</v>
      </c>
      <c r="BW66">
        <f t="shared" si="3"/>
        <v>3.5874141971830356</v>
      </c>
      <c r="BZ66" t="s">
        <v>239</v>
      </c>
      <c r="CA66" t="str">
        <f>IFERROR(IFERROR(VLOOKUP(BZ66,classification!$I$2:$K$28,3,FALSE),VLOOKUP(BZ66,classification!$A$3:$C$333,3,FALSE)),"")</f>
        <v>Predominantly Urban</v>
      </c>
      <c r="CB66" t="str">
        <f>IFERROR(VLOOKUP(BZ66,class!$A$1:$B$456,2,FALSE),"")</f>
        <v>Metropolitan District</v>
      </c>
      <c r="CC66">
        <f t="shared" si="4"/>
        <v>2.6589</v>
      </c>
      <c r="CD66">
        <f t="shared" si="5"/>
        <v>4.5388999999999999</v>
      </c>
      <c r="CE66">
        <f t="shared" si="6"/>
        <v>2.2526000000000002</v>
      </c>
      <c r="CF66">
        <f t="shared" si="7"/>
        <v>3.0345963840315524</v>
      </c>
      <c r="CI66" t="s">
        <v>239</v>
      </c>
      <c r="CJ66" t="str">
        <f>IFERROR(IFERROR(VLOOKUP(CI66,classification!$I$2:$K$28,3,FALSE),VLOOKUP(CI66,classification!$A$3:$C$333,3,FALSE)),"")</f>
        <v>Predominantly Urban</v>
      </c>
      <c r="CK66" t="str">
        <f>IFERROR(VLOOKUP(CI66,class!$A$1:$B$456,2,FALSE),"")</f>
        <v>Metropolitan District</v>
      </c>
      <c r="CL66">
        <f t="shared" si="8"/>
        <v>0.97630000000000006</v>
      </c>
      <c r="CM66">
        <f t="shared" si="9"/>
        <v>3.9701</v>
      </c>
      <c r="CN66">
        <f t="shared" si="10"/>
        <v>0.51570000000000005</v>
      </c>
      <c r="CO66">
        <f t="shared" si="11"/>
        <v>0.42856853514726911</v>
      </c>
      <c r="CS66" t="s">
        <v>239</v>
      </c>
      <c r="CT66" t="str">
        <f>IFERROR(IFERROR(VLOOKUP(CS66,classification!$I$2:$K$28,3,FALSE),VLOOKUP(CS66,classification!$A$3:$C$333,3,FALSE)),"")</f>
        <v>Predominantly Urban</v>
      </c>
      <c r="CU66" t="str">
        <f>IFERROR(VLOOKUP(CS66,class!$A$1:$B$456,2,FALSE),"")</f>
        <v>Metropolitan District</v>
      </c>
      <c r="CV66">
        <f t="shared" si="12"/>
        <v>0.189</v>
      </c>
      <c r="CW66">
        <f t="shared" si="13"/>
        <v>3.0457999999999998</v>
      </c>
      <c r="CX66">
        <f t="shared" si="14"/>
        <v>0.30219999999999997</v>
      </c>
      <c r="CY66">
        <f t="shared" si="15"/>
        <v>0.42856853514726911</v>
      </c>
    </row>
    <row r="67" spans="1:103" x14ac:dyDescent="0.3">
      <c r="A67" t="s">
        <v>240</v>
      </c>
      <c r="B67" t="s">
        <v>241</v>
      </c>
      <c r="C67">
        <v>7.5343999999999998</v>
      </c>
      <c r="E67" t="s">
        <v>240</v>
      </c>
      <c r="F67" t="s">
        <v>241</v>
      </c>
      <c r="G67">
        <v>3.6663000000000001</v>
      </c>
      <c r="I67" t="s">
        <v>240</v>
      </c>
      <c r="J67" t="s">
        <v>241</v>
      </c>
      <c r="K67">
        <v>3.9175</v>
      </c>
      <c r="M67" t="s">
        <v>240</v>
      </c>
      <c r="N67" t="s">
        <v>241</v>
      </c>
      <c r="O67">
        <v>4.9153381167815784</v>
      </c>
      <c r="Q67" t="s">
        <v>240</v>
      </c>
      <c r="R67" t="s">
        <v>241</v>
      </c>
      <c r="S67">
        <v>5.7784000000000004</v>
      </c>
      <c r="U67" t="s">
        <v>240</v>
      </c>
      <c r="V67" t="s">
        <v>241</v>
      </c>
      <c r="W67">
        <v>1.9121999999999999</v>
      </c>
      <c r="Y67" t="s">
        <v>240</v>
      </c>
      <c r="Z67" t="s">
        <v>241</v>
      </c>
      <c r="AA67">
        <v>1.3027</v>
      </c>
      <c r="AC67" t="s">
        <v>240</v>
      </c>
      <c r="AD67" t="s">
        <v>241</v>
      </c>
      <c r="AE67">
        <v>4.6207538017274885</v>
      </c>
      <c r="AG67" t="s">
        <v>240</v>
      </c>
      <c r="AH67" t="s">
        <v>241</v>
      </c>
      <c r="AI67">
        <v>2.5035000000000003</v>
      </c>
      <c r="AK67" t="s">
        <v>240</v>
      </c>
      <c r="AL67" t="s">
        <v>241</v>
      </c>
      <c r="AM67">
        <v>1.1673</v>
      </c>
      <c r="AO67" t="s">
        <v>240</v>
      </c>
      <c r="AP67" t="s">
        <v>241</v>
      </c>
      <c r="AQ67">
        <v>0.59650000000000003</v>
      </c>
      <c r="AS67" t="s">
        <v>240</v>
      </c>
      <c r="AT67" t="s">
        <v>241</v>
      </c>
      <c r="AU67">
        <v>3.1726821072046989</v>
      </c>
      <c r="AW67" t="s">
        <v>240</v>
      </c>
      <c r="AX67" t="s">
        <v>241</v>
      </c>
      <c r="AY67">
        <v>1.9470000000000001</v>
      </c>
      <c r="BA67" t="s">
        <v>240</v>
      </c>
      <c r="BB67" t="s">
        <v>241</v>
      </c>
      <c r="BC67">
        <v>0.64890000000000003</v>
      </c>
      <c r="BE67" t="s">
        <v>240</v>
      </c>
      <c r="BF67" t="s">
        <v>241</v>
      </c>
      <c r="BG67">
        <v>0.59650000000000003</v>
      </c>
      <c r="BI67" t="s">
        <v>240</v>
      </c>
      <c r="BJ67" t="s">
        <v>241</v>
      </c>
      <c r="BK67">
        <v>2.3261206622333797</v>
      </c>
      <c r="BQ67" t="s">
        <v>241</v>
      </c>
      <c r="BR67" t="str">
        <f>IFERROR(IFERROR(VLOOKUP(BQ67,classification!I$2:K$28,3,FALSE),VLOOKUP(BQ67,classification!A$3:C$333,3,FALSE)),"")</f>
        <v>Predominantly Urban</v>
      </c>
      <c r="BS67" t="str">
        <f>IFERROR(VLOOKUP(BQ67,class!$A$1:$B$456,2,FALSE),"")</f>
        <v>Metropolitan District</v>
      </c>
      <c r="BT67">
        <f t="shared" si="0"/>
        <v>7.5343999999999998</v>
      </c>
      <c r="BU67">
        <f t="shared" si="1"/>
        <v>3.6663000000000001</v>
      </c>
      <c r="BV67">
        <f t="shared" si="2"/>
        <v>3.9175</v>
      </c>
      <c r="BW67">
        <f t="shared" si="3"/>
        <v>4.9153381167815784</v>
      </c>
      <c r="BZ67" t="s">
        <v>241</v>
      </c>
      <c r="CA67" t="str">
        <f>IFERROR(IFERROR(VLOOKUP(BZ67,classification!$I$2:$K$28,3,FALSE),VLOOKUP(BZ67,classification!$A$3:$C$333,3,FALSE)),"")</f>
        <v>Predominantly Urban</v>
      </c>
      <c r="CB67" t="str">
        <f>IFERROR(VLOOKUP(BZ67,class!$A$1:$B$456,2,FALSE),"")</f>
        <v>Metropolitan District</v>
      </c>
      <c r="CC67">
        <f t="shared" si="4"/>
        <v>5.7784000000000004</v>
      </c>
      <c r="CD67">
        <f t="shared" si="5"/>
        <v>1.9121999999999999</v>
      </c>
      <c r="CE67">
        <f t="shared" si="6"/>
        <v>1.3027</v>
      </c>
      <c r="CF67">
        <f t="shared" si="7"/>
        <v>4.6207538017274885</v>
      </c>
      <c r="CI67" t="s">
        <v>241</v>
      </c>
      <c r="CJ67" t="str">
        <f>IFERROR(IFERROR(VLOOKUP(CI67,classification!$I$2:$K$28,3,FALSE),VLOOKUP(CI67,classification!$A$3:$C$333,3,FALSE)),"")</f>
        <v>Predominantly Urban</v>
      </c>
      <c r="CK67" t="str">
        <f>IFERROR(VLOOKUP(CI67,class!$A$1:$B$456,2,FALSE),"")</f>
        <v>Metropolitan District</v>
      </c>
      <c r="CL67">
        <f t="shared" si="8"/>
        <v>2.5035000000000003</v>
      </c>
      <c r="CM67">
        <f t="shared" si="9"/>
        <v>1.1673</v>
      </c>
      <c r="CN67">
        <f t="shared" si="10"/>
        <v>0.59650000000000003</v>
      </c>
      <c r="CO67">
        <f t="shared" si="11"/>
        <v>3.1726821072046989</v>
      </c>
      <c r="CS67" t="s">
        <v>241</v>
      </c>
      <c r="CT67" t="str">
        <f>IFERROR(IFERROR(VLOOKUP(CS67,classification!$I$2:$K$28,3,FALSE),VLOOKUP(CS67,classification!$A$3:$C$333,3,FALSE)),"")</f>
        <v>Predominantly Urban</v>
      </c>
      <c r="CU67" t="str">
        <f>IFERROR(VLOOKUP(CS67,class!$A$1:$B$456,2,FALSE),"")</f>
        <v>Metropolitan District</v>
      </c>
      <c r="CV67">
        <f t="shared" si="12"/>
        <v>1.9470000000000001</v>
      </c>
      <c r="CW67">
        <f t="shared" si="13"/>
        <v>0.64890000000000003</v>
      </c>
      <c r="CX67">
        <f t="shared" si="14"/>
        <v>0.59650000000000003</v>
      </c>
      <c r="CY67">
        <f t="shared" si="15"/>
        <v>2.3261206622333797</v>
      </c>
    </row>
    <row r="68" spans="1:103" x14ac:dyDescent="0.3">
      <c r="A68" t="s">
        <v>242</v>
      </c>
      <c r="B68" t="s">
        <v>243</v>
      </c>
      <c r="C68">
        <v>6.4554</v>
      </c>
      <c r="E68" t="s">
        <v>242</v>
      </c>
      <c r="F68" t="s">
        <v>243</v>
      </c>
      <c r="G68">
        <v>6.2052999999999994</v>
      </c>
      <c r="I68" t="s">
        <v>242</v>
      </c>
      <c r="J68" t="s">
        <v>243</v>
      </c>
      <c r="K68">
        <v>6.0278999999999998</v>
      </c>
      <c r="M68" t="s">
        <v>242</v>
      </c>
      <c r="N68" t="s">
        <v>243</v>
      </c>
      <c r="O68">
        <v>5.9264103006550588</v>
      </c>
      <c r="Q68" t="s">
        <v>242</v>
      </c>
      <c r="R68" t="s">
        <v>243</v>
      </c>
      <c r="S68">
        <v>4.8769</v>
      </c>
      <c r="U68" t="s">
        <v>242</v>
      </c>
      <c r="V68" t="s">
        <v>243</v>
      </c>
      <c r="W68">
        <v>4.7267999999999999</v>
      </c>
      <c r="Y68" t="s">
        <v>242</v>
      </c>
      <c r="Z68" t="s">
        <v>243</v>
      </c>
      <c r="AA68">
        <v>4.6257999999999999</v>
      </c>
      <c r="AC68" t="s">
        <v>242</v>
      </c>
      <c r="AD68" t="s">
        <v>243</v>
      </c>
      <c r="AE68">
        <v>4.4148760833187239</v>
      </c>
      <c r="AG68" t="s">
        <v>242</v>
      </c>
      <c r="AH68" t="s">
        <v>243</v>
      </c>
      <c r="AI68">
        <v>2.5707</v>
      </c>
      <c r="AK68" t="s">
        <v>242</v>
      </c>
      <c r="AL68" t="s">
        <v>243</v>
      </c>
      <c r="AM68">
        <v>2.4670999999999998</v>
      </c>
      <c r="AO68" t="s">
        <v>242</v>
      </c>
      <c r="AP68" t="s">
        <v>243</v>
      </c>
      <c r="AQ68">
        <v>2.5520999999999998</v>
      </c>
      <c r="AS68" t="s">
        <v>242</v>
      </c>
      <c r="AT68" t="s">
        <v>243</v>
      </c>
      <c r="AU68">
        <v>2.1368968982180205</v>
      </c>
      <c r="AW68" t="s">
        <v>242</v>
      </c>
      <c r="AX68" t="s">
        <v>243</v>
      </c>
      <c r="AY68">
        <v>1.6784000000000001</v>
      </c>
      <c r="BA68" t="s">
        <v>242</v>
      </c>
      <c r="BB68" t="s">
        <v>243</v>
      </c>
      <c r="BC68">
        <v>1.4093</v>
      </c>
      <c r="BE68" t="s">
        <v>242</v>
      </c>
      <c r="BF68" t="s">
        <v>243</v>
      </c>
      <c r="BG68">
        <v>1.6022000000000001</v>
      </c>
      <c r="BI68" t="s">
        <v>242</v>
      </c>
      <c r="BJ68" t="s">
        <v>243</v>
      </c>
      <c r="BK68">
        <v>1.2705816691073137</v>
      </c>
      <c r="BQ68" t="s">
        <v>243</v>
      </c>
      <c r="BR68" t="str">
        <f>IFERROR(IFERROR(VLOOKUP(BQ68,classification!I$2:K$28,3,FALSE),VLOOKUP(BQ68,classification!A$3:C$333,3,FALSE)),"")</f>
        <v/>
      </c>
      <c r="BS68" t="str">
        <f>IFERROR(VLOOKUP(BQ68,class!$A$1:$B$456,2,FALSE),"")</f>
        <v/>
      </c>
      <c r="BT68">
        <f t="shared" si="0"/>
        <v>6.4554</v>
      </c>
      <c r="BU68">
        <f t="shared" si="1"/>
        <v>6.2052999999999994</v>
      </c>
      <c r="BV68">
        <f t="shared" si="2"/>
        <v>6.0278999999999998</v>
      </c>
      <c r="BW68">
        <f t="shared" si="3"/>
        <v>5.9264103006550588</v>
      </c>
      <c r="BZ68" t="s">
        <v>243</v>
      </c>
      <c r="CA68" t="str">
        <f>IFERROR(IFERROR(VLOOKUP(BZ68,classification!$I$2:$K$28,3,FALSE),VLOOKUP(BZ68,classification!$A$3:$C$333,3,FALSE)),"")</f>
        <v/>
      </c>
      <c r="CB68" t="str">
        <f>IFERROR(VLOOKUP(BZ68,class!$A$1:$B$456,2,FALSE),"")</f>
        <v/>
      </c>
      <c r="CC68">
        <f t="shared" si="4"/>
        <v>4.8769</v>
      </c>
      <c r="CD68">
        <f t="shared" si="5"/>
        <v>4.7267999999999999</v>
      </c>
      <c r="CE68">
        <f t="shared" si="6"/>
        <v>4.6257999999999999</v>
      </c>
      <c r="CF68">
        <f t="shared" si="7"/>
        <v>4.4148760833187239</v>
      </c>
      <c r="CI68" t="s">
        <v>243</v>
      </c>
      <c r="CJ68" t="str">
        <f>IFERROR(IFERROR(VLOOKUP(CI68,classification!$I$2:$K$28,3,FALSE),VLOOKUP(CI68,classification!$A$3:$C$333,3,FALSE)),"")</f>
        <v/>
      </c>
      <c r="CK68" t="str">
        <f>IFERROR(VLOOKUP(CI68,class!$A$1:$B$456,2,FALSE),"")</f>
        <v/>
      </c>
      <c r="CL68">
        <f t="shared" si="8"/>
        <v>2.5707</v>
      </c>
      <c r="CM68">
        <f t="shared" si="9"/>
        <v>2.4670999999999998</v>
      </c>
      <c r="CN68">
        <f t="shared" si="10"/>
        <v>2.5520999999999998</v>
      </c>
      <c r="CO68">
        <f t="shared" si="11"/>
        <v>2.1368968982180205</v>
      </c>
      <c r="CS68" t="s">
        <v>243</v>
      </c>
      <c r="CT68" t="str">
        <f>IFERROR(IFERROR(VLOOKUP(CS68,classification!$I$2:$K$28,3,FALSE),VLOOKUP(CS68,classification!$A$3:$C$333,3,FALSE)),"")</f>
        <v/>
      </c>
      <c r="CU68" t="str">
        <f>IFERROR(VLOOKUP(CS68,class!$A$1:$B$456,2,FALSE),"")</f>
        <v/>
      </c>
      <c r="CV68">
        <f t="shared" si="12"/>
        <v>1.6784000000000001</v>
      </c>
      <c r="CW68">
        <f t="shared" si="13"/>
        <v>1.4093</v>
      </c>
      <c r="CX68">
        <f t="shared" si="14"/>
        <v>1.6022000000000001</v>
      </c>
      <c r="CY68">
        <f t="shared" si="15"/>
        <v>1.2705816691073137</v>
      </c>
    </row>
    <row r="69" spans="1:103" x14ac:dyDescent="0.3">
      <c r="A69" t="s">
        <v>244</v>
      </c>
      <c r="B69" t="s">
        <v>26</v>
      </c>
      <c r="C69">
        <v>6.4165999999999999</v>
      </c>
      <c r="E69" t="s">
        <v>244</v>
      </c>
      <c r="F69" t="s">
        <v>26</v>
      </c>
      <c r="G69">
        <v>6.7141000000000002</v>
      </c>
      <c r="I69" t="s">
        <v>244</v>
      </c>
      <c r="J69" t="s">
        <v>26</v>
      </c>
      <c r="K69">
        <v>7.5602</v>
      </c>
      <c r="M69" t="s">
        <v>244</v>
      </c>
      <c r="N69" t="s">
        <v>26</v>
      </c>
      <c r="O69">
        <v>7.2081689919290817</v>
      </c>
      <c r="Q69" t="s">
        <v>244</v>
      </c>
      <c r="R69" t="s">
        <v>26</v>
      </c>
      <c r="S69">
        <v>3.5127999999999999</v>
      </c>
      <c r="U69" t="s">
        <v>244</v>
      </c>
      <c r="V69" t="s">
        <v>26</v>
      </c>
      <c r="W69">
        <v>4.4691999999999998</v>
      </c>
      <c r="Y69" t="s">
        <v>244</v>
      </c>
      <c r="Z69" t="s">
        <v>26</v>
      </c>
      <c r="AA69">
        <v>4.3709999999999996</v>
      </c>
      <c r="AC69" t="s">
        <v>244</v>
      </c>
      <c r="AD69" t="s">
        <v>26</v>
      </c>
      <c r="AE69">
        <v>4.8179861349588373</v>
      </c>
      <c r="AG69" t="s">
        <v>244</v>
      </c>
      <c r="AH69" t="s">
        <v>26</v>
      </c>
      <c r="AI69">
        <v>1.4834999999999998</v>
      </c>
      <c r="AK69" t="s">
        <v>244</v>
      </c>
      <c r="AL69" t="s">
        <v>26</v>
      </c>
      <c r="AM69">
        <v>2.3372999999999999</v>
      </c>
      <c r="AO69" t="s">
        <v>244</v>
      </c>
      <c r="AP69" t="s">
        <v>26</v>
      </c>
      <c r="AQ69">
        <v>2.9013</v>
      </c>
      <c r="AS69" t="s">
        <v>244</v>
      </c>
      <c r="AT69" t="s">
        <v>26</v>
      </c>
      <c r="AU69">
        <v>1.7426197288717988</v>
      </c>
      <c r="AW69" t="s">
        <v>244</v>
      </c>
      <c r="AX69" t="s">
        <v>26</v>
      </c>
      <c r="AY69">
        <v>0.49670000000000003</v>
      </c>
      <c r="BA69" t="s">
        <v>244</v>
      </c>
      <c r="BB69" t="s">
        <v>26</v>
      </c>
      <c r="BC69">
        <v>0.9789000000000001</v>
      </c>
      <c r="BE69" t="s">
        <v>244</v>
      </c>
      <c r="BF69" t="s">
        <v>26</v>
      </c>
      <c r="BG69">
        <v>2.5571999999999999</v>
      </c>
      <c r="BI69" t="s">
        <v>244</v>
      </c>
      <c r="BJ69" t="s">
        <v>26</v>
      </c>
      <c r="BK69">
        <v>0.69140440515497226</v>
      </c>
      <c r="BQ69" t="s">
        <v>26</v>
      </c>
      <c r="BR69" t="str">
        <f>IFERROR(IFERROR(VLOOKUP(BQ69,classification!I$2:K$28,3,FALSE),VLOOKUP(BQ69,classification!A$3:C$333,3,FALSE)),"")</f>
        <v>Predominantly Rural</v>
      </c>
      <c r="BS69" t="str">
        <f>IFERROR(VLOOKUP(BQ69,class!$A$1:$B$456,2,FALSE),"")</f>
        <v>Unitary Authority</v>
      </c>
      <c r="BT69">
        <f t="shared" si="0"/>
        <v>6.4165999999999999</v>
      </c>
      <c r="BU69">
        <f t="shared" si="1"/>
        <v>6.7141000000000002</v>
      </c>
      <c r="BV69">
        <f t="shared" si="2"/>
        <v>7.5602</v>
      </c>
      <c r="BW69">
        <f t="shared" si="3"/>
        <v>7.2081689919290817</v>
      </c>
      <c r="BZ69" t="s">
        <v>26</v>
      </c>
      <c r="CA69" t="str">
        <f>IFERROR(IFERROR(VLOOKUP(BZ69,classification!$I$2:$K$28,3,FALSE),VLOOKUP(BZ69,classification!$A$3:$C$333,3,FALSE)),"")</f>
        <v>Predominantly Rural</v>
      </c>
      <c r="CB69" t="str">
        <f>IFERROR(VLOOKUP(BZ69,class!$A$1:$B$456,2,FALSE),"")</f>
        <v>Unitary Authority</v>
      </c>
      <c r="CC69">
        <f t="shared" si="4"/>
        <v>3.5127999999999999</v>
      </c>
      <c r="CD69">
        <f t="shared" si="5"/>
        <v>4.4691999999999998</v>
      </c>
      <c r="CE69">
        <f t="shared" si="6"/>
        <v>4.3709999999999996</v>
      </c>
      <c r="CF69">
        <f t="shared" si="7"/>
        <v>4.8179861349588373</v>
      </c>
      <c r="CI69" t="s">
        <v>26</v>
      </c>
      <c r="CJ69" t="str">
        <f>IFERROR(IFERROR(VLOOKUP(CI69,classification!$I$2:$K$28,3,FALSE),VLOOKUP(CI69,classification!$A$3:$C$333,3,FALSE)),"")</f>
        <v>Predominantly Rural</v>
      </c>
      <c r="CK69" t="str">
        <f>IFERROR(VLOOKUP(CI69,class!$A$1:$B$456,2,FALSE),"")</f>
        <v>Unitary Authority</v>
      </c>
      <c r="CL69">
        <f t="shared" si="8"/>
        <v>1.4834999999999998</v>
      </c>
      <c r="CM69">
        <f t="shared" si="9"/>
        <v>2.3372999999999999</v>
      </c>
      <c r="CN69">
        <f t="shared" si="10"/>
        <v>2.9013</v>
      </c>
      <c r="CO69">
        <f t="shared" si="11"/>
        <v>1.7426197288717988</v>
      </c>
      <c r="CS69" t="s">
        <v>26</v>
      </c>
      <c r="CT69" t="str">
        <f>IFERROR(IFERROR(VLOOKUP(CS69,classification!$I$2:$K$28,3,FALSE),VLOOKUP(CS69,classification!$A$3:$C$333,3,FALSE)),"")</f>
        <v>Predominantly Rural</v>
      </c>
      <c r="CU69" t="str">
        <f>IFERROR(VLOOKUP(CS69,class!$A$1:$B$456,2,FALSE),"")</f>
        <v>Unitary Authority</v>
      </c>
      <c r="CV69">
        <f t="shared" si="12"/>
        <v>0.49670000000000003</v>
      </c>
      <c r="CW69">
        <f t="shared" si="13"/>
        <v>0.9789000000000001</v>
      </c>
      <c r="CX69">
        <f t="shared" si="14"/>
        <v>2.5571999999999999</v>
      </c>
      <c r="CY69">
        <f t="shared" si="15"/>
        <v>0.69140440515497226</v>
      </c>
    </row>
    <row r="70" spans="1:103" x14ac:dyDescent="0.3">
      <c r="A70" t="s">
        <v>245</v>
      </c>
      <c r="B70" t="s">
        <v>246</v>
      </c>
      <c r="C70">
        <v>14.442399999999999</v>
      </c>
      <c r="E70" t="s">
        <v>245</v>
      </c>
      <c r="F70" t="s">
        <v>246</v>
      </c>
      <c r="G70">
        <v>14.1373</v>
      </c>
      <c r="I70" t="s">
        <v>245</v>
      </c>
      <c r="J70" t="s">
        <v>246</v>
      </c>
      <c r="K70">
        <v>10.714700000000001</v>
      </c>
      <c r="M70" t="s">
        <v>245</v>
      </c>
      <c r="N70" t="s">
        <v>246</v>
      </c>
      <c r="O70">
        <v>10.965765133985581</v>
      </c>
      <c r="Q70" t="s">
        <v>245</v>
      </c>
      <c r="R70" t="s">
        <v>246</v>
      </c>
      <c r="S70">
        <v>12.4261</v>
      </c>
      <c r="U70" t="s">
        <v>245</v>
      </c>
      <c r="V70" t="s">
        <v>246</v>
      </c>
      <c r="W70">
        <v>12.311199999999999</v>
      </c>
      <c r="Y70" t="s">
        <v>245</v>
      </c>
      <c r="Z70" t="s">
        <v>246</v>
      </c>
      <c r="AA70">
        <v>9.9514000000000014</v>
      </c>
      <c r="AC70" t="s">
        <v>245</v>
      </c>
      <c r="AD70" t="s">
        <v>246</v>
      </c>
      <c r="AE70">
        <v>7.4760607373629853</v>
      </c>
      <c r="AG70" t="s">
        <v>245</v>
      </c>
      <c r="AH70" t="s">
        <v>246</v>
      </c>
      <c r="AI70">
        <v>8.5106000000000002</v>
      </c>
      <c r="AK70" t="s">
        <v>245</v>
      </c>
      <c r="AL70" t="s">
        <v>246</v>
      </c>
      <c r="AM70">
        <v>7.5975000000000001</v>
      </c>
      <c r="AO70" t="s">
        <v>245</v>
      </c>
      <c r="AP70" t="s">
        <v>246</v>
      </c>
      <c r="AQ70">
        <v>5.9860999999999995</v>
      </c>
      <c r="AS70" t="s">
        <v>245</v>
      </c>
      <c r="AT70" t="s">
        <v>246</v>
      </c>
      <c r="AU70">
        <v>4.7073114753382432</v>
      </c>
      <c r="AW70" t="s">
        <v>245</v>
      </c>
      <c r="AX70" t="s">
        <v>246</v>
      </c>
      <c r="AY70">
        <v>5.5166000000000004</v>
      </c>
      <c r="BA70" t="s">
        <v>245</v>
      </c>
      <c r="BB70" t="s">
        <v>246</v>
      </c>
      <c r="BC70">
        <v>4.6570999999999998</v>
      </c>
      <c r="BE70" t="s">
        <v>245</v>
      </c>
      <c r="BF70" t="s">
        <v>246</v>
      </c>
      <c r="BG70">
        <v>2.6497999999999999</v>
      </c>
      <c r="BI70" t="s">
        <v>245</v>
      </c>
      <c r="BJ70" t="s">
        <v>246</v>
      </c>
      <c r="BK70">
        <v>1.4812111943102892</v>
      </c>
      <c r="BQ70" t="s">
        <v>246</v>
      </c>
      <c r="BR70" t="str">
        <f>IFERROR(IFERROR(VLOOKUP(BQ70,classification!I$2:K$28,3,FALSE),VLOOKUP(BQ70,classification!A$3:C$333,3,FALSE)),"")</f>
        <v>Predominantly Urban</v>
      </c>
      <c r="BS70" t="str">
        <f>IFERROR(VLOOKUP(BQ70,class!$A$1:$B$456,2,FALSE),"")</f>
        <v>Unitary Authority</v>
      </c>
      <c r="BT70">
        <f t="shared" si="0"/>
        <v>14.442399999999999</v>
      </c>
      <c r="BU70">
        <f t="shared" si="1"/>
        <v>14.1373</v>
      </c>
      <c r="BV70">
        <f t="shared" si="2"/>
        <v>10.714700000000001</v>
      </c>
      <c r="BW70">
        <f t="shared" si="3"/>
        <v>10.965765133985581</v>
      </c>
      <c r="BZ70" t="s">
        <v>246</v>
      </c>
      <c r="CA70" t="str">
        <f>IFERROR(IFERROR(VLOOKUP(BZ70,classification!$I$2:$K$28,3,FALSE),VLOOKUP(BZ70,classification!$A$3:$C$333,3,FALSE)),"")</f>
        <v>Predominantly Urban</v>
      </c>
      <c r="CB70" t="str">
        <f>IFERROR(VLOOKUP(BZ70,class!$A$1:$B$456,2,FALSE),"")</f>
        <v>Unitary Authority</v>
      </c>
      <c r="CC70">
        <f t="shared" si="4"/>
        <v>12.4261</v>
      </c>
      <c r="CD70">
        <f t="shared" si="5"/>
        <v>12.311199999999999</v>
      </c>
      <c r="CE70">
        <f t="shared" si="6"/>
        <v>9.9514000000000014</v>
      </c>
      <c r="CF70">
        <f t="shared" si="7"/>
        <v>7.4760607373629853</v>
      </c>
      <c r="CI70" t="s">
        <v>246</v>
      </c>
      <c r="CJ70" t="str">
        <f>IFERROR(IFERROR(VLOOKUP(CI70,classification!$I$2:$K$28,3,FALSE),VLOOKUP(CI70,classification!$A$3:$C$333,3,FALSE)),"")</f>
        <v>Predominantly Urban</v>
      </c>
      <c r="CK70" t="str">
        <f>IFERROR(VLOOKUP(CI70,class!$A$1:$B$456,2,FALSE),"")</f>
        <v>Unitary Authority</v>
      </c>
      <c r="CL70">
        <f t="shared" si="8"/>
        <v>8.5106000000000002</v>
      </c>
      <c r="CM70">
        <f t="shared" si="9"/>
        <v>7.5975000000000001</v>
      </c>
      <c r="CN70">
        <f t="shared" si="10"/>
        <v>5.9860999999999995</v>
      </c>
      <c r="CO70">
        <f t="shared" si="11"/>
        <v>4.7073114753382432</v>
      </c>
      <c r="CS70" t="s">
        <v>246</v>
      </c>
      <c r="CT70" t="str">
        <f>IFERROR(IFERROR(VLOOKUP(CS70,classification!$I$2:$K$28,3,FALSE),VLOOKUP(CS70,classification!$A$3:$C$333,3,FALSE)),"")</f>
        <v>Predominantly Urban</v>
      </c>
      <c r="CU70" t="str">
        <f>IFERROR(VLOOKUP(CS70,class!$A$1:$B$456,2,FALSE),"")</f>
        <v>Unitary Authority</v>
      </c>
      <c r="CV70">
        <f t="shared" si="12"/>
        <v>5.5166000000000004</v>
      </c>
      <c r="CW70">
        <f t="shared" si="13"/>
        <v>4.6570999999999998</v>
      </c>
      <c r="CX70">
        <f t="shared" si="14"/>
        <v>2.6497999999999999</v>
      </c>
      <c r="CY70">
        <f t="shared" si="15"/>
        <v>1.4812111943102892</v>
      </c>
    </row>
    <row r="71" spans="1:103" x14ac:dyDescent="0.3">
      <c r="A71" t="s">
        <v>247</v>
      </c>
      <c r="B71" t="s">
        <v>248</v>
      </c>
      <c r="C71">
        <v>6.6862000000000004</v>
      </c>
      <c r="E71" t="s">
        <v>247</v>
      </c>
      <c r="F71" t="s">
        <v>248</v>
      </c>
      <c r="G71">
        <v>10.260300000000001</v>
      </c>
      <c r="I71" t="s">
        <v>247</v>
      </c>
      <c r="J71" t="s">
        <v>248</v>
      </c>
      <c r="K71">
        <v>7.5613000000000001</v>
      </c>
      <c r="M71" t="s">
        <v>247</v>
      </c>
      <c r="N71" t="s">
        <v>248</v>
      </c>
      <c r="O71">
        <v>9.3349407782721041</v>
      </c>
      <c r="Q71" t="s">
        <v>247</v>
      </c>
      <c r="R71" t="s">
        <v>248</v>
      </c>
      <c r="S71">
        <v>5.9388000000000005</v>
      </c>
      <c r="U71" t="s">
        <v>247</v>
      </c>
      <c r="V71" t="s">
        <v>248</v>
      </c>
      <c r="W71">
        <v>7.1256000000000004</v>
      </c>
      <c r="Y71" t="s">
        <v>247</v>
      </c>
      <c r="Z71" t="s">
        <v>248</v>
      </c>
      <c r="AA71">
        <v>5.1951000000000001</v>
      </c>
      <c r="AC71" t="s">
        <v>247</v>
      </c>
      <c r="AD71" t="s">
        <v>248</v>
      </c>
      <c r="AE71">
        <v>6.7260318404128325</v>
      </c>
      <c r="AG71" t="s">
        <v>247</v>
      </c>
      <c r="AH71" t="s">
        <v>248</v>
      </c>
      <c r="AI71">
        <v>4.7504999999999997</v>
      </c>
      <c r="AK71" t="s">
        <v>247</v>
      </c>
      <c r="AL71" t="s">
        <v>248</v>
      </c>
      <c r="AM71">
        <v>2.9885999999999999</v>
      </c>
      <c r="AO71" t="s">
        <v>247</v>
      </c>
      <c r="AP71" t="s">
        <v>248</v>
      </c>
      <c r="AQ71">
        <v>2.5817000000000001</v>
      </c>
      <c r="AS71" t="s">
        <v>247</v>
      </c>
      <c r="AT71" t="s">
        <v>248</v>
      </c>
      <c r="AU71">
        <v>3.7613059525495727</v>
      </c>
      <c r="AW71" t="s">
        <v>247</v>
      </c>
      <c r="AX71" t="s">
        <v>248</v>
      </c>
      <c r="AY71">
        <v>1.7637</v>
      </c>
      <c r="BA71" t="s">
        <v>247</v>
      </c>
      <c r="BB71" t="s">
        <v>248</v>
      </c>
      <c r="BC71">
        <v>1.2141000000000002</v>
      </c>
      <c r="BE71" t="s">
        <v>247</v>
      </c>
      <c r="BF71" t="s">
        <v>248</v>
      </c>
      <c r="BG71">
        <v>1.4222000000000001</v>
      </c>
      <c r="BI71" t="s">
        <v>247</v>
      </c>
      <c r="BJ71" t="s">
        <v>248</v>
      </c>
      <c r="BK71">
        <v>2.3906410952057549</v>
      </c>
      <c r="BQ71" t="s">
        <v>248</v>
      </c>
      <c r="BR71" t="str">
        <f>IFERROR(IFERROR(VLOOKUP(BQ71,classification!I$2:K$28,3,FALSE),VLOOKUP(BQ71,classification!A$3:C$333,3,FALSE)),"")</f>
        <v>Predominantly Urban</v>
      </c>
      <c r="BS71" t="str">
        <f>IFERROR(VLOOKUP(BQ71,class!$A$1:$B$456,2,FALSE),"")</f>
        <v>Unitary Authority</v>
      </c>
      <c r="BT71">
        <f t="shared" si="0"/>
        <v>6.6862000000000004</v>
      </c>
      <c r="BU71">
        <f t="shared" si="1"/>
        <v>10.260300000000001</v>
      </c>
      <c r="BV71">
        <f t="shared" si="2"/>
        <v>7.5613000000000001</v>
      </c>
      <c r="BW71">
        <f t="shared" si="3"/>
        <v>9.3349407782721041</v>
      </c>
      <c r="BZ71" t="s">
        <v>248</v>
      </c>
      <c r="CA71" t="str">
        <f>IFERROR(IFERROR(VLOOKUP(BZ71,classification!$I$2:$K$28,3,FALSE),VLOOKUP(BZ71,classification!$A$3:$C$333,3,FALSE)),"")</f>
        <v>Predominantly Urban</v>
      </c>
      <c r="CB71" t="str">
        <f>IFERROR(VLOOKUP(BZ71,class!$A$1:$B$456,2,FALSE),"")</f>
        <v>Unitary Authority</v>
      </c>
      <c r="CC71">
        <f t="shared" si="4"/>
        <v>5.9388000000000005</v>
      </c>
      <c r="CD71">
        <f t="shared" si="5"/>
        <v>7.1256000000000004</v>
      </c>
      <c r="CE71">
        <f t="shared" si="6"/>
        <v>5.1951000000000001</v>
      </c>
      <c r="CF71">
        <f t="shared" si="7"/>
        <v>6.7260318404128325</v>
      </c>
      <c r="CI71" t="s">
        <v>248</v>
      </c>
      <c r="CJ71" t="str">
        <f>IFERROR(IFERROR(VLOOKUP(CI71,classification!$I$2:$K$28,3,FALSE),VLOOKUP(CI71,classification!$A$3:$C$333,3,FALSE)),"")</f>
        <v>Predominantly Urban</v>
      </c>
      <c r="CK71" t="str">
        <f>IFERROR(VLOOKUP(CI71,class!$A$1:$B$456,2,FALSE),"")</f>
        <v>Unitary Authority</v>
      </c>
      <c r="CL71">
        <f t="shared" si="8"/>
        <v>4.7504999999999997</v>
      </c>
      <c r="CM71">
        <f t="shared" si="9"/>
        <v>2.9885999999999999</v>
      </c>
      <c r="CN71">
        <f t="shared" si="10"/>
        <v>2.5817000000000001</v>
      </c>
      <c r="CO71">
        <f t="shared" si="11"/>
        <v>3.7613059525495727</v>
      </c>
      <c r="CS71" t="s">
        <v>248</v>
      </c>
      <c r="CT71" t="str">
        <f>IFERROR(IFERROR(VLOOKUP(CS71,classification!$I$2:$K$28,3,FALSE),VLOOKUP(CS71,classification!$A$3:$C$333,3,FALSE)),"")</f>
        <v>Predominantly Urban</v>
      </c>
      <c r="CU71" t="str">
        <f>IFERROR(VLOOKUP(CS71,class!$A$1:$B$456,2,FALSE),"")</f>
        <v>Unitary Authority</v>
      </c>
      <c r="CV71">
        <f t="shared" si="12"/>
        <v>1.7637</v>
      </c>
      <c r="CW71">
        <f t="shared" si="13"/>
        <v>1.2141000000000002</v>
      </c>
      <c r="CX71">
        <f t="shared" si="14"/>
        <v>1.4222000000000001</v>
      </c>
      <c r="CY71">
        <f t="shared" si="15"/>
        <v>2.3906410952057549</v>
      </c>
    </row>
    <row r="72" spans="1:103" x14ac:dyDescent="0.3">
      <c r="A72" t="s">
        <v>249</v>
      </c>
      <c r="B72" t="s">
        <v>58</v>
      </c>
      <c r="C72">
        <v>10.273999999999999</v>
      </c>
      <c r="E72" t="s">
        <v>249</v>
      </c>
      <c r="F72" t="s">
        <v>58</v>
      </c>
      <c r="G72">
        <v>3.9750000000000001</v>
      </c>
      <c r="I72" t="s">
        <v>249</v>
      </c>
      <c r="J72" t="s">
        <v>58</v>
      </c>
      <c r="K72">
        <v>5.1878000000000002</v>
      </c>
      <c r="M72" t="s">
        <v>249</v>
      </c>
      <c r="N72" t="s">
        <v>58</v>
      </c>
      <c r="O72">
        <v>4.923577473408888</v>
      </c>
      <c r="Q72" t="s">
        <v>249</v>
      </c>
      <c r="R72" t="s">
        <v>58</v>
      </c>
      <c r="S72">
        <v>7.9157000000000002</v>
      </c>
      <c r="U72" t="s">
        <v>249</v>
      </c>
      <c r="V72" t="s">
        <v>58</v>
      </c>
      <c r="W72">
        <v>3.2435</v>
      </c>
      <c r="Y72" t="s">
        <v>249</v>
      </c>
      <c r="Z72" t="s">
        <v>58</v>
      </c>
      <c r="AA72">
        <v>3.3836999999999997</v>
      </c>
      <c r="AC72" t="s">
        <v>249</v>
      </c>
      <c r="AD72" t="s">
        <v>58</v>
      </c>
      <c r="AE72">
        <v>4.6613664022900503</v>
      </c>
      <c r="AG72" t="s">
        <v>249</v>
      </c>
      <c r="AH72" t="s">
        <v>58</v>
      </c>
      <c r="AI72">
        <v>4.2533000000000003</v>
      </c>
      <c r="AK72" t="s">
        <v>249</v>
      </c>
      <c r="AL72" t="s">
        <v>58</v>
      </c>
      <c r="AM72">
        <v>1.5048999999999999</v>
      </c>
      <c r="AO72" t="s">
        <v>249</v>
      </c>
      <c r="AP72" t="s">
        <v>58</v>
      </c>
      <c r="AQ72">
        <v>0.61429999999999996</v>
      </c>
      <c r="AS72" t="s">
        <v>249</v>
      </c>
      <c r="AT72" t="s">
        <v>58</v>
      </c>
      <c r="AU72">
        <v>2.2924638215821114</v>
      </c>
      <c r="AW72" t="s">
        <v>249</v>
      </c>
      <c r="AX72" t="s">
        <v>58</v>
      </c>
      <c r="AY72">
        <v>2.3428999999999998</v>
      </c>
      <c r="BA72" t="s">
        <v>249</v>
      </c>
      <c r="BB72" t="s">
        <v>58</v>
      </c>
      <c r="BC72">
        <v>0.97540000000000004</v>
      </c>
      <c r="BE72" t="s">
        <v>249</v>
      </c>
      <c r="BF72" t="s">
        <v>58</v>
      </c>
      <c r="BG72">
        <v>0.61429999999999996</v>
      </c>
      <c r="BI72" t="s">
        <v>249</v>
      </c>
      <c r="BJ72" t="s">
        <v>58</v>
      </c>
      <c r="BK72">
        <v>1.0830785336862889</v>
      </c>
      <c r="BQ72" t="s">
        <v>58</v>
      </c>
      <c r="BR72" t="str">
        <f>IFERROR(IFERROR(VLOOKUP(BQ72,classification!I$2:K$28,3,FALSE),VLOOKUP(BQ72,classification!A$3:C$333,3,FALSE)),"")</f>
        <v>Urban with Significant Rural</v>
      </c>
      <c r="BS72" t="str">
        <f>IFERROR(VLOOKUP(BQ72,class!$A$1:$B$456,2,FALSE),"")</f>
        <v>Unitary Authority</v>
      </c>
      <c r="BT72">
        <f t="shared" si="0"/>
        <v>10.273999999999999</v>
      </c>
      <c r="BU72">
        <f t="shared" si="1"/>
        <v>3.9750000000000001</v>
      </c>
      <c r="BV72">
        <f t="shared" si="2"/>
        <v>5.1878000000000002</v>
      </c>
      <c r="BW72">
        <f t="shared" si="3"/>
        <v>4.923577473408888</v>
      </c>
      <c r="BZ72" t="s">
        <v>58</v>
      </c>
      <c r="CA72" t="str">
        <f>IFERROR(IFERROR(VLOOKUP(BZ72,classification!$I$2:$K$28,3,FALSE),VLOOKUP(BZ72,classification!$A$3:$C$333,3,FALSE)),"")</f>
        <v>Urban with Significant Rural</v>
      </c>
      <c r="CB72" t="str">
        <f>IFERROR(VLOOKUP(BZ72,class!$A$1:$B$456,2,FALSE),"")</f>
        <v>Unitary Authority</v>
      </c>
      <c r="CC72">
        <f t="shared" si="4"/>
        <v>7.9157000000000002</v>
      </c>
      <c r="CD72">
        <f t="shared" si="5"/>
        <v>3.2435</v>
      </c>
      <c r="CE72">
        <f t="shared" si="6"/>
        <v>3.3836999999999997</v>
      </c>
      <c r="CF72">
        <f t="shared" si="7"/>
        <v>4.6613664022900503</v>
      </c>
      <c r="CI72" t="s">
        <v>58</v>
      </c>
      <c r="CJ72" t="str">
        <f>IFERROR(IFERROR(VLOOKUP(CI72,classification!$I$2:$K$28,3,FALSE),VLOOKUP(CI72,classification!$A$3:$C$333,3,FALSE)),"")</f>
        <v>Urban with Significant Rural</v>
      </c>
      <c r="CK72" t="str">
        <f>IFERROR(VLOOKUP(CI72,class!$A$1:$B$456,2,FALSE),"")</f>
        <v>Unitary Authority</v>
      </c>
      <c r="CL72">
        <f t="shared" si="8"/>
        <v>4.2533000000000003</v>
      </c>
      <c r="CM72">
        <f t="shared" si="9"/>
        <v>1.5048999999999999</v>
      </c>
      <c r="CN72">
        <f t="shared" si="10"/>
        <v>0.61429999999999996</v>
      </c>
      <c r="CO72">
        <f t="shared" si="11"/>
        <v>2.2924638215821114</v>
      </c>
      <c r="CS72" t="s">
        <v>58</v>
      </c>
      <c r="CT72" t="str">
        <f>IFERROR(IFERROR(VLOOKUP(CS72,classification!$I$2:$K$28,3,FALSE),VLOOKUP(CS72,classification!$A$3:$C$333,3,FALSE)),"")</f>
        <v>Urban with Significant Rural</v>
      </c>
      <c r="CU72" t="str">
        <f>IFERROR(VLOOKUP(CS72,class!$A$1:$B$456,2,FALSE),"")</f>
        <v>Unitary Authority</v>
      </c>
      <c r="CV72">
        <f t="shared" si="12"/>
        <v>2.3428999999999998</v>
      </c>
      <c r="CW72">
        <f t="shared" si="13"/>
        <v>0.97540000000000004</v>
      </c>
      <c r="CX72">
        <f t="shared" si="14"/>
        <v>0.61429999999999996</v>
      </c>
      <c r="CY72">
        <f t="shared" si="15"/>
        <v>1.0830785336862889</v>
      </c>
    </row>
    <row r="73" spans="1:103" x14ac:dyDescent="0.3">
      <c r="A73" t="s">
        <v>250</v>
      </c>
      <c r="B73" t="s">
        <v>251</v>
      </c>
      <c r="C73">
        <v>24.664999999999999</v>
      </c>
      <c r="E73" t="s">
        <v>250</v>
      </c>
      <c r="F73" t="s">
        <v>251</v>
      </c>
      <c r="G73">
        <v>24.033999999999999</v>
      </c>
      <c r="I73" t="s">
        <v>250</v>
      </c>
      <c r="J73" t="s">
        <v>251</v>
      </c>
      <c r="K73">
        <v>18.264800000000001</v>
      </c>
      <c r="M73" t="s">
        <v>250</v>
      </c>
      <c r="N73" t="s">
        <v>251</v>
      </c>
      <c r="O73">
        <v>23.57517846308151</v>
      </c>
      <c r="Q73" t="s">
        <v>250</v>
      </c>
      <c r="R73" t="s">
        <v>251</v>
      </c>
      <c r="S73">
        <v>18.9892</v>
      </c>
      <c r="U73" t="s">
        <v>250</v>
      </c>
      <c r="V73" t="s">
        <v>251</v>
      </c>
      <c r="W73">
        <v>19.999300000000002</v>
      </c>
      <c r="Y73" t="s">
        <v>250</v>
      </c>
      <c r="Z73" t="s">
        <v>251</v>
      </c>
      <c r="AA73">
        <v>15.466699999999999</v>
      </c>
      <c r="AC73" t="s">
        <v>250</v>
      </c>
      <c r="AD73" t="s">
        <v>251</v>
      </c>
      <c r="AE73">
        <v>17.753191156808825</v>
      </c>
      <c r="AG73" t="s">
        <v>250</v>
      </c>
      <c r="AH73" t="s">
        <v>251</v>
      </c>
      <c r="AI73">
        <v>11.658899999999999</v>
      </c>
      <c r="AK73" t="s">
        <v>250</v>
      </c>
      <c r="AL73" t="s">
        <v>251</v>
      </c>
      <c r="AM73">
        <v>10.4605</v>
      </c>
      <c r="AO73" t="s">
        <v>250</v>
      </c>
      <c r="AP73" t="s">
        <v>251</v>
      </c>
      <c r="AQ73">
        <v>8.0507999999999988</v>
      </c>
      <c r="AS73" t="s">
        <v>250</v>
      </c>
      <c r="AT73" t="s">
        <v>251</v>
      </c>
      <c r="AU73">
        <v>10.066779379883485</v>
      </c>
      <c r="AW73" t="s">
        <v>250</v>
      </c>
      <c r="AX73" t="s">
        <v>251</v>
      </c>
      <c r="AY73">
        <v>8.9184999999999999</v>
      </c>
      <c r="BA73" t="s">
        <v>250</v>
      </c>
      <c r="BB73" t="s">
        <v>251</v>
      </c>
      <c r="BC73">
        <v>6.7885</v>
      </c>
      <c r="BE73" t="s">
        <v>250</v>
      </c>
      <c r="BF73" t="s">
        <v>251</v>
      </c>
      <c r="BG73">
        <v>4.0186000000000002</v>
      </c>
      <c r="BI73" t="s">
        <v>250</v>
      </c>
      <c r="BJ73" t="s">
        <v>251</v>
      </c>
      <c r="BK73">
        <v>7.3813757566436102</v>
      </c>
      <c r="BQ73" t="s">
        <v>251</v>
      </c>
      <c r="BR73" t="str">
        <f>IFERROR(IFERROR(VLOOKUP(BQ73,classification!I$2:K$28,3,FALSE),VLOOKUP(BQ73,classification!A$3:C$333,3,FALSE)),"")</f>
        <v>Predominantly Urban</v>
      </c>
      <c r="BS73" t="str">
        <f>IFERROR(VLOOKUP(BQ73,class!$A$1:$B$456,2,FALSE),"")</f>
        <v>Unitary Authority</v>
      </c>
      <c r="BT73">
        <f t="shared" si="0"/>
        <v>24.664999999999999</v>
      </c>
      <c r="BU73">
        <f t="shared" si="1"/>
        <v>24.033999999999999</v>
      </c>
      <c r="BV73">
        <f t="shared" si="2"/>
        <v>18.264800000000001</v>
      </c>
      <c r="BW73">
        <f t="shared" si="3"/>
        <v>23.57517846308151</v>
      </c>
      <c r="BZ73" t="s">
        <v>251</v>
      </c>
      <c r="CA73" t="str">
        <f>IFERROR(IFERROR(VLOOKUP(BZ73,classification!$I$2:$K$28,3,FALSE),VLOOKUP(BZ73,classification!$A$3:$C$333,3,FALSE)),"")</f>
        <v>Predominantly Urban</v>
      </c>
      <c r="CB73" t="str">
        <f>IFERROR(VLOOKUP(BZ73,class!$A$1:$B$456,2,FALSE),"")</f>
        <v>Unitary Authority</v>
      </c>
      <c r="CC73">
        <f t="shared" si="4"/>
        <v>18.9892</v>
      </c>
      <c r="CD73">
        <f t="shared" si="5"/>
        <v>19.999300000000002</v>
      </c>
      <c r="CE73">
        <f t="shared" si="6"/>
        <v>15.466699999999999</v>
      </c>
      <c r="CF73">
        <f t="shared" si="7"/>
        <v>17.753191156808825</v>
      </c>
      <c r="CI73" t="s">
        <v>251</v>
      </c>
      <c r="CJ73" t="str">
        <f>IFERROR(IFERROR(VLOOKUP(CI73,classification!$I$2:$K$28,3,FALSE),VLOOKUP(CI73,classification!$A$3:$C$333,3,FALSE)),"")</f>
        <v>Predominantly Urban</v>
      </c>
      <c r="CK73" t="str">
        <f>IFERROR(VLOOKUP(CI73,class!$A$1:$B$456,2,FALSE),"")</f>
        <v>Unitary Authority</v>
      </c>
      <c r="CL73">
        <f t="shared" si="8"/>
        <v>11.658899999999999</v>
      </c>
      <c r="CM73">
        <f t="shared" si="9"/>
        <v>10.4605</v>
      </c>
      <c r="CN73">
        <f t="shared" si="10"/>
        <v>8.0507999999999988</v>
      </c>
      <c r="CO73">
        <f t="shared" si="11"/>
        <v>10.066779379883485</v>
      </c>
      <c r="CS73" t="s">
        <v>251</v>
      </c>
      <c r="CT73" t="str">
        <f>IFERROR(IFERROR(VLOOKUP(CS73,classification!$I$2:$K$28,3,FALSE),VLOOKUP(CS73,classification!$A$3:$C$333,3,FALSE)),"")</f>
        <v>Predominantly Urban</v>
      </c>
      <c r="CU73" t="str">
        <f>IFERROR(VLOOKUP(CS73,class!$A$1:$B$456,2,FALSE),"")</f>
        <v>Unitary Authority</v>
      </c>
      <c r="CV73">
        <f t="shared" si="12"/>
        <v>8.9184999999999999</v>
      </c>
      <c r="CW73">
        <f t="shared" si="13"/>
        <v>6.7885</v>
      </c>
      <c r="CX73">
        <f t="shared" si="14"/>
        <v>4.0186000000000002</v>
      </c>
      <c r="CY73">
        <f t="shared" si="15"/>
        <v>7.3813757566436102</v>
      </c>
    </row>
    <row r="74" spans="1:103" x14ac:dyDescent="0.3">
      <c r="A74" t="s">
        <v>252</v>
      </c>
      <c r="B74" t="s">
        <v>63</v>
      </c>
      <c r="C74">
        <v>5.3479000000000001</v>
      </c>
      <c r="E74" t="s">
        <v>252</v>
      </c>
      <c r="F74" t="s">
        <v>63</v>
      </c>
      <c r="G74">
        <v>6.3651999999999997</v>
      </c>
      <c r="I74" t="s">
        <v>252</v>
      </c>
      <c r="J74" t="s">
        <v>63</v>
      </c>
      <c r="K74">
        <v>6.0482000000000005</v>
      </c>
      <c r="M74" t="s">
        <v>252</v>
      </c>
      <c r="N74" t="s">
        <v>63</v>
      </c>
      <c r="O74">
        <v>5.0231337699525911</v>
      </c>
      <c r="Q74" t="s">
        <v>252</v>
      </c>
      <c r="R74" t="s">
        <v>63</v>
      </c>
      <c r="S74">
        <v>3.9142000000000001</v>
      </c>
      <c r="U74" t="s">
        <v>252</v>
      </c>
      <c r="V74" t="s">
        <v>63</v>
      </c>
      <c r="W74">
        <v>4.9865000000000004</v>
      </c>
      <c r="Y74" t="s">
        <v>252</v>
      </c>
      <c r="Z74" t="s">
        <v>63</v>
      </c>
      <c r="AA74">
        <v>4.8170000000000002</v>
      </c>
      <c r="AC74" t="s">
        <v>252</v>
      </c>
      <c r="AD74" t="s">
        <v>63</v>
      </c>
      <c r="AE74">
        <v>3.2080847708076501</v>
      </c>
      <c r="AG74" t="s">
        <v>252</v>
      </c>
      <c r="AH74" t="s">
        <v>63</v>
      </c>
      <c r="AI74">
        <v>1.4931000000000001</v>
      </c>
      <c r="AK74" t="s">
        <v>252</v>
      </c>
      <c r="AL74" t="s">
        <v>63</v>
      </c>
      <c r="AM74">
        <v>2.4194</v>
      </c>
      <c r="AO74" t="s">
        <v>252</v>
      </c>
      <c r="AP74" t="s">
        <v>63</v>
      </c>
      <c r="AQ74">
        <v>2.3803000000000001</v>
      </c>
      <c r="AS74" t="s">
        <v>252</v>
      </c>
      <c r="AT74" t="s">
        <v>63</v>
      </c>
      <c r="AU74">
        <v>1.6160053980776277</v>
      </c>
      <c r="AW74" t="s">
        <v>252</v>
      </c>
      <c r="AX74" t="s">
        <v>63</v>
      </c>
      <c r="AY74">
        <v>0.84329999999999994</v>
      </c>
      <c r="BA74" t="s">
        <v>252</v>
      </c>
      <c r="BB74" t="s">
        <v>63</v>
      </c>
      <c r="BC74">
        <v>1.5775000000000001</v>
      </c>
      <c r="BE74" t="s">
        <v>252</v>
      </c>
      <c r="BF74" t="s">
        <v>63</v>
      </c>
      <c r="BG74">
        <v>1.736</v>
      </c>
      <c r="BI74" t="s">
        <v>252</v>
      </c>
      <c r="BJ74" t="s">
        <v>63</v>
      </c>
      <c r="BK74">
        <v>1.0126840175018221</v>
      </c>
      <c r="BQ74" t="s">
        <v>63</v>
      </c>
      <c r="BR74" t="str">
        <f>IFERROR(IFERROR(VLOOKUP(BQ74,classification!I$2:K$28,3,FALSE),VLOOKUP(BQ74,classification!A$3:C$333,3,FALSE)),"")</f>
        <v>Predominantly Rural</v>
      </c>
      <c r="BS74" t="str">
        <f>IFERROR(VLOOKUP(BQ74,class!$A$1:$B$456,2,FALSE),"")</f>
        <v>Shire County</v>
      </c>
      <c r="BT74">
        <f t="shared" si="0"/>
        <v>5.3479000000000001</v>
      </c>
      <c r="BU74">
        <f t="shared" si="1"/>
        <v>6.3651999999999997</v>
      </c>
      <c r="BV74">
        <f t="shared" si="2"/>
        <v>6.0482000000000005</v>
      </c>
      <c r="BW74">
        <f t="shared" si="3"/>
        <v>5.0231337699525911</v>
      </c>
      <c r="BZ74" t="s">
        <v>63</v>
      </c>
      <c r="CA74" t="str">
        <f>IFERROR(IFERROR(VLOOKUP(BZ74,classification!$I$2:$K$28,3,FALSE),VLOOKUP(BZ74,classification!$A$3:$C$333,3,FALSE)),"")</f>
        <v>Predominantly Rural</v>
      </c>
      <c r="CB74" t="str">
        <f>IFERROR(VLOOKUP(BZ74,class!$A$1:$B$456,2,FALSE),"")</f>
        <v>Shire County</v>
      </c>
      <c r="CC74">
        <f t="shared" si="4"/>
        <v>3.9142000000000001</v>
      </c>
      <c r="CD74">
        <f t="shared" si="5"/>
        <v>4.9865000000000004</v>
      </c>
      <c r="CE74">
        <f t="shared" si="6"/>
        <v>4.8170000000000002</v>
      </c>
      <c r="CF74">
        <f t="shared" si="7"/>
        <v>3.2080847708076501</v>
      </c>
      <c r="CI74" t="s">
        <v>63</v>
      </c>
      <c r="CJ74" t="str">
        <f>IFERROR(IFERROR(VLOOKUP(CI74,classification!$I$2:$K$28,3,FALSE),VLOOKUP(CI74,classification!$A$3:$C$333,3,FALSE)),"")</f>
        <v>Predominantly Rural</v>
      </c>
      <c r="CK74" t="str">
        <f>IFERROR(VLOOKUP(CI74,class!$A$1:$B$456,2,FALSE),"")</f>
        <v>Shire County</v>
      </c>
      <c r="CL74">
        <f t="shared" si="8"/>
        <v>1.4931000000000001</v>
      </c>
      <c r="CM74">
        <f t="shared" si="9"/>
        <v>2.4194</v>
      </c>
      <c r="CN74">
        <f t="shared" si="10"/>
        <v>2.3803000000000001</v>
      </c>
      <c r="CO74">
        <f t="shared" si="11"/>
        <v>1.6160053980776277</v>
      </c>
      <c r="CS74" t="s">
        <v>63</v>
      </c>
      <c r="CT74" t="str">
        <f>IFERROR(IFERROR(VLOOKUP(CS74,classification!$I$2:$K$28,3,FALSE),VLOOKUP(CS74,classification!$A$3:$C$333,3,FALSE)),"")</f>
        <v>Predominantly Rural</v>
      </c>
      <c r="CU74" t="str">
        <f>IFERROR(VLOOKUP(CS74,class!$A$1:$B$456,2,FALSE),"")</f>
        <v>Shire County</v>
      </c>
      <c r="CV74">
        <f t="shared" si="12"/>
        <v>0.84329999999999994</v>
      </c>
      <c r="CW74">
        <f t="shared" si="13"/>
        <v>1.5775000000000001</v>
      </c>
      <c r="CX74">
        <f t="shared" si="14"/>
        <v>1.736</v>
      </c>
      <c r="CY74">
        <f t="shared" si="15"/>
        <v>1.0126840175018221</v>
      </c>
    </row>
    <row r="75" spans="1:103" x14ac:dyDescent="0.3">
      <c r="A75" t="s">
        <v>253</v>
      </c>
      <c r="B75" t="s">
        <v>13</v>
      </c>
      <c r="C75">
        <v>2.6363000000000003</v>
      </c>
      <c r="E75" t="s">
        <v>253</v>
      </c>
      <c r="F75" t="s">
        <v>13</v>
      </c>
      <c r="G75">
        <v>5.5577000000000005</v>
      </c>
      <c r="I75" t="s">
        <v>253</v>
      </c>
      <c r="J75" t="s">
        <v>13</v>
      </c>
      <c r="K75">
        <v>5.3148999999999997</v>
      </c>
      <c r="M75" t="s">
        <v>253</v>
      </c>
      <c r="N75" t="s">
        <v>13</v>
      </c>
      <c r="O75">
        <v>4.4744101208644551</v>
      </c>
      <c r="Q75" t="s">
        <v>253</v>
      </c>
      <c r="R75" t="s">
        <v>13</v>
      </c>
      <c r="S75">
        <v>1.6514999999999997</v>
      </c>
      <c r="U75" t="s">
        <v>253</v>
      </c>
      <c r="V75" t="s">
        <v>13</v>
      </c>
      <c r="W75">
        <v>4.4161000000000001</v>
      </c>
      <c r="Y75" t="s">
        <v>253</v>
      </c>
      <c r="Z75" t="s">
        <v>13</v>
      </c>
      <c r="AA75">
        <v>4.3239999999999998</v>
      </c>
      <c r="AC75" t="s">
        <v>253</v>
      </c>
      <c r="AD75" t="s">
        <v>13</v>
      </c>
      <c r="AE75">
        <v>3.182587794417266</v>
      </c>
      <c r="AG75" t="s">
        <v>253</v>
      </c>
      <c r="AH75" t="s">
        <v>13</v>
      </c>
      <c r="AI75">
        <v>0.45500000000000002</v>
      </c>
      <c r="AK75" t="s">
        <v>253</v>
      </c>
      <c r="AL75" t="s">
        <v>13</v>
      </c>
      <c r="AM75">
        <v>0.59079999999999999</v>
      </c>
      <c r="AO75" t="s">
        <v>253</v>
      </c>
      <c r="AP75" t="s">
        <v>13</v>
      </c>
      <c r="AQ75">
        <v>3.1905000000000001</v>
      </c>
      <c r="AS75" t="s">
        <v>253</v>
      </c>
      <c r="AT75" t="s">
        <v>13</v>
      </c>
      <c r="AU75">
        <v>1.7153819255022893</v>
      </c>
      <c r="AW75" t="s">
        <v>253</v>
      </c>
      <c r="AX75" t="s">
        <v>13</v>
      </c>
      <c r="AY75">
        <v>0.2301</v>
      </c>
      <c r="BA75" t="s">
        <v>253</v>
      </c>
      <c r="BB75" t="s">
        <v>13</v>
      </c>
      <c r="BC75">
        <v>0.36419999999999997</v>
      </c>
      <c r="BE75" t="s">
        <v>253</v>
      </c>
      <c r="BF75" t="s">
        <v>13</v>
      </c>
      <c r="BG75">
        <v>2.5641000000000003</v>
      </c>
      <c r="BI75" t="s">
        <v>253</v>
      </c>
      <c r="BJ75" t="s">
        <v>13</v>
      </c>
      <c r="BK75">
        <v>0.49951516801579704</v>
      </c>
      <c r="BQ75" t="s">
        <v>13</v>
      </c>
      <c r="BR75" t="str">
        <f>IFERROR(IFERROR(VLOOKUP(BQ75,classification!I$2:K$28,3,FALSE),VLOOKUP(BQ75,classification!A$3:C$333,3,FALSE)),"")</f>
        <v>Predominantly Rural</v>
      </c>
      <c r="BS75" t="str">
        <f>IFERROR(VLOOKUP(BQ75,class!$A$1:$B$456,2,FALSE),"")</f>
        <v>Shire District</v>
      </c>
      <c r="BT75">
        <f t="shared" ref="BT75:BT138" si="16">VLOOKUP($BQ75,$B$9:$C$379,2,FALSE)</f>
        <v>2.6363000000000003</v>
      </c>
      <c r="BU75">
        <f t="shared" ref="BU75:BU138" si="17">VLOOKUP($BQ75,$F$9:$G$379,2,FALSE)</f>
        <v>5.5577000000000005</v>
      </c>
      <c r="BV75">
        <f t="shared" ref="BV75:BV138" si="18">VLOOKUP($BQ75,$J$9:$K$379,2,FALSE)</f>
        <v>5.3148999999999997</v>
      </c>
      <c r="BW75">
        <f t="shared" ref="BW75:BW138" si="19">VLOOKUP($BQ75,$N$9:$O$379,2,FALSE)</f>
        <v>4.4744101208644551</v>
      </c>
      <c r="BZ75" t="s">
        <v>13</v>
      </c>
      <c r="CA75" t="str">
        <f>IFERROR(IFERROR(VLOOKUP(BZ75,classification!$I$2:$K$28,3,FALSE),VLOOKUP(BZ75,classification!$A$3:$C$333,3,FALSE)),"")</f>
        <v>Predominantly Rural</v>
      </c>
      <c r="CB75" t="str">
        <f>IFERROR(VLOOKUP(BZ75,class!$A$1:$B$456,2,FALSE),"")</f>
        <v>Shire District</v>
      </c>
      <c r="CC75">
        <f t="shared" ref="CC75:CC138" si="20">VLOOKUP($BZ75,$R$9:$S$379,2,FALSE)</f>
        <v>1.6514999999999997</v>
      </c>
      <c r="CD75">
        <f t="shared" ref="CD75:CD138" si="21">VLOOKUP($BZ75,$V$9:$W$379,2,FALSE)</f>
        <v>4.4161000000000001</v>
      </c>
      <c r="CE75">
        <f t="shared" ref="CE75:CE138" si="22">VLOOKUP($BZ75,$Z$9:$AA$379,2,FALSE)</f>
        <v>4.3239999999999998</v>
      </c>
      <c r="CF75">
        <f t="shared" ref="CF75:CF138" si="23">VLOOKUP($BZ75,$AD$9:$AE$379,2,FALSE)</f>
        <v>3.182587794417266</v>
      </c>
      <c r="CI75" t="s">
        <v>13</v>
      </c>
      <c r="CJ75" t="str">
        <f>IFERROR(IFERROR(VLOOKUP(CI75,classification!$I$2:$K$28,3,FALSE),VLOOKUP(CI75,classification!$A$3:$C$333,3,FALSE)),"")</f>
        <v>Predominantly Rural</v>
      </c>
      <c r="CK75" t="str">
        <f>IFERROR(VLOOKUP(CI75,class!$A$1:$B$456,2,FALSE),"")</f>
        <v>Shire District</v>
      </c>
      <c r="CL75">
        <f t="shared" ref="CL75:CL138" si="24">VLOOKUP($CI75,$AH$9:$AI$379,2,FALSE)</f>
        <v>0.45500000000000002</v>
      </c>
      <c r="CM75">
        <f t="shared" ref="CM75:CM138" si="25">VLOOKUP($CI75,$AL$9:$AM$379,2,FALSE)</f>
        <v>0.59079999999999999</v>
      </c>
      <c r="CN75">
        <f t="shared" ref="CN75:CN138" si="26">VLOOKUP($CI75,$AP$9:$AQ$379,2,FALSE)</f>
        <v>3.1905000000000001</v>
      </c>
      <c r="CO75">
        <f t="shared" ref="CO75:CO138" si="27">VLOOKUP($CI75,$AT$9:$AU$379,2,FALSE)</f>
        <v>1.7153819255022893</v>
      </c>
      <c r="CS75" t="s">
        <v>13</v>
      </c>
      <c r="CT75" t="str">
        <f>IFERROR(IFERROR(VLOOKUP(CS75,classification!$I$2:$K$28,3,FALSE),VLOOKUP(CS75,classification!$A$3:$C$333,3,FALSE)),"")</f>
        <v>Predominantly Rural</v>
      </c>
      <c r="CU75" t="str">
        <f>IFERROR(VLOOKUP(CS75,class!$A$1:$B$456,2,FALSE),"")</f>
        <v>Shire District</v>
      </c>
      <c r="CV75">
        <f t="shared" ref="CV75:CV138" si="28">VLOOKUP($CS75,$AX$9:$AY$379,2,FALSE)</f>
        <v>0.2301</v>
      </c>
      <c r="CW75">
        <f t="shared" ref="CW75:CW138" si="29">VLOOKUP($CS75,$BB$9:$BC$379,2,FALSE)</f>
        <v>0.36419999999999997</v>
      </c>
      <c r="CX75">
        <f t="shared" ref="CX75:CX138" si="30">VLOOKUP($CS75,$BF$9:$BG$379,2,FALSE)</f>
        <v>2.5641000000000003</v>
      </c>
      <c r="CY75">
        <f t="shared" ref="CY75:CY138" si="31">VLOOKUP($CS75,$BJ$9:$BK$379,2,FALSE)</f>
        <v>0.49951516801579704</v>
      </c>
    </row>
    <row r="76" spans="1:103" x14ac:dyDescent="0.3">
      <c r="A76" t="s">
        <v>254</v>
      </c>
      <c r="B76" t="s">
        <v>33</v>
      </c>
      <c r="C76">
        <v>5.5252999999999997</v>
      </c>
      <c r="E76" t="s">
        <v>254</v>
      </c>
      <c r="F76" t="s">
        <v>33</v>
      </c>
      <c r="G76">
        <v>6.1075999999999997</v>
      </c>
      <c r="I76" t="s">
        <v>254</v>
      </c>
      <c r="J76" t="s">
        <v>33</v>
      </c>
      <c r="K76">
        <v>4.1443000000000003</v>
      </c>
      <c r="M76" t="s">
        <v>254</v>
      </c>
      <c r="N76" t="s">
        <v>33</v>
      </c>
      <c r="O76">
        <v>4.365995532649837</v>
      </c>
      <c r="Q76" t="s">
        <v>254</v>
      </c>
      <c r="R76" t="s">
        <v>33</v>
      </c>
      <c r="S76">
        <v>3.6948000000000003</v>
      </c>
      <c r="U76" t="s">
        <v>254</v>
      </c>
      <c r="V76" t="s">
        <v>33</v>
      </c>
      <c r="W76">
        <v>5.4224000000000006</v>
      </c>
      <c r="Y76" t="s">
        <v>254</v>
      </c>
      <c r="Z76" t="s">
        <v>33</v>
      </c>
      <c r="AA76">
        <v>3.8578000000000001</v>
      </c>
      <c r="AC76" t="s">
        <v>254</v>
      </c>
      <c r="AD76" t="s">
        <v>33</v>
      </c>
      <c r="AE76">
        <v>2.5374551232469451</v>
      </c>
      <c r="AG76" t="s">
        <v>254</v>
      </c>
      <c r="AH76" t="s">
        <v>33</v>
      </c>
      <c r="AI76">
        <v>2.1515</v>
      </c>
      <c r="AK76" t="s">
        <v>254</v>
      </c>
      <c r="AL76" t="s">
        <v>33</v>
      </c>
      <c r="AM76">
        <v>1.5358000000000001</v>
      </c>
      <c r="AO76" t="s">
        <v>254</v>
      </c>
      <c r="AP76" t="s">
        <v>33</v>
      </c>
      <c r="AQ76">
        <v>1.6397999999999999</v>
      </c>
      <c r="AS76" t="s">
        <v>254</v>
      </c>
      <c r="AT76" t="s">
        <v>33</v>
      </c>
      <c r="AU76">
        <v>1.2592834582510075</v>
      </c>
      <c r="AW76" t="s">
        <v>254</v>
      </c>
      <c r="AX76" t="s">
        <v>33</v>
      </c>
      <c r="AY76">
        <v>0.81459999999999999</v>
      </c>
      <c r="BA76" t="s">
        <v>254</v>
      </c>
      <c r="BB76" t="s">
        <v>33</v>
      </c>
      <c r="BC76">
        <v>0.75609999999999999</v>
      </c>
      <c r="BE76" t="s">
        <v>254</v>
      </c>
      <c r="BF76" t="s">
        <v>33</v>
      </c>
      <c r="BG76">
        <v>1.2373000000000001</v>
      </c>
      <c r="BI76" t="s">
        <v>254</v>
      </c>
      <c r="BJ76" t="s">
        <v>33</v>
      </c>
      <c r="BK76">
        <v>0.83417361088843966</v>
      </c>
      <c r="BQ76" t="s">
        <v>33</v>
      </c>
      <c r="BR76" t="str">
        <f>IFERROR(IFERROR(VLOOKUP(BQ76,classification!I$2:K$28,3,FALSE),VLOOKUP(BQ76,classification!A$3:C$333,3,FALSE)),"")</f>
        <v>Predominantly Rural</v>
      </c>
      <c r="BS76" t="str">
        <f>IFERROR(VLOOKUP(BQ76,class!$A$1:$B$456,2,FALSE),"")</f>
        <v>Shire District</v>
      </c>
      <c r="BT76">
        <f t="shared" si="16"/>
        <v>5.5252999999999997</v>
      </c>
      <c r="BU76">
        <f t="shared" si="17"/>
        <v>6.1075999999999997</v>
      </c>
      <c r="BV76">
        <f t="shared" si="18"/>
        <v>4.1443000000000003</v>
      </c>
      <c r="BW76">
        <f t="shared" si="19"/>
        <v>4.365995532649837</v>
      </c>
      <c r="BZ76" t="s">
        <v>33</v>
      </c>
      <c r="CA76" t="str">
        <f>IFERROR(IFERROR(VLOOKUP(BZ76,classification!$I$2:$K$28,3,FALSE),VLOOKUP(BZ76,classification!$A$3:$C$333,3,FALSE)),"")</f>
        <v>Predominantly Rural</v>
      </c>
      <c r="CB76" t="str">
        <f>IFERROR(VLOOKUP(BZ76,class!$A$1:$B$456,2,FALSE),"")</f>
        <v>Shire District</v>
      </c>
      <c r="CC76">
        <f t="shared" si="20"/>
        <v>3.6948000000000003</v>
      </c>
      <c r="CD76">
        <f t="shared" si="21"/>
        <v>5.4224000000000006</v>
      </c>
      <c r="CE76">
        <f t="shared" si="22"/>
        <v>3.8578000000000001</v>
      </c>
      <c r="CF76">
        <f t="shared" si="23"/>
        <v>2.5374551232469451</v>
      </c>
      <c r="CI76" t="s">
        <v>33</v>
      </c>
      <c r="CJ76" t="str">
        <f>IFERROR(IFERROR(VLOOKUP(CI76,classification!$I$2:$K$28,3,FALSE),VLOOKUP(CI76,classification!$A$3:$C$333,3,FALSE)),"")</f>
        <v>Predominantly Rural</v>
      </c>
      <c r="CK76" t="str">
        <f>IFERROR(VLOOKUP(CI76,class!$A$1:$B$456,2,FALSE),"")</f>
        <v>Shire District</v>
      </c>
      <c r="CL76">
        <f t="shared" si="24"/>
        <v>2.1515</v>
      </c>
      <c r="CM76">
        <f t="shared" si="25"/>
        <v>1.5358000000000001</v>
      </c>
      <c r="CN76">
        <f t="shared" si="26"/>
        <v>1.6397999999999999</v>
      </c>
      <c r="CO76">
        <f t="shared" si="27"/>
        <v>1.2592834582510075</v>
      </c>
      <c r="CS76" t="s">
        <v>33</v>
      </c>
      <c r="CT76" t="str">
        <f>IFERROR(IFERROR(VLOOKUP(CS76,classification!$I$2:$K$28,3,FALSE),VLOOKUP(CS76,classification!$A$3:$C$333,3,FALSE)),"")</f>
        <v>Predominantly Rural</v>
      </c>
      <c r="CU76" t="str">
        <f>IFERROR(VLOOKUP(CS76,class!$A$1:$B$456,2,FALSE),"")</f>
        <v>Shire District</v>
      </c>
      <c r="CV76">
        <f t="shared" si="28"/>
        <v>0.81459999999999999</v>
      </c>
      <c r="CW76">
        <f t="shared" si="29"/>
        <v>0.75609999999999999</v>
      </c>
      <c r="CX76">
        <f t="shared" si="30"/>
        <v>1.2373000000000001</v>
      </c>
      <c r="CY76">
        <f t="shared" si="31"/>
        <v>0.83417361088843966</v>
      </c>
    </row>
    <row r="77" spans="1:103" x14ac:dyDescent="0.3">
      <c r="A77" t="s">
        <v>255</v>
      </c>
      <c r="B77" t="s">
        <v>36</v>
      </c>
      <c r="C77">
        <v>5.4060999999999995</v>
      </c>
      <c r="E77" t="s">
        <v>255</v>
      </c>
      <c r="F77" t="s">
        <v>36</v>
      </c>
      <c r="G77">
        <v>6.3492999999999995</v>
      </c>
      <c r="I77" t="s">
        <v>255</v>
      </c>
      <c r="J77" t="s">
        <v>36</v>
      </c>
      <c r="K77">
        <v>5.4215999999999998</v>
      </c>
      <c r="M77" t="s">
        <v>255</v>
      </c>
      <c r="N77" t="s">
        <v>36</v>
      </c>
      <c r="O77">
        <v>5.100004957548518</v>
      </c>
      <c r="Q77" t="s">
        <v>255</v>
      </c>
      <c r="R77" t="s">
        <v>36</v>
      </c>
      <c r="S77">
        <v>3.6730999999999998</v>
      </c>
      <c r="U77" t="s">
        <v>255</v>
      </c>
      <c r="V77" t="s">
        <v>36</v>
      </c>
      <c r="W77">
        <v>4.79</v>
      </c>
      <c r="Y77" t="s">
        <v>255</v>
      </c>
      <c r="Z77" t="s">
        <v>36</v>
      </c>
      <c r="AA77">
        <v>4.4961000000000002</v>
      </c>
      <c r="AC77" t="s">
        <v>255</v>
      </c>
      <c r="AD77" t="s">
        <v>36</v>
      </c>
      <c r="AE77">
        <v>2.7882388127495203</v>
      </c>
      <c r="AG77" t="s">
        <v>255</v>
      </c>
      <c r="AH77" t="s">
        <v>36</v>
      </c>
      <c r="AI77">
        <v>0.91759999999999997</v>
      </c>
      <c r="AK77" t="s">
        <v>255</v>
      </c>
      <c r="AL77" t="s">
        <v>36</v>
      </c>
      <c r="AM77">
        <v>3.6842000000000001</v>
      </c>
      <c r="AO77" t="s">
        <v>255</v>
      </c>
      <c r="AP77" t="s">
        <v>36</v>
      </c>
      <c r="AQ77">
        <v>1.9855</v>
      </c>
      <c r="AS77" t="s">
        <v>255</v>
      </c>
      <c r="AT77" t="s">
        <v>36</v>
      </c>
      <c r="AU77">
        <v>1.7418018049192636</v>
      </c>
      <c r="AW77" t="s">
        <v>255</v>
      </c>
      <c r="AX77" t="s">
        <v>36</v>
      </c>
      <c r="AY77">
        <v>0.34450000000000003</v>
      </c>
      <c r="BA77" t="s">
        <v>255</v>
      </c>
      <c r="BB77" t="s">
        <v>36</v>
      </c>
      <c r="BC77">
        <v>1.6907999999999999</v>
      </c>
      <c r="BE77" t="s">
        <v>255</v>
      </c>
      <c r="BF77" t="s">
        <v>36</v>
      </c>
      <c r="BG77">
        <v>1.0744</v>
      </c>
      <c r="BI77" t="s">
        <v>255</v>
      </c>
      <c r="BJ77" t="s">
        <v>36</v>
      </c>
      <c r="BK77">
        <v>1.5370929938316218</v>
      </c>
      <c r="BQ77" t="s">
        <v>36</v>
      </c>
      <c r="BR77" t="str">
        <f>IFERROR(IFERROR(VLOOKUP(BQ77,classification!I$2:K$28,3,FALSE),VLOOKUP(BQ77,classification!A$3:C$333,3,FALSE)),"")</f>
        <v>Urban with Significant Rural</v>
      </c>
      <c r="BS77" t="str">
        <f>IFERROR(VLOOKUP(BQ77,class!$A$1:$B$456,2,FALSE),"")</f>
        <v>Shire District</v>
      </c>
      <c r="BT77">
        <f t="shared" si="16"/>
        <v>5.4060999999999995</v>
      </c>
      <c r="BU77">
        <f t="shared" si="17"/>
        <v>6.3492999999999995</v>
      </c>
      <c r="BV77">
        <f t="shared" si="18"/>
        <v>5.4215999999999998</v>
      </c>
      <c r="BW77">
        <f t="shared" si="19"/>
        <v>5.100004957548518</v>
      </c>
      <c r="BZ77" t="s">
        <v>36</v>
      </c>
      <c r="CA77" t="str">
        <f>IFERROR(IFERROR(VLOOKUP(BZ77,classification!$I$2:$K$28,3,FALSE),VLOOKUP(BZ77,classification!$A$3:$C$333,3,FALSE)),"")</f>
        <v>Urban with Significant Rural</v>
      </c>
      <c r="CB77" t="str">
        <f>IFERROR(VLOOKUP(BZ77,class!$A$1:$B$456,2,FALSE),"")</f>
        <v>Shire District</v>
      </c>
      <c r="CC77">
        <f t="shared" si="20"/>
        <v>3.6730999999999998</v>
      </c>
      <c r="CD77">
        <f t="shared" si="21"/>
        <v>4.79</v>
      </c>
      <c r="CE77">
        <f t="shared" si="22"/>
        <v>4.4961000000000002</v>
      </c>
      <c r="CF77">
        <f t="shared" si="23"/>
        <v>2.7882388127495203</v>
      </c>
      <c r="CI77" t="s">
        <v>36</v>
      </c>
      <c r="CJ77" t="str">
        <f>IFERROR(IFERROR(VLOOKUP(CI77,classification!$I$2:$K$28,3,FALSE),VLOOKUP(CI77,classification!$A$3:$C$333,3,FALSE)),"")</f>
        <v>Urban with Significant Rural</v>
      </c>
      <c r="CK77" t="str">
        <f>IFERROR(VLOOKUP(CI77,class!$A$1:$B$456,2,FALSE),"")</f>
        <v>Shire District</v>
      </c>
      <c r="CL77">
        <f t="shared" si="24"/>
        <v>0.91759999999999997</v>
      </c>
      <c r="CM77">
        <f t="shared" si="25"/>
        <v>3.6842000000000001</v>
      </c>
      <c r="CN77">
        <f t="shared" si="26"/>
        <v>1.9855</v>
      </c>
      <c r="CO77">
        <f t="shared" si="27"/>
        <v>1.7418018049192636</v>
      </c>
      <c r="CS77" t="s">
        <v>36</v>
      </c>
      <c r="CT77" t="str">
        <f>IFERROR(IFERROR(VLOOKUP(CS77,classification!$I$2:$K$28,3,FALSE),VLOOKUP(CS77,classification!$A$3:$C$333,3,FALSE)),"")</f>
        <v>Urban with Significant Rural</v>
      </c>
      <c r="CU77" t="str">
        <f>IFERROR(VLOOKUP(CS77,class!$A$1:$B$456,2,FALSE),"")</f>
        <v>Shire District</v>
      </c>
      <c r="CV77">
        <f t="shared" si="28"/>
        <v>0.34450000000000003</v>
      </c>
      <c r="CW77">
        <f t="shared" si="29"/>
        <v>1.6907999999999999</v>
      </c>
      <c r="CX77">
        <f t="shared" si="30"/>
        <v>1.0744</v>
      </c>
      <c r="CY77">
        <f t="shared" si="31"/>
        <v>1.5370929938316218</v>
      </c>
    </row>
    <row r="78" spans="1:103" x14ac:dyDescent="0.3">
      <c r="A78" t="s">
        <v>256</v>
      </c>
      <c r="B78" t="s">
        <v>69</v>
      </c>
      <c r="C78">
        <v>3.9871999999999996</v>
      </c>
      <c r="E78" t="s">
        <v>256</v>
      </c>
      <c r="F78" t="s">
        <v>69</v>
      </c>
      <c r="G78">
        <v>5.7998000000000003</v>
      </c>
      <c r="I78" t="s">
        <v>256</v>
      </c>
      <c r="J78" t="s">
        <v>69</v>
      </c>
      <c r="K78">
        <v>4.9216000000000006</v>
      </c>
      <c r="M78" t="s">
        <v>256</v>
      </c>
      <c r="N78" t="s">
        <v>69</v>
      </c>
      <c r="O78">
        <v>4.9553740565122677</v>
      </c>
      <c r="Q78" t="s">
        <v>256</v>
      </c>
      <c r="R78" t="s">
        <v>69</v>
      </c>
      <c r="S78">
        <v>2.6572</v>
      </c>
      <c r="U78" t="s">
        <v>256</v>
      </c>
      <c r="V78" t="s">
        <v>69</v>
      </c>
      <c r="W78">
        <v>4.2386999999999997</v>
      </c>
      <c r="Y78" t="s">
        <v>256</v>
      </c>
      <c r="Z78" t="s">
        <v>69</v>
      </c>
      <c r="AA78">
        <v>3.9481000000000002</v>
      </c>
      <c r="AC78" t="s">
        <v>256</v>
      </c>
      <c r="AD78" t="s">
        <v>69</v>
      </c>
      <c r="AE78">
        <v>3.1665696167378257</v>
      </c>
      <c r="AG78" t="s">
        <v>256</v>
      </c>
      <c r="AH78" t="s">
        <v>69</v>
      </c>
      <c r="AI78">
        <v>1.6735</v>
      </c>
      <c r="AK78" t="s">
        <v>256</v>
      </c>
      <c r="AL78" t="s">
        <v>69</v>
      </c>
      <c r="AM78">
        <v>1.8294000000000001</v>
      </c>
      <c r="AO78" t="s">
        <v>256</v>
      </c>
      <c r="AP78" t="s">
        <v>69</v>
      </c>
      <c r="AQ78">
        <v>1.0623</v>
      </c>
      <c r="AS78" t="s">
        <v>256</v>
      </c>
      <c r="AT78" t="s">
        <v>69</v>
      </c>
      <c r="AU78">
        <v>1.8722818002733197</v>
      </c>
      <c r="AW78" t="s">
        <v>256</v>
      </c>
      <c r="AX78" t="s">
        <v>69</v>
      </c>
      <c r="AY78">
        <v>1.1897</v>
      </c>
      <c r="BA78" t="s">
        <v>256</v>
      </c>
      <c r="BB78" t="s">
        <v>69</v>
      </c>
      <c r="BC78">
        <v>1.2406000000000001</v>
      </c>
      <c r="BE78" t="s">
        <v>256</v>
      </c>
      <c r="BF78" t="s">
        <v>69</v>
      </c>
      <c r="BG78">
        <v>0.42930000000000001</v>
      </c>
      <c r="BI78" t="s">
        <v>256</v>
      </c>
      <c r="BJ78" t="s">
        <v>69</v>
      </c>
      <c r="BK78">
        <v>0.88391369255839591</v>
      </c>
      <c r="BQ78" t="s">
        <v>69</v>
      </c>
      <c r="BR78" t="str">
        <f>IFERROR(IFERROR(VLOOKUP(BQ78,classification!I$2:K$28,3,FALSE),VLOOKUP(BQ78,classification!A$3:C$333,3,FALSE)),"")</f>
        <v>Predominantly Rural</v>
      </c>
      <c r="BS78" t="str">
        <f>IFERROR(VLOOKUP(BQ78,class!$A$1:$B$456,2,FALSE),"")</f>
        <v>Shire District</v>
      </c>
      <c r="BT78">
        <f t="shared" si="16"/>
        <v>3.9871999999999996</v>
      </c>
      <c r="BU78">
        <f t="shared" si="17"/>
        <v>5.7998000000000003</v>
      </c>
      <c r="BV78">
        <f t="shared" si="18"/>
        <v>4.9216000000000006</v>
      </c>
      <c r="BW78">
        <f t="shared" si="19"/>
        <v>4.9553740565122677</v>
      </c>
      <c r="BZ78" t="s">
        <v>69</v>
      </c>
      <c r="CA78" t="str">
        <f>IFERROR(IFERROR(VLOOKUP(BZ78,classification!$I$2:$K$28,3,FALSE),VLOOKUP(BZ78,classification!$A$3:$C$333,3,FALSE)),"")</f>
        <v>Predominantly Rural</v>
      </c>
      <c r="CB78" t="str">
        <f>IFERROR(VLOOKUP(BZ78,class!$A$1:$B$456,2,FALSE),"")</f>
        <v>Shire District</v>
      </c>
      <c r="CC78">
        <f t="shared" si="20"/>
        <v>2.6572</v>
      </c>
      <c r="CD78">
        <f t="shared" si="21"/>
        <v>4.2386999999999997</v>
      </c>
      <c r="CE78">
        <f t="shared" si="22"/>
        <v>3.9481000000000002</v>
      </c>
      <c r="CF78">
        <f t="shared" si="23"/>
        <v>3.1665696167378257</v>
      </c>
      <c r="CI78" t="s">
        <v>69</v>
      </c>
      <c r="CJ78" t="str">
        <f>IFERROR(IFERROR(VLOOKUP(CI78,classification!$I$2:$K$28,3,FALSE),VLOOKUP(CI78,classification!$A$3:$C$333,3,FALSE)),"")</f>
        <v>Predominantly Rural</v>
      </c>
      <c r="CK78" t="str">
        <f>IFERROR(VLOOKUP(CI78,class!$A$1:$B$456,2,FALSE),"")</f>
        <v>Shire District</v>
      </c>
      <c r="CL78">
        <f t="shared" si="24"/>
        <v>1.6735</v>
      </c>
      <c r="CM78">
        <f t="shared" si="25"/>
        <v>1.8294000000000001</v>
      </c>
      <c r="CN78">
        <f t="shared" si="26"/>
        <v>1.0623</v>
      </c>
      <c r="CO78">
        <f t="shared" si="27"/>
        <v>1.8722818002733197</v>
      </c>
      <c r="CS78" t="s">
        <v>69</v>
      </c>
      <c r="CT78" t="str">
        <f>IFERROR(IFERROR(VLOOKUP(CS78,classification!$I$2:$K$28,3,FALSE),VLOOKUP(CS78,classification!$A$3:$C$333,3,FALSE)),"")</f>
        <v>Predominantly Rural</v>
      </c>
      <c r="CU78" t="str">
        <f>IFERROR(VLOOKUP(CS78,class!$A$1:$B$456,2,FALSE),"")</f>
        <v>Shire District</v>
      </c>
      <c r="CV78">
        <f t="shared" si="28"/>
        <v>1.1897</v>
      </c>
      <c r="CW78">
        <f t="shared" si="29"/>
        <v>1.2406000000000001</v>
      </c>
      <c r="CX78">
        <f t="shared" si="30"/>
        <v>0.42930000000000001</v>
      </c>
      <c r="CY78">
        <f t="shared" si="31"/>
        <v>0.88391369255839591</v>
      </c>
    </row>
    <row r="79" spans="1:103" x14ac:dyDescent="0.3">
      <c r="A79" t="s">
        <v>257</v>
      </c>
      <c r="B79" t="s">
        <v>73</v>
      </c>
      <c r="C79">
        <v>4.7725999999999997</v>
      </c>
      <c r="E79" t="s">
        <v>257</v>
      </c>
      <c r="F79" t="s">
        <v>73</v>
      </c>
      <c r="G79">
        <v>8.0962000000000014</v>
      </c>
      <c r="I79" t="s">
        <v>257</v>
      </c>
      <c r="J79" t="s">
        <v>73</v>
      </c>
      <c r="K79">
        <v>8.0914000000000001</v>
      </c>
      <c r="M79" t="s">
        <v>257</v>
      </c>
      <c r="N79" t="s">
        <v>73</v>
      </c>
      <c r="O79">
        <v>6.0113456829653282</v>
      </c>
      <c r="Q79" t="s">
        <v>257</v>
      </c>
      <c r="R79" t="s">
        <v>73</v>
      </c>
      <c r="S79">
        <v>3.4020000000000001</v>
      </c>
      <c r="U79" t="s">
        <v>257</v>
      </c>
      <c r="V79" t="s">
        <v>73</v>
      </c>
      <c r="W79">
        <v>7.670399999999999</v>
      </c>
      <c r="Y79" t="s">
        <v>257</v>
      </c>
      <c r="Z79" t="s">
        <v>73</v>
      </c>
      <c r="AA79">
        <v>7.6367000000000003</v>
      </c>
      <c r="AC79" t="s">
        <v>257</v>
      </c>
      <c r="AD79" t="s">
        <v>73</v>
      </c>
      <c r="AE79">
        <v>3.8080606436823006</v>
      </c>
      <c r="AG79" t="s">
        <v>257</v>
      </c>
      <c r="AH79" t="s">
        <v>73</v>
      </c>
      <c r="AI79">
        <v>2.2132999999999998</v>
      </c>
      <c r="AK79" t="s">
        <v>257</v>
      </c>
      <c r="AL79" t="s">
        <v>73</v>
      </c>
      <c r="AM79">
        <v>4.0236999999999998</v>
      </c>
      <c r="AO79" t="s">
        <v>257</v>
      </c>
      <c r="AP79" t="s">
        <v>73</v>
      </c>
      <c r="AQ79">
        <v>1.8096000000000001</v>
      </c>
      <c r="AS79" t="s">
        <v>257</v>
      </c>
      <c r="AT79" t="s">
        <v>73</v>
      </c>
      <c r="AU79">
        <v>2.1701659583751907</v>
      </c>
      <c r="AW79" t="s">
        <v>257</v>
      </c>
      <c r="AX79" t="s">
        <v>73</v>
      </c>
      <c r="AY79">
        <v>0.56880000000000008</v>
      </c>
      <c r="BA79" t="s">
        <v>257</v>
      </c>
      <c r="BB79" t="s">
        <v>73</v>
      </c>
      <c r="BC79">
        <v>3.6575999999999995</v>
      </c>
      <c r="BE79" t="s">
        <v>257</v>
      </c>
      <c r="BF79" t="s">
        <v>73</v>
      </c>
      <c r="BG79">
        <v>1.0347999999999999</v>
      </c>
      <c r="BI79" t="s">
        <v>257</v>
      </c>
      <c r="BJ79" t="s">
        <v>73</v>
      </c>
      <c r="BK79">
        <v>1.5964323922666372</v>
      </c>
      <c r="BQ79" t="s">
        <v>73</v>
      </c>
      <c r="BR79" t="str">
        <f>IFERROR(IFERROR(VLOOKUP(BQ79,classification!I$2:K$28,3,FALSE),VLOOKUP(BQ79,classification!A$3:C$333,3,FALSE)),"")</f>
        <v>Predominantly Rural</v>
      </c>
      <c r="BS79" t="str">
        <f>IFERROR(VLOOKUP(BQ79,class!$A$1:$B$456,2,FALSE),"")</f>
        <v>Shire District</v>
      </c>
      <c r="BT79">
        <f t="shared" si="16"/>
        <v>4.7725999999999997</v>
      </c>
      <c r="BU79">
        <f t="shared" si="17"/>
        <v>8.0962000000000014</v>
      </c>
      <c r="BV79">
        <f t="shared" si="18"/>
        <v>8.0914000000000001</v>
      </c>
      <c r="BW79">
        <f t="shared" si="19"/>
        <v>6.0113456829653282</v>
      </c>
      <c r="BZ79" t="s">
        <v>73</v>
      </c>
      <c r="CA79" t="str">
        <f>IFERROR(IFERROR(VLOOKUP(BZ79,classification!$I$2:$K$28,3,FALSE),VLOOKUP(BZ79,classification!$A$3:$C$333,3,FALSE)),"")</f>
        <v>Predominantly Rural</v>
      </c>
      <c r="CB79" t="str">
        <f>IFERROR(VLOOKUP(BZ79,class!$A$1:$B$456,2,FALSE),"")</f>
        <v>Shire District</v>
      </c>
      <c r="CC79">
        <f t="shared" si="20"/>
        <v>3.4020000000000001</v>
      </c>
      <c r="CD79">
        <f t="shared" si="21"/>
        <v>7.670399999999999</v>
      </c>
      <c r="CE79">
        <f t="shared" si="22"/>
        <v>7.6367000000000003</v>
      </c>
      <c r="CF79">
        <f t="shared" si="23"/>
        <v>3.8080606436823006</v>
      </c>
      <c r="CI79" t="s">
        <v>73</v>
      </c>
      <c r="CJ79" t="str">
        <f>IFERROR(IFERROR(VLOOKUP(CI79,classification!$I$2:$K$28,3,FALSE),VLOOKUP(CI79,classification!$A$3:$C$333,3,FALSE)),"")</f>
        <v>Predominantly Rural</v>
      </c>
      <c r="CK79" t="str">
        <f>IFERROR(VLOOKUP(CI79,class!$A$1:$B$456,2,FALSE),"")</f>
        <v>Shire District</v>
      </c>
      <c r="CL79">
        <f t="shared" si="24"/>
        <v>2.2132999999999998</v>
      </c>
      <c r="CM79">
        <f t="shared" si="25"/>
        <v>4.0236999999999998</v>
      </c>
      <c r="CN79">
        <f t="shared" si="26"/>
        <v>1.8096000000000001</v>
      </c>
      <c r="CO79">
        <f t="shared" si="27"/>
        <v>2.1701659583751907</v>
      </c>
      <c r="CS79" t="s">
        <v>73</v>
      </c>
      <c r="CT79" t="str">
        <f>IFERROR(IFERROR(VLOOKUP(CS79,classification!$I$2:$K$28,3,FALSE),VLOOKUP(CS79,classification!$A$3:$C$333,3,FALSE)),"")</f>
        <v>Predominantly Rural</v>
      </c>
      <c r="CU79" t="str">
        <f>IFERROR(VLOOKUP(CS79,class!$A$1:$B$456,2,FALSE),"")</f>
        <v>Shire District</v>
      </c>
      <c r="CV79">
        <f t="shared" si="28"/>
        <v>0.56880000000000008</v>
      </c>
      <c r="CW79">
        <f t="shared" si="29"/>
        <v>3.6575999999999995</v>
      </c>
      <c r="CX79">
        <f t="shared" si="30"/>
        <v>1.0347999999999999</v>
      </c>
      <c r="CY79">
        <f t="shared" si="31"/>
        <v>1.5964323922666372</v>
      </c>
    </row>
    <row r="80" spans="1:103" x14ac:dyDescent="0.3">
      <c r="A80" t="s">
        <v>258</v>
      </c>
      <c r="B80" t="s">
        <v>74</v>
      </c>
      <c r="C80">
        <v>7.2317000000000009</v>
      </c>
      <c r="E80" t="s">
        <v>258</v>
      </c>
      <c r="F80" t="s">
        <v>74</v>
      </c>
      <c r="G80">
        <v>5.8391000000000002</v>
      </c>
      <c r="I80" t="s">
        <v>258</v>
      </c>
      <c r="J80" t="s">
        <v>74</v>
      </c>
      <c r="K80">
        <v>7.1887000000000008</v>
      </c>
      <c r="M80" t="s">
        <v>258</v>
      </c>
      <c r="N80" t="s">
        <v>74</v>
      </c>
      <c r="O80">
        <v>5.3680597415197955</v>
      </c>
      <c r="Q80" t="s">
        <v>258</v>
      </c>
      <c r="R80" t="s">
        <v>74</v>
      </c>
      <c r="S80">
        <v>5.8075000000000001</v>
      </c>
      <c r="U80" t="s">
        <v>258</v>
      </c>
      <c r="V80" t="s">
        <v>74</v>
      </c>
      <c r="W80">
        <v>3.8386999999999998</v>
      </c>
      <c r="Y80" t="s">
        <v>258</v>
      </c>
      <c r="Z80" t="s">
        <v>74</v>
      </c>
      <c r="AA80">
        <v>5.6543999999999999</v>
      </c>
      <c r="AC80" t="s">
        <v>258</v>
      </c>
      <c r="AD80" t="s">
        <v>74</v>
      </c>
      <c r="AE80">
        <v>4.0025806507042692</v>
      </c>
      <c r="AG80" t="s">
        <v>258</v>
      </c>
      <c r="AH80" t="s">
        <v>74</v>
      </c>
      <c r="AI80">
        <v>2.5558000000000001</v>
      </c>
      <c r="AK80" t="s">
        <v>258</v>
      </c>
      <c r="AL80" t="s">
        <v>74</v>
      </c>
      <c r="AM80">
        <v>1.7233999999999998</v>
      </c>
      <c r="AO80" t="s">
        <v>258</v>
      </c>
      <c r="AP80" t="s">
        <v>74</v>
      </c>
      <c r="AQ80">
        <v>3.3378999999999999</v>
      </c>
      <c r="AS80" t="s">
        <v>258</v>
      </c>
      <c r="AT80" t="s">
        <v>74</v>
      </c>
      <c r="AU80">
        <v>1.7623807431886618</v>
      </c>
      <c r="AW80" t="s">
        <v>258</v>
      </c>
      <c r="AX80" t="s">
        <v>74</v>
      </c>
      <c r="AY80">
        <v>2.1227</v>
      </c>
      <c r="BA80" t="s">
        <v>258</v>
      </c>
      <c r="BB80" t="s">
        <v>74</v>
      </c>
      <c r="BC80">
        <v>1.2943</v>
      </c>
      <c r="BE80" t="s">
        <v>258</v>
      </c>
      <c r="BF80" t="s">
        <v>74</v>
      </c>
      <c r="BG80">
        <v>3.0217999999999998</v>
      </c>
      <c r="BI80" t="s">
        <v>258</v>
      </c>
      <c r="BJ80" t="s">
        <v>74</v>
      </c>
      <c r="BK80">
        <v>0.63864093690197044</v>
      </c>
      <c r="BQ80" t="s">
        <v>74</v>
      </c>
      <c r="BR80" t="str">
        <f>IFERROR(IFERROR(VLOOKUP(BQ80,classification!I$2:K$28,3,FALSE),VLOOKUP(BQ80,classification!A$3:C$333,3,FALSE)),"")</f>
        <v>Urban with Significant Rural</v>
      </c>
      <c r="BS80" t="str">
        <f>IFERROR(VLOOKUP(BQ80,class!$A$1:$B$456,2,FALSE),"")</f>
        <v>Shire District</v>
      </c>
      <c r="BT80">
        <f t="shared" si="16"/>
        <v>7.2317000000000009</v>
      </c>
      <c r="BU80">
        <f t="shared" si="17"/>
        <v>5.8391000000000002</v>
      </c>
      <c r="BV80">
        <f t="shared" si="18"/>
        <v>7.1887000000000008</v>
      </c>
      <c r="BW80">
        <f t="shared" si="19"/>
        <v>5.3680597415197955</v>
      </c>
      <c r="BZ80" t="s">
        <v>74</v>
      </c>
      <c r="CA80" t="str">
        <f>IFERROR(IFERROR(VLOOKUP(BZ80,classification!$I$2:$K$28,3,FALSE),VLOOKUP(BZ80,classification!$A$3:$C$333,3,FALSE)),"")</f>
        <v>Urban with Significant Rural</v>
      </c>
      <c r="CB80" t="str">
        <f>IFERROR(VLOOKUP(BZ80,class!$A$1:$B$456,2,FALSE),"")</f>
        <v>Shire District</v>
      </c>
      <c r="CC80">
        <f t="shared" si="20"/>
        <v>5.8075000000000001</v>
      </c>
      <c r="CD80">
        <f t="shared" si="21"/>
        <v>3.8386999999999998</v>
      </c>
      <c r="CE80">
        <f t="shared" si="22"/>
        <v>5.6543999999999999</v>
      </c>
      <c r="CF80">
        <f t="shared" si="23"/>
        <v>4.0025806507042692</v>
      </c>
      <c r="CI80" t="s">
        <v>74</v>
      </c>
      <c r="CJ80" t="str">
        <f>IFERROR(IFERROR(VLOOKUP(CI80,classification!$I$2:$K$28,3,FALSE),VLOOKUP(CI80,classification!$A$3:$C$333,3,FALSE)),"")</f>
        <v>Urban with Significant Rural</v>
      </c>
      <c r="CK80" t="str">
        <f>IFERROR(VLOOKUP(CI80,class!$A$1:$B$456,2,FALSE),"")</f>
        <v>Shire District</v>
      </c>
      <c r="CL80">
        <f t="shared" si="24"/>
        <v>2.5558000000000001</v>
      </c>
      <c r="CM80">
        <f t="shared" si="25"/>
        <v>1.7233999999999998</v>
      </c>
      <c r="CN80">
        <f t="shared" si="26"/>
        <v>3.3378999999999999</v>
      </c>
      <c r="CO80">
        <f t="shared" si="27"/>
        <v>1.7623807431886618</v>
      </c>
      <c r="CS80" t="s">
        <v>74</v>
      </c>
      <c r="CT80" t="str">
        <f>IFERROR(IFERROR(VLOOKUP(CS80,classification!$I$2:$K$28,3,FALSE),VLOOKUP(CS80,classification!$A$3:$C$333,3,FALSE)),"")</f>
        <v>Urban with Significant Rural</v>
      </c>
      <c r="CU80" t="str">
        <f>IFERROR(VLOOKUP(CS80,class!$A$1:$B$456,2,FALSE),"")</f>
        <v>Shire District</v>
      </c>
      <c r="CV80">
        <f t="shared" si="28"/>
        <v>2.1227</v>
      </c>
      <c r="CW80">
        <f t="shared" si="29"/>
        <v>1.2943</v>
      </c>
      <c r="CX80">
        <f t="shared" si="30"/>
        <v>3.0217999999999998</v>
      </c>
      <c r="CY80">
        <f t="shared" si="31"/>
        <v>0.63864093690197044</v>
      </c>
    </row>
    <row r="81" spans="1:103" x14ac:dyDescent="0.3">
      <c r="A81" t="s">
        <v>259</v>
      </c>
      <c r="B81" t="s">
        <v>76</v>
      </c>
      <c r="C81">
        <v>5.5632999999999999</v>
      </c>
      <c r="E81" t="s">
        <v>259</v>
      </c>
      <c r="F81" t="s">
        <v>76</v>
      </c>
      <c r="G81">
        <v>7.1062000000000003</v>
      </c>
      <c r="I81" t="s">
        <v>259</v>
      </c>
      <c r="J81" t="s">
        <v>76</v>
      </c>
      <c r="K81">
        <v>7.657</v>
      </c>
      <c r="M81" t="s">
        <v>259</v>
      </c>
      <c r="N81" t="s">
        <v>76</v>
      </c>
      <c r="O81">
        <v>4.9149155679086425</v>
      </c>
      <c r="Q81" t="s">
        <v>259</v>
      </c>
      <c r="R81" t="s">
        <v>76</v>
      </c>
      <c r="S81">
        <v>4.6959999999999997</v>
      </c>
      <c r="U81" t="s">
        <v>259</v>
      </c>
      <c r="V81" t="s">
        <v>76</v>
      </c>
      <c r="W81">
        <v>5.4378000000000002</v>
      </c>
      <c r="Y81" t="s">
        <v>259</v>
      </c>
      <c r="Z81" t="s">
        <v>76</v>
      </c>
      <c r="AA81">
        <v>4.4208999999999996</v>
      </c>
      <c r="AC81" t="s">
        <v>259</v>
      </c>
      <c r="AD81" t="s">
        <v>76</v>
      </c>
      <c r="AE81">
        <v>3.3421644597789189</v>
      </c>
      <c r="AG81" t="s">
        <v>259</v>
      </c>
      <c r="AH81" t="s">
        <v>76</v>
      </c>
      <c r="AI81">
        <v>0.56909999999999994</v>
      </c>
      <c r="AK81" t="s">
        <v>259</v>
      </c>
      <c r="AL81" t="s">
        <v>76</v>
      </c>
      <c r="AM81">
        <v>2.4925999999999999</v>
      </c>
      <c r="AO81" t="s">
        <v>259</v>
      </c>
      <c r="AP81" t="s">
        <v>76</v>
      </c>
      <c r="AQ81">
        <v>3.3247999999999998</v>
      </c>
      <c r="AS81" t="s">
        <v>259</v>
      </c>
      <c r="AT81" t="s">
        <v>76</v>
      </c>
      <c r="AU81">
        <v>1.0059634261261232</v>
      </c>
      <c r="AW81" t="s">
        <v>259</v>
      </c>
      <c r="AX81" t="s">
        <v>76</v>
      </c>
      <c r="AY81">
        <v>0.48260000000000003</v>
      </c>
      <c r="BA81" t="s">
        <v>259</v>
      </c>
      <c r="BB81" t="s">
        <v>76</v>
      </c>
      <c r="BC81">
        <v>2.2805</v>
      </c>
      <c r="BE81" t="s">
        <v>259</v>
      </c>
      <c r="BF81" t="s">
        <v>76</v>
      </c>
      <c r="BG81">
        <v>2.5583999999999998</v>
      </c>
      <c r="BI81" t="s">
        <v>259</v>
      </c>
      <c r="BJ81" t="s">
        <v>76</v>
      </c>
      <c r="BK81">
        <v>0.75908761443289796</v>
      </c>
      <c r="BQ81" t="s">
        <v>76</v>
      </c>
      <c r="BR81" t="str">
        <f>IFERROR(IFERROR(VLOOKUP(BQ81,classification!I$2:K$28,3,FALSE),VLOOKUP(BQ81,classification!A$3:C$333,3,FALSE)),"")</f>
        <v>Predominantly Rural</v>
      </c>
      <c r="BS81" t="str">
        <f>IFERROR(VLOOKUP(BQ81,class!$A$1:$B$456,2,FALSE),"")</f>
        <v>Shire District</v>
      </c>
      <c r="BT81">
        <f t="shared" si="16"/>
        <v>5.5632999999999999</v>
      </c>
      <c r="BU81">
        <f t="shared" si="17"/>
        <v>7.1062000000000003</v>
      </c>
      <c r="BV81">
        <f t="shared" si="18"/>
        <v>7.657</v>
      </c>
      <c r="BW81">
        <f t="shared" si="19"/>
        <v>4.9149155679086425</v>
      </c>
      <c r="BZ81" t="s">
        <v>76</v>
      </c>
      <c r="CA81" t="str">
        <f>IFERROR(IFERROR(VLOOKUP(BZ81,classification!$I$2:$K$28,3,FALSE),VLOOKUP(BZ81,classification!$A$3:$C$333,3,FALSE)),"")</f>
        <v>Predominantly Rural</v>
      </c>
      <c r="CB81" t="str">
        <f>IFERROR(VLOOKUP(BZ81,class!$A$1:$B$456,2,FALSE),"")</f>
        <v>Shire District</v>
      </c>
      <c r="CC81">
        <f t="shared" si="20"/>
        <v>4.6959999999999997</v>
      </c>
      <c r="CD81">
        <f t="shared" si="21"/>
        <v>5.4378000000000002</v>
      </c>
      <c r="CE81">
        <f t="shared" si="22"/>
        <v>4.4208999999999996</v>
      </c>
      <c r="CF81">
        <f t="shared" si="23"/>
        <v>3.3421644597789189</v>
      </c>
      <c r="CI81" t="s">
        <v>76</v>
      </c>
      <c r="CJ81" t="str">
        <f>IFERROR(IFERROR(VLOOKUP(CI81,classification!$I$2:$K$28,3,FALSE),VLOOKUP(CI81,classification!$A$3:$C$333,3,FALSE)),"")</f>
        <v>Predominantly Rural</v>
      </c>
      <c r="CK81" t="str">
        <f>IFERROR(VLOOKUP(CI81,class!$A$1:$B$456,2,FALSE),"")</f>
        <v>Shire District</v>
      </c>
      <c r="CL81">
        <f t="shared" si="24"/>
        <v>0.56909999999999994</v>
      </c>
      <c r="CM81">
        <f t="shared" si="25"/>
        <v>2.4925999999999999</v>
      </c>
      <c r="CN81">
        <f t="shared" si="26"/>
        <v>3.3247999999999998</v>
      </c>
      <c r="CO81">
        <f t="shared" si="27"/>
        <v>1.0059634261261232</v>
      </c>
      <c r="CS81" t="s">
        <v>76</v>
      </c>
      <c r="CT81" t="str">
        <f>IFERROR(IFERROR(VLOOKUP(CS81,classification!$I$2:$K$28,3,FALSE),VLOOKUP(CS81,classification!$A$3:$C$333,3,FALSE)),"")</f>
        <v>Predominantly Rural</v>
      </c>
      <c r="CU81" t="str">
        <f>IFERROR(VLOOKUP(CS81,class!$A$1:$B$456,2,FALSE),"")</f>
        <v>Shire District</v>
      </c>
      <c r="CV81">
        <f t="shared" si="28"/>
        <v>0.48260000000000003</v>
      </c>
      <c r="CW81">
        <f t="shared" si="29"/>
        <v>2.2805</v>
      </c>
      <c r="CX81">
        <f t="shared" si="30"/>
        <v>2.5583999999999998</v>
      </c>
      <c r="CY81">
        <f t="shared" si="31"/>
        <v>0.75908761443289796</v>
      </c>
    </row>
    <row r="82" spans="1:103" x14ac:dyDescent="0.3">
      <c r="A82" t="s">
        <v>260</v>
      </c>
      <c r="B82" t="s">
        <v>261</v>
      </c>
      <c r="C82">
        <v>5.5503</v>
      </c>
      <c r="E82" t="s">
        <v>260</v>
      </c>
      <c r="F82" t="s">
        <v>261</v>
      </c>
      <c r="G82">
        <v>5.2727000000000004</v>
      </c>
      <c r="I82" t="s">
        <v>260</v>
      </c>
      <c r="J82" t="s">
        <v>261</v>
      </c>
      <c r="K82">
        <v>4.5838999999999999</v>
      </c>
      <c r="M82" t="s">
        <v>260</v>
      </c>
      <c r="N82" t="s">
        <v>812</v>
      </c>
      <c r="O82">
        <v>4.7259854946182935</v>
      </c>
      <c r="Q82" t="s">
        <v>260</v>
      </c>
      <c r="R82" t="s">
        <v>261</v>
      </c>
      <c r="S82">
        <v>4.3168999999999995</v>
      </c>
      <c r="U82" t="s">
        <v>260</v>
      </c>
      <c r="V82" t="s">
        <v>261</v>
      </c>
      <c r="W82">
        <v>3.9605000000000001</v>
      </c>
      <c r="Y82" t="s">
        <v>260</v>
      </c>
      <c r="Z82" t="s">
        <v>261</v>
      </c>
      <c r="AA82">
        <v>3.4812999999999996</v>
      </c>
      <c r="AC82" t="s">
        <v>260</v>
      </c>
      <c r="AD82" t="s">
        <v>812</v>
      </c>
      <c r="AE82">
        <v>3.3071466741484459</v>
      </c>
      <c r="AG82" t="s">
        <v>260</v>
      </c>
      <c r="AH82" t="s">
        <v>261</v>
      </c>
      <c r="AI82">
        <v>2.1107</v>
      </c>
      <c r="AK82" t="s">
        <v>260</v>
      </c>
      <c r="AL82" t="s">
        <v>261</v>
      </c>
      <c r="AM82">
        <v>2.1320999999999999</v>
      </c>
      <c r="AO82" t="s">
        <v>260</v>
      </c>
      <c r="AP82" t="s">
        <v>261</v>
      </c>
      <c r="AQ82">
        <v>1.9108000000000001</v>
      </c>
      <c r="AS82" t="s">
        <v>260</v>
      </c>
      <c r="AT82" t="s">
        <v>812</v>
      </c>
      <c r="AU82">
        <v>1.4207765258460208</v>
      </c>
      <c r="AW82" t="s">
        <v>260</v>
      </c>
      <c r="AX82" t="s">
        <v>261</v>
      </c>
      <c r="AY82">
        <v>1.5768999999999997</v>
      </c>
      <c r="BA82" t="s">
        <v>260</v>
      </c>
      <c r="BB82" t="s">
        <v>261</v>
      </c>
      <c r="BC82">
        <v>1.1999</v>
      </c>
      <c r="BE82" t="s">
        <v>260</v>
      </c>
      <c r="BF82" t="s">
        <v>261</v>
      </c>
      <c r="BG82">
        <v>1.0909</v>
      </c>
      <c r="BI82" t="s">
        <v>260</v>
      </c>
      <c r="BJ82" t="s">
        <v>812</v>
      </c>
      <c r="BK82">
        <v>0.92882007816422874</v>
      </c>
      <c r="BQ82" t="s">
        <v>261</v>
      </c>
      <c r="BR82" t="str">
        <f>IFERROR(IFERROR(VLOOKUP(BQ82,classification!I$2:K$28,3,FALSE),VLOOKUP(BQ82,classification!A$3:C$333,3,FALSE)),"")</f>
        <v/>
      </c>
      <c r="BS82" t="str">
        <f>IFERROR(VLOOKUP(BQ82,class!$A$1:$B$456,2,FALSE),"")</f>
        <v/>
      </c>
      <c r="BT82">
        <f t="shared" si="16"/>
        <v>5.5503</v>
      </c>
      <c r="BU82">
        <f t="shared" si="17"/>
        <v>5.2727000000000004</v>
      </c>
      <c r="BV82">
        <f t="shared" si="18"/>
        <v>4.5838999999999999</v>
      </c>
      <c r="BW82" t="e">
        <f t="shared" si="19"/>
        <v>#N/A</v>
      </c>
      <c r="BZ82" t="s">
        <v>261</v>
      </c>
      <c r="CA82" t="str">
        <f>IFERROR(IFERROR(VLOOKUP(BZ82,classification!$I$2:$K$28,3,FALSE),VLOOKUP(BZ82,classification!$A$3:$C$333,3,FALSE)),"")</f>
        <v/>
      </c>
      <c r="CB82" t="str">
        <f>IFERROR(VLOOKUP(BZ82,class!$A$1:$B$456,2,FALSE),"")</f>
        <v/>
      </c>
      <c r="CC82">
        <f t="shared" si="20"/>
        <v>4.3168999999999995</v>
      </c>
      <c r="CD82">
        <f t="shared" si="21"/>
        <v>3.9605000000000001</v>
      </c>
      <c r="CE82">
        <f t="shared" si="22"/>
        <v>3.4812999999999996</v>
      </c>
      <c r="CF82" t="e">
        <f t="shared" si="23"/>
        <v>#N/A</v>
      </c>
      <c r="CI82" t="s">
        <v>261</v>
      </c>
      <c r="CJ82" t="str">
        <f>IFERROR(IFERROR(VLOOKUP(CI82,classification!$I$2:$K$28,3,FALSE),VLOOKUP(CI82,classification!$A$3:$C$333,3,FALSE)),"")</f>
        <v/>
      </c>
      <c r="CK82" t="str">
        <f>IFERROR(VLOOKUP(CI82,class!$A$1:$B$456,2,FALSE),"")</f>
        <v/>
      </c>
      <c r="CL82">
        <f t="shared" si="24"/>
        <v>2.1107</v>
      </c>
      <c r="CM82">
        <f t="shared" si="25"/>
        <v>2.1320999999999999</v>
      </c>
      <c r="CN82">
        <f t="shared" si="26"/>
        <v>1.9108000000000001</v>
      </c>
      <c r="CO82" t="e">
        <f t="shared" si="27"/>
        <v>#N/A</v>
      </c>
      <c r="CS82" t="s">
        <v>261</v>
      </c>
      <c r="CT82" t="str">
        <f>IFERROR(IFERROR(VLOOKUP(CS82,classification!$I$2:$K$28,3,FALSE),VLOOKUP(CS82,classification!$A$3:$C$333,3,FALSE)),"")</f>
        <v/>
      </c>
      <c r="CU82" t="str">
        <f>IFERROR(VLOOKUP(CS82,class!$A$1:$B$456,2,FALSE),"")</f>
        <v/>
      </c>
      <c r="CV82">
        <f t="shared" si="28"/>
        <v>1.5768999999999997</v>
      </c>
      <c r="CW82">
        <f t="shared" si="29"/>
        <v>1.1999</v>
      </c>
      <c r="CX82">
        <f t="shared" si="30"/>
        <v>1.0909</v>
      </c>
      <c r="CY82" t="e">
        <f t="shared" si="31"/>
        <v>#N/A</v>
      </c>
    </row>
    <row r="83" spans="1:103" x14ac:dyDescent="0.3">
      <c r="A83" t="s">
        <v>262</v>
      </c>
      <c r="B83" t="s">
        <v>263</v>
      </c>
      <c r="C83">
        <v>2.2891000000000004</v>
      </c>
      <c r="E83" t="s">
        <v>262</v>
      </c>
      <c r="F83" t="s">
        <v>263</v>
      </c>
      <c r="G83">
        <v>4.4409999999999998</v>
      </c>
      <c r="I83" t="s">
        <v>262</v>
      </c>
      <c r="J83" t="s">
        <v>263</v>
      </c>
      <c r="K83">
        <v>3.1326000000000001</v>
      </c>
      <c r="M83" t="s">
        <v>262</v>
      </c>
      <c r="N83" t="s">
        <v>263</v>
      </c>
      <c r="O83">
        <v>3.1397570178128351</v>
      </c>
      <c r="Q83" t="s">
        <v>262</v>
      </c>
      <c r="R83" t="s">
        <v>263</v>
      </c>
      <c r="S83">
        <v>1.9338000000000002</v>
      </c>
      <c r="U83" t="s">
        <v>262</v>
      </c>
      <c r="V83" t="s">
        <v>263</v>
      </c>
      <c r="W83">
        <v>2.7882000000000002</v>
      </c>
      <c r="Y83" t="s">
        <v>262</v>
      </c>
      <c r="Z83" t="s">
        <v>263</v>
      </c>
      <c r="AA83">
        <v>2.1640999999999999</v>
      </c>
      <c r="AC83" t="s">
        <v>262</v>
      </c>
      <c r="AD83" t="s">
        <v>263</v>
      </c>
      <c r="AE83">
        <v>2.4247897086347692</v>
      </c>
      <c r="AG83" t="s">
        <v>262</v>
      </c>
      <c r="AH83" t="s">
        <v>263</v>
      </c>
      <c r="AI83">
        <v>1.4232</v>
      </c>
      <c r="AK83" t="s">
        <v>262</v>
      </c>
      <c r="AL83" t="s">
        <v>263</v>
      </c>
      <c r="AM83">
        <v>1.4302000000000001</v>
      </c>
      <c r="AO83" t="s">
        <v>262</v>
      </c>
      <c r="AP83" t="s">
        <v>263</v>
      </c>
      <c r="AQ83">
        <v>0.76500000000000001</v>
      </c>
      <c r="AS83" t="s">
        <v>262</v>
      </c>
      <c r="AT83" t="s">
        <v>263</v>
      </c>
      <c r="AU83">
        <v>0.33781550346102512</v>
      </c>
      <c r="AW83" t="s">
        <v>262</v>
      </c>
      <c r="AX83" t="s">
        <v>263</v>
      </c>
      <c r="AY83">
        <v>1.4232</v>
      </c>
      <c r="BA83" t="s">
        <v>262</v>
      </c>
      <c r="BB83" t="s">
        <v>263</v>
      </c>
      <c r="BC83">
        <v>0.24280000000000002</v>
      </c>
      <c r="BE83" t="s">
        <v>262</v>
      </c>
      <c r="BF83" t="s">
        <v>263</v>
      </c>
      <c r="BG83">
        <v>0.52059999999999995</v>
      </c>
      <c r="BI83" t="s">
        <v>262</v>
      </c>
      <c r="BJ83" t="s">
        <v>263</v>
      </c>
      <c r="BK83">
        <v>0</v>
      </c>
      <c r="BQ83" t="s">
        <v>263</v>
      </c>
      <c r="BR83" t="str">
        <f>IFERROR(IFERROR(VLOOKUP(BQ83,classification!I$2:K$28,3,FALSE),VLOOKUP(BQ83,classification!A$3:C$333,3,FALSE)),"")</f>
        <v>Predominantly Urban</v>
      </c>
      <c r="BS83" t="str">
        <f>IFERROR(VLOOKUP(BQ83,class!$A$1:$B$456,2,FALSE),"")</f>
        <v>Metropolitan District</v>
      </c>
      <c r="BT83">
        <f t="shared" si="16"/>
        <v>2.2891000000000004</v>
      </c>
      <c r="BU83">
        <f t="shared" si="17"/>
        <v>4.4409999999999998</v>
      </c>
      <c r="BV83">
        <f t="shared" si="18"/>
        <v>3.1326000000000001</v>
      </c>
      <c r="BW83">
        <f t="shared" si="19"/>
        <v>3.1397570178128351</v>
      </c>
      <c r="BZ83" t="s">
        <v>263</v>
      </c>
      <c r="CA83" t="str">
        <f>IFERROR(IFERROR(VLOOKUP(BZ83,classification!$I$2:$K$28,3,FALSE),VLOOKUP(BZ83,classification!$A$3:$C$333,3,FALSE)),"")</f>
        <v>Predominantly Urban</v>
      </c>
      <c r="CB83" t="str">
        <f>IFERROR(VLOOKUP(BZ83,class!$A$1:$B$456,2,FALSE),"")</f>
        <v>Metropolitan District</v>
      </c>
      <c r="CC83">
        <f t="shared" si="20"/>
        <v>1.9338000000000002</v>
      </c>
      <c r="CD83">
        <f t="shared" si="21"/>
        <v>2.7882000000000002</v>
      </c>
      <c r="CE83">
        <f t="shared" si="22"/>
        <v>2.1640999999999999</v>
      </c>
      <c r="CF83">
        <f t="shared" si="23"/>
        <v>2.4247897086347692</v>
      </c>
      <c r="CI83" t="s">
        <v>263</v>
      </c>
      <c r="CJ83" t="str">
        <f>IFERROR(IFERROR(VLOOKUP(CI83,classification!$I$2:$K$28,3,FALSE),VLOOKUP(CI83,classification!$A$3:$C$333,3,FALSE)),"")</f>
        <v>Predominantly Urban</v>
      </c>
      <c r="CK83" t="str">
        <f>IFERROR(VLOOKUP(CI83,class!$A$1:$B$456,2,FALSE),"")</f>
        <v>Metropolitan District</v>
      </c>
      <c r="CL83">
        <f t="shared" si="24"/>
        <v>1.4232</v>
      </c>
      <c r="CM83">
        <f t="shared" si="25"/>
        <v>1.4302000000000001</v>
      </c>
      <c r="CN83">
        <f t="shared" si="26"/>
        <v>0.76500000000000001</v>
      </c>
      <c r="CO83">
        <f t="shared" si="27"/>
        <v>0.33781550346102512</v>
      </c>
      <c r="CS83" t="s">
        <v>263</v>
      </c>
      <c r="CT83" t="str">
        <f>IFERROR(IFERROR(VLOOKUP(CS83,classification!$I$2:$K$28,3,FALSE),VLOOKUP(CS83,classification!$A$3:$C$333,3,FALSE)),"")</f>
        <v>Predominantly Urban</v>
      </c>
      <c r="CU83" t="str">
        <f>IFERROR(VLOOKUP(CS83,class!$A$1:$B$456,2,FALSE),"")</f>
        <v>Metropolitan District</v>
      </c>
      <c r="CV83">
        <f t="shared" si="28"/>
        <v>1.4232</v>
      </c>
      <c r="CW83">
        <f t="shared" si="29"/>
        <v>0.24280000000000002</v>
      </c>
      <c r="CX83">
        <f t="shared" si="30"/>
        <v>0.52059999999999995</v>
      </c>
      <c r="CY83">
        <f t="shared" si="31"/>
        <v>0</v>
      </c>
    </row>
    <row r="84" spans="1:103" x14ac:dyDescent="0.3">
      <c r="A84" t="s">
        <v>264</v>
      </c>
      <c r="B84" t="s">
        <v>265</v>
      </c>
      <c r="C84">
        <v>8.0282999999999998</v>
      </c>
      <c r="E84" t="s">
        <v>264</v>
      </c>
      <c r="F84" t="s">
        <v>265</v>
      </c>
      <c r="G84">
        <v>4.9946000000000002</v>
      </c>
      <c r="I84" t="s">
        <v>264</v>
      </c>
      <c r="J84" t="s">
        <v>265</v>
      </c>
      <c r="K84">
        <v>4.8342999999999998</v>
      </c>
      <c r="M84" t="s">
        <v>264</v>
      </c>
      <c r="N84" t="s">
        <v>265</v>
      </c>
      <c r="O84">
        <v>5.2088653676033605</v>
      </c>
      <c r="Q84" t="s">
        <v>264</v>
      </c>
      <c r="R84" t="s">
        <v>265</v>
      </c>
      <c r="S84">
        <v>5.04</v>
      </c>
      <c r="U84" t="s">
        <v>264</v>
      </c>
      <c r="V84" t="s">
        <v>265</v>
      </c>
      <c r="W84">
        <v>4.1209000000000007</v>
      </c>
      <c r="Y84" t="s">
        <v>264</v>
      </c>
      <c r="Z84" t="s">
        <v>265</v>
      </c>
      <c r="AA84">
        <v>4.2897999999999996</v>
      </c>
      <c r="AC84" t="s">
        <v>264</v>
      </c>
      <c r="AD84" t="s">
        <v>265</v>
      </c>
      <c r="AE84">
        <v>4.1764678499098444</v>
      </c>
      <c r="AG84" t="s">
        <v>264</v>
      </c>
      <c r="AH84" t="s">
        <v>265</v>
      </c>
      <c r="AI84">
        <v>1.8365</v>
      </c>
      <c r="AK84" t="s">
        <v>264</v>
      </c>
      <c r="AL84" t="s">
        <v>265</v>
      </c>
      <c r="AM84">
        <v>2.5878999999999999</v>
      </c>
      <c r="AO84" t="s">
        <v>264</v>
      </c>
      <c r="AP84" t="s">
        <v>265</v>
      </c>
      <c r="AQ84">
        <v>2.7064999999999997</v>
      </c>
      <c r="AS84" t="s">
        <v>264</v>
      </c>
      <c r="AT84" t="s">
        <v>265</v>
      </c>
      <c r="AU84">
        <v>2.4042960040583918</v>
      </c>
      <c r="AW84" t="s">
        <v>264</v>
      </c>
      <c r="AX84" t="s">
        <v>265</v>
      </c>
      <c r="AY84">
        <v>1.7718999999999998</v>
      </c>
      <c r="BA84" t="s">
        <v>264</v>
      </c>
      <c r="BB84" t="s">
        <v>265</v>
      </c>
      <c r="BC84">
        <v>1.4460000000000002</v>
      </c>
      <c r="BE84" t="s">
        <v>264</v>
      </c>
      <c r="BF84" t="s">
        <v>265</v>
      </c>
      <c r="BG84">
        <v>1.2882</v>
      </c>
      <c r="BI84" t="s">
        <v>264</v>
      </c>
      <c r="BJ84" t="s">
        <v>265</v>
      </c>
      <c r="BK84">
        <v>1.6592044690097378</v>
      </c>
      <c r="BQ84" t="s">
        <v>265</v>
      </c>
      <c r="BR84" t="str">
        <f>IFERROR(IFERROR(VLOOKUP(BQ84,classification!I$2:K$28,3,FALSE),VLOOKUP(BQ84,classification!A$3:C$333,3,FALSE)),"")</f>
        <v>Predominantly Urban</v>
      </c>
      <c r="BS84" t="str">
        <f>IFERROR(VLOOKUP(BQ84,class!$A$1:$B$456,2,FALSE),"")</f>
        <v>Metropolitan District</v>
      </c>
      <c r="BT84">
        <f t="shared" si="16"/>
        <v>8.0282999999999998</v>
      </c>
      <c r="BU84">
        <f t="shared" si="17"/>
        <v>4.9946000000000002</v>
      </c>
      <c r="BV84">
        <f t="shared" si="18"/>
        <v>4.8342999999999998</v>
      </c>
      <c r="BW84">
        <f t="shared" si="19"/>
        <v>5.2088653676033605</v>
      </c>
      <c r="BZ84" t="s">
        <v>265</v>
      </c>
      <c r="CA84" t="str">
        <f>IFERROR(IFERROR(VLOOKUP(BZ84,classification!$I$2:$K$28,3,FALSE),VLOOKUP(BZ84,classification!$A$3:$C$333,3,FALSE)),"")</f>
        <v>Predominantly Urban</v>
      </c>
      <c r="CB84" t="str">
        <f>IFERROR(VLOOKUP(BZ84,class!$A$1:$B$456,2,FALSE),"")</f>
        <v>Metropolitan District</v>
      </c>
      <c r="CC84">
        <f t="shared" si="20"/>
        <v>5.04</v>
      </c>
      <c r="CD84">
        <f t="shared" si="21"/>
        <v>4.1209000000000007</v>
      </c>
      <c r="CE84">
        <f t="shared" si="22"/>
        <v>4.2897999999999996</v>
      </c>
      <c r="CF84">
        <f t="shared" si="23"/>
        <v>4.1764678499098444</v>
      </c>
      <c r="CI84" t="s">
        <v>265</v>
      </c>
      <c r="CJ84" t="str">
        <f>IFERROR(IFERROR(VLOOKUP(CI84,classification!$I$2:$K$28,3,FALSE),VLOOKUP(CI84,classification!$A$3:$C$333,3,FALSE)),"")</f>
        <v>Predominantly Urban</v>
      </c>
      <c r="CK84" t="str">
        <f>IFERROR(VLOOKUP(CI84,class!$A$1:$B$456,2,FALSE),"")</f>
        <v>Metropolitan District</v>
      </c>
      <c r="CL84">
        <f t="shared" si="24"/>
        <v>1.8365</v>
      </c>
      <c r="CM84">
        <f t="shared" si="25"/>
        <v>2.5878999999999999</v>
      </c>
      <c r="CN84">
        <f t="shared" si="26"/>
        <v>2.7064999999999997</v>
      </c>
      <c r="CO84">
        <f t="shared" si="27"/>
        <v>2.4042960040583918</v>
      </c>
      <c r="CS84" t="s">
        <v>265</v>
      </c>
      <c r="CT84" t="str">
        <f>IFERROR(IFERROR(VLOOKUP(CS84,classification!$I$2:$K$28,3,FALSE),VLOOKUP(CS84,classification!$A$3:$C$333,3,FALSE)),"")</f>
        <v>Predominantly Urban</v>
      </c>
      <c r="CU84" t="str">
        <f>IFERROR(VLOOKUP(CS84,class!$A$1:$B$456,2,FALSE),"")</f>
        <v>Metropolitan District</v>
      </c>
      <c r="CV84">
        <f t="shared" si="28"/>
        <v>1.7718999999999998</v>
      </c>
      <c r="CW84">
        <f t="shared" si="29"/>
        <v>1.4460000000000002</v>
      </c>
      <c r="CX84">
        <f t="shared" si="30"/>
        <v>1.2882</v>
      </c>
      <c r="CY84">
        <f t="shared" si="31"/>
        <v>1.6592044690097378</v>
      </c>
    </row>
    <row r="85" spans="1:103" x14ac:dyDescent="0.3">
      <c r="A85" t="s">
        <v>266</v>
      </c>
      <c r="B85" t="s">
        <v>267</v>
      </c>
      <c r="C85">
        <v>3.6772999999999998</v>
      </c>
      <c r="E85" t="s">
        <v>266</v>
      </c>
      <c r="F85" t="s">
        <v>267</v>
      </c>
      <c r="G85">
        <v>2.2081</v>
      </c>
      <c r="I85" t="s">
        <v>266</v>
      </c>
      <c r="J85" t="s">
        <v>267</v>
      </c>
      <c r="K85">
        <v>2.5004999999999997</v>
      </c>
      <c r="M85" t="s">
        <v>266</v>
      </c>
      <c r="N85" t="s">
        <v>267</v>
      </c>
      <c r="O85">
        <v>1.7320174606871928</v>
      </c>
      <c r="Q85" t="s">
        <v>266</v>
      </c>
      <c r="R85" t="s">
        <v>267</v>
      </c>
      <c r="S85">
        <v>3.3797000000000001</v>
      </c>
      <c r="U85" t="s">
        <v>266</v>
      </c>
      <c r="V85" t="s">
        <v>267</v>
      </c>
      <c r="W85">
        <v>1.5222</v>
      </c>
      <c r="Y85" t="s">
        <v>266</v>
      </c>
      <c r="Z85" t="s">
        <v>267</v>
      </c>
      <c r="AA85">
        <v>1.3911</v>
      </c>
      <c r="AC85" t="s">
        <v>266</v>
      </c>
      <c r="AD85" t="s">
        <v>267</v>
      </c>
      <c r="AE85">
        <v>0.67593425178849964</v>
      </c>
      <c r="AG85" t="s">
        <v>266</v>
      </c>
      <c r="AH85" t="s">
        <v>267</v>
      </c>
      <c r="AI85">
        <v>2.3935999999999997</v>
      </c>
      <c r="AK85" t="s">
        <v>266</v>
      </c>
      <c r="AL85" t="s">
        <v>267</v>
      </c>
      <c r="AM85">
        <v>1.143</v>
      </c>
      <c r="AO85" t="s">
        <v>266</v>
      </c>
      <c r="AP85" t="s">
        <v>267</v>
      </c>
      <c r="AQ85">
        <v>0.56779999999999997</v>
      </c>
      <c r="AS85" t="s">
        <v>266</v>
      </c>
      <c r="AT85" t="s">
        <v>267</v>
      </c>
      <c r="AU85">
        <v>0.4091041764787629</v>
      </c>
      <c r="AW85" t="s">
        <v>266</v>
      </c>
      <c r="AX85" t="s">
        <v>267</v>
      </c>
      <c r="AY85">
        <v>1.6056999999999999</v>
      </c>
      <c r="BA85" t="s">
        <v>266</v>
      </c>
      <c r="BB85" t="s">
        <v>267</v>
      </c>
      <c r="BC85">
        <v>0.46439999999999998</v>
      </c>
      <c r="BE85" t="s">
        <v>266</v>
      </c>
      <c r="BF85" t="s">
        <v>267</v>
      </c>
      <c r="BG85">
        <v>0.36449999999999999</v>
      </c>
      <c r="BI85" t="s">
        <v>266</v>
      </c>
      <c r="BJ85" t="s">
        <v>267</v>
      </c>
      <c r="BK85">
        <v>0.4091041764787629</v>
      </c>
      <c r="BQ85" t="s">
        <v>267</v>
      </c>
      <c r="BR85" t="str">
        <f>IFERROR(IFERROR(VLOOKUP(BQ85,classification!I$2:K$28,3,FALSE),VLOOKUP(BQ85,classification!A$3:C$333,3,FALSE)),"")</f>
        <v>Predominantly Urban</v>
      </c>
      <c r="BS85" t="str">
        <f>IFERROR(VLOOKUP(BQ85,class!$A$1:$B$456,2,FALSE),"")</f>
        <v>Metropolitan District</v>
      </c>
      <c r="BT85">
        <f t="shared" si="16"/>
        <v>3.6772999999999998</v>
      </c>
      <c r="BU85">
        <f t="shared" si="17"/>
        <v>2.2081</v>
      </c>
      <c r="BV85">
        <f t="shared" si="18"/>
        <v>2.5004999999999997</v>
      </c>
      <c r="BW85">
        <f t="shared" si="19"/>
        <v>1.7320174606871928</v>
      </c>
      <c r="BZ85" t="s">
        <v>267</v>
      </c>
      <c r="CA85" t="str">
        <f>IFERROR(IFERROR(VLOOKUP(BZ85,classification!$I$2:$K$28,3,FALSE),VLOOKUP(BZ85,classification!$A$3:$C$333,3,FALSE)),"")</f>
        <v>Predominantly Urban</v>
      </c>
      <c r="CB85" t="str">
        <f>IFERROR(VLOOKUP(BZ85,class!$A$1:$B$456,2,FALSE),"")</f>
        <v>Metropolitan District</v>
      </c>
      <c r="CC85">
        <f t="shared" si="20"/>
        <v>3.3797000000000001</v>
      </c>
      <c r="CD85">
        <f t="shared" si="21"/>
        <v>1.5222</v>
      </c>
      <c r="CE85">
        <f t="shared" si="22"/>
        <v>1.3911</v>
      </c>
      <c r="CF85">
        <f t="shared" si="23"/>
        <v>0.67593425178849964</v>
      </c>
      <c r="CI85" t="s">
        <v>267</v>
      </c>
      <c r="CJ85" t="str">
        <f>IFERROR(IFERROR(VLOOKUP(CI85,classification!$I$2:$K$28,3,FALSE),VLOOKUP(CI85,classification!$A$3:$C$333,3,FALSE)),"")</f>
        <v>Predominantly Urban</v>
      </c>
      <c r="CK85" t="str">
        <f>IFERROR(VLOOKUP(CI85,class!$A$1:$B$456,2,FALSE),"")</f>
        <v>Metropolitan District</v>
      </c>
      <c r="CL85">
        <f t="shared" si="24"/>
        <v>2.3935999999999997</v>
      </c>
      <c r="CM85">
        <f t="shared" si="25"/>
        <v>1.143</v>
      </c>
      <c r="CN85">
        <f t="shared" si="26"/>
        <v>0.56779999999999997</v>
      </c>
      <c r="CO85">
        <f t="shared" si="27"/>
        <v>0.4091041764787629</v>
      </c>
      <c r="CS85" t="s">
        <v>267</v>
      </c>
      <c r="CT85" t="str">
        <f>IFERROR(IFERROR(VLOOKUP(CS85,classification!$I$2:$K$28,3,FALSE),VLOOKUP(CS85,classification!$A$3:$C$333,3,FALSE)),"")</f>
        <v>Predominantly Urban</v>
      </c>
      <c r="CU85" t="str">
        <f>IFERROR(VLOOKUP(CS85,class!$A$1:$B$456,2,FALSE),"")</f>
        <v>Metropolitan District</v>
      </c>
      <c r="CV85">
        <f t="shared" si="28"/>
        <v>1.6056999999999999</v>
      </c>
      <c r="CW85">
        <f t="shared" si="29"/>
        <v>0.46439999999999998</v>
      </c>
      <c r="CX85">
        <f t="shared" si="30"/>
        <v>0.36449999999999999</v>
      </c>
      <c r="CY85">
        <f t="shared" si="31"/>
        <v>0.4091041764787629</v>
      </c>
    </row>
    <row r="86" spans="1:103" x14ac:dyDescent="0.3">
      <c r="A86" t="s">
        <v>268</v>
      </c>
      <c r="B86" t="s">
        <v>269</v>
      </c>
      <c r="C86">
        <v>6.4175999999999993</v>
      </c>
      <c r="E86" t="s">
        <v>268</v>
      </c>
      <c r="F86" t="s">
        <v>269</v>
      </c>
      <c r="G86">
        <v>7.1546000000000003</v>
      </c>
      <c r="I86" t="s">
        <v>268</v>
      </c>
      <c r="J86" t="s">
        <v>269</v>
      </c>
      <c r="K86">
        <v>5.9859999999999998</v>
      </c>
      <c r="M86" t="s">
        <v>268</v>
      </c>
      <c r="N86" t="s">
        <v>269</v>
      </c>
      <c r="O86">
        <v>6.4596263501264728</v>
      </c>
      <c r="Q86" t="s">
        <v>268</v>
      </c>
      <c r="R86" t="s">
        <v>269</v>
      </c>
      <c r="S86">
        <v>5.3334000000000001</v>
      </c>
      <c r="U86" t="s">
        <v>268</v>
      </c>
      <c r="V86" t="s">
        <v>269</v>
      </c>
      <c r="W86">
        <v>5.4690000000000003</v>
      </c>
      <c r="Y86" t="s">
        <v>268</v>
      </c>
      <c r="Z86" t="s">
        <v>269</v>
      </c>
      <c r="AA86">
        <v>4.54</v>
      </c>
      <c r="AC86" t="s">
        <v>268</v>
      </c>
      <c r="AD86" t="s">
        <v>269</v>
      </c>
      <c r="AE86">
        <v>4.3828396214466183</v>
      </c>
      <c r="AG86" t="s">
        <v>268</v>
      </c>
      <c r="AH86" t="s">
        <v>269</v>
      </c>
      <c r="AI86">
        <v>2.4087000000000001</v>
      </c>
      <c r="AK86" t="s">
        <v>268</v>
      </c>
      <c r="AL86" t="s">
        <v>269</v>
      </c>
      <c r="AM86">
        <v>2.6320000000000001</v>
      </c>
      <c r="AO86" t="s">
        <v>268</v>
      </c>
      <c r="AP86" t="s">
        <v>269</v>
      </c>
      <c r="AQ86">
        <v>2.5700000000000003</v>
      </c>
      <c r="AS86" t="s">
        <v>268</v>
      </c>
      <c r="AT86" t="s">
        <v>269</v>
      </c>
      <c r="AU86">
        <v>1.8013992444367319</v>
      </c>
      <c r="AW86" t="s">
        <v>268</v>
      </c>
      <c r="AX86" t="s">
        <v>269</v>
      </c>
      <c r="AY86">
        <v>1.5226</v>
      </c>
      <c r="BA86" t="s">
        <v>268</v>
      </c>
      <c r="BB86" t="s">
        <v>269</v>
      </c>
      <c r="BC86">
        <v>1.8023</v>
      </c>
      <c r="BE86" t="s">
        <v>268</v>
      </c>
      <c r="BF86" t="s">
        <v>269</v>
      </c>
      <c r="BG86">
        <v>1.5488</v>
      </c>
      <c r="BI86" t="s">
        <v>268</v>
      </c>
      <c r="BJ86" t="s">
        <v>269</v>
      </c>
      <c r="BK86">
        <v>1.160646043015181</v>
      </c>
      <c r="BQ86" t="s">
        <v>269</v>
      </c>
      <c r="BR86" t="str">
        <f>IFERROR(IFERROR(VLOOKUP(BQ86,classification!I$2:K$28,3,FALSE),VLOOKUP(BQ86,classification!A$3:C$333,3,FALSE)),"")</f>
        <v>Predominantly Urban</v>
      </c>
      <c r="BS86" t="str">
        <f>IFERROR(VLOOKUP(BQ86,class!$A$1:$B$456,2,FALSE),"")</f>
        <v>Metropolitan District</v>
      </c>
      <c r="BT86">
        <f t="shared" si="16"/>
        <v>6.4175999999999993</v>
      </c>
      <c r="BU86">
        <f t="shared" si="17"/>
        <v>7.1546000000000003</v>
      </c>
      <c r="BV86">
        <f t="shared" si="18"/>
        <v>5.9859999999999998</v>
      </c>
      <c r="BW86">
        <f t="shared" si="19"/>
        <v>6.4596263501264728</v>
      </c>
      <c r="BZ86" t="s">
        <v>269</v>
      </c>
      <c r="CA86" t="str">
        <f>IFERROR(IFERROR(VLOOKUP(BZ86,classification!$I$2:$K$28,3,FALSE),VLOOKUP(BZ86,classification!$A$3:$C$333,3,FALSE)),"")</f>
        <v>Predominantly Urban</v>
      </c>
      <c r="CB86" t="str">
        <f>IFERROR(VLOOKUP(BZ86,class!$A$1:$B$456,2,FALSE),"")</f>
        <v>Metropolitan District</v>
      </c>
      <c r="CC86">
        <f t="shared" si="20"/>
        <v>5.3334000000000001</v>
      </c>
      <c r="CD86">
        <f t="shared" si="21"/>
        <v>5.4690000000000003</v>
      </c>
      <c r="CE86">
        <f t="shared" si="22"/>
        <v>4.54</v>
      </c>
      <c r="CF86">
        <f t="shared" si="23"/>
        <v>4.3828396214466183</v>
      </c>
      <c r="CI86" t="s">
        <v>269</v>
      </c>
      <c r="CJ86" t="str">
        <f>IFERROR(IFERROR(VLOOKUP(CI86,classification!$I$2:$K$28,3,FALSE),VLOOKUP(CI86,classification!$A$3:$C$333,3,FALSE)),"")</f>
        <v>Predominantly Urban</v>
      </c>
      <c r="CK86" t="str">
        <f>IFERROR(VLOOKUP(CI86,class!$A$1:$B$456,2,FALSE),"")</f>
        <v>Metropolitan District</v>
      </c>
      <c r="CL86">
        <f t="shared" si="24"/>
        <v>2.4087000000000001</v>
      </c>
      <c r="CM86">
        <f t="shared" si="25"/>
        <v>2.6320000000000001</v>
      </c>
      <c r="CN86">
        <f t="shared" si="26"/>
        <v>2.5700000000000003</v>
      </c>
      <c r="CO86">
        <f t="shared" si="27"/>
        <v>1.8013992444367319</v>
      </c>
      <c r="CS86" t="s">
        <v>269</v>
      </c>
      <c r="CT86" t="str">
        <f>IFERROR(IFERROR(VLOOKUP(CS86,classification!$I$2:$K$28,3,FALSE),VLOOKUP(CS86,classification!$A$3:$C$333,3,FALSE)),"")</f>
        <v>Predominantly Urban</v>
      </c>
      <c r="CU86" t="str">
        <f>IFERROR(VLOOKUP(CS86,class!$A$1:$B$456,2,FALSE),"")</f>
        <v>Metropolitan District</v>
      </c>
      <c r="CV86">
        <f t="shared" si="28"/>
        <v>1.5226</v>
      </c>
      <c r="CW86">
        <f t="shared" si="29"/>
        <v>1.8023</v>
      </c>
      <c r="CX86">
        <f t="shared" si="30"/>
        <v>1.5488</v>
      </c>
      <c r="CY86">
        <f t="shared" si="31"/>
        <v>1.160646043015181</v>
      </c>
    </row>
    <row r="87" spans="1:103" x14ac:dyDescent="0.3">
      <c r="A87" t="s">
        <v>270</v>
      </c>
      <c r="B87" t="s">
        <v>271</v>
      </c>
      <c r="C87">
        <v>4.3084999999999996</v>
      </c>
      <c r="E87" t="s">
        <v>270</v>
      </c>
      <c r="F87" t="s">
        <v>271</v>
      </c>
      <c r="G87">
        <v>3.9388000000000001</v>
      </c>
      <c r="I87" t="s">
        <v>270</v>
      </c>
      <c r="J87" t="s">
        <v>271</v>
      </c>
      <c r="K87">
        <v>4.9059999999999997</v>
      </c>
      <c r="M87" t="s">
        <v>270</v>
      </c>
      <c r="N87" t="s">
        <v>807</v>
      </c>
      <c r="O87">
        <v>4.2538457962361917</v>
      </c>
      <c r="Q87" t="s">
        <v>270</v>
      </c>
      <c r="R87" t="s">
        <v>271</v>
      </c>
      <c r="S87">
        <v>3.1244000000000001</v>
      </c>
      <c r="U87" t="s">
        <v>270</v>
      </c>
      <c r="V87" t="s">
        <v>271</v>
      </c>
      <c r="W87">
        <v>2.7898000000000001</v>
      </c>
      <c r="Y87" t="s">
        <v>270</v>
      </c>
      <c r="Z87" t="s">
        <v>271</v>
      </c>
      <c r="AA87">
        <v>3.7130999999999998</v>
      </c>
      <c r="AC87" t="s">
        <v>270</v>
      </c>
      <c r="AD87" t="s">
        <v>807</v>
      </c>
      <c r="AE87">
        <v>3.5385916269483881</v>
      </c>
      <c r="AG87" t="s">
        <v>270</v>
      </c>
      <c r="AH87" t="s">
        <v>271</v>
      </c>
      <c r="AI87">
        <v>1.4486000000000001</v>
      </c>
      <c r="AK87" t="s">
        <v>270</v>
      </c>
      <c r="AL87" t="s">
        <v>271</v>
      </c>
      <c r="AM87">
        <v>1.3946999999999998</v>
      </c>
      <c r="AO87" t="s">
        <v>270</v>
      </c>
      <c r="AP87" t="s">
        <v>271</v>
      </c>
      <c r="AQ87">
        <v>2.1596000000000002</v>
      </c>
      <c r="AS87" t="s">
        <v>270</v>
      </c>
      <c r="AT87" t="s">
        <v>807</v>
      </c>
      <c r="AU87">
        <v>1.5915154088228221</v>
      </c>
      <c r="AW87" t="s">
        <v>270</v>
      </c>
      <c r="AX87" t="s">
        <v>271</v>
      </c>
      <c r="AY87">
        <v>0.9353999999999999</v>
      </c>
      <c r="BA87" t="s">
        <v>270</v>
      </c>
      <c r="BB87" t="s">
        <v>271</v>
      </c>
      <c r="BC87">
        <v>0.72119999999999995</v>
      </c>
      <c r="BE87" t="s">
        <v>270</v>
      </c>
      <c r="BF87" t="s">
        <v>271</v>
      </c>
      <c r="BG87">
        <v>1.4638</v>
      </c>
      <c r="BI87" t="s">
        <v>270</v>
      </c>
      <c r="BJ87" t="s">
        <v>807</v>
      </c>
      <c r="BK87">
        <v>0.9575189665773941</v>
      </c>
      <c r="BQ87" t="s">
        <v>271</v>
      </c>
      <c r="BR87" t="str">
        <f>IFERROR(IFERROR(VLOOKUP(BQ87,classification!I$2:K$28,3,FALSE),VLOOKUP(BQ87,classification!A$3:C$333,3,FALSE)),"")</f>
        <v/>
      </c>
      <c r="BS87" t="str">
        <f>IFERROR(VLOOKUP(BQ87,class!$A$1:$B$456,2,FALSE),"")</f>
        <v/>
      </c>
      <c r="BT87">
        <f t="shared" si="16"/>
        <v>4.3084999999999996</v>
      </c>
      <c r="BU87">
        <f t="shared" si="17"/>
        <v>3.9388000000000001</v>
      </c>
      <c r="BV87">
        <f t="shared" si="18"/>
        <v>4.9059999999999997</v>
      </c>
      <c r="BW87" t="e">
        <f t="shared" si="19"/>
        <v>#N/A</v>
      </c>
      <c r="BZ87" t="s">
        <v>271</v>
      </c>
      <c r="CA87" t="str">
        <f>IFERROR(IFERROR(VLOOKUP(BZ87,classification!$I$2:$K$28,3,FALSE),VLOOKUP(BZ87,classification!$A$3:$C$333,3,FALSE)),"")</f>
        <v/>
      </c>
      <c r="CB87" t="str">
        <f>IFERROR(VLOOKUP(BZ87,class!$A$1:$B$456,2,FALSE),"")</f>
        <v/>
      </c>
      <c r="CC87">
        <f t="shared" si="20"/>
        <v>3.1244000000000001</v>
      </c>
      <c r="CD87">
        <f t="shared" si="21"/>
        <v>2.7898000000000001</v>
      </c>
      <c r="CE87">
        <f t="shared" si="22"/>
        <v>3.7130999999999998</v>
      </c>
      <c r="CF87" t="e">
        <f t="shared" si="23"/>
        <v>#N/A</v>
      </c>
      <c r="CI87" t="s">
        <v>271</v>
      </c>
      <c r="CJ87" t="str">
        <f>IFERROR(IFERROR(VLOOKUP(CI87,classification!$I$2:$K$28,3,FALSE),VLOOKUP(CI87,classification!$A$3:$C$333,3,FALSE)),"")</f>
        <v/>
      </c>
      <c r="CK87" t="str">
        <f>IFERROR(VLOOKUP(CI87,class!$A$1:$B$456,2,FALSE),"")</f>
        <v/>
      </c>
      <c r="CL87">
        <f t="shared" si="24"/>
        <v>1.4486000000000001</v>
      </c>
      <c r="CM87">
        <f t="shared" si="25"/>
        <v>1.3946999999999998</v>
      </c>
      <c r="CN87">
        <f t="shared" si="26"/>
        <v>2.1596000000000002</v>
      </c>
      <c r="CO87" t="e">
        <f t="shared" si="27"/>
        <v>#N/A</v>
      </c>
      <c r="CS87" t="s">
        <v>271</v>
      </c>
      <c r="CT87" t="str">
        <f>IFERROR(IFERROR(VLOOKUP(CS87,classification!$I$2:$K$28,3,FALSE),VLOOKUP(CS87,classification!$A$3:$C$333,3,FALSE)),"")</f>
        <v/>
      </c>
      <c r="CU87" t="str">
        <f>IFERROR(VLOOKUP(CS87,class!$A$1:$B$456,2,FALSE),"")</f>
        <v/>
      </c>
      <c r="CV87">
        <f t="shared" si="28"/>
        <v>0.9353999999999999</v>
      </c>
      <c r="CW87">
        <f t="shared" si="29"/>
        <v>0.72119999999999995</v>
      </c>
      <c r="CX87">
        <f t="shared" si="30"/>
        <v>1.4638</v>
      </c>
      <c r="CY87" t="e">
        <f t="shared" si="31"/>
        <v>#N/A</v>
      </c>
    </row>
    <row r="88" spans="1:103" x14ac:dyDescent="0.3">
      <c r="A88" t="s">
        <v>272</v>
      </c>
      <c r="B88" t="s">
        <v>273</v>
      </c>
      <c r="C88">
        <v>4.0336999999999996</v>
      </c>
      <c r="E88" t="s">
        <v>272</v>
      </c>
      <c r="F88" t="s">
        <v>273</v>
      </c>
      <c r="G88">
        <v>1.7184999999999999</v>
      </c>
      <c r="I88" t="s">
        <v>272</v>
      </c>
      <c r="J88" t="s">
        <v>273</v>
      </c>
      <c r="K88">
        <v>5.0636999999999999</v>
      </c>
      <c r="M88" t="s">
        <v>272</v>
      </c>
      <c r="N88" t="s">
        <v>273</v>
      </c>
      <c r="O88">
        <v>2.2286210664292905</v>
      </c>
      <c r="Q88" t="s">
        <v>272</v>
      </c>
      <c r="R88" t="s">
        <v>273</v>
      </c>
      <c r="S88">
        <v>2.2242999999999999</v>
      </c>
      <c r="U88" t="s">
        <v>272</v>
      </c>
      <c r="V88" t="s">
        <v>273</v>
      </c>
      <c r="W88">
        <v>1.0261</v>
      </c>
      <c r="Y88" t="s">
        <v>272</v>
      </c>
      <c r="Z88" t="s">
        <v>273</v>
      </c>
      <c r="AA88">
        <v>3.1757</v>
      </c>
      <c r="AC88" t="s">
        <v>272</v>
      </c>
      <c r="AD88" t="s">
        <v>273</v>
      </c>
      <c r="AE88">
        <v>1.8002681522822934</v>
      </c>
      <c r="AG88" t="s">
        <v>272</v>
      </c>
      <c r="AH88" t="s">
        <v>273</v>
      </c>
      <c r="AI88">
        <v>1.0682</v>
      </c>
      <c r="AK88" t="s">
        <v>272</v>
      </c>
      <c r="AL88" t="s">
        <v>273</v>
      </c>
      <c r="AM88">
        <v>0.55530000000000002</v>
      </c>
      <c r="AO88" t="s">
        <v>272</v>
      </c>
      <c r="AP88" t="s">
        <v>273</v>
      </c>
      <c r="AQ88">
        <v>1.0055000000000001</v>
      </c>
      <c r="AS88" t="s">
        <v>272</v>
      </c>
      <c r="AT88" t="s">
        <v>273</v>
      </c>
      <c r="AU88">
        <v>1.192255404506648</v>
      </c>
      <c r="AW88" t="s">
        <v>272</v>
      </c>
      <c r="AX88" t="s">
        <v>273</v>
      </c>
      <c r="AY88">
        <v>0.75739999999999996</v>
      </c>
      <c r="BA88" t="s">
        <v>272</v>
      </c>
      <c r="BB88" t="s">
        <v>273</v>
      </c>
      <c r="BC88">
        <v>0.252</v>
      </c>
      <c r="BE88" t="s">
        <v>272</v>
      </c>
      <c r="BF88" t="s">
        <v>273</v>
      </c>
      <c r="BG88">
        <v>0.75849999999999995</v>
      </c>
      <c r="BI88" t="s">
        <v>272</v>
      </c>
      <c r="BJ88" t="s">
        <v>273</v>
      </c>
      <c r="BK88">
        <v>0.74542798035685054</v>
      </c>
      <c r="BQ88" t="s">
        <v>273</v>
      </c>
      <c r="BR88" t="str">
        <f>IFERROR(IFERROR(VLOOKUP(BQ88,classification!I$2:K$28,3,FALSE),VLOOKUP(BQ88,classification!A$3:C$333,3,FALSE)),"")</f>
        <v>Predominantly Urban</v>
      </c>
      <c r="BS88" t="str">
        <f>IFERROR(VLOOKUP(BQ88,class!$A$1:$B$456,2,FALSE),"")</f>
        <v>Metropolitan District</v>
      </c>
      <c r="BT88">
        <f t="shared" si="16"/>
        <v>4.0336999999999996</v>
      </c>
      <c r="BU88">
        <f t="shared" si="17"/>
        <v>1.7184999999999999</v>
      </c>
      <c r="BV88">
        <f t="shared" si="18"/>
        <v>5.0636999999999999</v>
      </c>
      <c r="BW88">
        <f t="shared" si="19"/>
        <v>2.2286210664292905</v>
      </c>
      <c r="BZ88" t="s">
        <v>273</v>
      </c>
      <c r="CA88" t="str">
        <f>IFERROR(IFERROR(VLOOKUP(BZ88,classification!$I$2:$K$28,3,FALSE),VLOOKUP(BZ88,classification!$A$3:$C$333,3,FALSE)),"")</f>
        <v>Predominantly Urban</v>
      </c>
      <c r="CB88" t="str">
        <f>IFERROR(VLOOKUP(BZ88,class!$A$1:$B$456,2,FALSE),"")</f>
        <v>Metropolitan District</v>
      </c>
      <c r="CC88">
        <f t="shared" si="20"/>
        <v>2.2242999999999999</v>
      </c>
      <c r="CD88">
        <f t="shared" si="21"/>
        <v>1.0261</v>
      </c>
      <c r="CE88">
        <f t="shared" si="22"/>
        <v>3.1757</v>
      </c>
      <c r="CF88">
        <f t="shared" si="23"/>
        <v>1.8002681522822934</v>
      </c>
      <c r="CI88" t="s">
        <v>273</v>
      </c>
      <c r="CJ88" t="str">
        <f>IFERROR(IFERROR(VLOOKUP(CI88,classification!$I$2:$K$28,3,FALSE),VLOOKUP(CI88,classification!$A$3:$C$333,3,FALSE)),"")</f>
        <v>Predominantly Urban</v>
      </c>
      <c r="CK88" t="str">
        <f>IFERROR(VLOOKUP(CI88,class!$A$1:$B$456,2,FALSE),"")</f>
        <v>Metropolitan District</v>
      </c>
      <c r="CL88">
        <f t="shared" si="24"/>
        <v>1.0682</v>
      </c>
      <c r="CM88">
        <f t="shared" si="25"/>
        <v>0.55530000000000002</v>
      </c>
      <c r="CN88">
        <f t="shared" si="26"/>
        <v>1.0055000000000001</v>
      </c>
      <c r="CO88">
        <f t="shared" si="27"/>
        <v>1.192255404506648</v>
      </c>
      <c r="CS88" t="s">
        <v>273</v>
      </c>
      <c r="CT88" t="str">
        <f>IFERROR(IFERROR(VLOOKUP(CS88,classification!$I$2:$K$28,3,FALSE),VLOOKUP(CS88,classification!$A$3:$C$333,3,FALSE)),"")</f>
        <v>Predominantly Urban</v>
      </c>
      <c r="CU88" t="str">
        <f>IFERROR(VLOOKUP(CS88,class!$A$1:$B$456,2,FALSE),"")</f>
        <v>Metropolitan District</v>
      </c>
      <c r="CV88">
        <f t="shared" si="28"/>
        <v>0.75739999999999996</v>
      </c>
      <c r="CW88">
        <f t="shared" si="29"/>
        <v>0.252</v>
      </c>
      <c r="CX88">
        <f t="shared" si="30"/>
        <v>0.75849999999999995</v>
      </c>
      <c r="CY88">
        <f t="shared" si="31"/>
        <v>0.74542798035685054</v>
      </c>
    </row>
    <row r="89" spans="1:103" x14ac:dyDescent="0.3">
      <c r="A89" t="s">
        <v>274</v>
      </c>
      <c r="B89" t="s">
        <v>275</v>
      </c>
      <c r="C89">
        <v>3.1399999999999997</v>
      </c>
      <c r="E89" t="s">
        <v>274</v>
      </c>
      <c r="F89" t="s">
        <v>275</v>
      </c>
      <c r="G89">
        <v>3.6833999999999998</v>
      </c>
      <c r="I89" t="s">
        <v>274</v>
      </c>
      <c r="J89" t="s">
        <v>275</v>
      </c>
      <c r="K89">
        <v>3.6073</v>
      </c>
      <c r="M89" t="s">
        <v>274</v>
      </c>
      <c r="N89" t="s">
        <v>275</v>
      </c>
      <c r="O89">
        <v>4.1541893009915931</v>
      </c>
      <c r="Q89" t="s">
        <v>274</v>
      </c>
      <c r="R89" t="s">
        <v>275</v>
      </c>
      <c r="S89">
        <v>2.5806</v>
      </c>
      <c r="U89" t="s">
        <v>274</v>
      </c>
      <c r="V89" t="s">
        <v>275</v>
      </c>
      <c r="W89">
        <v>2.8449999999999998</v>
      </c>
      <c r="Y89" t="s">
        <v>274</v>
      </c>
      <c r="Z89" t="s">
        <v>275</v>
      </c>
      <c r="AA89">
        <v>2.8329</v>
      </c>
      <c r="AC89" t="s">
        <v>274</v>
      </c>
      <c r="AD89" t="s">
        <v>275</v>
      </c>
      <c r="AE89">
        <v>3.6101485230600354</v>
      </c>
      <c r="AG89" t="s">
        <v>274</v>
      </c>
      <c r="AH89" t="s">
        <v>275</v>
      </c>
      <c r="AI89">
        <v>2.4649000000000001</v>
      </c>
      <c r="AK89" t="s">
        <v>274</v>
      </c>
      <c r="AL89" t="s">
        <v>275</v>
      </c>
      <c r="AM89">
        <v>1.5570999999999999</v>
      </c>
      <c r="AO89" t="s">
        <v>274</v>
      </c>
      <c r="AP89" t="s">
        <v>275</v>
      </c>
      <c r="AQ89">
        <v>1.1668000000000001</v>
      </c>
      <c r="AS89" t="s">
        <v>274</v>
      </c>
      <c r="AT89" t="s">
        <v>275</v>
      </c>
      <c r="AU89">
        <v>0.93665793637336003</v>
      </c>
      <c r="AW89" t="s">
        <v>274</v>
      </c>
      <c r="AX89" t="s">
        <v>275</v>
      </c>
      <c r="AY89">
        <v>1.3010000000000002</v>
      </c>
      <c r="BA89" t="s">
        <v>274</v>
      </c>
      <c r="BB89" t="s">
        <v>275</v>
      </c>
      <c r="BC89">
        <v>0.27050000000000002</v>
      </c>
      <c r="BE89" t="s">
        <v>274</v>
      </c>
      <c r="BF89" t="s">
        <v>275</v>
      </c>
      <c r="BG89">
        <v>1.1668000000000001</v>
      </c>
      <c r="BI89" t="s">
        <v>274</v>
      </c>
      <c r="BJ89" t="s">
        <v>275</v>
      </c>
      <c r="BK89">
        <v>0.15195100398518352</v>
      </c>
      <c r="BQ89" t="s">
        <v>275</v>
      </c>
      <c r="BR89" t="str">
        <f>IFERROR(IFERROR(VLOOKUP(BQ89,classification!I$2:K$28,3,FALSE),VLOOKUP(BQ89,classification!A$3:C$333,3,FALSE)),"")</f>
        <v>Predominantly Urban</v>
      </c>
      <c r="BS89" t="str">
        <f>IFERROR(VLOOKUP(BQ89,class!$A$1:$B$456,2,FALSE),"")</f>
        <v>Metropolitan District</v>
      </c>
      <c r="BT89">
        <f t="shared" si="16"/>
        <v>3.1399999999999997</v>
      </c>
      <c r="BU89">
        <f t="shared" si="17"/>
        <v>3.6833999999999998</v>
      </c>
      <c r="BV89">
        <f t="shared" si="18"/>
        <v>3.6073</v>
      </c>
      <c r="BW89">
        <f t="shared" si="19"/>
        <v>4.1541893009915931</v>
      </c>
      <c r="BZ89" t="s">
        <v>275</v>
      </c>
      <c r="CA89" t="str">
        <f>IFERROR(IFERROR(VLOOKUP(BZ89,classification!$I$2:$K$28,3,FALSE),VLOOKUP(BZ89,classification!$A$3:$C$333,3,FALSE)),"")</f>
        <v>Predominantly Urban</v>
      </c>
      <c r="CB89" t="str">
        <f>IFERROR(VLOOKUP(BZ89,class!$A$1:$B$456,2,FALSE),"")</f>
        <v>Metropolitan District</v>
      </c>
      <c r="CC89">
        <f t="shared" si="20"/>
        <v>2.5806</v>
      </c>
      <c r="CD89">
        <f t="shared" si="21"/>
        <v>2.8449999999999998</v>
      </c>
      <c r="CE89">
        <f t="shared" si="22"/>
        <v>2.8329</v>
      </c>
      <c r="CF89">
        <f t="shared" si="23"/>
        <v>3.6101485230600354</v>
      </c>
      <c r="CI89" t="s">
        <v>275</v>
      </c>
      <c r="CJ89" t="str">
        <f>IFERROR(IFERROR(VLOOKUP(CI89,classification!$I$2:$K$28,3,FALSE),VLOOKUP(CI89,classification!$A$3:$C$333,3,FALSE)),"")</f>
        <v>Predominantly Urban</v>
      </c>
      <c r="CK89" t="str">
        <f>IFERROR(VLOOKUP(CI89,class!$A$1:$B$456,2,FALSE),"")</f>
        <v>Metropolitan District</v>
      </c>
      <c r="CL89">
        <f t="shared" si="24"/>
        <v>2.4649000000000001</v>
      </c>
      <c r="CM89">
        <f t="shared" si="25"/>
        <v>1.5570999999999999</v>
      </c>
      <c r="CN89">
        <f t="shared" si="26"/>
        <v>1.1668000000000001</v>
      </c>
      <c r="CO89">
        <f t="shared" si="27"/>
        <v>0.93665793637336003</v>
      </c>
      <c r="CS89" t="s">
        <v>275</v>
      </c>
      <c r="CT89" t="str">
        <f>IFERROR(IFERROR(VLOOKUP(CS89,classification!$I$2:$K$28,3,FALSE),VLOOKUP(CS89,classification!$A$3:$C$333,3,FALSE)),"")</f>
        <v>Predominantly Urban</v>
      </c>
      <c r="CU89" t="str">
        <f>IFERROR(VLOOKUP(CS89,class!$A$1:$B$456,2,FALSE),"")</f>
        <v>Metropolitan District</v>
      </c>
      <c r="CV89">
        <f t="shared" si="28"/>
        <v>1.3010000000000002</v>
      </c>
      <c r="CW89">
        <f t="shared" si="29"/>
        <v>0.27050000000000002</v>
      </c>
      <c r="CX89">
        <f t="shared" si="30"/>
        <v>1.1668000000000001</v>
      </c>
      <c r="CY89">
        <f t="shared" si="31"/>
        <v>0.15195100398518352</v>
      </c>
    </row>
    <row r="90" spans="1:103" x14ac:dyDescent="0.3">
      <c r="A90" t="s">
        <v>276</v>
      </c>
      <c r="B90" t="s">
        <v>277</v>
      </c>
      <c r="C90">
        <v>4.2958999999999996</v>
      </c>
      <c r="E90" t="s">
        <v>276</v>
      </c>
      <c r="F90" t="s">
        <v>277</v>
      </c>
      <c r="G90">
        <v>3.1423999999999999</v>
      </c>
      <c r="I90" t="s">
        <v>276</v>
      </c>
      <c r="J90" t="s">
        <v>277</v>
      </c>
      <c r="K90">
        <v>4.4803000000000006</v>
      </c>
      <c r="M90" t="s">
        <v>276</v>
      </c>
      <c r="N90" t="s">
        <v>277</v>
      </c>
      <c r="O90">
        <v>3.1651068342696846</v>
      </c>
      <c r="Q90" t="s">
        <v>276</v>
      </c>
      <c r="R90" t="s">
        <v>277</v>
      </c>
      <c r="S90">
        <v>2.907</v>
      </c>
      <c r="U90" t="s">
        <v>276</v>
      </c>
      <c r="V90" t="s">
        <v>277</v>
      </c>
      <c r="W90">
        <v>1.6477999999999999</v>
      </c>
      <c r="Y90" t="s">
        <v>276</v>
      </c>
      <c r="Z90" t="s">
        <v>277</v>
      </c>
      <c r="AA90">
        <v>2.6731000000000003</v>
      </c>
      <c r="AC90" t="s">
        <v>276</v>
      </c>
      <c r="AD90" t="s">
        <v>277</v>
      </c>
      <c r="AE90">
        <v>2.1952134868715127</v>
      </c>
      <c r="AG90" t="s">
        <v>276</v>
      </c>
      <c r="AH90" t="s">
        <v>277</v>
      </c>
      <c r="AI90">
        <v>0.94009999999999994</v>
      </c>
      <c r="AK90" t="s">
        <v>276</v>
      </c>
      <c r="AL90" t="s">
        <v>277</v>
      </c>
      <c r="AM90">
        <v>1.0102</v>
      </c>
      <c r="AO90" t="s">
        <v>276</v>
      </c>
      <c r="AP90" t="s">
        <v>277</v>
      </c>
      <c r="AQ90">
        <v>2.4047999999999998</v>
      </c>
      <c r="AS90" t="s">
        <v>276</v>
      </c>
      <c r="AT90" t="s">
        <v>277</v>
      </c>
      <c r="AU90">
        <v>1.4829624450507275</v>
      </c>
      <c r="AW90" t="s">
        <v>276</v>
      </c>
      <c r="AX90" t="s">
        <v>277</v>
      </c>
      <c r="AY90">
        <v>0.88870000000000005</v>
      </c>
      <c r="BA90" t="s">
        <v>276</v>
      </c>
      <c r="BB90" t="s">
        <v>277</v>
      </c>
      <c r="BC90">
        <v>0.62639999999999996</v>
      </c>
      <c r="BE90" t="s">
        <v>276</v>
      </c>
      <c r="BF90" t="s">
        <v>277</v>
      </c>
      <c r="BG90">
        <v>1.7284999999999999</v>
      </c>
      <c r="BI90" t="s">
        <v>276</v>
      </c>
      <c r="BJ90" t="s">
        <v>277</v>
      </c>
      <c r="BK90">
        <v>1.4829624450507275</v>
      </c>
      <c r="BQ90" t="s">
        <v>277</v>
      </c>
      <c r="BR90" t="str">
        <f>IFERROR(IFERROR(VLOOKUP(BQ90,classification!I$2:K$28,3,FALSE),VLOOKUP(BQ90,classification!A$3:C$333,3,FALSE)),"")</f>
        <v>Predominantly Urban</v>
      </c>
      <c r="BS90" t="str">
        <f>IFERROR(VLOOKUP(BQ90,class!$A$1:$B$456,2,FALSE),"")</f>
        <v>Metropolitan District</v>
      </c>
      <c r="BT90">
        <f t="shared" si="16"/>
        <v>4.2958999999999996</v>
      </c>
      <c r="BU90">
        <f t="shared" si="17"/>
        <v>3.1423999999999999</v>
      </c>
      <c r="BV90">
        <f t="shared" si="18"/>
        <v>4.4803000000000006</v>
      </c>
      <c r="BW90">
        <f t="shared" si="19"/>
        <v>3.1651068342696846</v>
      </c>
      <c r="BZ90" t="s">
        <v>277</v>
      </c>
      <c r="CA90" t="str">
        <f>IFERROR(IFERROR(VLOOKUP(BZ90,classification!$I$2:$K$28,3,FALSE),VLOOKUP(BZ90,classification!$A$3:$C$333,3,FALSE)),"")</f>
        <v>Predominantly Urban</v>
      </c>
      <c r="CB90" t="str">
        <f>IFERROR(VLOOKUP(BZ90,class!$A$1:$B$456,2,FALSE),"")</f>
        <v>Metropolitan District</v>
      </c>
      <c r="CC90">
        <f t="shared" si="20"/>
        <v>2.907</v>
      </c>
      <c r="CD90">
        <f t="shared" si="21"/>
        <v>1.6477999999999999</v>
      </c>
      <c r="CE90">
        <f t="shared" si="22"/>
        <v>2.6731000000000003</v>
      </c>
      <c r="CF90">
        <f t="shared" si="23"/>
        <v>2.1952134868715127</v>
      </c>
      <c r="CI90" t="s">
        <v>277</v>
      </c>
      <c r="CJ90" t="str">
        <f>IFERROR(IFERROR(VLOOKUP(CI90,classification!$I$2:$K$28,3,FALSE),VLOOKUP(CI90,classification!$A$3:$C$333,3,FALSE)),"")</f>
        <v>Predominantly Urban</v>
      </c>
      <c r="CK90" t="str">
        <f>IFERROR(VLOOKUP(CI90,class!$A$1:$B$456,2,FALSE),"")</f>
        <v>Metropolitan District</v>
      </c>
      <c r="CL90">
        <f t="shared" si="24"/>
        <v>0.94009999999999994</v>
      </c>
      <c r="CM90">
        <f t="shared" si="25"/>
        <v>1.0102</v>
      </c>
      <c r="CN90">
        <f t="shared" si="26"/>
        <v>2.4047999999999998</v>
      </c>
      <c r="CO90">
        <f t="shared" si="27"/>
        <v>1.4829624450507275</v>
      </c>
      <c r="CS90" t="s">
        <v>277</v>
      </c>
      <c r="CT90" t="str">
        <f>IFERROR(IFERROR(VLOOKUP(CS90,classification!$I$2:$K$28,3,FALSE),VLOOKUP(CS90,classification!$A$3:$C$333,3,FALSE)),"")</f>
        <v>Predominantly Urban</v>
      </c>
      <c r="CU90" t="str">
        <f>IFERROR(VLOOKUP(CS90,class!$A$1:$B$456,2,FALSE),"")</f>
        <v>Metropolitan District</v>
      </c>
      <c r="CV90">
        <f t="shared" si="28"/>
        <v>0.88870000000000005</v>
      </c>
      <c r="CW90">
        <f t="shared" si="29"/>
        <v>0.62639999999999996</v>
      </c>
      <c r="CX90">
        <f t="shared" si="30"/>
        <v>1.7284999999999999</v>
      </c>
      <c r="CY90">
        <f t="shared" si="31"/>
        <v>1.4829624450507275</v>
      </c>
    </row>
    <row r="91" spans="1:103" x14ac:dyDescent="0.3">
      <c r="A91" t="s">
        <v>278</v>
      </c>
      <c r="B91" t="s">
        <v>279</v>
      </c>
      <c r="C91">
        <v>5.2823000000000002</v>
      </c>
      <c r="E91" t="s">
        <v>278</v>
      </c>
      <c r="F91" t="s">
        <v>279</v>
      </c>
      <c r="G91">
        <v>6.2756000000000007</v>
      </c>
      <c r="I91" t="s">
        <v>278</v>
      </c>
      <c r="J91" t="s">
        <v>279</v>
      </c>
      <c r="K91">
        <v>5.9207999999999998</v>
      </c>
      <c r="M91" t="s">
        <v>278</v>
      </c>
      <c r="N91" t="s">
        <v>279</v>
      </c>
      <c r="O91">
        <v>7.0126281244642792</v>
      </c>
      <c r="Q91" t="s">
        <v>278</v>
      </c>
      <c r="R91" t="s">
        <v>279</v>
      </c>
      <c r="S91">
        <v>4.2169999999999996</v>
      </c>
      <c r="U91" t="s">
        <v>278</v>
      </c>
      <c r="V91" t="s">
        <v>279</v>
      </c>
      <c r="W91">
        <v>4.6234999999999999</v>
      </c>
      <c r="Y91" t="s">
        <v>278</v>
      </c>
      <c r="Z91" t="s">
        <v>279</v>
      </c>
      <c r="AA91">
        <v>5.2121000000000004</v>
      </c>
      <c r="AC91" t="s">
        <v>278</v>
      </c>
      <c r="AD91" t="s">
        <v>279</v>
      </c>
      <c r="AE91">
        <v>5.9380402504410048</v>
      </c>
      <c r="AG91" t="s">
        <v>278</v>
      </c>
      <c r="AH91" t="s">
        <v>279</v>
      </c>
      <c r="AI91">
        <v>1.9609999999999999</v>
      </c>
      <c r="AK91" t="s">
        <v>278</v>
      </c>
      <c r="AL91" t="s">
        <v>279</v>
      </c>
      <c r="AM91">
        <v>2.0445000000000002</v>
      </c>
      <c r="AO91" t="s">
        <v>278</v>
      </c>
      <c r="AP91" t="s">
        <v>279</v>
      </c>
      <c r="AQ91">
        <v>3.0731000000000002</v>
      </c>
      <c r="AS91" t="s">
        <v>278</v>
      </c>
      <c r="AT91" t="s">
        <v>279</v>
      </c>
      <c r="AU91">
        <v>2.4287976257491644</v>
      </c>
      <c r="AW91" t="s">
        <v>278</v>
      </c>
      <c r="AX91" t="s">
        <v>279</v>
      </c>
      <c r="AY91">
        <v>1.2057</v>
      </c>
      <c r="BA91" t="s">
        <v>278</v>
      </c>
      <c r="BB91" t="s">
        <v>279</v>
      </c>
      <c r="BC91">
        <v>1.2911999999999999</v>
      </c>
      <c r="BE91" t="s">
        <v>278</v>
      </c>
      <c r="BF91" t="s">
        <v>279</v>
      </c>
      <c r="BG91">
        <v>2.1640999999999999</v>
      </c>
      <c r="BI91" t="s">
        <v>278</v>
      </c>
      <c r="BJ91" t="s">
        <v>279</v>
      </c>
      <c r="BK91">
        <v>1.2925379189688022</v>
      </c>
      <c r="BQ91" t="s">
        <v>279</v>
      </c>
      <c r="BR91" t="str">
        <f>IFERROR(IFERROR(VLOOKUP(BQ91,classification!I$2:K$28,3,FALSE),VLOOKUP(BQ91,classification!A$3:C$333,3,FALSE)),"")</f>
        <v>Predominantly Urban</v>
      </c>
      <c r="BS91" t="str">
        <f>IFERROR(VLOOKUP(BQ91,class!$A$1:$B$456,2,FALSE),"")</f>
        <v>Metropolitan District</v>
      </c>
      <c r="BT91">
        <f t="shared" si="16"/>
        <v>5.2823000000000002</v>
      </c>
      <c r="BU91">
        <f t="shared" si="17"/>
        <v>6.2756000000000007</v>
      </c>
      <c r="BV91">
        <f t="shared" si="18"/>
        <v>5.9207999999999998</v>
      </c>
      <c r="BW91">
        <f t="shared" si="19"/>
        <v>7.0126281244642792</v>
      </c>
      <c r="BZ91" t="s">
        <v>279</v>
      </c>
      <c r="CA91" t="str">
        <f>IFERROR(IFERROR(VLOOKUP(BZ91,classification!$I$2:$K$28,3,FALSE),VLOOKUP(BZ91,classification!$A$3:$C$333,3,FALSE)),"")</f>
        <v>Predominantly Urban</v>
      </c>
      <c r="CB91" t="str">
        <f>IFERROR(VLOOKUP(BZ91,class!$A$1:$B$456,2,FALSE),"")</f>
        <v>Metropolitan District</v>
      </c>
      <c r="CC91">
        <f t="shared" si="20"/>
        <v>4.2169999999999996</v>
      </c>
      <c r="CD91">
        <f t="shared" si="21"/>
        <v>4.6234999999999999</v>
      </c>
      <c r="CE91">
        <f t="shared" si="22"/>
        <v>5.2121000000000004</v>
      </c>
      <c r="CF91">
        <f t="shared" si="23"/>
        <v>5.9380402504410048</v>
      </c>
      <c r="CI91" t="s">
        <v>279</v>
      </c>
      <c r="CJ91" t="str">
        <f>IFERROR(IFERROR(VLOOKUP(CI91,classification!$I$2:$K$28,3,FALSE),VLOOKUP(CI91,classification!$A$3:$C$333,3,FALSE)),"")</f>
        <v>Predominantly Urban</v>
      </c>
      <c r="CK91" t="str">
        <f>IFERROR(VLOOKUP(CI91,class!$A$1:$B$456,2,FALSE),"")</f>
        <v>Metropolitan District</v>
      </c>
      <c r="CL91">
        <f t="shared" si="24"/>
        <v>1.9609999999999999</v>
      </c>
      <c r="CM91">
        <f t="shared" si="25"/>
        <v>2.0445000000000002</v>
      </c>
      <c r="CN91">
        <f t="shared" si="26"/>
        <v>3.0731000000000002</v>
      </c>
      <c r="CO91">
        <f t="shared" si="27"/>
        <v>2.4287976257491644</v>
      </c>
      <c r="CS91" t="s">
        <v>279</v>
      </c>
      <c r="CT91" t="str">
        <f>IFERROR(IFERROR(VLOOKUP(CS91,classification!$I$2:$K$28,3,FALSE),VLOOKUP(CS91,classification!$A$3:$C$333,3,FALSE)),"")</f>
        <v>Predominantly Urban</v>
      </c>
      <c r="CU91" t="str">
        <f>IFERROR(VLOOKUP(CS91,class!$A$1:$B$456,2,FALSE),"")</f>
        <v>Metropolitan District</v>
      </c>
      <c r="CV91">
        <f t="shared" si="28"/>
        <v>1.2057</v>
      </c>
      <c r="CW91">
        <f t="shared" si="29"/>
        <v>1.2911999999999999</v>
      </c>
      <c r="CX91">
        <f t="shared" si="30"/>
        <v>2.1640999999999999</v>
      </c>
      <c r="CY91">
        <f t="shared" si="31"/>
        <v>1.2925379189688022</v>
      </c>
    </row>
    <row r="92" spans="1:103" x14ac:dyDescent="0.3">
      <c r="A92" t="s">
        <v>280</v>
      </c>
      <c r="B92" t="s">
        <v>281</v>
      </c>
      <c r="C92">
        <v>3.2134000000000005</v>
      </c>
      <c r="E92" t="s">
        <v>280</v>
      </c>
      <c r="F92" t="s">
        <v>281</v>
      </c>
      <c r="G92">
        <v>2.9759000000000002</v>
      </c>
      <c r="I92" t="s">
        <v>280</v>
      </c>
      <c r="J92" t="s">
        <v>281</v>
      </c>
      <c r="K92">
        <v>3.6751</v>
      </c>
      <c r="M92" t="s">
        <v>280</v>
      </c>
      <c r="N92" t="s">
        <v>281</v>
      </c>
      <c r="O92">
        <v>2.2394991233046313</v>
      </c>
      <c r="Q92" t="s">
        <v>280</v>
      </c>
      <c r="R92" t="s">
        <v>281</v>
      </c>
      <c r="S92">
        <v>2.5523000000000002</v>
      </c>
      <c r="U92" t="s">
        <v>280</v>
      </c>
      <c r="V92" t="s">
        <v>281</v>
      </c>
      <c r="W92">
        <v>2.5510999999999999</v>
      </c>
      <c r="Y92" t="s">
        <v>280</v>
      </c>
      <c r="Z92" t="s">
        <v>281</v>
      </c>
      <c r="AA92">
        <v>2.8929</v>
      </c>
      <c r="AC92" t="s">
        <v>280</v>
      </c>
      <c r="AD92" t="s">
        <v>281</v>
      </c>
      <c r="AE92">
        <v>2.1531364524473018</v>
      </c>
      <c r="AG92" t="s">
        <v>280</v>
      </c>
      <c r="AH92" t="s">
        <v>281</v>
      </c>
      <c r="AI92">
        <v>0.83929999999999993</v>
      </c>
      <c r="AK92" t="s">
        <v>280</v>
      </c>
      <c r="AL92" t="s">
        <v>281</v>
      </c>
      <c r="AM92">
        <v>1.5074000000000001</v>
      </c>
      <c r="AO92" t="s">
        <v>280</v>
      </c>
      <c r="AP92" t="s">
        <v>281</v>
      </c>
      <c r="AQ92">
        <v>2.0686</v>
      </c>
      <c r="AS92" t="s">
        <v>280</v>
      </c>
      <c r="AT92" t="s">
        <v>281</v>
      </c>
      <c r="AU92">
        <v>0.76524326176694435</v>
      </c>
      <c r="AW92" t="s">
        <v>280</v>
      </c>
      <c r="AX92" t="s">
        <v>281</v>
      </c>
      <c r="AY92">
        <v>0.40590000000000004</v>
      </c>
      <c r="BA92" t="s">
        <v>280</v>
      </c>
      <c r="BB92" t="s">
        <v>281</v>
      </c>
      <c r="BC92">
        <v>0.49170000000000003</v>
      </c>
      <c r="BE92" t="s">
        <v>280</v>
      </c>
      <c r="BF92" t="s">
        <v>281</v>
      </c>
      <c r="BG92">
        <v>0.75449999999999995</v>
      </c>
      <c r="BI92" t="s">
        <v>280</v>
      </c>
      <c r="BJ92" t="s">
        <v>281</v>
      </c>
      <c r="BK92">
        <v>0.32108093553091355</v>
      </c>
      <c r="BQ92" t="s">
        <v>281</v>
      </c>
      <c r="BR92" t="str">
        <f>IFERROR(IFERROR(VLOOKUP(BQ92,classification!I$2:K$28,3,FALSE),VLOOKUP(BQ92,classification!A$3:C$333,3,FALSE)),"")</f>
        <v>Predominantly Urban</v>
      </c>
      <c r="BS92" t="str">
        <f>IFERROR(VLOOKUP(BQ92,class!$A$1:$B$456,2,FALSE),"")</f>
        <v>Metropolitan District</v>
      </c>
      <c r="BT92">
        <f t="shared" si="16"/>
        <v>3.2134000000000005</v>
      </c>
      <c r="BU92">
        <f t="shared" si="17"/>
        <v>2.9759000000000002</v>
      </c>
      <c r="BV92">
        <f t="shared" si="18"/>
        <v>3.6751</v>
      </c>
      <c r="BW92">
        <f t="shared" si="19"/>
        <v>2.2394991233046313</v>
      </c>
      <c r="BZ92" t="s">
        <v>281</v>
      </c>
      <c r="CA92" t="str">
        <f>IFERROR(IFERROR(VLOOKUP(BZ92,classification!$I$2:$K$28,3,FALSE),VLOOKUP(BZ92,classification!$A$3:$C$333,3,FALSE)),"")</f>
        <v>Predominantly Urban</v>
      </c>
      <c r="CB92" t="str">
        <f>IFERROR(VLOOKUP(BZ92,class!$A$1:$B$456,2,FALSE),"")</f>
        <v>Metropolitan District</v>
      </c>
      <c r="CC92">
        <f t="shared" si="20"/>
        <v>2.5523000000000002</v>
      </c>
      <c r="CD92">
        <f t="shared" si="21"/>
        <v>2.5510999999999999</v>
      </c>
      <c r="CE92">
        <f t="shared" si="22"/>
        <v>2.8929</v>
      </c>
      <c r="CF92">
        <f t="shared" si="23"/>
        <v>2.1531364524473018</v>
      </c>
      <c r="CI92" t="s">
        <v>281</v>
      </c>
      <c r="CJ92" t="str">
        <f>IFERROR(IFERROR(VLOOKUP(CI92,classification!$I$2:$K$28,3,FALSE),VLOOKUP(CI92,classification!$A$3:$C$333,3,FALSE)),"")</f>
        <v>Predominantly Urban</v>
      </c>
      <c r="CK92" t="str">
        <f>IFERROR(VLOOKUP(CI92,class!$A$1:$B$456,2,FALSE),"")</f>
        <v>Metropolitan District</v>
      </c>
      <c r="CL92">
        <f t="shared" si="24"/>
        <v>0.83929999999999993</v>
      </c>
      <c r="CM92">
        <f t="shared" si="25"/>
        <v>1.5074000000000001</v>
      </c>
      <c r="CN92">
        <f t="shared" si="26"/>
        <v>2.0686</v>
      </c>
      <c r="CO92">
        <f t="shared" si="27"/>
        <v>0.76524326176694435</v>
      </c>
      <c r="CS92" t="s">
        <v>281</v>
      </c>
      <c r="CT92" t="str">
        <f>IFERROR(IFERROR(VLOOKUP(CS92,classification!$I$2:$K$28,3,FALSE),VLOOKUP(CS92,classification!$A$3:$C$333,3,FALSE)),"")</f>
        <v>Predominantly Urban</v>
      </c>
      <c r="CU92" t="str">
        <f>IFERROR(VLOOKUP(CS92,class!$A$1:$B$456,2,FALSE),"")</f>
        <v>Metropolitan District</v>
      </c>
      <c r="CV92">
        <f t="shared" si="28"/>
        <v>0.40590000000000004</v>
      </c>
      <c r="CW92">
        <f t="shared" si="29"/>
        <v>0.49170000000000003</v>
      </c>
      <c r="CX92">
        <f t="shared" si="30"/>
        <v>0.75449999999999995</v>
      </c>
      <c r="CY92">
        <f t="shared" si="31"/>
        <v>0.32108093553091355</v>
      </c>
    </row>
    <row r="93" spans="1:103" x14ac:dyDescent="0.3">
      <c r="A93" t="s">
        <v>282</v>
      </c>
      <c r="B93" t="s">
        <v>283</v>
      </c>
      <c r="C93">
        <v>7.0139999999999993</v>
      </c>
      <c r="E93" t="s">
        <v>282</v>
      </c>
      <c r="F93" t="s">
        <v>283</v>
      </c>
      <c r="G93">
        <v>6.9637000000000002</v>
      </c>
      <c r="I93" t="s">
        <v>282</v>
      </c>
      <c r="J93" t="s">
        <v>283</v>
      </c>
      <c r="K93">
        <v>6.4832000000000001</v>
      </c>
      <c r="M93" t="s">
        <v>282</v>
      </c>
      <c r="N93" t="s">
        <v>283</v>
      </c>
      <c r="O93">
        <v>6.5026049985500531</v>
      </c>
      <c r="Q93" t="s">
        <v>282</v>
      </c>
      <c r="R93" t="s">
        <v>283</v>
      </c>
      <c r="S93">
        <v>5.3821000000000003</v>
      </c>
      <c r="U93" t="s">
        <v>282</v>
      </c>
      <c r="V93" t="s">
        <v>283</v>
      </c>
      <c r="W93">
        <v>5.1991000000000005</v>
      </c>
      <c r="Y93" t="s">
        <v>282</v>
      </c>
      <c r="Z93" t="s">
        <v>283</v>
      </c>
      <c r="AA93">
        <v>5.2220999999999993</v>
      </c>
      <c r="AC93" t="s">
        <v>282</v>
      </c>
      <c r="AD93" t="s">
        <v>283</v>
      </c>
      <c r="AE93">
        <v>4.9904736690259561</v>
      </c>
      <c r="AG93" t="s">
        <v>282</v>
      </c>
      <c r="AH93" t="s">
        <v>283</v>
      </c>
      <c r="AI93">
        <v>2.7536</v>
      </c>
      <c r="AK93" t="s">
        <v>282</v>
      </c>
      <c r="AL93" t="s">
        <v>283</v>
      </c>
      <c r="AM93">
        <v>2.5548999999999999</v>
      </c>
      <c r="AO93" t="s">
        <v>282</v>
      </c>
      <c r="AP93" t="s">
        <v>283</v>
      </c>
      <c r="AQ93">
        <v>2.7661000000000002</v>
      </c>
      <c r="AS93" t="s">
        <v>282</v>
      </c>
      <c r="AT93" t="s">
        <v>283</v>
      </c>
      <c r="AU93">
        <v>2.5309798449470042</v>
      </c>
      <c r="AW93" t="s">
        <v>282</v>
      </c>
      <c r="AX93" t="s">
        <v>283</v>
      </c>
      <c r="AY93">
        <v>1.6781000000000001</v>
      </c>
      <c r="BA93" t="s">
        <v>282</v>
      </c>
      <c r="BB93" t="s">
        <v>283</v>
      </c>
      <c r="BC93">
        <v>1.7477</v>
      </c>
      <c r="BE93" t="s">
        <v>282</v>
      </c>
      <c r="BF93" t="s">
        <v>283</v>
      </c>
      <c r="BG93">
        <v>1.5473000000000001</v>
      </c>
      <c r="BI93" t="s">
        <v>282</v>
      </c>
      <c r="BJ93" t="s">
        <v>283</v>
      </c>
      <c r="BK93">
        <v>1.5887030052560067</v>
      </c>
      <c r="BQ93" t="s">
        <v>283</v>
      </c>
      <c r="BR93" t="str">
        <f>IFERROR(IFERROR(VLOOKUP(BQ93,classification!I$2:K$28,3,FALSE),VLOOKUP(BQ93,classification!A$3:C$333,3,FALSE)),"")</f>
        <v/>
      </c>
      <c r="BS93" t="str">
        <f>IFERROR(VLOOKUP(BQ93,class!$A$1:$B$456,2,FALSE),"")</f>
        <v/>
      </c>
      <c r="BT93">
        <f t="shared" si="16"/>
        <v>7.0139999999999993</v>
      </c>
      <c r="BU93">
        <f t="shared" si="17"/>
        <v>6.9637000000000002</v>
      </c>
      <c r="BV93">
        <f t="shared" si="18"/>
        <v>6.4832000000000001</v>
      </c>
      <c r="BW93">
        <f t="shared" si="19"/>
        <v>6.5026049985500531</v>
      </c>
      <c r="BZ93" t="s">
        <v>283</v>
      </c>
      <c r="CA93" t="str">
        <f>IFERROR(IFERROR(VLOOKUP(BZ93,classification!$I$2:$K$28,3,FALSE),VLOOKUP(BZ93,classification!$A$3:$C$333,3,FALSE)),"")</f>
        <v/>
      </c>
      <c r="CB93" t="str">
        <f>IFERROR(VLOOKUP(BZ93,class!$A$1:$B$456,2,FALSE),"")</f>
        <v/>
      </c>
      <c r="CC93">
        <f t="shared" si="20"/>
        <v>5.3821000000000003</v>
      </c>
      <c r="CD93">
        <f t="shared" si="21"/>
        <v>5.1991000000000005</v>
      </c>
      <c r="CE93">
        <f t="shared" si="22"/>
        <v>5.2220999999999993</v>
      </c>
      <c r="CF93">
        <f t="shared" si="23"/>
        <v>4.9904736690259561</v>
      </c>
      <c r="CI93" t="s">
        <v>283</v>
      </c>
      <c r="CJ93" t="str">
        <f>IFERROR(IFERROR(VLOOKUP(CI93,classification!$I$2:$K$28,3,FALSE),VLOOKUP(CI93,classification!$A$3:$C$333,3,FALSE)),"")</f>
        <v/>
      </c>
      <c r="CK93" t="str">
        <f>IFERROR(VLOOKUP(CI93,class!$A$1:$B$456,2,FALSE),"")</f>
        <v/>
      </c>
      <c r="CL93">
        <f t="shared" si="24"/>
        <v>2.7536</v>
      </c>
      <c r="CM93">
        <f t="shared" si="25"/>
        <v>2.5548999999999999</v>
      </c>
      <c r="CN93">
        <f t="shared" si="26"/>
        <v>2.7661000000000002</v>
      </c>
      <c r="CO93">
        <f t="shared" si="27"/>
        <v>2.5309798449470042</v>
      </c>
      <c r="CS93" t="s">
        <v>283</v>
      </c>
      <c r="CT93" t="str">
        <f>IFERROR(IFERROR(VLOOKUP(CS93,classification!$I$2:$K$28,3,FALSE),VLOOKUP(CS93,classification!$A$3:$C$333,3,FALSE)),"")</f>
        <v/>
      </c>
      <c r="CU93" t="str">
        <f>IFERROR(VLOOKUP(CS93,class!$A$1:$B$456,2,FALSE),"")</f>
        <v/>
      </c>
      <c r="CV93">
        <f t="shared" si="28"/>
        <v>1.6781000000000001</v>
      </c>
      <c r="CW93">
        <f t="shared" si="29"/>
        <v>1.7477</v>
      </c>
      <c r="CX93">
        <f t="shared" si="30"/>
        <v>1.5473000000000001</v>
      </c>
      <c r="CY93">
        <f t="shared" si="31"/>
        <v>1.5887030052560067</v>
      </c>
    </row>
    <row r="94" spans="1:103" x14ac:dyDescent="0.3">
      <c r="A94" t="s">
        <v>284</v>
      </c>
      <c r="B94" t="s">
        <v>285</v>
      </c>
      <c r="C94">
        <v>9.0090000000000003</v>
      </c>
      <c r="E94" t="s">
        <v>284</v>
      </c>
      <c r="F94" t="s">
        <v>285</v>
      </c>
      <c r="G94">
        <v>5.6959999999999997</v>
      </c>
      <c r="I94" t="s">
        <v>284</v>
      </c>
      <c r="J94" t="s">
        <v>285</v>
      </c>
      <c r="K94">
        <v>9.0839999999999996</v>
      </c>
      <c r="M94" t="s">
        <v>284</v>
      </c>
      <c r="N94" t="s">
        <v>285</v>
      </c>
      <c r="O94">
        <v>8.0855150985892497</v>
      </c>
      <c r="Q94" t="s">
        <v>284</v>
      </c>
      <c r="R94" t="s">
        <v>285</v>
      </c>
      <c r="S94">
        <v>6.8843000000000005</v>
      </c>
      <c r="U94" t="s">
        <v>284</v>
      </c>
      <c r="V94" t="s">
        <v>285</v>
      </c>
      <c r="W94">
        <v>4.0528000000000004</v>
      </c>
      <c r="Y94" t="s">
        <v>284</v>
      </c>
      <c r="Z94" t="s">
        <v>285</v>
      </c>
      <c r="AA94">
        <v>7.9970999999999997</v>
      </c>
      <c r="AC94" t="s">
        <v>284</v>
      </c>
      <c r="AD94" t="s">
        <v>285</v>
      </c>
      <c r="AE94">
        <v>5.5449432338952205</v>
      </c>
      <c r="AG94" t="s">
        <v>284</v>
      </c>
      <c r="AH94" t="s">
        <v>285</v>
      </c>
      <c r="AI94">
        <v>4.0270000000000001</v>
      </c>
      <c r="AK94" t="s">
        <v>284</v>
      </c>
      <c r="AL94" t="s">
        <v>285</v>
      </c>
      <c r="AM94">
        <v>2.0238</v>
      </c>
      <c r="AO94" t="s">
        <v>284</v>
      </c>
      <c r="AP94" t="s">
        <v>285</v>
      </c>
      <c r="AQ94">
        <v>4.6052</v>
      </c>
      <c r="AS94" t="s">
        <v>284</v>
      </c>
      <c r="AT94" t="s">
        <v>285</v>
      </c>
      <c r="AU94">
        <v>2.8970082144731695</v>
      </c>
      <c r="AW94" t="s">
        <v>284</v>
      </c>
      <c r="AX94" t="s">
        <v>285</v>
      </c>
      <c r="AY94">
        <v>1.7361000000000002</v>
      </c>
      <c r="BA94" t="s">
        <v>284</v>
      </c>
      <c r="BB94" t="s">
        <v>285</v>
      </c>
      <c r="BC94">
        <v>0.95730000000000004</v>
      </c>
      <c r="BE94" t="s">
        <v>284</v>
      </c>
      <c r="BF94" t="s">
        <v>285</v>
      </c>
      <c r="BG94">
        <v>2.5244</v>
      </c>
      <c r="BI94" t="s">
        <v>284</v>
      </c>
      <c r="BJ94" t="s">
        <v>285</v>
      </c>
      <c r="BK94">
        <v>2.3145134208279896</v>
      </c>
      <c r="BQ94" t="s">
        <v>285</v>
      </c>
      <c r="BR94" t="str">
        <f>IFERROR(IFERROR(VLOOKUP(BQ94,classification!I$2:K$28,3,FALSE),VLOOKUP(BQ94,classification!A$3:C$333,3,FALSE)),"")</f>
        <v>Predominantly Urban</v>
      </c>
      <c r="BS94" t="str">
        <f>IFERROR(VLOOKUP(BQ94,class!$A$1:$B$456,2,FALSE),"")</f>
        <v>Unitary Authority</v>
      </c>
      <c r="BT94">
        <f t="shared" si="16"/>
        <v>9.0090000000000003</v>
      </c>
      <c r="BU94">
        <f t="shared" si="17"/>
        <v>5.6959999999999997</v>
      </c>
      <c r="BV94">
        <f t="shared" si="18"/>
        <v>9.0839999999999996</v>
      </c>
      <c r="BW94">
        <f t="shared" si="19"/>
        <v>8.0855150985892497</v>
      </c>
      <c r="BZ94" t="s">
        <v>285</v>
      </c>
      <c r="CA94" t="str">
        <f>IFERROR(IFERROR(VLOOKUP(BZ94,classification!$I$2:$K$28,3,FALSE),VLOOKUP(BZ94,classification!$A$3:$C$333,3,FALSE)),"")</f>
        <v>Predominantly Urban</v>
      </c>
      <c r="CB94" t="str">
        <f>IFERROR(VLOOKUP(BZ94,class!$A$1:$B$456,2,FALSE),"")</f>
        <v>Unitary Authority</v>
      </c>
      <c r="CC94">
        <f t="shared" si="20"/>
        <v>6.8843000000000005</v>
      </c>
      <c r="CD94">
        <f t="shared" si="21"/>
        <v>4.0528000000000004</v>
      </c>
      <c r="CE94">
        <f t="shared" si="22"/>
        <v>7.9970999999999997</v>
      </c>
      <c r="CF94">
        <f t="shared" si="23"/>
        <v>5.5449432338952205</v>
      </c>
      <c r="CI94" t="s">
        <v>285</v>
      </c>
      <c r="CJ94" t="str">
        <f>IFERROR(IFERROR(VLOOKUP(CI94,classification!$I$2:$K$28,3,FALSE),VLOOKUP(CI94,classification!$A$3:$C$333,3,FALSE)),"")</f>
        <v>Predominantly Urban</v>
      </c>
      <c r="CK94" t="str">
        <f>IFERROR(VLOOKUP(CI94,class!$A$1:$B$456,2,FALSE),"")</f>
        <v>Unitary Authority</v>
      </c>
      <c r="CL94">
        <f t="shared" si="24"/>
        <v>4.0270000000000001</v>
      </c>
      <c r="CM94">
        <f t="shared" si="25"/>
        <v>2.0238</v>
      </c>
      <c r="CN94">
        <f t="shared" si="26"/>
        <v>4.6052</v>
      </c>
      <c r="CO94">
        <f t="shared" si="27"/>
        <v>2.8970082144731695</v>
      </c>
      <c r="CS94" t="s">
        <v>285</v>
      </c>
      <c r="CT94" t="str">
        <f>IFERROR(IFERROR(VLOOKUP(CS94,classification!$I$2:$K$28,3,FALSE),VLOOKUP(CS94,classification!$A$3:$C$333,3,FALSE)),"")</f>
        <v>Predominantly Urban</v>
      </c>
      <c r="CU94" t="str">
        <f>IFERROR(VLOOKUP(CS94,class!$A$1:$B$456,2,FALSE),"")</f>
        <v>Unitary Authority</v>
      </c>
      <c r="CV94">
        <f t="shared" si="28"/>
        <v>1.7361000000000002</v>
      </c>
      <c r="CW94">
        <f t="shared" si="29"/>
        <v>0.95730000000000004</v>
      </c>
      <c r="CX94">
        <f t="shared" si="30"/>
        <v>2.5244</v>
      </c>
      <c r="CY94">
        <f t="shared" si="31"/>
        <v>2.3145134208279896</v>
      </c>
    </row>
    <row r="95" spans="1:103" x14ac:dyDescent="0.3">
      <c r="A95" t="s">
        <v>286</v>
      </c>
      <c r="B95" t="s">
        <v>287</v>
      </c>
      <c r="C95">
        <v>8.672699999999999</v>
      </c>
      <c r="E95" t="s">
        <v>286</v>
      </c>
      <c r="F95" t="s">
        <v>287</v>
      </c>
      <c r="G95">
        <v>10.152700000000001</v>
      </c>
      <c r="I95" t="s">
        <v>286</v>
      </c>
      <c r="J95" t="s">
        <v>287</v>
      </c>
      <c r="K95">
        <v>9.2139000000000006</v>
      </c>
      <c r="M95" t="s">
        <v>286</v>
      </c>
      <c r="N95" t="s">
        <v>287</v>
      </c>
      <c r="O95">
        <v>9.8216082197488142</v>
      </c>
      <c r="Q95" t="s">
        <v>286</v>
      </c>
      <c r="R95" t="s">
        <v>287</v>
      </c>
      <c r="S95">
        <v>6.9581</v>
      </c>
      <c r="U95" t="s">
        <v>286</v>
      </c>
      <c r="V95" t="s">
        <v>287</v>
      </c>
      <c r="W95">
        <v>8.7958999999999996</v>
      </c>
      <c r="Y95" t="s">
        <v>286</v>
      </c>
      <c r="Z95" t="s">
        <v>287</v>
      </c>
      <c r="AA95">
        <v>8.5503999999999998</v>
      </c>
      <c r="AC95" t="s">
        <v>286</v>
      </c>
      <c r="AD95" t="s">
        <v>287</v>
      </c>
      <c r="AE95">
        <v>7.5532584089208852</v>
      </c>
      <c r="AG95" t="s">
        <v>286</v>
      </c>
      <c r="AH95" t="s">
        <v>287</v>
      </c>
      <c r="AI95">
        <v>3.0609000000000002</v>
      </c>
      <c r="AK95" t="s">
        <v>286</v>
      </c>
      <c r="AL95" t="s">
        <v>287</v>
      </c>
      <c r="AM95">
        <v>4.6772999999999998</v>
      </c>
      <c r="AO95" t="s">
        <v>286</v>
      </c>
      <c r="AP95" t="s">
        <v>287</v>
      </c>
      <c r="AQ95">
        <v>6.0639000000000003</v>
      </c>
      <c r="AS95" t="s">
        <v>286</v>
      </c>
      <c r="AT95" t="s">
        <v>287</v>
      </c>
      <c r="AU95">
        <v>5.1655232087208143</v>
      </c>
      <c r="AW95" t="s">
        <v>286</v>
      </c>
      <c r="AX95" t="s">
        <v>287</v>
      </c>
      <c r="AY95">
        <v>2.3942999999999999</v>
      </c>
      <c r="BA95" t="s">
        <v>286</v>
      </c>
      <c r="BB95" t="s">
        <v>287</v>
      </c>
      <c r="BC95">
        <v>3.1760999999999999</v>
      </c>
      <c r="BE95" t="s">
        <v>286</v>
      </c>
      <c r="BF95" t="s">
        <v>287</v>
      </c>
      <c r="BG95">
        <v>4.0095999999999998</v>
      </c>
      <c r="BI95" t="s">
        <v>286</v>
      </c>
      <c r="BJ95" t="s">
        <v>287</v>
      </c>
      <c r="BK95">
        <v>2.5782716252140458</v>
      </c>
      <c r="BQ95" t="s">
        <v>287</v>
      </c>
      <c r="BR95" t="str">
        <f>IFERROR(IFERROR(VLOOKUP(BQ95,classification!I$2:K$28,3,FALSE),VLOOKUP(BQ95,classification!A$3:C$333,3,FALSE)),"")</f>
        <v>Predominantly Urban</v>
      </c>
      <c r="BS95" t="str">
        <f>IFERROR(VLOOKUP(BQ95,class!$A$1:$B$456,2,FALSE),"")</f>
        <v>Unitary Authority</v>
      </c>
      <c r="BT95">
        <f t="shared" si="16"/>
        <v>8.672699999999999</v>
      </c>
      <c r="BU95">
        <f t="shared" si="17"/>
        <v>10.152700000000001</v>
      </c>
      <c r="BV95">
        <f t="shared" si="18"/>
        <v>9.2139000000000006</v>
      </c>
      <c r="BW95">
        <f t="shared" si="19"/>
        <v>9.8216082197488142</v>
      </c>
      <c r="BZ95" t="s">
        <v>287</v>
      </c>
      <c r="CA95" t="str">
        <f>IFERROR(IFERROR(VLOOKUP(BZ95,classification!$I$2:$K$28,3,FALSE),VLOOKUP(BZ95,classification!$A$3:$C$333,3,FALSE)),"")</f>
        <v>Predominantly Urban</v>
      </c>
      <c r="CB95" t="str">
        <f>IFERROR(VLOOKUP(BZ95,class!$A$1:$B$456,2,FALSE),"")</f>
        <v>Unitary Authority</v>
      </c>
      <c r="CC95">
        <f t="shared" si="20"/>
        <v>6.9581</v>
      </c>
      <c r="CD95">
        <f t="shared" si="21"/>
        <v>8.7958999999999996</v>
      </c>
      <c r="CE95">
        <f t="shared" si="22"/>
        <v>8.5503999999999998</v>
      </c>
      <c r="CF95">
        <f t="shared" si="23"/>
        <v>7.5532584089208852</v>
      </c>
      <c r="CI95" t="s">
        <v>287</v>
      </c>
      <c r="CJ95" t="str">
        <f>IFERROR(IFERROR(VLOOKUP(CI95,classification!$I$2:$K$28,3,FALSE),VLOOKUP(CI95,classification!$A$3:$C$333,3,FALSE)),"")</f>
        <v>Predominantly Urban</v>
      </c>
      <c r="CK95" t="str">
        <f>IFERROR(VLOOKUP(CI95,class!$A$1:$B$456,2,FALSE),"")</f>
        <v>Unitary Authority</v>
      </c>
      <c r="CL95">
        <f t="shared" si="24"/>
        <v>3.0609000000000002</v>
      </c>
      <c r="CM95">
        <f t="shared" si="25"/>
        <v>4.6772999999999998</v>
      </c>
      <c r="CN95">
        <f t="shared" si="26"/>
        <v>6.0639000000000003</v>
      </c>
      <c r="CO95">
        <f t="shared" si="27"/>
        <v>5.1655232087208143</v>
      </c>
      <c r="CS95" t="s">
        <v>287</v>
      </c>
      <c r="CT95" t="str">
        <f>IFERROR(IFERROR(VLOOKUP(CS95,classification!$I$2:$K$28,3,FALSE),VLOOKUP(CS95,classification!$A$3:$C$333,3,FALSE)),"")</f>
        <v>Predominantly Urban</v>
      </c>
      <c r="CU95" t="str">
        <f>IFERROR(VLOOKUP(CS95,class!$A$1:$B$456,2,FALSE),"")</f>
        <v>Unitary Authority</v>
      </c>
      <c r="CV95">
        <f t="shared" si="28"/>
        <v>2.3942999999999999</v>
      </c>
      <c r="CW95">
        <f t="shared" si="29"/>
        <v>3.1760999999999999</v>
      </c>
      <c r="CX95">
        <f t="shared" si="30"/>
        <v>4.0095999999999998</v>
      </c>
      <c r="CY95">
        <f t="shared" si="31"/>
        <v>2.5782716252140458</v>
      </c>
    </row>
    <row r="96" spans="1:103" x14ac:dyDescent="0.3">
      <c r="A96" t="s">
        <v>288</v>
      </c>
      <c r="B96" t="s">
        <v>289</v>
      </c>
      <c r="C96">
        <v>8.7901000000000007</v>
      </c>
      <c r="E96" t="s">
        <v>288</v>
      </c>
      <c r="F96" t="s">
        <v>289</v>
      </c>
      <c r="G96">
        <v>8.8303999999999991</v>
      </c>
      <c r="I96" t="s">
        <v>288</v>
      </c>
      <c r="J96" t="s">
        <v>289</v>
      </c>
      <c r="K96">
        <v>10.175800000000001</v>
      </c>
      <c r="M96" t="s">
        <v>288</v>
      </c>
      <c r="N96" t="s">
        <v>289</v>
      </c>
      <c r="O96">
        <v>9.0673490812875368</v>
      </c>
      <c r="Q96" t="s">
        <v>288</v>
      </c>
      <c r="R96" t="s">
        <v>289</v>
      </c>
      <c r="S96">
        <v>6.9866000000000001</v>
      </c>
      <c r="U96" t="s">
        <v>288</v>
      </c>
      <c r="V96" t="s">
        <v>289</v>
      </c>
      <c r="W96">
        <v>6.6489999999999991</v>
      </c>
      <c r="Y96" t="s">
        <v>288</v>
      </c>
      <c r="Z96" t="s">
        <v>289</v>
      </c>
      <c r="AA96">
        <v>8.5506999999999991</v>
      </c>
      <c r="AC96" t="s">
        <v>288</v>
      </c>
      <c r="AD96" t="s">
        <v>289</v>
      </c>
      <c r="AE96">
        <v>7.6346149939243855</v>
      </c>
      <c r="AG96" t="s">
        <v>288</v>
      </c>
      <c r="AH96" t="s">
        <v>289</v>
      </c>
      <c r="AI96">
        <v>3.5646999999999998</v>
      </c>
      <c r="AK96" t="s">
        <v>288</v>
      </c>
      <c r="AL96" t="s">
        <v>289</v>
      </c>
      <c r="AM96">
        <v>3.3392999999999997</v>
      </c>
      <c r="AO96" t="s">
        <v>288</v>
      </c>
      <c r="AP96" t="s">
        <v>289</v>
      </c>
      <c r="AQ96">
        <v>4.7</v>
      </c>
      <c r="AS96" t="s">
        <v>288</v>
      </c>
      <c r="AT96" t="s">
        <v>289</v>
      </c>
      <c r="AU96">
        <v>4.2001051477345719</v>
      </c>
      <c r="AW96" t="s">
        <v>288</v>
      </c>
      <c r="AX96" t="s">
        <v>289</v>
      </c>
      <c r="AY96">
        <v>2.7679</v>
      </c>
      <c r="BA96" t="s">
        <v>288</v>
      </c>
      <c r="BB96" t="s">
        <v>289</v>
      </c>
      <c r="BC96">
        <v>2.1838000000000002</v>
      </c>
      <c r="BE96" t="s">
        <v>288</v>
      </c>
      <c r="BF96" t="s">
        <v>289</v>
      </c>
      <c r="BG96">
        <v>3.0129000000000001</v>
      </c>
      <c r="BI96" t="s">
        <v>288</v>
      </c>
      <c r="BJ96" t="s">
        <v>289</v>
      </c>
      <c r="BK96">
        <v>2.7908167419836856</v>
      </c>
      <c r="BQ96" t="s">
        <v>289</v>
      </c>
      <c r="BR96" t="str">
        <f>IFERROR(IFERROR(VLOOKUP(BQ96,classification!I$2:K$28,3,FALSE),VLOOKUP(BQ96,classification!A$3:C$333,3,FALSE)),"")</f>
        <v>Predominantly Urban</v>
      </c>
      <c r="BS96" t="str">
        <f>IFERROR(VLOOKUP(BQ96,class!$A$1:$B$456,2,FALSE),"")</f>
        <v>Unitary Authority</v>
      </c>
      <c r="BT96">
        <f t="shared" si="16"/>
        <v>8.7901000000000007</v>
      </c>
      <c r="BU96">
        <f t="shared" si="17"/>
        <v>8.8303999999999991</v>
      </c>
      <c r="BV96">
        <f t="shared" si="18"/>
        <v>10.175800000000001</v>
      </c>
      <c r="BW96">
        <f t="shared" si="19"/>
        <v>9.0673490812875368</v>
      </c>
      <c r="BZ96" t="s">
        <v>289</v>
      </c>
      <c r="CA96" t="str">
        <f>IFERROR(IFERROR(VLOOKUP(BZ96,classification!$I$2:$K$28,3,FALSE),VLOOKUP(BZ96,classification!$A$3:$C$333,3,FALSE)),"")</f>
        <v>Predominantly Urban</v>
      </c>
      <c r="CB96" t="str">
        <f>IFERROR(VLOOKUP(BZ96,class!$A$1:$B$456,2,FALSE),"")</f>
        <v>Unitary Authority</v>
      </c>
      <c r="CC96">
        <f t="shared" si="20"/>
        <v>6.9866000000000001</v>
      </c>
      <c r="CD96">
        <f t="shared" si="21"/>
        <v>6.6489999999999991</v>
      </c>
      <c r="CE96">
        <f t="shared" si="22"/>
        <v>8.5506999999999991</v>
      </c>
      <c r="CF96">
        <f t="shared" si="23"/>
        <v>7.6346149939243855</v>
      </c>
      <c r="CI96" t="s">
        <v>289</v>
      </c>
      <c r="CJ96" t="str">
        <f>IFERROR(IFERROR(VLOOKUP(CI96,classification!$I$2:$K$28,3,FALSE),VLOOKUP(CI96,classification!$A$3:$C$333,3,FALSE)),"")</f>
        <v>Predominantly Urban</v>
      </c>
      <c r="CK96" t="str">
        <f>IFERROR(VLOOKUP(CI96,class!$A$1:$B$456,2,FALSE),"")</f>
        <v>Unitary Authority</v>
      </c>
      <c r="CL96">
        <f t="shared" si="24"/>
        <v>3.5646999999999998</v>
      </c>
      <c r="CM96">
        <f t="shared" si="25"/>
        <v>3.3392999999999997</v>
      </c>
      <c r="CN96">
        <f t="shared" si="26"/>
        <v>4.7</v>
      </c>
      <c r="CO96">
        <f t="shared" si="27"/>
        <v>4.2001051477345719</v>
      </c>
      <c r="CS96" t="s">
        <v>289</v>
      </c>
      <c r="CT96" t="str">
        <f>IFERROR(IFERROR(VLOOKUP(CS96,classification!$I$2:$K$28,3,FALSE),VLOOKUP(CS96,classification!$A$3:$C$333,3,FALSE)),"")</f>
        <v>Predominantly Urban</v>
      </c>
      <c r="CU96" t="str">
        <f>IFERROR(VLOOKUP(CS96,class!$A$1:$B$456,2,FALSE),"")</f>
        <v>Unitary Authority</v>
      </c>
      <c r="CV96">
        <f t="shared" si="28"/>
        <v>2.7679</v>
      </c>
      <c r="CW96">
        <f t="shared" si="29"/>
        <v>2.1838000000000002</v>
      </c>
      <c r="CX96">
        <f t="shared" si="30"/>
        <v>3.0129000000000001</v>
      </c>
      <c r="CY96">
        <f t="shared" si="31"/>
        <v>2.7908167419836856</v>
      </c>
    </row>
    <row r="97" spans="1:103" x14ac:dyDescent="0.3">
      <c r="A97" t="s">
        <v>290</v>
      </c>
      <c r="B97" t="s">
        <v>72</v>
      </c>
      <c r="C97">
        <v>7.2458999999999998</v>
      </c>
      <c r="E97" t="s">
        <v>290</v>
      </c>
      <c r="F97" t="s">
        <v>72</v>
      </c>
      <c r="G97">
        <v>7.5467999999999993</v>
      </c>
      <c r="I97" t="s">
        <v>290</v>
      </c>
      <c r="J97" t="s">
        <v>72</v>
      </c>
      <c r="K97">
        <v>4.0761000000000003</v>
      </c>
      <c r="M97" t="s">
        <v>290</v>
      </c>
      <c r="N97" t="s">
        <v>72</v>
      </c>
      <c r="O97">
        <v>3.803759014521086</v>
      </c>
      <c r="Q97" t="s">
        <v>290</v>
      </c>
      <c r="R97" t="s">
        <v>72</v>
      </c>
      <c r="S97">
        <v>6.4240000000000004</v>
      </c>
      <c r="U97" t="s">
        <v>290</v>
      </c>
      <c r="V97" t="s">
        <v>72</v>
      </c>
      <c r="W97">
        <v>6.0933999999999999</v>
      </c>
      <c r="Y97" t="s">
        <v>290</v>
      </c>
      <c r="Z97" t="s">
        <v>72</v>
      </c>
      <c r="AA97">
        <v>2.5011999999999999</v>
      </c>
      <c r="AC97" t="s">
        <v>290</v>
      </c>
      <c r="AD97" t="s">
        <v>72</v>
      </c>
      <c r="AE97">
        <v>2.4714779686718615</v>
      </c>
      <c r="AG97" t="s">
        <v>290</v>
      </c>
      <c r="AH97" t="s">
        <v>72</v>
      </c>
      <c r="AI97">
        <v>2.5112999999999999</v>
      </c>
      <c r="AK97" t="s">
        <v>290</v>
      </c>
      <c r="AL97" t="s">
        <v>72</v>
      </c>
      <c r="AM97">
        <v>3.2648000000000001</v>
      </c>
      <c r="AO97" t="s">
        <v>290</v>
      </c>
      <c r="AP97" t="s">
        <v>72</v>
      </c>
      <c r="AQ97">
        <v>1.4733000000000001</v>
      </c>
      <c r="AS97" t="s">
        <v>290</v>
      </c>
      <c r="AT97" t="s">
        <v>72</v>
      </c>
      <c r="AU97">
        <v>1.9431366955773866</v>
      </c>
      <c r="AW97" t="s">
        <v>290</v>
      </c>
      <c r="AX97" t="s">
        <v>72</v>
      </c>
      <c r="AY97">
        <v>1.5455999999999999</v>
      </c>
      <c r="BA97" t="s">
        <v>290</v>
      </c>
      <c r="BB97" t="s">
        <v>72</v>
      </c>
      <c r="BC97">
        <v>2.5794999999999999</v>
      </c>
      <c r="BE97" t="s">
        <v>290</v>
      </c>
      <c r="BF97" t="s">
        <v>72</v>
      </c>
      <c r="BG97">
        <v>0.23089999999999999</v>
      </c>
      <c r="BI97" t="s">
        <v>290</v>
      </c>
      <c r="BJ97" t="s">
        <v>72</v>
      </c>
      <c r="BK97">
        <v>1.529381508842371</v>
      </c>
      <c r="BQ97" t="s">
        <v>72</v>
      </c>
      <c r="BR97" t="str">
        <f>IFERROR(IFERROR(VLOOKUP(BQ97,classification!I$2:K$28,3,FALSE),VLOOKUP(BQ97,classification!A$3:C$333,3,FALSE)),"")</f>
        <v>Predominantly Rural</v>
      </c>
      <c r="BS97" t="str">
        <f>IFERROR(VLOOKUP(BQ97,class!$A$1:$B$456,2,FALSE),"")</f>
        <v>Unitary Authority</v>
      </c>
      <c r="BT97">
        <f t="shared" si="16"/>
        <v>7.2458999999999998</v>
      </c>
      <c r="BU97">
        <f t="shared" si="17"/>
        <v>7.5467999999999993</v>
      </c>
      <c r="BV97">
        <f t="shared" si="18"/>
        <v>4.0761000000000003</v>
      </c>
      <c r="BW97">
        <f t="shared" si="19"/>
        <v>3.803759014521086</v>
      </c>
      <c r="BZ97" t="s">
        <v>72</v>
      </c>
      <c r="CA97" t="str">
        <f>IFERROR(IFERROR(VLOOKUP(BZ97,classification!$I$2:$K$28,3,FALSE),VLOOKUP(BZ97,classification!$A$3:$C$333,3,FALSE)),"")</f>
        <v>Predominantly Rural</v>
      </c>
      <c r="CB97" t="str">
        <f>IFERROR(VLOOKUP(BZ97,class!$A$1:$B$456,2,FALSE),"")</f>
        <v>Unitary Authority</v>
      </c>
      <c r="CC97">
        <f t="shared" si="20"/>
        <v>6.4240000000000004</v>
      </c>
      <c r="CD97">
        <f t="shared" si="21"/>
        <v>6.0933999999999999</v>
      </c>
      <c r="CE97">
        <f t="shared" si="22"/>
        <v>2.5011999999999999</v>
      </c>
      <c r="CF97">
        <f t="shared" si="23"/>
        <v>2.4714779686718615</v>
      </c>
      <c r="CI97" t="s">
        <v>72</v>
      </c>
      <c r="CJ97" t="str">
        <f>IFERROR(IFERROR(VLOOKUP(CI97,classification!$I$2:$K$28,3,FALSE),VLOOKUP(CI97,classification!$A$3:$C$333,3,FALSE)),"")</f>
        <v>Predominantly Rural</v>
      </c>
      <c r="CK97" t="str">
        <f>IFERROR(VLOOKUP(CI97,class!$A$1:$B$456,2,FALSE),"")</f>
        <v>Unitary Authority</v>
      </c>
      <c r="CL97">
        <f t="shared" si="24"/>
        <v>2.5112999999999999</v>
      </c>
      <c r="CM97">
        <f t="shared" si="25"/>
        <v>3.2648000000000001</v>
      </c>
      <c r="CN97">
        <f t="shared" si="26"/>
        <v>1.4733000000000001</v>
      </c>
      <c r="CO97">
        <f t="shared" si="27"/>
        <v>1.9431366955773866</v>
      </c>
      <c r="CS97" t="s">
        <v>72</v>
      </c>
      <c r="CT97" t="str">
        <f>IFERROR(IFERROR(VLOOKUP(CS97,classification!$I$2:$K$28,3,FALSE),VLOOKUP(CS97,classification!$A$3:$C$333,3,FALSE)),"")</f>
        <v>Predominantly Rural</v>
      </c>
      <c r="CU97" t="str">
        <f>IFERROR(VLOOKUP(CS97,class!$A$1:$B$456,2,FALSE),"")</f>
        <v>Unitary Authority</v>
      </c>
      <c r="CV97">
        <f t="shared" si="28"/>
        <v>1.5455999999999999</v>
      </c>
      <c r="CW97">
        <f t="shared" si="29"/>
        <v>2.5794999999999999</v>
      </c>
      <c r="CX97">
        <f t="shared" si="30"/>
        <v>0.23089999999999999</v>
      </c>
      <c r="CY97">
        <f t="shared" si="31"/>
        <v>1.529381508842371</v>
      </c>
    </row>
    <row r="98" spans="1:103" x14ac:dyDescent="0.3">
      <c r="A98" t="s">
        <v>291</v>
      </c>
      <c r="B98" t="s">
        <v>16</v>
      </c>
      <c r="C98">
        <v>4.8397999999999994</v>
      </c>
      <c r="E98" t="s">
        <v>291</v>
      </c>
      <c r="F98" t="s">
        <v>16</v>
      </c>
      <c r="G98">
        <v>4.8294999999999995</v>
      </c>
      <c r="I98" t="s">
        <v>291</v>
      </c>
      <c r="J98" t="s">
        <v>16</v>
      </c>
      <c r="K98">
        <v>4.2481</v>
      </c>
      <c r="M98" t="s">
        <v>291</v>
      </c>
      <c r="N98" t="s">
        <v>16</v>
      </c>
      <c r="O98">
        <v>4.2711978894670164</v>
      </c>
      <c r="Q98" t="s">
        <v>291</v>
      </c>
      <c r="R98" t="s">
        <v>16</v>
      </c>
      <c r="S98">
        <v>3.8982999999999999</v>
      </c>
      <c r="U98" t="s">
        <v>291</v>
      </c>
      <c r="V98" t="s">
        <v>16</v>
      </c>
      <c r="W98">
        <v>3.5739000000000001</v>
      </c>
      <c r="Y98" t="s">
        <v>291</v>
      </c>
      <c r="Z98" t="s">
        <v>16</v>
      </c>
      <c r="AA98">
        <v>3.3188000000000004</v>
      </c>
      <c r="AC98" t="s">
        <v>291</v>
      </c>
      <c r="AD98" t="s">
        <v>16</v>
      </c>
      <c r="AE98">
        <v>3.056438348554674</v>
      </c>
      <c r="AG98" t="s">
        <v>291</v>
      </c>
      <c r="AH98" t="s">
        <v>16</v>
      </c>
      <c r="AI98">
        <v>1.6305000000000001</v>
      </c>
      <c r="AK98" t="s">
        <v>291</v>
      </c>
      <c r="AL98" t="s">
        <v>16</v>
      </c>
      <c r="AM98">
        <v>1.7264000000000002</v>
      </c>
      <c r="AO98" t="s">
        <v>291</v>
      </c>
      <c r="AP98" t="s">
        <v>16</v>
      </c>
      <c r="AQ98">
        <v>1.1638999999999999</v>
      </c>
      <c r="AS98" t="s">
        <v>291</v>
      </c>
      <c r="AT98" t="s">
        <v>16</v>
      </c>
      <c r="AU98">
        <v>1.2738384439928496</v>
      </c>
      <c r="AW98" t="s">
        <v>291</v>
      </c>
      <c r="AX98" t="s">
        <v>16</v>
      </c>
      <c r="AY98">
        <v>0.92999999999999994</v>
      </c>
      <c r="BA98" t="s">
        <v>291</v>
      </c>
      <c r="BB98" t="s">
        <v>16</v>
      </c>
      <c r="BC98">
        <v>1.1312</v>
      </c>
      <c r="BE98" t="s">
        <v>291</v>
      </c>
      <c r="BF98" t="s">
        <v>16</v>
      </c>
      <c r="BG98">
        <v>0.45950000000000002</v>
      </c>
      <c r="BI98" t="s">
        <v>291</v>
      </c>
      <c r="BJ98" t="s">
        <v>16</v>
      </c>
      <c r="BK98">
        <v>0.57386799738272143</v>
      </c>
      <c r="BQ98" t="s">
        <v>16</v>
      </c>
      <c r="BR98" t="str">
        <f>IFERROR(IFERROR(VLOOKUP(BQ98,classification!I$2:K$28,3,FALSE),VLOOKUP(BQ98,classification!A$3:C$333,3,FALSE)),"")</f>
        <v>Urban with Significant Rural</v>
      </c>
      <c r="BS98" t="str">
        <f>IFERROR(VLOOKUP(BQ98,class!$A$1:$B$456,2,FALSE),"")</f>
        <v>Shire County</v>
      </c>
      <c r="BT98">
        <f t="shared" si="16"/>
        <v>4.8397999999999994</v>
      </c>
      <c r="BU98">
        <f t="shared" si="17"/>
        <v>4.8294999999999995</v>
      </c>
      <c r="BV98">
        <f t="shared" si="18"/>
        <v>4.2481</v>
      </c>
      <c r="BW98">
        <f t="shared" si="19"/>
        <v>4.2711978894670164</v>
      </c>
      <c r="BZ98" t="s">
        <v>16</v>
      </c>
      <c r="CA98" t="str">
        <f>IFERROR(IFERROR(VLOOKUP(BZ98,classification!$I$2:$K$28,3,FALSE),VLOOKUP(BZ98,classification!$A$3:$C$333,3,FALSE)),"")</f>
        <v>Urban with Significant Rural</v>
      </c>
      <c r="CB98" t="str">
        <f>IFERROR(VLOOKUP(BZ98,class!$A$1:$B$456,2,FALSE),"")</f>
        <v>Shire County</v>
      </c>
      <c r="CC98">
        <f t="shared" si="20"/>
        <v>3.8982999999999999</v>
      </c>
      <c r="CD98">
        <f t="shared" si="21"/>
        <v>3.5739000000000001</v>
      </c>
      <c r="CE98">
        <f t="shared" si="22"/>
        <v>3.3188000000000004</v>
      </c>
      <c r="CF98">
        <f t="shared" si="23"/>
        <v>3.056438348554674</v>
      </c>
      <c r="CI98" t="s">
        <v>16</v>
      </c>
      <c r="CJ98" t="str">
        <f>IFERROR(IFERROR(VLOOKUP(CI98,classification!$I$2:$K$28,3,FALSE),VLOOKUP(CI98,classification!$A$3:$C$333,3,FALSE)),"")</f>
        <v>Urban with Significant Rural</v>
      </c>
      <c r="CK98" t="str">
        <f>IFERROR(VLOOKUP(CI98,class!$A$1:$B$456,2,FALSE),"")</f>
        <v>Shire County</v>
      </c>
      <c r="CL98">
        <f t="shared" si="24"/>
        <v>1.6305000000000001</v>
      </c>
      <c r="CM98">
        <f t="shared" si="25"/>
        <v>1.7264000000000002</v>
      </c>
      <c r="CN98">
        <f t="shared" si="26"/>
        <v>1.1638999999999999</v>
      </c>
      <c r="CO98">
        <f t="shared" si="27"/>
        <v>1.2738384439928496</v>
      </c>
      <c r="CS98" t="s">
        <v>16</v>
      </c>
      <c r="CT98" t="str">
        <f>IFERROR(IFERROR(VLOOKUP(CS98,classification!$I$2:$K$28,3,FALSE),VLOOKUP(CS98,classification!$A$3:$C$333,3,FALSE)),"")</f>
        <v>Urban with Significant Rural</v>
      </c>
      <c r="CU98" t="str">
        <f>IFERROR(VLOOKUP(CS98,class!$A$1:$B$456,2,FALSE),"")</f>
        <v>Shire County</v>
      </c>
      <c r="CV98">
        <f t="shared" si="28"/>
        <v>0.92999999999999994</v>
      </c>
      <c r="CW98">
        <f t="shared" si="29"/>
        <v>1.1312</v>
      </c>
      <c r="CX98">
        <f t="shared" si="30"/>
        <v>0.45950000000000002</v>
      </c>
      <c r="CY98">
        <f t="shared" si="31"/>
        <v>0.57386799738272143</v>
      </c>
    </row>
    <row r="99" spans="1:103" x14ac:dyDescent="0.3">
      <c r="A99" t="s">
        <v>292</v>
      </c>
      <c r="B99" t="s">
        <v>293</v>
      </c>
      <c r="C99">
        <v>5.8655999999999997</v>
      </c>
      <c r="E99" t="s">
        <v>292</v>
      </c>
      <c r="F99" t="s">
        <v>293</v>
      </c>
      <c r="G99">
        <v>3.0266999999999999</v>
      </c>
      <c r="I99" t="s">
        <v>292</v>
      </c>
      <c r="J99" t="s">
        <v>293</v>
      </c>
      <c r="K99">
        <v>5.9474999999999998</v>
      </c>
      <c r="M99" t="s">
        <v>292</v>
      </c>
      <c r="N99" t="s">
        <v>293</v>
      </c>
      <c r="O99">
        <v>5.3697215993948753</v>
      </c>
      <c r="Q99" t="s">
        <v>292</v>
      </c>
      <c r="R99" t="s">
        <v>293</v>
      </c>
      <c r="S99">
        <v>4.9334000000000007</v>
      </c>
      <c r="U99" t="s">
        <v>292</v>
      </c>
      <c r="V99" t="s">
        <v>293</v>
      </c>
      <c r="W99">
        <v>2.1709000000000001</v>
      </c>
      <c r="Y99" t="s">
        <v>292</v>
      </c>
      <c r="Z99" t="s">
        <v>293</v>
      </c>
      <c r="AA99">
        <v>5.1048</v>
      </c>
      <c r="AC99" t="s">
        <v>292</v>
      </c>
      <c r="AD99" t="s">
        <v>293</v>
      </c>
      <c r="AE99">
        <v>4.5053669337576636</v>
      </c>
      <c r="AG99" t="s">
        <v>292</v>
      </c>
      <c r="AH99" t="s">
        <v>293</v>
      </c>
      <c r="AI99">
        <v>1.5640999999999998</v>
      </c>
      <c r="AK99" t="s">
        <v>292</v>
      </c>
      <c r="AL99" t="s">
        <v>293</v>
      </c>
      <c r="AM99">
        <v>1.0186999999999999</v>
      </c>
      <c r="AO99" t="s">
        <v>292</v>
      </c>
      <c r="AP99" t="s">
        <v>293</v>
      </c>
      <c r="AQ99">
        <v>1.3036000000000001</v>
      </c>
      <c r="AS99" t="s">
        <v>292</v>
      </c>
      <c r="AT99" t="s">
        <v>293</v>
      </c>
      <c r="AU99">
        <v>1.901170076265021</v>
      </c>
      <c r="AW99" t="s">
        <v>292</v>
      </c>
      <c r="AX99" t="s">
        <v>293</v>
      </c>
      <c r="AY99">
        <v>1.0154000000000001</v>
      </c>
      <c r="BA99" t="s">
        <v>292</v>
      </c>
      <c r="BB99" t="s">
        <v>293</v>
      </c>
      <c r="BC99">
        <v>0.76849999999999996</v>
      </c>
      <c r="BE99" t="s">
        <v>292</v>
      </c>
      <c r="BF99" t="s">
        <v>293</v>
      </c>
      <c r="BG99">
        <v>0.58919999999999995</v>
      </c>
      <c r="BI99" t="s">
        <v>292</v>
      </c>
      <c r="BJ99" t="s">
        <v>293</v>
      </c>
      <c r="BK99">
        <v>0.82815129166075807</v>
      </c>
      <c r="BQ99" t="s">
        <v>293</v>
      </c>
      <c r="BR99" t="str">
        <f>IFERROR(IFERROR(VLOOKUP(BQ99,classification!I$2:K$28,3,FALSE),VLOOKUP(BQ99,classification!A$3:C$333,3,FALSE)),"")</f>
        <v>Predominantly Urban</v>
      </c>
      <c r="BS99" t="str">
        <f>IFERROR(VLOOKUP(BQ99,class!$A$1:$B$456,2,FALSE),"")</f>
        <v>Shire District</v>
      </c>
      <c r="BT99">
        <f t="shared" si="16"/>
        <v>5.8655999999999997</v>
      </c>
      <c r="BU99">
        <f t="shared" si="17"/>
        <v>3.0266999999999999</v>
      </c>
      <c r="BV99">
        <f t="shared" si="18"/>
        <v>5.9474999999999998</v>
      </c>
      <c r="BW99">
        <f t="shared" si="19"/>
        <v>5.3697215993948753</v>
      </c>
      <c r="BZ99" t="s">
        <v>293</v>
      </c>
      <c r="CA99" t="str">
        <f>IFERROR(IFERROR(VLOOKUP(BZ99,classification!$I$2:$K$28,3,FALSE),VLOOKUP(BZ99,classification!$A$3:$C$333,3,FALSE)),"")</f>
        <v>Predominantly Urban</v>
      </c>
      <c r="CB99" t="str">
        <f>IFERROR(VLOOKUP(BZ99,class!$A$1:$B$456,2,FALSE),"")</f>
        <v>Shire District</v>
      </c>
      <c r="CC99">
        <f t="shared" si="20"/>
        <v>4.9334000000000007</v>
      </c>
      <c r="CD99">
        <f t="shared" si="21"/>
        <v>2.1709000000000001</v>
      </c>
      <c r="CE99">
        <f t="shared" si="22"/>
        <v>5.1048</v>
      </c>
      <c r="CF99">
        <f t="shared" si="23"/>
        <v>4.5053669337576636</v>
      </c>
      <c r="CI99" t="s">
        <v>293</v>
      </c>
      <c r="CJ99" t="str">
        <f>IFERROR(IFERROR(VLOOKUP(CI99,classification!$I$2:$K$28,3,FALSE),VLOOKUP(CI99,classification!$A$3:$C$333,3,FALSE)),"")</f>
        <v>Predominantly Urban</v>
      </c>
      <c r="CK99" t="str">
        <f>IFERROR(VLOOKUP(CI99,class!$A$1:$B$456,2,FALSE),"")</f>
        <v>Shire District</v>
      </c>
      <c r="CL99">
        <f t="shared" si="24"/>
        <v>1.5640999999999998</v>
      </c>
      <c r="CM99">
        <f t="shared" si="25"/>
        <v>1.0186999999999999</v>
      </c>
      <c r="CN99">
        <f t="shared" si="26"/>
        <v>1.3036000000000001</v>
      </c>
      <c r="CO99">
        <f t="shared" si="27"/>
        <v>1.901170076265021</v>
      </c>
      <c r="CS99" t="s">
        <v>293</v>
      </c>
      <c r="CT99" t="str">
        <f>IFERROR(IFERROR(VLOOKUP(CS99,classification!$I$2:$K$28,3,FALSE),VLOOKUP(CS99,classification!$A$3:$C$333,3,FALSE)),"")</f>
        <v>Predominantly Urban</v>
      </c>
      <c r="CU99" t="str">
        <f>IFERROR(VLOOKUP(CS99,class!$A$1:$B$456,2,FALSE),"")</f>
        <v>Shire District</v>
      </c>
      <c r="CV99">
        <f t="shared" si="28"/>
        <v>1.0154000000000001</v>
      </c>
      <c r="CW99">
        <f t="shared" si="29"/>
        <v>0.76849999999999996</v>
      </c>
      <c r="CX99">
        <f t="shared" si="30"/>
        <v>0.58919999999999995</v>
      </c>
      <c r="CY99">
        <f t="shared" si="31"/>
        <v>0.82815129166075807</v>
      </c>
    </row>
    <row r="100" spans="1:103" x14ac:dyDescent="0.3">
      <c r="A100" t="s">
        <v>294</v>
      </c>
      <c r="B100" t="s">
        <v>295</v>
      </c>
      <c r="C100">
        <v>3.1468000000000003</v>
      </c>
      <c r="E100" t="s">
        <v>294</v>
      </c>
      <c r="F100" t="s">
        <v>295</v>
      </c>
      <c r="G100">
        <v>1.498</v>
      </c>
      <c r="I100" t="s">
        <v>294</v>
      </c>
      <c r="J100" t="s">
        <v>295</v>
      </c>
      <c r="K100">
        <v>2.4872999999999998</v>
      </c>
      <c r="M100" t="s">
        <v>294</v>
      </c>
      <c r="N100" t="s">
        <v>295</v>
      </c>
      <c r="O100">
        <v>1.7086423666737884</v>
      </c>
      <c r="Q100" t="s">
        <v>294</v>
      </c>
      <c r="R100" t="s">
        <v>295</v>
      </c>
      <c r="S100">
        <v>1.7734000000000001</v>
      </c>
      <c r="U100" t="s">
        <v>294</v>
      </c>
      <c r="V100" t="s">
        <v>295</v>
      </c>
      <c r="W100">
        <v>1.0885</v>
      </c>
      <c r="Y100" t="s">
        <v>294</v>
      </c>
      <c r="Z100" t="s">
        <v>295</v>
      </c>
      <c r="AA100">
        <v>1.7407999999999999</v>
      </c>
      <c r="AC100" t="s">
        <v>294</v>
      </c>
      <c r="AD100" t="s">
        <v>295</v>
      </c>
      <c r="AE100">
        <v>1.3229635314640502</v>
      </c>
      <c r="AG100" t="s">
        <v>294</v>
      </c>
      <c r="AH100" t="s">
        <v>295</v>
      </c>
      <c r="AI100">
        <v>1.0581</v>
      </c>
      <c r="AK100" t="s">
        <v>294</v>
      </c>
      <c r="AL100" t="s">
        <v>295</v>
      </c>
      <c r="AM100">
        <v>0.5645</v>
      </c>
      <c r="AO100" t="s">
        <v>294</v>
      </c>
      <c r="AP100" t="s">
        <v>295</v>
      </c>
      <c r="AQ100">
        <v>0.75319999999999998</v>
      </c>
      <c r="AS100" t="s">
        <v>294</v>
      </c>
      <c r="AT100" t="s">
        <v>295</v>
      </c>
      <c r="AU100">
        <v>0.41584966808736679</v>
      </c>
      <c r="AW100" t="s">
        <v>294</v>
      </c>
      <c r="AX100" t="s">
        <v>295</v>
      </c>
      <c r="AY100">
        <v>0.68979999999999997</v>
      </c>
      <c r="BA100" t="s">
        <v>294</v>
      </c>
      <c r="BB100" t="s">
        <v>295</v>
      </c>
      <c r="BC100">
        <v>0.42680000000000001</v>
      </c>
      <c r="BE100" t="s">
        <v>294</v>
      </c>
      <c r="BF100" t="s">
        <v>295</v>
      </c>
      <c r="BG100">
        <v>0.28120000000000001</v>
      </c>
      <c r="BI100" t="s">
        <v>294</v>
      </c>
      <c r="BJ100" t="s">
        <v>295</v>
      </c>
      <c r="BK100">
        <v>0.41584966808736679</v>
      </c>
      <c r="BQ100" t="s">
        <v>295</v>
      </c>
      <c r="BR100" t="str">
        <f>IFERROR(IFERROR(VLOOKUP(BQ100,classification!I$2:K$28,3,FALSE),VLOOKUP(BQ100,classification!A$3:C$333,3,FALSE)),"")</f>
        <v>Urban with Significant Rural</v>
      </c>
      <c r="BS100" t="str">
        <f>IFERROR(VLOOKUP(BQ100,class!$A$1:$B$456,2,FALSE),"")</f>
        <v>Shire District</v>
      </c>
      <c r="BT100">
        <f t="shared" si="16"/>
        <v>3.1468000000000003</v>
      </c>
      <c r="BU100">
        <f t="shared" si="17"/>
        <v>1.498</v>
      </c>
      <c r="BV100">
        <f t="shared" si="18"/>
        <v>2.4872999999999998</v>
      </c>
      <c r="BW100">
        <f t="shared" si="19"/>
        <v>1.7086423666737884</v>
      </c>
      <c r="BZ100" t="s">
        <v>295</v>
      </c>
      <c r="CA100" t="str">
        <f>IFERROR(IFERROR(VLOOKUP(BZ100,classification!$I$2:$K$28,3,FALSE),VLOOKUP(BZ100,classification!$A$3:$C$333,3,FALSE)),"")</f>
        <v>Urban with Significant Rural</v>
      </c>
      <c r="CB100" t="str">
        <f>IFERROR(VLOOKUP(BZ100,class!$A$1:$B$456,2,FALSE),"")</f>
        <v>Shire District</v>
      </c>
      <c r="CC100">
        <f t="shared" si="20"/>
        <v>1.7734000000000001</v>
      </c>
      <c r="CD100">
        <f t="shared" si="21"/>
        <v>1.0885</v>
      </c>
      <c r="CE100">
        <f t="shared" si="22"/>
        <v>1.7407999999999999</v>
      </c>
      <c r="CF100">
        <f t="shared" si="23"/>
        <v>1.3229635314640502</v>
      </c>
      <c r="CI100" t="s">
        <v>295</v>
      </c>
      <c r="CJ100" t="str">
        <f>IFERROR(IFERROR(VLOOKUP(CI100,classification!$I$2:$K$28,3,FALSE),VLOOKUP(CI100,classification!$A$3:$C$333,3,FALSE)),"")</f>
        <v>Urban with Significant Rural</v>
      </c>
      <c r="CK100" t="str">
        <f>IFERROR(VLOOKUP(CI100,class!$A$1:$B$456,2,FALSE),"")</f>
        <v>Shire District</v>
      </c>
      <c r="CL100">
        <f t="shared" si="24"/>
        <v>1.0581</v>
      </c>
      <c r="CM100">
        <f t="shared" si="25"/>
        <v>0.5645</v>
      </c>
      <c r="CN100">
        <f t="shared" si="26"/>
        <v>0.75319999999999998</v>
      </c>
      <c r="CO100">
        <f t="shared" si="27"/>
        <v>0.41584966808736679</v>
      </c>
      <c r="CS100" t="s">
        <v>295</v>
      </c>
      <c r="CT100" t="str">
        <f>IFERROR(IFERROR(VLOOKUP(CS100,classification!$I$2:$K$28,3,FALSE),VLOOKUP(CS100,classification!$A$3:$C$333,3,FALSE)),"")</f>
        <v>Urban with Significant Rural</v>
      </c>
      <c r="CU100" t="str">
        <f>IFERROR(VLOOKUP(CS100,class!$A$1:$B$456,2,FALSE),"")</f>
        <v>Shire District</v>
      </c>
      <c r="CV100">
        <f t="shared" si="28"/>
        <v>0.68979999999999997</v>
      </c>
      <c r="CW100">
        <f t="shared" si="29"/>
        <v>0.42680000000000001</v>
      </c>
      <c r="CX100">
        <f t="shared" si="30"/>
        <v>0.28120000000000001</v>
      </c>
      <c r="CY100">
        <f t="shared" si="31"/>
        <v>0.41584966808736679</v>
      </c>
    </row>
    <row r="101" spans="1:103" x14ac:dyDescent="0.3">
      <c r="A101" t="s">
        <v>296</v>
      </c>
      <c r="B101" t="s">
        <v>297</v>
      </c>
      <c r="C101">
        <v>4.1310000000000002</v>
      </c>
      <c r="E101" t="s">
        <v>296</v>
      </c>
      <c r="F101" t="s">
        <v>297</v>
      </c>
      <c r="G101">
        <v>3.71</v>
      </c>
      <c r="I101" t="s">
        <v>296</v>
      </c>
      <c r="J101" t="s">
        <v>297</v>
      </c>
      <c r="K101">
        <v>2.3523999999999998</v>
      </c>
      <c r="M101" t="s">
        <v>296</v>
      </c>
      <c r="N101" t="s">
        <v>297</v>
      </c>
      <c r="O101">
        <v>4.0803843336062862</v>
      </c>
      <c r="Q101" t="s">
        <v>296</v>
      </c>
      <c r="R101" t="s">
        <v>297</v>
      </c>
      <c r="S101">
        <v>3.4824000000000002</v>
      </c>
      <c r="U101" t="s">
        <v>296</v>
      </c>
      <c r="V101" t="s">
        <v>297</v>
      </c>
      <c r="W101">
        <v>2.3012999999999999</v>
      </c>
      <c r="Y101" t="s">
        <v>296</v>
      </c>
      <c r="Z101" t="s">
        <v>297</v>
      </c>
      <c r="AA101">
        <v>1.6415999999999999</v>
      </c>
      <c r="AC101" t="s">
        <v>296</v>
      </c>
      <c r="AD101" t="s">
        <v>297</v>
      </c>
      <c r="AE101">
        <v>2.8041877451911987</v>
      </c>
      <c r="AG101" t="s">
        <v>296</v>
      </c>
      <c r="AH101" t="s">
        <v>297</v>
      </c>
      <c r="AI101">
        <v>0.8163999999999999</v>
      </c>
      <c r="AK101" t="s">
        <v>296</v>
      </c>
      <c r="AL101" t="s">
        <v>297</v>
      </c>
      <c r="AM101">
        <v>1.4251</v>
      </c>
      <c r="AO101" t="s">
        <v>296</v>
      </c>
      <c r="AP101" t="s">
        <v>297</v>
      </c>
      <c r="AQ101">
        <v>0.46010000000000001</v>
      </c>
      <c r="AS101" t="s">
        <v>296</v>
      </c>
      <c r="AT101" t="s">
        <v>297</v>
      </c>
      <c r="AU101">
        <v>0.46042341443817186</v>
      </c>
      <c r="AW101" t="s">
        <v>296</v>
      </c>
      <c r="AX101" t="s">
        <v>297</v>
      </c>
      <c r="AY101">
        <v>0.8163999999999999</v>
      </c>
      <c r="BA101" t="s">
        <v>296</v>
      </c>
      <c r="BB101" t="s">
        <v>297</v>
      </c>
      <c r="BC101">
        <v>1.4251</v>
      </c>
      <c r="BE101" t="s">
        <v>296</v>
      </c>
      <c r="BF101" t="s">
        <v>297</v>
      </c>
      <c r="BG101">
        <v>0.217</v>
      </c>
      <c r="BI101" t="s">
        <v>296</v>
      </c>
      <c r="BJ101" t="s">
        <v>297</v>
      </c>
      <c r="BK101">
        <v>0.46042341443817186</v>
      </c>
      <c r="BQ101" t="s">
        <v>297</v>
      </c>
      <c r="BR101" t="str">
        <f>IFERROR(IFERROR(VLOOKUP(BQ101,classification!I$2:K$28,3,FALSE),VLOOKUP(BQ101,classification!A$3:C$333,3,FALSE)),"")</f>
        <v>Predominantly Urban</v>
      </c>
      <c r="BS101" t="str">
        <f>IFERROR(VLOOKUP(BQ101,class!$A$1:$B$456,2,FALSE),"")</f>
        <v>Shire District</v>
      </c>
      <c r="BT101">
        <f t="shared" si="16"/>
        <v>4.1310000000000002</v>
      </c>
      <c r="BU101">
        <f t="shared" si="17"/>
        <v>3.71</v>
      </c>
      <c r="BV101">
        <f t="shared" si="18"/>
        <v>2.3523999999999998</v>
      </c>
      <c r="BW101">
        <f t="shared" si="19"/>
        <v>4.0803843336062862</v>
      </c>
      <c r="BZ101" t="s">
        <v>297</v>
      </c>
      <c r="CA101" t="str">
        <f>IFERROR(IFERROR(VLOOKUP(BZ101,classification!$I$2:$K$28,3,FALSE),VLOOKUP(BZ101,classification!$A$3:$C$333,3,FALSE)),"")</f>
        <v>Predominantly Urban</v>
      </c>
      <c r="CB101" t="str">
        <f>IFERROR(VLOOKUP(BZ101,class!$A$1:$B$456,2,FALSE),"")</f>
        <v>Shire District</v>
      </c>
      <c r="CC101">
        <f t="shared" si="20"/>
        <v>3.4824000000000002</v>
      </c>
      <c r="CD101">
        <f t="shared" si="21"/>
        <v>2.3012999999999999</v>
      </c>
      <c r="CE101">
        <f t="shared" si="22"/>
        <v>1.6415999999999999</v>
      </c>
      <c r="CF101">
        <f t="shared" si="23"/>
        <v>2.8041877451911987</v>
      </c>
      <c r="CI101" t="s">
        <v>297</v>
      </c>
      <c r="CJ101" t="str">
        <f>IFERROR(IFERROR(VLOOKUP(CI101,classification!$I$2:$K$28,3,FALSE),VLOOKUP(CI101,classification!$A$3:$C$333,3,FALSE)),"")</f>
        <v>Predominantly Urban</v>
      </c>
      <c r="CK101" t="str">
        <f>IFERROR(VLOOKUP(CI101,class!$A$1:$B$456,2,FALSE),"")</f>
        <v>Shire District</v>
      </c>
      <c r="CL101">
        <f t="shared" si="24"/>
        <v>0.8163999999999999</v>
      </c>
      <c r="CM101">
        <f t="shared" si="25"/>
        <v>1.4251</v>
      </c>
      <c r="CN101">
        <f t="shared" si="26"/>
        <v>0.46010000000000001</v>
      </c>
      <c r="CO101">
        <f t="shared" si="27"/>
        <v>0.46042341443817186</v>
      </c>
      <c r="CS101" t="s">
        <v>297</v>
      </c>
      <c r="CT101" t="str">
        <f>IFERROR(IFERROR(VLOOKUP(CS101,classification!$I$2:$K$28,3,FALSE),VLOOKUP(CS101,classification!$A$3:$C$333,3,FALSE)),"")</f>
        <v>Predominantly Urban</v>
      </c>
      <c r="CU101" t="str">
        <f>IFERROR(VLOOKUP(CS101,class!$A$1:$B$456,2,FALSE),"")</f>
        <v>Shire District</v>
      </c>
      <c r="CV101">
        <f t="shared" si="28"/>
        <v>0.8163999999999999</v>
      </c>
      <c r="CW101">
        <f t="shared" si="29"/>
        <v>1.4251</v>
      </c>
      <c r="CX101">
        <f t="shared" si="30"/>
        <v>0.217</v>
      </c>
      <c r="CY101">
        <f t="shared" si="31"/>
        <v>0.46042341443817186</v>
      </c>
    </row>
    <row r="102" spans="1:103" x14ac:dyDescent="0.3">
      <c r="A102" t="s">
        <v>298</v>
      </c>
      <c r="B102" t="s">
        <v>17</v>
      </c>
      <c r="C102">
        <v>3.6067</v>
      </c>
      <c r="E102" t="s">
        <v>298</v>
      </c>
      <c r="F102" t="s">
        <v>17</v>
      </c>
      <c r="G102">
        <v>7.0444999999999993</v>
      </c>
      <c r="I102" t="s">
        <v>298</v>
      </c>
      <c r="J102" t="s">
        <v>17</v>
      </c>
      <c r="K102">
        <v>5.4886999999999997</v>
      </c>
      <c r="M102" t="s">
        <v>298</v>
      </c>
      <c r="N102" t="s">
        <v>17</v>
      </c>
      <c r="O102">
        <v>3.7296339778803596</v>
      </c>
      <c r="Q102" t="s">
        <v>298</v>
      </c>
      <c r="R102" t="s">
        <v>17</v>
      </c>
      <c r="S102">
        <v>2.7744</v>
      </c>
      <c r="U102" t="s">
        <v>298</v>
      </c>
      <c r="V102" t="s">
        <v>17</v>
      </c>
      <c r="W102">
        <v>4.6890999999999998</v>
      </c>
      <c r="Y102" t="s">
        <v>298</v>
      </c>
      <c r="Z102" t="s">
        <v>17</v>
      </c>
      <c r="AA102">
        <v>2.9229000000000003</v>
      </c>
      <c r="AC102" t="s">
        <v>298</v>
      </c>
      <c r="AD102" t="s">
        <v>17</v>
      </c>
      <c r="AE102">
        <v>2.5500426542046504</v>
      </c>
      <c r="AG102" t="s">
        <v>298</v>
      </c>
      <c r="AH102" t="s">
        <v>17</v>
      </c>
      <c r="AI102">
        <v>1.0168999999999999</v>
      </c>
      <c r="AK102" t="s">
        <v>298</v>
      </c>
      <c r="AL102" t="s">
        <v>17</v>
      </c>
      <c r="AM102">
        <v>2.5170000000000003</v>
      </c>
      <c r="AO102" t="s">
        <v>298</v>
      </c>
      <c r="AP102" t="s">
        <v>17</v>
      </c>
      <c r="AQ102">
        <v>1.1125</v>
      </c>
      <c r="AS102" t="s">
        <v>298</v>
      </c>
      <c r="AT102" t="s">
        <v>17</v>
      </c>
      <c r="AU102">
        <v>0.51902755004755086</v>
      </c>
      <c r="AW102" t="s">
        <v>298</v>
      </c>
      <c r="AX102" t="s">
        <v>17</v>
      </c>
      <c r="AY102">
        <v>0.2422</v>
      </c>
      <c r="BA102" t="s">
        <v>298</v>
      </c>
      <c r="BB102" t="s">
        <v>17</v>
      </c>
      <c r="BC102">
        <v>1.4888000000000001</v>
      </c>
      <c r="BE102" t="s">
        <v>298</v>
      </c>
      <c r="BF102" t="s">
        <v>17</v>
      </c>
      <c r="BG102">
        <v>0.12379999999999999</v>
      </c>
      <c r="BI102" t="s">
        <v>298</v>
      </c>
      <c r="BJ102" t="s">
        <v>17</v>
      </c>
      <c r="BK102">
        <v>0.20335581782746059</v>
      </c>
      <c r="BQ102" t="s">
        <v>17</v>
      </c>
      <c r="BR102" t="str">
        <f>IFERROR(IFERROR(VLOOKUP(BQ102,classification!I$2:K$28,3,FALSE),VLOOKUP(BQ102,classification!A$3:C$333,3,FALSE)),"")</f>
        <v>Predominantly Rural</v>
      </c>
      <c r="BS102" t="str">
        <f>IFERROR(VLOOKUP(BQ102,class!$A$1:$B$456,2,FALSE),"")</f>
        <v>Shire District</v>
      </c>
      <c r="BT102">
        <f t="shared" si="16"/>
        <v>3.6067</v>
      </c>
      <c r="BU102">
        <f t="shared" si="17"/>
        <v>7.0444999999999993</v>
      </c>
      <c r="BV102">
        <f t="shared" si="18"/>
        <v>5.4886999999999997</v>
      </c>
      <c r="BW102">
        <f t="shared" si="19"/>
        <v>3.7296339778803596</v>
      </c>
      <c r="BZ102" t="s">
        <v>17</v>
      </c>
      <c r="CA102" t="str">
        <f>IFERROR(IFERROR(VLOOKUP(BZ102,classification!$I$2:$K$28,3,FALSE),VLOOKUP(BZ102,classification!$A$3:$C$333,3,FALSE)),"")</f>
        <v>Predominantly Rural</v>
      </c>
      <c r="CB102" t="str">
        <f>IFERROR(VLOOKUP(BZ102,class!$A$1:$B$456,2,FALSE),"")</f>
        <v>Shire District</v>
      </c>
      <c r="CC102">
        <f t="shared" si="20"/>
        <v>2.7744</v>
      </c>
      <c r="CD102">
        <f t="shared" si="21"/>
        <v>4.6890999999999998</v>
      </c>
      <c r="CE102">
        <f t="shared" si="22"/>
        <v>2.9229000000000003</v>
      </c>
      <c r="CF102">
        <f t="shared" si="23"/>
        <v>2.5500426542046504</v>
      </c>
      <c r="CI102" t="s">
        <v>17</v>
      </c>
      <c r="CJ102" t="str">
        <f>IFERROR(IFERROR(VLOOKUP(CI102,classification!$I$2:$K$28,3,FALSE),VLOOKUP(CI102,classification!$A$3:$C$333,3,FALSE)),"")</f>
        <v>Predominantly Rural</v>
      </c>
      <c r="CK102" t="str">
        <f>IFERROR(VLOOKUP(CI102,class!$A$1:$B$456,2,FALSE),"")</f>
        <v>Shire District</v>
      </c>
      <c r="CL102">
        <f t="shared" si="24"/>
        <v>1.0168999999999999</v>
      </c>
      <c r="CM102">
        <f t="shared" si="25"/>
        <v>2.5170000000000003</v>
      </c>
      <c r="CN102">
        <f t="shared" si="26"/>
        <v>1.1125</v>
      </c>
      <c r="CO102">
        <f t="shared" si="27"/>
        <v>0.51902755004755086</v>
      </c>
      <c r="CS102" t="s">
        <v>17</v>
      </c>
      <c r="CT102" t="str">
        <f>IFERROR(IFERROR(VLOOKUP(CS102,classification!$I$2:$K$28,3,FALSE),VLOOKUP(CS102,classification!$A$3:$C$333,3,FALSE)),"")</f>
        <v>Predominantly Rural</v>
      </c>
      <c r="CU102" t="str">
        <f>IFERROR(VLOOKUP(CS102,class!$A$1:$B$456,2,FALSE),"")</f>
        <v>Shire District</v>
      </c>
      <c r="CV102">
        <f t="shared" si="28"/>
        <v>0.2422</v>
      </c>
      <c r="CW102">
        <f t="shared" si="29"/>
        <v>1.4888000000000001</v>
      </c>
      <c r="CX102">
        <f t="shared" si="30"/>
        <v>0.12379999999999999</v>
      </c>
      <c r="CY102">
        <f t="shared" si="31"/>
        <v>0.20335581782746059</v>
      </c>
    </row>
    <row r="103" spans="1:103" x14ac:dyDescent="0.3">
      <c r="A103" t="s">
        <v>299</v>
      </c>
      <c r="B103" t="s">
        <v>300</v>
      </c>
      <c r="C103">
        <v>7.8776999999999999</v>
      </c>
      <c r="E103" t="s">
        <v>299</v>
      </c>
      <c r="F103" t="s">
        <v>300</v>
      </c>
      <c r="G103">
        <v>9.3933999999999997</v>
      </c>
      <c r="I103" t="s">
        <v>299</v>
      </c>
      <c r="J103" t="s">
        <v>300</v>
      </c>
      <c r="K103">
        <v>5.6247999999999996</v>
      </c>
      <c r="M103" t="s">
        <v>299</v>
      </c>
      <c r="N103" t="s">
        <v>300</v>
      </c>
      <c r="O103">
        <v>5.6282307935784228</v>
      </c>
      <c r="Q103" t="s">
        <v>299</v>
      </c>
      <c r="R103" t="s">
        <v>300</v>
      </c>
      <c r="S103">
        <v>6.3412999999999995</v>
      </c>
      <c r="U103" t="s">
        <v>299</v>
      </c>
      <c r="V103" t="s">
        <v>300</v>
      </c>
      <c r="W103">
        <v>7.7839000000000009</v>
      </c>
      <c r="Y103" t="s">
        <v>299</v>
      </c>
      <c r="Z103" t="s">
        <v>300</v>
      </c>
      <c r="AA103">
        <v>4.8803999999999998</v>
      </c>
      <c r="AC103" t="s">
        <v>299</v>
      </c>
      <c r="AD103" t="s">
        <v>300</v>
      </c>
      <c r="AE103">
        <v>3.9334096765595778</v>
      </c>
      <c r="AG103" t="s">
        <v>299</v>
      </c>
      <c r="AH103" t="s">
        <v>300</v>
      </c>
      <c r="AI103">
        <v>3.8823000000000003</v>
      </c>
      <c r="AK103" t="s">
        <v>299</v>
      </c>
      <c r="AL103" t="s">
        <v>300</v>
      </c>
      <c r="AM103">
        <v>4.6855000000000002</v>
      </c>
      <c r="AO103" t="s">
        <v>299</v>
      </c>
      <c r="AP103" t="s">
        <v>300</v>
      </c>
      <c r="AQ103">
        <v>2.2776000000000001</v>
      </c>
      <c r="AS103" t="s">
        <v>299</v>
      </c>
      <c r="AT103" t="s">
        <v>300</v>
      </c>
      <c r="AU103">
        <v>1.4192741657891919</v>
      </c>
      <c r="AW103" t="s">
        <v>299</v>
      </c>
      <c r="AX103" t="s">
        <v>300</v>
      </c>
      <c r="AY103">
        <v>1.3989</v>
      </c>
      <c r="BA103" t="s">
        <v>299</v>
      </c>
      <c r="BB103" t="s">
        <v>300</v>
      </c>
      <c r="BC103">
        <v>2.5556000000000001</v>
      </c>
      <c r="BE103" t="s">
        <v>299</v>
      </c>
      <c r="BF103" t="s">
        <v>300</v>
      </c>
      <c r="BG103">
        <v>1.2847000000000002</v>
      </c>
      <c r="BI103" t="s">
        <v>299</v>
      </c>
      <c r="BJ103" t="s">
        <v>300</v>
      </c>
      <c r="BK103">
        <v>0.84653716561076298</v>
      </c>
      <c r="BQ103" t="s">
        <v>300</v>
      </c>
      <c r="BR103" t="str">
        <f>IFERROR(IFERROR(VLOOKUP(BQ103,classification!I$2:K$28,3,FALSE),VLOOKUP(BQ103,classification!A$3:C$333,3,FALSE)),"")</f>
        <v>Predominantly Urban</v>
      </c>
      <c r="BS103" t="str">
        <f>IFERROR(VLOOKUP(BQ103,class!$A$1:$B$456,2,FALSE),"")</f>
        <v>Shire District</v>
      </c>
      <c r="BT103">
        <f t="shared" si="16"/>
        <v>7.8776999999999999</v>
      </c>
      <c r="BU103">
        <f t="shared" si="17"/>
        <v>9.3933999999999997</v>
      </c>
      <c r="BV103">
        <f t="shared" si="18"/>
        <v>5.6247999999999996</v>
      </c>
      <c r="BW103">
        <f t="shared" si="19"/>
        <v>5.6282307935784228</v>
      </c>
      <c r="BZ103" t="s">
        <v>300</v>
      </c>
      <c r="CA103" t="str">
        <f>IFERROR(IFERROR(VLOOKUP(BZ103,classification!$I$2:$K$28,3,FALSE),VLOOKUP(BZ103,classification!$A$3:$C$333,3,FALSE)),"")</f>
        <v>Predominantly Urban</v>
      </c>
      <c r="CB103" t="str">
        <f>IFERROR(VLOOKUP(BZ103,class!$A$1:$B$456,2,FALSE),"")</f>
        <v>Shire District</v>
      </c>
      <c r="CC103">
        <f t="shared" si="20"/>
        <v>6.3412999999999995</v>
      </c>
      <c r="CD103">
        <f t="shared" si="21"/>
        <v>7.7839000000000009</v>
      </c>
      <c r="CE103">
        <f t="shared" si="22"/>
        <v>4.8803999999999998</v>
      </c>
      <c r="CF103">
        <f t="shared" si="23"/>
        <v>3.9334096765595778</v>
      </c>
      <c r="CI103" t="s">
        <v>300</v>
      </c>
      <c r="CJ103" t="str">
        <f>IFERROR(IFERROR(VLOOKUP(CI103,classification!$I$2:$K$28,3,FALSE),VLOOKUP(CI103,classification!$A$3:$C$333,3,FALSE)),"")</f>
        <v>Predominantly Urban</v>
      </c>
      <c r="CK103" t="str">
        <f>IFERROR(VLOOKUP(CI103,class!$A$1:$B$456,2,FALSE),"")</f>
        <v>Shire District</v>
      </c>
      <c r="CL103">
        <f t="shared" si="24"/>
        <v>3.8823000000000003</v>
      </c>
      <c r="CM103">
        <f t="shared" si="25"/>
        <v>4.6855000000000002</v>
      </c>
      <c r="CN103">
        <f t="shared" si="26"/>
        <v>2.2776000000000001</v>
      </c>
      <c r="CO103">
        <f t="shared" si="27"/>
        <v>1.4192741657891919</v>
      </c>
      <c r="CS103" t="s">
        <v>300</v>
      </c>
      <c r="CT103" t="str">
        <f>IFERROR(IFERROR(VLOOKUP(CS103,classification!$I$2:$K$28,3,FALSE),VLOOKUP(CS103,classification!$A$3:$C$333,3,FALSE)),"")</f>
        <v>Predominantly Urban</v>
      </c>
      <c r="CU103" t="str">
        <f>IFERROR(VLOOKUP(CS103,class!$A$1:$B$456,2,FALSE),"")</f>
        <v>Shire District</v>
      </c>
      <c r="CV103">
        <f t="shared" si="28"/>
        <v>1.3989</v>
      </c>
      <c r="CW103">
        <f t="shared" si="29"/>
        <v>2.5556000000000001</v>
      </c>
      <c r="CX103">
        <f t="shared" si="30"/>
        <v>1.2847000000000002</v>
      </c>
      <c r="CY103">
        <f t="shared" si="31"/>
        <v>0.84653716561076298</v>
      </c>
    </row>
    <row r="104" spans="1:103" x14ac:dyDescent="0.3">
      <c r="A104" t="s">
        <v>301</v>
      </c>
      <c r="B104" t="s">
        <v>302</v>
      </c>
      <c r="C104">
        <v>5.6459999999999999</v>
      </c>
      <c r="E104" t="s">
        <v>301</v>
      </c>
      <c r="F104" t="s">
        <v>302</v>
      </c>
      <c r="G104">
        <v>5.2994000000000003</v>
      </c>
      <c r="I104" t="s">
        <v>301</v>
      </c>
      <c r="J104" t="s">
        <v>302</v>
      </c>
      <c r="K104">
        <v>7.0287000000000006</v>
      </c>
      <c r="M104" t="s">
        <v>301</v>
      </c>
      <c r="N104" t="s">
        <v>302</v>
      </c>
      <c r="O104">
        <v>6.4304148135726145</v>
      </c>
      <c r="Q104" t="s">
        <v>301</v>
      </c>
      <c r="R104" t="s">
        <v>302</v>
      </c>
      <c r="S104">
        <v>4.5796000000000001</v>
      </c>
      <c r="U104" t="s">
        <v>301</v>
      </c>
      <c r="V104" t="s">
        <v>302</v>
      </c>
      <c r="W104">
        <v>4.6958000000000002</v>
      </c>
      <c r="Y104" t="s">
        <v>301</v>
      </c>
      <c r="Z104" t="s">
        <v>302</v>
      </c>
      <c r="AA104">
        <v>5.4835000000000003</v>
      </c>
      <c r="AC104" t="s">
        <v>301</v>
      </c>
      <c r="AD104" t="s">
        <v>302</v>
      </c>
      <c r="AE104">
        <v>4.2121671629745938</v>
      </c>
      <c r="AG104" t="s">
        <v>301</v>
      </c>
      <c r="AH104" t="s">
        <v>302</v>
      </c>
      <c r="AI104">
        <v>2.1597999999999997</v>
      </c>
      <c r="AK104" t="s">
        <v>301</v>
      </c>
      <c r="AL104" t="s">
        <v>302</v>
      </c>
      <c r="AM104">
        <v>2.4330000000000003</v>
      </c>
      <c r="AO104" t="s">
        <v>301</v>
      </c>
      <c r="AP104" t="s">
        <v>302</v>
      </c>
      <c r="AQ104">
        <v>2.8367</v>
      </c>
      <c r="AS104" t="s">
        <v>301</v>
      </c>
      <c r="AT104" t="s">
        <v>302</v>
      </c>
      <c r="AU104">
        <v>1.9503248979242487</v>
      </c>
      <c r="AW104" t="s">
        <v>301</v>
      </c>
      <c r="AX104" t="s">
        <v>302</v>
      </c>
      <c r="AY104">
        <v>1.5339</v>
      </c>
      <c r="BA104" t="s">
        <v>301</v>
      </c>
      <c r="BB104" t="s">
        <v>302</v>
      </c>
      <c r="BC104">
        <v>2.1267999999999998</v>
      </c>
      <c r="BE104" t="s">
        <v>301</v>
      </c>
      <c r="BF104" t="s">
        <v>302</v>
      </c>
      <c r="BG104">
        <v>0.96629999999999994</v>
      </c>
      <c r="BI104" t="s">
        <v>301</v>
      </c>
      <c r="BJ104" t="s">
        <v>302</v>
      </c>
      <c r="BK104">
        <v>0.63842054887990063</v>
      </c>
      <c r="BQ104" t="s">
        <v>302</v>
      </c>
      <c r="BR104" t="str">
        <f>IFERROR(IFERROR(VLOOKUP(BQ104,classification!I$2:K$28,3,FALSE),VLOOKUP(BQ104,classification!A$3:C$333,3,FALSE)),"")</f>
        <v>Predominantly Rural</v>
      </c>
      <c r="BS104" t="str">
        <f>IFERROR(VLOOKUP(BQ104,class!$A$1:$B$456,2,FALSE),"")</f>
        <v>Shire District</v>
      </c>
      <c r="BT104">
        <f t="shared" si="16"/>
        <v>5.6459999999999999</v>
      </c>
      <c r="BU104">
        <f t="shared" si="17"/>
        <v>5.2994000000000003</v>
      </c>
      <c r="BV104">
        <f t="shared" si="18"/>
        <v>7.0287000000000006</v>
      </c>
      <c r="BW104">
        <f t="shared" si="19"/>
        <v>6.4304148135726145</v>
      </c>
      <c r="BZ104" t="s">
        <v>302</v>
      </c>
      <c r="CA104" t="str">
        <f>IFERROR(IFERROR(VLOOKUP(BZ104,classification!$I$2:$K$28,3,FALSE),VLOOKUP(BZ104,classification!$A$3:$C$333,3,FALSE)),"")</f>
        <v>Predominantly Rural</v>
      </c>
      <c r="CB104" t="str">
        <f>IFERROR(VLOOKUP(BZ104,class!$A$1:$B$456,2,FALSE),"")</f>
        <v>Shire District</v>
      </c>
      <c r="CC104">
        <f t="shared" si="20"/>
        <v>4.5796000000000001</v>
      </c>
      <c r="CD104">
        <f t="shared" si="21"/>
        <v>4.6958000000000002</v>
      </c>
      <c r="CE104">
        <f t="shared" si="22"/>
        <v>5.4835000000000003</v>
      </c>
      <c r="CF104">
        <f t="shared" si="23"/>
        <v>4.2121671629745938</v>
      </c>
      <c r="CI104" t="s">
        <v>302</v>
      </c>
      <c r="CJ104" t="str">
        <f>IFERROR(IFERROR(VLOOKUP(CI104,classification!$I$2:$K$28,3,FALSE),VLOOKUP(CI104,classification!$A$3:$C$333,3,FALSE)),"")</f>
        <v>Predominantly Rural</v>
      </c>
      <c r="CK104" t="str">
        <f>IFERROR(VLOOKUP(CI104,class!$A$1:$B$456,2,FALSE),"")</f>
        <v>Shire District</v>
      </c>
      <c r="CL104">
        <f t="shared" si="24"/>
        <v>2.1597999999999997</v>
      </c>
      <c r="CM104">
        <f t="shared" si="25"/>
        <v>2.4330000000000003</v>
      </c>
      <c r="CN104">
        <f t="shared" si="26"/>
        <v>2.8367</v>
      </c>
      <c r="CO104">
        <f t="shared" si="27"/>
        <v>1.9503248979242487</v>
      </c>
      <c r="CS104" t="s">
        <v>302</v>
      </c>
      <c r="CT104" t="str">
        <f>IFERROR(IFERROR(VLOOKUP(CS104,classification!$I$2:$K$28,3,FALSE),VLOOKUP(CS104,classification!$A$3:$C$333,3,FALSE)),"")</f>
        <v>Predominantly Rural</v>
      </c>
      <c r="CU104" t="str">
        <f>IFERROR(VLOOKUP(CS104,class!$A$1:$B$456,2,FALSE),"")</f>
        <v>Shire District</v>
      </c>
      <c r="CV104">
        <f t="shared" si="28"/>
        <v>1.5339</v>
      </c>
      <c r="CW104">
        <f t="shared" si="29"/>
        <v>2.1267999999999998</v>
      </c>
      <c r="CX104">
        <f t="shared" si="30"/>
        <v>0.96629999999999994</v>
      </c>
      <c r="CY104">
        <f t="shared" si="31"/>
        <v>0.63842054887990063</v>
      </c>
    </row>
    <row r="105" spans="1:103" x14ac:dyDescent="0.3">
      <c r="A105" t="s">
        <v>303</v>
      </c>
      <c r="B105" t="s">
        <v>304</v>
      </c>
      <c r="C105">
        <v>2.5375000000000001</v>
      </c>
      <c r="E105" t="s">
        <v>303</v>
      </c>
      <c r="F105" t="s">
        <v>304</v>
      </c>
      <c r="G105">
        <v>3.8142</v>
      </c>
      <c r="I105" t="s">
        <v>303</v>
      </c>
      <c r="J105" t="s">
        <v>304</v>
      </c>
      <c r="K105">
        <v>2</v>
      </c>
      <c r="M105" t="s">
        <v>303</v>
      </c>
      <c r="N105" t="s">
        <v>304</v>
      </c>
      <c r="O105">
        <v>2.6836191526548081</v>
      </c>
      <c r="Q105" t="s">
        <v>303</v>
      </c>
      <c r="R105" t="s">
        <v>304</v>
      </c>
      <c r="S105">
        <v>2.1149999999999998</v>
      </c>
      <c r="U105" t="s">
        <v>303</v>
      </c>
      <c r="V105" t="s">
        <v>304</v>
      </c>
      <c r="W105">
        <v>2.9121999999999999</v>
      </c>
      <c r="Y105" t="s">
        <v>303</v>
      </c>
      <c r="Z105" t="s">
        <v>304</v>
      </c>
      <c r="AA105">
        <v>1.4446999999999999</v>
      </c>
      <c r="AC105" t="s">
        <v>303</v>
      </c>
      <c r="AD105" t="s">
        <v>304</v>
      </c>
      <c r="AE105">
        <v>1.6787766118944978</v>
      </c>
      <c r="AG105" t="s">
        <v>303</v>
      </c>
      <c r="AH105" t="s">
        <v>304</v>
      </c>
      <c r="AI105">
        <v>0.12340000000000001</v>
      </c>
      <c r="AK105" t="s">
        <v>303</v>
      </c>
      <c r="AL105" t="s">
        <v>304</v>
      </c>
      <c r="AM105">
        <v>0.60549999999999993</v>
      </c>
      <c r="AO105" t="s">
        <v>303</v>
      </c>
      <c r="AP105" t="s">
        <v>304</v>
      </c>
      <c r="AQ105">
        <v>0.18229999999999999</v>
      </c>
      <c r="AS105" t="s">
        <v>303</v>
      </c>
      <c r="AT105" t="s">
        <v>304</v>
      </c>
      <c r="AU105">
        <v>1.1657715017569368</v>
      </c>
      <c r="AW105" t="s">
        <v>303</v>
      </c>
      <c r="AX105" t="s">
        <v>304</v>
      </c>
      <c r="AY105">
        <v>0.12340000000000001</v>
      </c>
      <c r="BA105" t="s">
        <v>303</v>
      </c>
      <c r="BB105" t="s">
        <v>304</v>
      </c>
      <c r="BC105">
        <v>0</v>
      </c>
      <c r="BE105" t="s">
        <v>303</v>
      </c>
      <c r="BF105" t="s">
        <v>304</v>
      </c>
      <c r="BG105">
        <v>0</v>
      </c>
      <c r="BI105" t="s">
        <v>303</v>
      </c>
      <c r="BJ105" t="s">
        <v>304</v>
      </c>
      <c r="BK105">
        <v>0</v>
      </c>
      <c r="BQ105" t="s">
        <v>304</v>
      </c>
      <c r="BR105" t="str">
        <f>IFERROR(IFERROR(VLOOKUP(BQ105,classification!I$2:K$28,3,FALSE),VLOOKUP(BQ105,classification!A$3:C$333,3,FALSE)),"")</f>
        <v>Predominantly Urban</v>
      </c>
      <c r="BS105" t="str">
        <f>IFERROR(VLOOKUP(BQ105,class!$A$1:$B$456,2,FALSE),"")</f>
        <v>Shire District</v>
      </c>
      <c r="BT105">
        <f t="shared" si="16"/>
        <v>2.5375000000000001</v>
      </c>
      <c r="BU105">
        <f t="shared" si="17"/>
        <v>3.8142</v>
      </c>
      <c r="BV105">
        <f t="shared" si="18"/>
        <v>2</v>
      </c>
      <c r="BW105">
        <f t="shared" si="19"/>
        <v>2.6836191526548081</v>
      </c>
      <c r="BZ105" t="s">
        <v>304</v>
      </c>
      <c r="CA105" t="str">
        <f>IFERROR(IFERROR(VLOOKUP(BZ105,classification!$I$2:$K$28,3,FALSE),VLOOKUP(BZ105,classification!$A$3:$C$333,3,FALSE)),"")</f>
        <v>Predominantly Urban</v>
      </c>
      <c r="CB105" t="str">
        <f>IFERROR(VLOOKUP(BZ105,class!$A$1:$B$456,2,FALSE),"")</f>
        <v>Shire District</v>
      </c>
      <c r="CC105">
        <f t="shared" si="20"/>
        <v>2.1149999999999998</v>
      </c>
      <c r="CD105">
        <f t="shared" si="21"/>
        <v>2.9121999999999999</v>
      </c>
      <c r="CE105">
        <f t="shared" si="22"/>
        <v>1.4446999999999999</v>
      </c>
      <c r="CF105">
        <f t="shared" si="23"/>
        <v>1.6787766118944978</v>
      </c>
      <c r="CI105" t="s">
        <v>304</v>
      </c>
      <c r="CJ105" t="str">
        <f>IFERROR(IFERROR(VLOOKUP(CI105,classification!$I$2:$K$28,3,FALSE),VLOOKUP(CI105,classification!$A$3:$C$333,3,FALSE)),"")</f>
        <v>Predominantly Urban</v>
      </c>
      <c r="CK105" t="str">
        <f>IFERROR(VLOOKUP(CI105,class!$A$1:$B$456,2,FALSE),"")</f>
        <v>Shire District</v>
      </c>
      <c r="CL105">
        <f t="shared" si="24"/>
        <v>0.12340000000000001</v>
      </c>
      <c r="CM105">
        <f t="shared" si="25"/>
        <v>0.60549999999999993</v>
      </c>
      <c r="CN105">
        <f t="shared" si="26"/>
        <v>0.18229999999999999</v>
      </c>
      <c r="CO105">
        <f t="shared" si="27"/>
        <v>1.1657715017569368</v>
      </c>
      <c r="CS105" t="s">
        <v>304</v>
      </c>
      <c r="CT105" t="str">
        <f>IFERROR(IFERROR(VLOOKUP(CS105,classification!$I$2:$K$28,3,FALSE),VLOOKUP(CS105,classification!$A$3:$C$333,3,FALSE)),"")</f>
        <v>Predominantly Urban</v>
      </c>
      <c r="CU105" t="str">
        <f>IFERROR(VLOOKUP(CS105,class!$A$1:$B$456,2,FALSE),"")</f>
        <v>Shire District</v>
      </c>
      <c r="CV105">
        <f t="shared" si="28"/>
        <v>0.12340000000000001</v>
      </c>
      <c r="CW105">
        <f t="shared" si="29"/>
        <v>0</v>
      </c>
      <c r="CX105">
        <f t="shared" si="30"/>
        <v>0</v>
      </c>
      <c r="CY105">
        <f t="shared" si="31"/>
        <v>0</v>
      </c>
    </row>
    <row r="106" spans="1:103" x14ac:dyDescent="0.3">
      <c r="A106" t="s">
        <v>305</v>
      </c>
      <c r="B106" t="s">
        <v>81</v>
      </c>
      <c r="C106">
        <v>4.7846000000000002</v>
      </c>
      <c r="E106" t="s">
        <v>305</v>
      </c>
      <c r="F106" t="s">
        <v>81</v>
      </c>
      <c r="G106">
        <v>4.5709</v>
      </c>
      <c r="I106" t="s">
        <v>305</v>
      </c>
      <c r="J106" t="s">
        <v>81</v>
      </c>
      <c r="K106">
        <v>2.7157</v>
      </c>
      <c r="M106" t="s">
        <v>305</v>
      </c>
      <c r="N106" t="s">
        <v>81</v>
      </c>
      <c r="O106">
        <v>3.6329168139014234</v>
      </c>
      <c r="Q106" t="s">
        <v>305</v>
      </c>
      <c r="R106" t="s">
        <v>81</v>
      </c>
      <c r="S106">
        <v>4.024</v>
      </c>
      <c r="U106" t="s">
        <v>305</v>
      </c>
      <c r="V106" t="s">
        <v>81</v>
      </c>
      <c r="W106">
        <v>2.5680999999999998</v>
      </c>
      <c r="Y106" t="s">
        <v>305</v>
      </c>
      <c r="Z106" t="s">
        <v>81</v>
      </c>
      <c r="AA106">
        <v>2.5002</v>
      </c>
      <c r="AC106" t="s">
        <v>305</v>
      </c>
      <c r="AD106" t="s">
        <v>81</v>
      </c>
      <c r="AE106">
        <v>2.5971416361867359</v>
      </c>
      <c r="AG106" t="s">
        <v>305</v>
      </c>
      <c r="AH106" t="s">
        <v>81</v>
      </c>
      <c r="AI106">
        <v>2.0564</v>
      </c>
      <c r="AK106" t="s">
        <v>305</v>
      </c>
      <c r="AL106" t="s">
        <v>81</v>
      </c>
      <c r="AM106">
        <v>0.3372</v>
      </c>
      <c r="AO106" t="s">
        <v>305</v>
      </c>
      <c r="AP106" t="s">
        <v>81</v>
      </c>
      <c r="AQ106">
        <v>0.2717</v>
      </c>
      <c r="AS106" t="s">
        <v>305</v>
      </c>
      <c r="AT106" t="s">
        <v>81</v>
      </c>
      <c r="AU106">
        <v>1.8797359922647652</v>
      </c>
      <c r="AW106" t="s">
        <v>305</v>
      </c>
      <c r="AX106" t="s">
        <v>81</v>
      </c>
      <c r="AY106">
        <v>1.4051</v>
      </c>
      <c r="BA106" t="s">
        <v>305</v>
      </c>
      <c r="BB106" t="s">
        <v>81</v>
      </c>
      <c r="BC106">
        <v>0.1701</v>
      </c>
      <c r="BE106" t="s">
        <v>305</v>
      </c>
      <c r="BF106" t="s">
        <v>81</v>
      </c>
      <c r="BG106">
        <v>0</v>
      </c>
      <c r="BI106" t="s">
        <v>305</v>
      </c>
      <c r="BJ106" t="s">
        <v>81</v>
      </c>
      <c r="BK106">
        <v>0.98036177683072279</v>
      </c>
      <c r="BQ106" t="s">
        <v>81</v>
      </c>
      <c r="BR106" t="str">
        <f>IFERROR(IFERROR(VLOOKUP(BQ106,classification!I$2:K$28,3,FALSE),VLOOKUP(BQ106,classification!A$3:C$333,3,FALSE)),"")</f>
        <v>Urban with Significant Rural</v>
      </c>
      <c r="BS106" t="str">
        <f>IFERROR(VLOOKUP(BQ106,class!$A$1:$B$456,2,FALSE),"")</f>
        <v>Shire District</v>
      </c>
      <c r="BT106">
        <f t="shared" si="16"/>
        <v>4.7846000000000002</v>
      </c>
      <c r="BU106">
        <f t="shared" si="17"/>
        <v>4.5709</v>
      </c>
      <c r="BV106">
        <f t="shared" si="18"/>
        <v>2.7157</v>
      </c>
      <c r="BW106">
        <f t="shared" si="19"/>
        <v>3.6329168139014234</v>
      </c>
      <c r="BZ106" t="s">
        <v>81</v>
      </c>
      <c r="CA106" t="str">
        <f>IFERROR(IFERROR(VLOOKUP(BZ106,classification!$I$2:$K$28,3,FALSE),VLOOKUP(BZ106,classification!$A$3:$C$333,3,FALSE)),"")</f>
        <v>Urban with Significant Rural</v>
      </c>
      <c r="CB106" t="str">
        <f>IFERROR(VLOOKUP(BZ106,class!$A$1:$B$456,2,FALSE),"")</f>
        <v>Shire District</v>
      </c>
      <c r="CC106">
        <f t="shared" si="20"/>
        <v>4.024</v>
      </c>
      <c r="CD106">
        <f t="shared" si="21"/>
        <v>2.5680999999999998</v>
      </c>
      <c r="CE106">
        <f t="shared" si="22"/>
        <v>2.5002</v>
      </c>
      <c r="CF106">
        <f t="shared" si="23"/>
        <v>2.5971416361867359</v>
      </c>
      <c r="CI106" t="s">
        <v>81</v>
      </c>
      <c r="CJ106" t="str">
        <f>IFERROR(IFERROR(VLOOKUP(CI106,classification!$I$2:$K$28,3,FALSE),VLOOKUP(CI106,classification!$A$3:$C$333,3,FALSE)),"")</f>
        <v>Urban with Significant Rural</v>
      </c>
      <c r="CK106" t="str">
        <f>IFERROR(VLOOKUP(CI106,class!$A$1:$B$456,2,FALSE),"")</f>
        <v>Shire District</v>
      </c>
      <c r="CL106">
        <f t="shared" si="24"/>
        <v>2.0564</v>
      </c>
      <c r="CM106">
        <f t="shared" si="25"/>
        <v>0.3372</v>
      </c>
      <c r="CN106">
        <f t="shared" si="26"/>
        <v>0.2717</v>
      </c>
      <c r="CO106">
        <f t="shared" si="27"/>
        <v>1.8797359922647652</v>
      </c>
      <c r="CS106" t="s">
        <v>81</v>
      </c>
      <c r="CT106" t="str">
        <f>IFERROR(IFERROR(VLOOKUP(CS106,classification!$I$2:$K$28,3,FALSE),VLOOKUP(CS106,classification!$A$3:$C$333,3,FALSE)),"")</f>
        <v>Urban with Significant Rural</v>
      </c>
      <c r="CU106" t="str">
        <f>IFERROR(VLOOKUP(CS106,class!$A$1:$B$456,2,FALSE),"")</f>
        <v>Shire District</v>
      </c>
      <c r="CV106">
        <f t="shared" si="28"/>
        <v>1.4051</v>
      </c>
      <c r="CW106">
        <f t="shared" si="29"/>
        <v>0.1701</v>
      </c>
      <c r="CX106">
        <f t="shared" si="30"/>
        <v>0</v>
      </c>
      <c r="CY106">
        <f t="shared" si="31"/>
        <v>0.98036177683072279</v>
      </c>
    </row>
    <row r="107" spans="1:103" x14ac:dyDescent="0.3">
      <c r="A107" t="s">
        <v>306</v>
      </c>
      <c r="B107" t="s">
        <v>42</v>
      </c>
      <c r="C107">
        <v>6.5368999999999993</v>
      </c>
      <c r="E107" t="s">
        <v>306</v>
      </c>
      <c r="F107" t="s">
        <v>42</v>
      </c>
      <c r="G107">
        <v>7.0358000000000001</v>
      </c>
      <c r="I107" t="s">
        <v>306</v>
      </c>
      <c r="J107" t="s">
        <v>42</v>
      </c>
      <c r="K107">
        <v>5.7742000000000004</v>
      </c>
      <c r="M107" t="s">
        <v>306</v>
      </c>
      <c r="N107" t="s">
        <v>42</v>
      </c>
      <c r="O107">
        <v>7.0845258106501499</v>
      </c>
      <c r="Q107" t="s">
        <v>306</v>
      </c>
      <c r="R107" t="s">
        <v>42</v>
      </c>
      <c r="S107">
        <v>4.6101999999999999</v>
      </c>
      <c r="U107" t="s">
        <v>306</v>
      </c>
      <c r="V107" t="s">
        <v>42</v>
      </c>
      <c r="W107">
        <v>4.8016999999999994</v>
      </c>
      <c r="Y107" t="s">
        <v>306</v>
      </c>
      <c r="Z107" t="s">
        <v>42</v>
      </c>
      <c r="AA107">
        <v>4.6185999999999998</v>
      </c>
      <c r="AC107" t="s">
        <v>306</v>
      </c>
      <c r="AD107" t="s">
        <v>42</v>
      </c>
      <c r="AE107">
        <v>5.2477785994232384</v>
      </c>
      <c r="AG107" t="s">
        <v>306</v>
      </c>
      <c r="AH107" t="s">
        <v>42</v>
      </c>
      <c r="AI107">
        <v>2.52</v>
      </c>
      <c r="AK107" t="s">
        <v>306</v>
      </c>
      <c r="AL107" t="s">
        <v>42</v>
      </c>
      <c r="AM107">
        <v>2.605</v>
      </c>
      <c r="AO107" t="s">
        <v>306</v>
      </c>
      <c r="AP107" t="s">
        <v>42</v>
      </c>
      <c r="AQ107">
        <v>2.7185999999999999</v>
      </c>
      <c r="AS107" t="s">
        <v>306</v>
      </c>
      <c r="AT107" t="s">
        <v>42</v>
      </c>
      <c r="AU107">
        <v>2.3910679739140761</v>
      </c>
      <c r="AW107" t="s">
        <v>306</v>
      </c>
      <c r="AX107" t="s">
        <v>42</v>
      </c>
      <c r="AY107">
        <v>1.6334000000000002</v>
      </c>
      <c r="BA107" t="s">
        <v>306</v>
      </c>
      <c r="BB107" t="s">
        <v>42</v>
      </c>
      <c r="BC107">
        <v>1.6840000000000002</v>
      </c>
      <c r="BE107" t="s">
        <v>306</v>
      </c>
      <c r="BF107" t="s">
        <v>42</v>
      </c>
      <c r="BG107">
        <v>1.4302000000000001</v>
      </c>
      <c r="BI107" t="s">
        <v>306</v>
      </c>
      <c r="BJ107" t="s">
        <v>42</v>
      </c>
      <c r="BK107">
        <v>1.8445106101577138</v>
      </c>
      <c r="BQ107" t="s">
        <v>42</v>
      </c>
      <c r="BR107" t="str">
        <f>IFERROR(IFERROR(VLOOKUP(BQ107,classification!I$2:K$28,3,FALSE),VLOOKUP(BQ107,classification!A$3:C$333,3,FALSE)),"")</f>
        <v>Urban with Significant Rural</v>
      </c>
      <c r="BS107" t="str">
        <f>IFERROR(VLOOKUP(BQ107,class!$A$1:$B$456,2,FALSE),"")</f>
        <v>Shire County</v>
      </c>
      <c r="BT107">
        <f t="shared" si="16"/>
        <v>6.5368999999999993</v>
      </c>
      <c r="BU107">
        <f t="shared" si="17"/>
        <v>7.0358000000000001</v>
      </c>
      <c r="BV107">
        <f t="shared" si="18"/>
        <v>5.7742000000000004</v>
      </c>
      <c r="BW107">
        <f t="shared" si="19"/>
        <v>7.0845258106501499</v>
      </c>
      <c r="BZ107" t="s">
        <v>42</v>
      </c>
      <c r="CA107" t="str">
        <f>IFERROR(IFERROR(VLOOKUP(BZ107,classification!$I$2:$K$28,3,FALSE),VLOOKUP(BZ107,classification!$A$3:$C$333,3,FALSE)),"")</f>
        <v>Urban with Significant Rural</v>
      </c>
      <c r="CB107" t="str">
        <f>IFERROR(VLOOKUP(BZ107,class!$A$1:$B$456,2,FALSE),"")</f>
        <v>Shire County</v>
      </c>
      <c r="CC107">
        <f t="shared" si="20"/>
        <v>4.6101999999999999</v>
      </c>
      <c r="CD107">
        <f t="shared" si="21"/>
        <v>4.8016999999999994</v>
      </c>
      <c r="CE107">
        <f t="shared" si="22"/>
        <v>4.6185999999999998</v>
      </c>
      <c r="CF107">
        <f t="shared" si="23"/>
        <v>5.2477785994232384</v>
      </c>
      <c r="CI107" t="s">
        <v>42</v>
      </c>
      <c r="CJ107" t="str">
        <f>IFERROR(IFERROR(VLOOKUP(CI107,classification!$I$2:$K$28,3,FALSE),VLOOKUP(CI107,classification!$A$3:$C$333,3,FALSE)),"")</f>
        <v>Urban with Significant Rural</v>
      </c>
      <c r="CK107" t="str">
        <f>IFERROR(VLOOKUP(CI107,class!$A$1:$B$456,2,FALSE),"")</f>
        <v>Shire County</v>
      </c>
      <c r="CL107">
        <f t="shared" si="24"/>
        <v>2.52</v>
      </c>
      <c r="CM107">
        <f t="shared" si="25"/>
        <v>2.605</v>
      </c>
      <c r="CN107">
        <f t="shared" si="26"/>
        <v>2.7185999999999999</v>
      </c>
      <c r="CO107">
        <f t="shared" si="27"/>
        <v>2.3910679739140761</v>
      </c>
      <c r="CS107" t="s">
        <v>42</v>
      </c>
      <c r="CT107" t="str">
        <f>IFERROR(IFERROR(VLOOKUP(CS107,classification!$I$2:$K$28,3,FALSE),VLOOKUP(CS107,classification!$A$3:$C$333,3,FALSE)),"")</f>
        <v>Urban with Significant Rural</v>
      </c>
      <c r="CU107" t="str">
        <f>IFERROR(VLOOKUP(CS107,class!$A$1:$B$456,2,FALSE),"")</f>
        <v>Shire County</v>
      </c>
      <c r="CV107">
        <f t="shared" si="28"/>
        <v>1.6334000000000002</v>
      </c>
      <c r="CW107">
        <f t="shared" si="29"/>
        <v>1.6840000000000002</v>
      </c>
      <c r="CX107">
        <f t="shared" si="30"/>
        <v>1.4302000000000001</v>
      </c>
      <c r="CY107">
        <f t="shared" si="31"/>
        <v>1.8445106101577138</v>
      </c>
    </row>
    <row r="108" spans="1:103" x14ac:dyDescent="0.3">
      <c r="A108" t="s">
        <v>307</v>
      </c>
      <c r="B108" t="s">
        <v>308</v>
      </c>
      <c r="C108">
        <v>4.1452</v>
      </c>
      <c r="E108" t="s">
        <v>307</v>
      </c>
      <c r="F108" t="s">
        <v>308</v>
      </c>
      <c r="G108">
        <v>7.9883999999999995</v>
      </c>
      <c r="I108" t="s">
        <v>307</v>
      </c>
      <c r="J108" t="s">
        <v>308</v>
      </c>
      <c r="K108">
        <v>5.1924999999999999</v>
      </c>
      <c r="M108" t="s">
        <v>307</v>
      </c>
      <c r="N108" t="s">
        <v>308</v>
      </c>
      <c r="O108">
        <v>7.2624217974533067</v>
      </c>
      <c r="Q108" t="s">
        <v>307</v>
      </c>
      <c r="R108" t="s">
        <v>308</v>
      </c>
      <c r="S108">
        <v>3.0131000000000001</v>
      </c>
      <c r="U108" t="s">
        <v>307</v>
      </c>
      <c r="V108" t="s">
        <v>308</v>
      </c>
      <c r="W108">
        <v>4.9962999999999997</v>
      </c>
      <c r="Y108" t="s">
        <v>307</v>
      </c>
      <c r="Z108" t="s">
        <v>308</v>
      </c>
      <c r="AA108">
        <v>3.9207000000000001</v>
      </c>
      <c r="AC108" t="s">
        <v>307</v>
      </c>
      <c r="AD108" t="s">
        <v>308</v>
      </c>
      <c r="AE108">
        <v>6.3242908709570482</v>
      </c>
      <c r="AG108" t="s">
        <v>307</v>
      </c>
      <c r="AH108" t="s">
        <v>308</v>
      </c>
      <c r="AI108">
        <v>1.1633</v>
      </c>
      <c r="AK108" t="s">
        <v>307</v>
      </c>
      <c r="AL108" t="s">
        <v>308</v>
      </c>
      <c r="AM108">
        <v>2.7355</v>
      </c>
      <c r="AO108" t="s">
        <v>307</v>
      </c>
      <c r="AP108" t="s">
        <v>308</v>
      </c>
      <c r="AQ108">
        <v>3.0718999999999999</v>
      </c>
      <c r="AS108" t="s">
        <v>307</v>
      </c>
      <c r="AT108" t="s">
        <v>308</v>
      </c>
      <c r="AU108">
        <v>2.4948614893601873</v>
      </c>
      <c r="AW108" t="s">
        <v>307</v>
      </c>
      <c r="AX108" t="s">
        <v>308</v>
      </c>
      <c r="AY108">
        <v>0.6825</v>
      </c>
      <c r="BA108" t="s">
        <v>307</v>
      </c>
      <c r="BB108" t="s">
        <v>308</v>
      </c>
      <c r="BC108">
        <v>2.3491</v>
      </c>
      <c r="BE108" t="s">
        <v>307</v>
      </c>
      <c r="BF108" t="s">
        <v>308</v>
      </c>
      <c r="BG108">
        <v>2.2000999999999999</v>
      </c>
      <c r="BI108" t="s">
        <v>307</v>
      </c>
      <c r="BJ108" t="s">
        <v>308</v>
      </c>
      <c r="BK108">
        <v>1.6721865049574343</v>
      </c>
      <c r="BQ108" t="s">
        <v>308</v>
      </c>
      <c r="BR108" t="str">
        <f>IFERROR(IFERROR(VLOOKUP(BQ108,classification!I$2:K$28,3,FALSE),VLOOKUP(BQ108,classification!A$3:C$333,3,FALSE)),"")</f>
        <v>Predominantly Urban</v>
      </c>
      <c r="BS108" t="str">
        <f>IFERROR(VLOOKUP(BQ108,class!$A$1:$B$456,2,FALSE),"")</f>
        <v>Shire District</v>
      </c>
      <c r="BT108">
        <f t="shared" si="16"/>
        <v>4.1452</v>
      </c>
      <c r="BU108">
        <f t="shared" si="17"/>
        <v>7.9883999999999995</v>
      </c>
      <c r="BV108">
        <f t="shared" si="18"/>
        <v>5.1924999999999999</v>
      </c>
      <c r="BW108">
        <f t="shared" si="19"/>
        <v>7.2624217974533067</v>
      </c>
      <c r="BZ108" t="s">
        <v>308</v>
      </c>
      <c r="CA108" t="str">
        <f>IFERROR(IFERROR(VLOOKUP(BZ108,classification!$I$2:$K$28,3,FALSE),VLOOKUP(BZ108,classification!$A$3:$C$333,3,FALSE)),"")</f>
        <v>Predominantly Urban</v>
      </c>
      <c r="CB108" t="str">
        <f>IFERROR(VLOOKUP(BZ108,class!$A$1:$B$456,2,FALSE),"")</f>
        <v>Shire District</v>
      </c>
      <c r="CC108">
        <f t="shared" si="20"/>
        <v>3.0131000000000001</v>
      </c>
      <c r="CD108">
        <f t="shared" si="21"/>
        <v>4.9962999999999997</v>
      </c>
      <c r="CE108">
        <f t="shared" si="22"/>
        <v>3.9207000000000001</v>
      </c>
      <c r="CF108">
        <f t="shared" si="23"/>
        <v>6.3242908709570482</v>
      </c>
      <c r="CI108" t="s">
        <v>308</v>
      </c>
      <c r="CJ108" t="str">
        <f>IFERROR(IFERROR(VLOOKUP(CI108,classification!$I$2:$K$28,3,FALSE),VLOOKUP(CI108,classification!$A$3:$C$333,3,FALSE)),"")</f>
        <v>Predominantly Urban</v>
      </c>
      <c r="CK108" t="str">
        <f>IFERROR(VLOOKUP(CI108,class!$A$1:$B$456,2,FALSE),"")</f>
        <v>Shire District</v>
      </c>
      <c r="CL108">
        <f t="shared" si="24"/>
        <v>1.1633</v>
      </c>
      <c r="CM108">
        <f t="shared" si="25"/>
        <v>2.7355</v>
      </c>
      <c r="CN108">
        <f t="shared" si="26"/>
        <v>3.0718999999999999</v>
      </c>
      <c r="CO108">
        <f t="shared" si="27"/>
        <v>2.4948614893601873</v>
      </c>
      <c r="CS108" t="s">
        <v>308</v>
      </c>
      <c r="CT108" t="str">
        <f>IFERROR(IFERROR(VLOOKUP(CS108,classification!$I$2:$K$28,3,FALSE),VLOOKUP(CS108,classification!$A$3:$C$333,3,FALSE)),"")</f>
        <v>Predominantly Urban</v>
      </c>
      <c r="CU108" t="str">
        <f>IFERROR(VLOOKUP(CS108,class!$A$1:$B$456,2,FALSE),"")</f>
        <v>Shire District</v>
      </c>
      <c r="CV108">
        <f t="shared" si="28"/>
        <v>0.6825</v>
      </c>
      <c r="CW108">
        <f t="shared" si="29"/>
        <v>2.3491</v>
      </c>
      <c r="CX108">
        <f t="shared" si="30"/>
        <v>2.2000999999999999</v>
      </c>
      <c r="CY108">
        <f t="shared" si="31"/>
        <v>1.6721865049574343</v>
      </c>
    </row>
    <row r="109" spans="1:103" x14ac:dyDescent="0.3">
      <c r="A109" t="s">
        <v>309</v>
      </c>
      <c r="B109" t="s">
        <v>310</v>
      </c>
      <c r="C109">
        <v>10.5923</v>
      </c>
      <c r="E109" t="s">
        <v>309</v>
      </c>
      <c r="F109" t="s">
        <v>310</v>
      </c>
      <c r="G109">
        <v>10.136100000000001</v>
      </c>
      <c r="I109" t="s">
        <v>309</v>
      </c>
      <c r="J109" t="s">
        <v>310</v>
      </c>
      <c r="K109">
        <v>8.6865000000000006</v>
      </c>
      <c r="M109" t="s">
        <v>309</v>
      </c>
      <c r="N109" t="s">
        <v>310</v>
      </c>
      <c r="O109">
        <v>9.900402081788414</v>
      </c>
      <c r="Q109" t="s">
        <v>309</v>
      </c>
      <c r="R109" t="s">
        <v>310</v>
      </c>
      <c r="S109">
        <v>6.8614999999999995</v>
      </c>
      <c r="U109" t="s">
        <v>309</v>
      </c>
      <c r="V109" t="s">
        <v>310</v>
      </c>
      <c r="W109">
        <v>6.1088999999999993</v>
      </c>
      <c r="Y109" t="s">
        <v>309</v>
      </c>
      <c r="Z109" t="s">
        <v>310</v>
      </c>
      <c r="AA109">
        <v>7.8245999999999993</v>
      </c>
      <c r="AC109" t="s">
        <v>309</v>
      </c>
      <c r="AD109" t="s">
        <v>310</v>
      </c>
      <c r="AE109">
        <v>8.1533784172948618</v>
      </c>
      <c r="AG109" t="s">
        <v>309</v>
      </c>
      <c r="AH109" t="s">
        <v>310</v>
      </c>
      <c r="AI109">
        <v>4.1728000000000005</v>
      </c>
      <c r="AK109" t="s">
        <v>309</v>
      </c>
      <c r="AL109" t="s">
        <v>310</v>
      </c>
      <c r="AM109">
        <v>3.5920000000000001</v>
      </c>
      <c r="AO109" t="s">
        <v>309</v>
      </c>
      <c r="AP109" t="s">
        <v>310</v>
      </c>
      <c r="AQ109">
        <v>4.4184999999999999</v>
      </c>
      <c r="AS109" t="s">
        <v>309</v>
      </c>
      <c r="AT109" t="s">
        <v>310</v>
      </c>
      <c r="AU109">
        <v>3.977154150733238</v>
      </c>
      <c r="AW109" t="s">
        <v>309</v>
      </c>
      <c r="AX109" t="s">
        <v>310</v>
      </c>
      <c r="AY109">
        <v>3.0859000000000001</v>
      </c>
      <c r="BA109" t="s">
        <v>309</v>
      </c>
      <c r="BB109" t="s">
        <v>310</v>
      </c>
      <c r="BC109">
        <v>2.4934000000000003</v>
      </c>
      <c r="BE109" t="s">
        <v>309</v>
      </c>
      <c r="BF109" t="s">
        <v>310</v>
      </c>
      <c r="BG109">
        <v>2.6707000000000001</v>
      </c>
      <c r="BI109" t="s">
        <v>309</v>
      </c>
      <c r="BJ109" t="s">
        <v>310</v>
      </c>
      <c r="BK109">
        <v>3.2984990294255683</v>
      </c>
      <c r="BQ109" t="s">
        <v>310</v>
      </c>
      <c r="BR109" t="str">
        <f>IFERROR(IFERROR(VLOOKUP(BQ109,classification!I$2:K$28,3,FALSE),VLOOKUP(BQ109,classification!A$3:C$333,3,FALSE)),"")</f>
        <v>Predominantly Urban</v>
      </c>
      <c r="BS109" t="str">
        <f>IFERROR(VLOOKUP(BQ109,class!$A$1:$B$456,2,FALSE),"")</f>
        <v>Shire District</v>
      </c>
      <c r="BT109">
        <f t="shared" si="16"/>
        <v>10.5923</v>
      </c>
      <c r="BU109">
        <f t="shared" si="17"/>
        <v>10.136100000000001</v>
      </c>
      <c r="BV109">
        <f t="shared" si="18"/>
        <v>8.6865000000000006</v>
      </c>
      <c r="BW109">
        <f t="shared" si="19"/>
        <v>9.900402081788414</v>
      </c>
      <c r="BZ109" t="s">
        <v>310</v>
      </c>
      <c r="CA109" t="str">
        <f>IFERROR(IFERROR(VLOOKUP(BZ109,classification!$I$2:$K$28,3,FALSE),VLOOKUP(BZ109,classification!$A$3:$C$333,3,FALSE)),"")</f>
        <v>Predominantly Urban</v>
      </c>
      <c r="CB109" t="str">
        <f>IFERROR(VLOOKUP(BZ109,class!$A$1:$B$456,2,FALSE),"")</f>
        <v>Shire District</v>
      </c>
      <c r="CC109">
        <f t="shared" si="20"/>
        <v>6.8614999999999995</v>
      </c>
      <c r="CD109">
        <f t="shared" si="21"/>
        <v>6.1088999999999993</v>
      </c>
      <c r="CE109">
        <f t="shared" si="22"/>
        <v>7.8245999999999993</v>
      </c>
      <c r="CF109">
        <f t="shared" si="23"/>
        <v>8.1533784172948618</v>
      </c>
      <c r="CI109" t="s">
        <v>310</v>
      </c>
      <c r="CJ109" t="str">
        <f>IFERROR(IFERROR(VLOOKUP(CI109,classification!$I$2:$K$28,3,FALSE),VLOOKUP(CI109,classification!$A$3:$C$333,3,FALSE)),"")</f>
        <v>Predominantly Urban</v>
      </c>
      <c r="CK109" t="str">
        <f>IFERROR(VLOOKUP(CI109,class!$A$1:$B$456,2,FALSE),"")</f>
        <v>Shire District</v>
      </c>
      <c r="CL109">
        <f t="shared" si="24"/>
        <v>4.1728000000000005</v>
      </c>
      <c r="CM109">
        <f t="shared" si="25"/>
        <v>3.5920000000000001</v>
      </c>
      <c r="CN109">
        <f t="shared" si="26"/>
        <v>4.4184999999999999</v>
      </c>
      <c r="CO109">
        <f t="shared" si="27"/>
        <v>3.977154150733238</v>
      </c>
      <c r="CS109" t="s">
        <v>310</v>
      </c>
      <c r="CT109" t="str">
        <f>IFERROR(IFERROR(VLOOKUP(CS109,classification!$I$2:$K$28,3,FALSE),VLOOKUP(CS109,classification!$A$3:$C$333,3,FALSE)),"")</f>
        <v>Predominantly Urban</v>
      </c>
      <c r="CU109" t="str">
        <f>IFERROR(VLOOKUP(CS109,class!$A$1:$B$456,2,FALSE),"")</f>
        <v>Shire District</v>
      </c>
      <c r="CV109">
        <f t="shared" si="28"/>
        <v>3.0859000000000001</v>
      </c>
      <c r="CW109">
        <f t="shared" si="29"/>
        <v>2.4934000000000003</v>
      </c>
      <c r="CX109">
        <f t="shared" si="30"/>
        <v>2.6707000000000001</v>
      </c>
      <c r="CY109">
        <f t="shared" si="31"/>
        <v>3.2984990294255683</v>
      </c>
    </row>
    <row r="110" spans="1:103" x14ac:dyDescent="0.3">
      <c r="A110" t="s">
        <v>311</v>
      </c>
      <c r="B110" t="s">
        <v>35</v>
      </c>
      <c r="C110">
        <v>4.7634999999999996</v>
      </c>
      <c r="E110" t="s">
        <v>311</v>
      </c>
      <c r="F110" t="s">
        <v>35</v>
      </c>
      <c r="G110">
        <v>4.8410000000000002</v>
      </c>
      <c r="I110" t="s">
        <v>311</v>
      </c>
      <c r="J110" t="s">
        <v>35</v>
      </c>
      <c r="K110">
        <v>7.3970999999999991</v>
      </c>
      <c r="M110" t="s">
        <v>311</v>
      </c>
      <c r="N110" t="s">
        <v>35</v>
      </c>
      <c r="O110">
        <v>6.4617811358218855</v>
      </c>
      <c r="Q110" t="s">
        <v>311</v>
      </c>
      <c r="R110" t="s">
        <v>35</v>
      </c>
      <c r="S110">
        <v>2.9853999999999998</v>
      </c>
      <c r="U110" t="s">
        <v>311</v>
      </c>
      <c r="V110" t="s">
        <v>35</v>
      </c>
      <c r="W110">
        <v>3.7963999999999998</v>
      </c>
      <c r="Y110" t="s">
        <v>311</v>
      </c>
      <c r="Z110" t="s">
        <v>35</v>
      </c>
      <c r="AA110">
        <v>5.4692999999999996</v>
      </c>
      <c r="AC110" t="s">
        <v>311</v>
      </c>
      <c r="AD110" t="s">
        <v>35</v>
      </c>
      <c r="AE110">
        <v>3.4850084319124988</v>
      </c>
      <c r="AG110" t="s">
        <v>311</v>
      </c>
      <c r="AH110" t="s">
        <v>35</v>
      </c>
      <c r="AI110">
        <v>1.7625999999999999</v>
      </c>
      <c r="AK110" t="s">
        <v>311</v>
      </c>
      <c r="AL110" t="s">
        <v>35</v>
      </c>
      <c r="AM110">
        <v>3.1504999999999996</v>
      </c>
      <c r="AO110" t="s">
        <v>311</v>
      </c>
      <c r="AP110" t="s">
        <v>35</v>
      </c>
      <c r="AQ110">
        <v>4.2894000000000005</v>
      </c>
      <c r="AS110" t="s">
        <v>311</v>
      </c>
      <c r="AT110" t="s">
        <v>35</v>
      </c>
      <c r="AU110">
        <v>1.3982533558498549</v>
      </c>
      <c r="AW110" t="s">
        <v>311</v>
      </c>
      <c r="AX110" t="s">
        <v>35</v>
      </c>
      <c r="AY110">
        <v>0.91720000000000002</v>
      </c>
      <c r="BA110" t="s">
        <v>311</v>
      </c>
      <c r="BB110" t="s">
        <v>35</v>
      </c>
      <c r="BC110">
        <v>2.903</v>
      </c>
      <c r="BE110" t="s">
        <v>311</v>
      </c>
      <c r="BF110" t="s">
        <v>35</v>
      </c>
      <c r="BG110">
        <v>0.22130000000000002</v>
      </c>
      <c r="BI110" t="s">
        <v>311</v>
      </c>
      <c r="BJ110" t="s">
        <v>35</v>
      </c>
      <c r="BK110">
        <v>0.98028794391621188</v>
      </c>
      <c r="BQ110" t="s">
        <v>35</v>
      </c>
      <c r="BR110" t="str">
        <f>IFERROR(IFERROR(VLOOKUP(BQ110,classification!I$2:K$28,3,FALSE),VLOOKUP(BQ110,classification!A$3:C$333,3,FALSE)),"")</f>
        <v>Predominantly Rural</v>
      </c>
      <c r="BS110" t="str">
        <f>IFERROR(VLOOKUP(BQ110,class!$A$1:$B$456,2,FALSE),"")</f>
        <v>Shire District</v>
      </c>
      <c r="BT110">
        <f t="shared" si="16"/>
        <v>4.7634999999999996</v>
      </c>
      <c r="BU110">
        <f t="shared" si="17"/>
        <v>4.8410000000000002</v>
      </c>
      <c r="BV110">
        <f t="shared" si="18"/>
        <v>7.3970999999999991</v>
      </c>
      <c r="BW110">
        <f t="shared" si="19"/>
        <v>6.4617811358218855</v>
      </c>
      <c r="BZ110" t="s">
        <v>35</v>
      </c>
      <c r="CA110" t="str">
        <f>IFERROR(IFERROR(VLOOKUP(BZ110,classification!$I$2:$K$28,3,FALSE),VLOOKUP(BZ110,classification!$A$3:$C$333,3,FALSE)),"")</f>
        <v>Predominantly Rural</v>
      </c>
      <c r="CB110" t="str">
        <f>IFERROR(VLOOKUP(BZ110,class!$A$1:$B$456,2,FALSE),"")</f>
        <v>Shire District</v>
      </c>
      <c r="CC110">
        <f t="shared" si="20"/>
        <v>2.9853999999999998</v>
      </c>
      <c r="CD110">
        <f t="shared" si="21"/>
        <v>3.7963999999999998</v>
      </c>
      <c r="CE110">
        <f t="shared" si="22"/>
        <v>5.4692999999999996</v>
      </c>
      <c r="CF110">
        <f t="shared" si="23"/>
        <v>3.4850084319124988</v>
      </c>
      <c r="CI110" t="s">
        <v>35</v>
      </c>
      <c r="CJ110" t="str">
        <f>IFERROR(IFERROR(VLOOKUP(CI110,classification!$I$2:$K$28,3,FALSE),VLOOKUP(CI110,classification!$A$3:$C$333,3,FALSE)),"")</f>
        <v>Predominantly Rural</v>
      </c>
      <c r="CK110" t="str">
        <f>IFERROR(VLOOKUP(CI110,class!$A$1:$B$456,2,FALSE),"")</f>
        <v>Shire District</v>
      </c>
      <c r="CL110">
        <f t="shared" si="24"/>
        <v>1.7625999999999999</v>
      </c>
      <c r="CM110">
        <f t="shared" si="25"/>
        <v>3.1504999999999996</v>
      </c>
      <c r="CN110">
        <f t="shared" si="26"/>
        <v>4.2894000000000005</v>
      </c>
      <c r="CO110">
        <f t="shared" si="27"/>
        <v>1.3982533558498549</v>
      </c>
      <c r="CS110" t="s">
        <v>35</v>
      </c>
      <c r="CT110" t="str">
        <f>IFERROR(IFERROR(VLOOKUP(CS110,classification!$I$2:$K$28,3,FALSE),VLOOKUP(CS110,classification!$A$3:$C$333,3,FALSE)),"")</f>
        <v>Predominantly Rural</v>
      </c>
      <c r="CU110" t="str">
        <f>IFERROR(VLOOKUP(CS110,class!$A$1:$B$456,2,FALSE),"")</f>
        <v>Shire District</v>
      </c>
      <c r="CV110">
        <f t="shared" si="28"/>
        <v>0.91720000000000002</v>
      </c>
      <c r="CW110">
        <f t="shared" si="29"/>
        <v>2.903</v>
      </c>
      <c r="CX110">
        <f t="shared" si="30"/>
        <v>0.22130000000000002</v>
      </c>
      <c r="CY110">
        <f t="shared" si="31"/>
        <v>0.98028794391621188</v>
      </c>
    </row>
    <row r="111" spans="1:103" x14ac:dyDescent="0.3">
      <c r="A111" t="s">
        <v>312</v>
      </c>
      <c r="B111" t="s">
        <v>313</v>
      </c>
      <c r="C111">
        <v>3.9960000000000004</v>
      </c>
      <c r="E111" t="s">
        <v>312</v>
      </c>
      <c r="F111" t="s">
        <v>313</v>
      </c>
      <c r="G111">
        <v>6.8527000000000005</v>
      </c>
      <c r="I111" t="s">
        <v>312</v>
      </c>
      <c r="J111" t="s">
        <v>313</v>
      </c>
      <c r="K111">
        <v>1.9514</v>
      </c>
      <c r="M111" t="s">
        <v>312</v>
      </c>
      <c r="N111" t="s">
        <v>313</v>
      </c>
      <c r="O111">
        <v>5.4400525848626184</v>
      </c>
      <c r="Q111" t="s">
        <v>312</v>
      </c>
      <c r="R111" t="s">
        <v>313</v>
      </c>
      <c r="S111">
        <v>3.2329999999999997</v>
      </c>
      <c r="U111" t="s">
        <v>312</v>
      </c>
      <c r="V111" t="s">
        <v>313</v>
      </c>
      <c r="W111">
        <v>4.9996</v>
      </c>
      <c r="Y111" t="s">
        <v>312</v>
      </c>
      <c r="Z111" t="s">
        <v>313</v>
      </c>
      <c r="AA111">
        <v>1.1619999999999999</v>
      </c>
      <c r="AC111" t="s">
        <v>312</v>
      </c>
      <c r="AD111" t="s">
        <v>313</v>
      </c>
      <c r="AE111">
        <v>4.2295061997739962</v>
      </c>
      <c r="AG111" t="s">
        <v>312</v>
      </c>
      <c r="AH111" t="s">
        <v>313</v>
      </c>
      <c r="AI111">
        <v>2.7994000000000003</v>
      </c>
      <c r="AK111" t="s">
        <v>312</v>
      </c>
      <c r="AL111" t="s">
        <v>313</v>
      </c>
      <c r="AM111">
        <v>1.9681</v>
      </c>
      <c r="AO111" t="s">
        <v>312</v>
      </c>
      <c r="AP111" t="s">
        <v>313</v>
      </c>
      <c r="AQ111">
        <v>0.28600000000000003</v>
      </c>
      <c r="AS111" t="s">
        <v>312</v>
      </c>
      <c r="AT111" t="s">
        <v>313</v>
      </c>
      <c r="AU111">
        <v>2.0662685496730098</v>
      </c>
      <c r="AW111" t="s">
        <v>312</v>
      </c>
      <c r="AX111" t="s">
        <v>313</v>
      </c>
      <c r="AY111">
        <v>1.2748999999999999</v>
      </c>
      <c r="BA111" t="s">
        <v>312</v>
      </c>
      <c r="BB111" t="s">
        <v>313</v>
      </c>
      <c r="BC111">
        <v>0.67359999999999998</v>
      </c>
      <c r="BE111" t="s">
        <v>312</v>
      </c>
      <c r="BF111" t="s">
        <v>313</v>
      </c>
      <c r="BG111">
        <v>0.21710000000000002</v>
      </c>
      <c r="BI111" t="s">
        <v>312</v>
      </c>
      <c r="BJ111" t="s">
        <v>313</v>
      </c>
      <c r="BK111">
        <v>1.7537149784700061</v>
      </c>
      <c r="BQ111" t="s">
        <v>313</v>
      </c>
      <c r="BR111" t="str">
        <f>IFERROR(IFERROR(VLOOKUP(BQ111,classification!I$2:K$28,3,FALSE),VLOOKUP(BQ111,classification!A$3:C$333,3,FALSE)),"")</f>
        <v>Predominantly Rural</v>
      </c>
      <c r="BS111" t="str">
        <f>IFERROR(VLOOKUP(BQ111,class!$A$1:$B$456,2,FALSE),"")</f>
        <v>Shire District</v>
      </c>
      <c r="BT111">
        <f t="shared" si="16"/>
        <v>3.9960000000000004</v>
      </c>
      <c r="BU111">
        <f t="shared" si="17"/>
        <v>6.8527000000000005</v>
      </c>
      <c r="BV111">
        <f t="shared" si="18"/>
        <v>1.9514</v>
      </c>
      <c r="BW111">
        <f t="shared" si="19"/>
        <v>5.4400525848626184</v>
      </c>
      <c r="BZ111" t="s">
        <v>313</v>
      </c>
      <c r="CA111" t="str">
        <f>IFERROR(IFERROR(VLOOKUP(BZ111,classification!$I$2:$K$28,3,FALSE),VLOOKUP(BZ111,classification!$A$3:$C$333,3,FALSE)),"")</f>
        <v>Predominantly Rural</v>
      </c>
      <c r="CB111" t="str">
        <f>IFERROR(VLOOKUP(BZ111,class!$A$1:$B$456,2,FALSE),"")</f>
        <v>Shire District</v>
      </c>
      <c r="CC111">
        <f t="shared" si="20"/>
        <v>3.2329999999999997</v>
      </c>
      <c r="CD111">
        <f t="shared" si="21"/>
        <v>4.9996</v>
      </c>
      <c r="CE111">
        <f t="shared" si="22"/>
        <v>1.1619999999999999</v>
      </c>
      <c r="CF111">
        <f t="shared" si="23"/>
        <v>4.2295061997739962</v>
      </c>
      <c r="CI111" t="s">
        <v>313</v>
      </c>
      <c r="CJ111" t="str">
        <f>IFERROR(IFERROR(VLOOKUP(CI111,classification!$I$2:$K$28,3,FALSE),VLOOKUP(CI111,classification!$A$3:$C$333,3,FALSE)),"")</f>
        <v>Predominantly Rural</v>
      </c>
      <c r="CK111" t="str">
        <f>IFERROR(VLOOKUP(CI111,class!$A$1:$B$456,2,FALSE),"")</f>
        <v>Shire District</v>
      </c>
      <c r="CL111">
        <f t="shared" si="24"/>
        <v>2.7994000000000003</v>
      </c>
      <c r="CM111">
        <f t="shared" si="25"/>
        <v>1.9681</v>
      </c>
      <c r="CN111">
        <f t="shared" si="26"/>
        <v>0.28600000000000003</v>
      </c>
      <c r="CO111">
        <f t="shared" si="27"/>
        <v>2.0662685496730098</v>
      </c>
      <c r="CS111" t="s">
        <v>313</v>
      </c>
      <c r="CT111" t="str">
        <f>IFERROR(IFERROR(VLOOKUP(CS111,classification!$I$2:$K$28,3,FALSE),VLOOKUP(CS111,classification!$A$3:$C$333,3,FALSE)),"")</f>
        <v>Predominantly Rural</v>
      </c>
      <c r="CU111" t="str">
        <f>IFERROR(VLOOKUP(CS111,class!$A$1:$B$456,2,FALSE),"")</f>
        <v>Shire District</v>
      </c>
      <c r="CV111">
        <f t="shared" si="28"/>
        <v>1.2748999999999999</v>
      </c>
      <c r="CW111">
        <f t="shared" si="29"/>
        <v>0.67359999999999998</v>
      </c>
      <c r="CX111">
        <f t="shared" si="30"/>
        <v>0.21710000000000002</v>
      </c>
      <c r="CY111">
        <f t="shared" si="31"/>
        <v>1.7537149784700061</v>
      </c>
    </row>
    <row r="112" spans="1:103" x14ac:dyDescent="0.3">
      <c r="A112" t="s">
        <v>314</v>
      </c>
      <c r="B112" t="s">
        <v>47</v>
      </c>
      <c r="C112">
        <v>3.3237000000000001</v>
      </c>
      <c r="E112" t="s">
        <v>314</v>
      </c>
      <c r="F112" t="s">
        <v>47</v>
      </c>
      <c r="G112">
        <v>6.6344000000000003</v>
      </c>
      <c r="I112" t="s">
        <v>314</v>
      </c>
      <c r="J112" t="s">
        <v>47</v>
      </c>
      <c r="K112">
        <v>4.08</v>
      </c>
      <c r="M112" t="s">
        <v>314</v>
      </c>
      <c r="N112" t="s">
        <v>47</v>
      </c>
      <c r="O112">
        <v>5.3611652550816684</v>
      </c>
      <c r="Q112" t="s">
        <v>314</v>
      </c>
      <c r="R112" t="s">
        <v>47</v>
      </c>
      <c r="S112">
        <v>2.1135999999999999</v>
      </c>
      <c r="U112" t="s">
        <v>314</v>
      </c>
      <c r="V112" t="s">
        <v>47</v>
      </c>
      <c r="W112">
        <v>4.0712999999999999</v>
      </c>
      <c r="Y112" t="s">
        <v>314</v>
      </c>
      <c r="Z112" t="s">
        <v>47</v>
      </c>
      <c r="AA112">
        <v>3.0038</v>
      </c>
      <c r="AC112" t="s">
        <v>314</v>
      </c>
      <c r="AD112" t="s">
        <v>47</v>
      </c>
      <c r="AE112">
        <v>2.8696916071783369</v>
      </c>
      <c r="AG112" t="s">
        <v>314</v>
      </c>
      <c r="AH112" t="s">
        <v>47</v>
      </c>
      <c r="AI112">
        <v>1.2297</v>
      </c>
      <c r="AK112" t="s">
        <v>314</v>
      </c>
      <c r="AL112" t="s">
        <v>47</v>
      </c>
      <c r="AM112">
        <v>0.78689999999999993</v>
      </c>
      <c r="AO112" t="s">
        <v>314</v>
      </c>
      <c r="AP112" t="s">
        <v>47</v>
      </c>
      <c r="AQ112">
        <v>2.6440999999999999</v>
      </c>
      <c r="AS112" t="s">
        <v>314</v>
      </c>
      <c r="AT112" t="s">
        <v>47</v>
      </c>
      <c r="AU112">
        <v>1.0312554169495372</v>
      </c>
      <c r="AW112" t="s">
        <v>314</v>
      </c>
      <c r="AX112" t="s">
        <v>47</v>
      </c>
      <c r="AY112">
        <v>0.86470000000000002</v>
      </c>
      <c r="BA112" t="s">
        <v>314</v>
      </c>
      <c r="BB112" t="s">
        <v>47</v>
      </c>
      <c r="BC112">
        <v>0.44359999999999999</v>
      </c>
      <c r="BE112" t="s">
        <v>314</v>
      </c>
      <c r="BF112" t="s">
        <v>47</v>
      </c>
      <c r="BG112">
        <v>1.5799000000000001</v>
      </c>
      <c r="BI112" t="s">
        <v>314</v>
      </c>
      <c r="BJ112" t="s">
        <v>47</v>
      </c>
      <c r="BK112">
        <v>0.81092508888509129</v>
      </c>
      <c r="BQ112" t="s">
        <v>47</v>
      </c>
      <c r="BR112" t="str">
        <f>IFERROR(IFERROR(VLOOKUP(BQ112,classification!I$2:K$28,3,FALSE),VLOOKUP(BQ112,classification!A$3:C$333,3,FALSE)),"")</f>
        <v>Predominantly Rural</v>
      </c>
      <c r="BS112" t="str">
        <f>IFERROR(VLOOKUP(BQ112,class!$A$1:$B$456,2,FALSE),"")</f>
        <v>Shire District</v>
      </c>
      <c r="BT112">
        <f t="shared" si="16"/>
        <v>3.3237000000000001</v>
      </c>
      <c r="BU112">
        <f t="shared" si="17"/>
        <v>6.6344000000000003</v>
      </c>
      <c r="BV112">
        <f t="shared" si="18"/>
        <v>4.08</v>
      </c>
      <c r="BW112">
        <f t="shared" si="19"/>
        <v>5.3611652550816684</v>
      </c>
      <c r="BZ112" t="s">
        <v>47</v>
      </c>
      <c r="CA112" t="str">
        <f>IFERROR(IFERROR(VLOOKUP(BZ112,classification!$I$2:$K$28,3,FALSE),VLOOKUP(BZ112,classification!$A$3:$C$333,3,FALSE)),"")</f>
        <v>Predominantly Rural</v>
      </c>
      <c r="CB112" t="str">
        <f>IFERROR(VLOOKUP(BZ112,class!$A$1:$B$456,2,FALSE),"")</f>
        <v>Shire District</v>
      </c>
      <c r="CC112">
        <f t="shared" si="20"/>
        <v>2.1135999999999999</v>
      </c>
      <c r="CD112">
        <f t="shared" si="21"/>
        <v>4.0712999999999999</v>
      </c>
      <c r="CE112">
        <f t="shared" si="22"/>
        <v>3.0038</v>
      </c>
      <c r="CF112">
        <f t="shared" si="23"/>
        <v>2.8696916071783369</v>
      </c>
      <c r="CI112" t="s">
        <v>47</v>
      </c>
      <c r="CJ112" t="str">
        <f>IFERROR(IFERROR(VLOOKUP(CI112,classification!$I$2:$K$28,3,FALSE),VLOOKUP(CI112,classification!$A$3:$C$333,3,FALSE)),"")</f>
        <v>Predominantly Rural</v>
      </c>
      <c r="CK112" t="str">
        <f>IFERROR(VLOOKUP(CI112,class!$A$1:$B$456,2,FALSE),"")</f>
        <v>Shire District</v>
      </c>
      <c r="CL112">
        <f t="shared" si="24"/>
        <v>1.2297</v>
      </c>
      <c r="CM112">
        <f t="shared" si="25"/>
        <v>0.78689999999999993</v>
      </c>
      <c r="CN112">
        <f t="shared" si="26"/>
        <v>2.6440999999999999</v>
      </c>
      <c r="CO112">
        <f t="shared" si="27"/>
        <v>1.0312554169495372</v>
      </c>
      <c r="CS112" t="s">
        <v>47</v>
      </c>
      <c r="CT112" t="str">
        <f>IFERROR(IFERROR(VLOOKUP(CS112,classification!$I$2:$K$28,3,FALSE),VLOOKUP(CS112,classification!$A$3:$C$333,3,FALSE)),"")</f>
        <v>Predominantly Rural</v>
      </c>
      <c r="CU112" t="str">
        <f>IFERROR(VLOOKUP(CS112,class!$A$1:$B$456,2,FALSE),"")</f>
        <v>Shire District</v>
      </c>
      <c r="CV112">
        <f t="shared" si="28"/>
        <v>0.86470000000000002</v>
      </c>
      <c r="CW112">
        <f t="shared" si="29"/>
        <v>0.44359999999999999</v>
      </c>
      <c r="CX112">
        <f t="shared" si="30"/>
        <v>1.5799000000000001</v>
      </c>
      <c r="CY112">
        <f t="shared" si="31"/>
        <v>0.81092508888509129</v>
      </c>
    </row>
    <row r="113" spans="1:103" x14ac:dyDescent="0.3">
      <c r="A113" t="s">
        <v>315</v>
      </c>
      <c r="B113" t="s">
        <v>62</v>
      </c>
      <c r="C113">
        <v>6.8829000000000002</v>
      </c>
      <c r="E113" t="s">
        <v>315</v>
      </c>
      <c r="F113" t="s">
        <v>62</v>
      </c>
      <c r="G113">
        <v>3.4215000000000004</v>
      </c>
      <c r="I113" t="s">
        <v>315</v>
      </c>
      <c r="J113" t="s">
        <v>62</v>
      </c>
      <c r="K113">
        <v>4.6634000000000002</v>
      </c>
      <c r="M113" t="s">
        <v>315</v>
      </c>
      <c r="N113" t="s">
        <v>62</v>
      </c>
      <c r="O113">
        <v>4.0876238442184558</v>
      </c>
      <c r="Q113" t="s">
        <v>315</v>
      </c>
      <c r="R113" t="s">
        <v>62</v>
      </c>
      <c r="S113">
        <v>5.335</v>
      </c>
      <c r="U113" t="s">
        <v>315</v>
      </c>
      <c r="V113" t="s">
        <v>62</v>
      </c>
      <c r="W113">
        <v>3.1027</v>
      </c>
      <c r="Y113" t="s">
        <v>315</v>
      </c>
      <c r="Z113" t="s">
        <v>62</v>
      </c>
      <c r="AA113">
        <v>3.6103999999999998</v>
      </c>
      <c r="AC113" t="s">
        <v>315</v>
      </c>
      <c r="AD113" t="s">
        <v>62</v>
      </c>
      <c r="AE113">
        <v>2.7421575465090031</v>
      </c>
      <c r="AG113" t="s">
        <v>315</v>
      </c>
      <c r="AH113" t="s">
        <v>62</v>
      </c>
      <c r="AI113">
        <v>1.9113000000000002</v>
      </c>
      <c r="AK113" t="s">
        <v>315</v>
      </c>
      <c r="AL113" t="s">
        <v>62</v>
      </c>
      <c r="AM113">
        <v>2.0105999999999997</v>
      </c>
      <c r="AO113" t="s">
        <v>315</v>
      </c>
      <c r="AP113" t="s">
        <v>62</v>
      </c>
      <c r="AQ113">
        <v>0.6028</v>
      </c>
      <c r="AS113" t="s">
        <v>315</v>
      </c>
      <c r="AT113" t="s">
        <v>62</v>
      </c>
      <c r="AU113">
        <v>1.5440248492515676</v>
      </c>
      <c r="AW113" t="s">
        <v>315</v>
      </c>
      <c r="AX113" t="s">
        <v>62</v>
      </c>
      <c r="AY113">
        <v>1.5663</v>
      </c>
      <c r="BA113" t="s">
        <v>315</v>
      </c>
      <c r="BB113" t="s">
        <v>62</v>
      </c>
      <c r="BC113">
        <v>0.47749999999999998</v>
      </c>
      <c r="BE113" t="s">
        <v>315</v>
      </c>
      <c r="BF113" t="s">
        <v>62</v>
      </c>
      <c r="BG113">
        <v>0.4138</v>
      </c>
      <c r="BI113" t="s">
        <v>315</v>
      </c>
      <c r="BJ113" t="s">
        <v>62</v>
      </c>
      <c r="BK113">
        <v>1.052104006162933</v>
      </c>
      <c r="BQ113" t="s">
        <v>62</v>
      </c>
      <c r="BR113" t="str">
        <f>IFERROR(IFERROR(VLOOKUP(BQ113,classification!I$2:K$28,3,FALSE),VLOOKUP(BQ113,classification!A$3:C$333,3,FALSE)),"")</f>
        <v>Predominantly Rural</v>
      </c>
      <c r="BS113" t="str">
        <f>IFERROR(VLOOKUP(BQ113,class!$A$1:$B$456,2,FALSE),"")</f>
        <v>Shire District</v>
      </c>
      <c r="BT113">
        <f t="shared" si="16"/>
        <v>6.8829000000000002</v>
      </c>
      <c r="BU113">
        <f t="shared" si="17"/>
        <v>3.4215000000000004</v>
      </c>
      <c r="BV113">
        <f t="shared" si="18"/>
        <v>4.6634000000000002</v>
      </c>
      <c r="BW113">
        <f t="shared" si="19"/>
        <v>4.0876238442184558</v>
      </c>
      <c r="BZ113" t="s">
        <v>62</v>
      </c>
      <c r="CA113" t="str">
        <f>IFERROR(IFERROR(VLOOKUP(BZ113,classification!$I$2:$K$28,3,FALSE),VLOOKUP(BZ113,classification!$A$3:$C$333,3,FALSE)),"")</f>
        <v>Predominantly Rural</v>
      </c>
      <c r="CB113" t="str">
        <f>IFERROR(VLOOKUP(BZ113,class!$A$1:$B$456,2,FALSE),"")</f>
        <v>Shire District</v>
      </c>
      <c r="CC113">
        <f t="shared" si="20"/>
        <v>5.335</v>
      </c>
      <c r="CD113">
        <f t="shared" si="21"/>
        <v>3.1027</v>
      </c>
      <c r="CE113">
        <f t="shared" si="22"/>
        <v>3.6103999999999998</v>
      </c>
      <c r="CF113">
        <f t="shared" si="23"/>
        <v>2.7421575465090031</v>
      </c>
      <c r="CI113" t="s">
        <v>62</v>
      </c>
      <c r="CJ113" t="str">
        <f>IFERROR(IFERROR(VLOOKUP(CI113,classification!$I$2:$K$28,3,FALSE),VLOOKUP(CI113,classification!$A$3:$C$333,3,FALSE)),"")</f>
        <v>Predominantly Rural</v>
      </c>
      <c r="CK113" t="str">
        <f>IFERROR(VLOOKUP(CI113,class!$A$1:$B$456,2,FALSE),"")</f>
        <v>Shire District</v>
      </c>
      <c r="CL113">
        <f t="shared" si="24"/>
        <v>1.9113000000000002</v>
      </c>
      <c r="CM113">
        <f t="shared" si="25"/>
        <v>2.0105999999999997</v>
      </c>
      <c r="CN113">
        <f t="shared" si="26"/>
        <v>0.6028</v>
      </c>
      <c r="CO113">
        <f t="shared" si="27"/>
        <v>1.5440248492515676</v>
      </c>
      <c r="CS113" t="s">
        <v>62</v>
      </c>
      <c r="CT113" t="str">
        <f>IFERROR(IFERROR(VLOOKUP(CS113,classification!$I$2:$K$28,3,FALSE),VLOOKUP(CS113,classification!$A$3:$C$333,3,FALSE)),"")</f>
        <v>Predominantly Rural</v>
      </c>
      <c r="CU113" t="str">
        <f>IFERROR(VLOOKUP(CS113,class!$A$1:$B$456,2,FALSE),"")</f>
        <v>Shire District</v>
      </c>
      <c r="CV113">
        <f t="shared" si="28"/>
        <v>1.5663</v>
      </c>
      <c r="CW113">
        <f t="shared" si="29"/>
        <v>0.47749999999999998</v>
      </c>
      <c r="CX113">
        <f t="shared" si="30"/>
        <v>0.4138</v>
      </c>
      <c r="CY113">
        <f t="shared" si="31"/>
        <v>1.052104006162933</v>
      </c>
    </row>
    <row r="114" spans="1:103" x14ac:dyDescent="0.3">
      <c r="A114" t="s">
        <v>316</v>
      </c>
      <c r="B114" t="s">
        <v>317</v>
      </c>
      <c r="C114">
        <v>7.7243000000000004</v>
      </c>
      <c r="E114" t="s">
        <v>316</v>
      </c>
      <c r="F114" t="s">
        <v>317</v>
      </c>
      <c r="G114">
        <v>5.9228999999999994</v>
      </c>
      <c r="I114" t="s">
        <v>316</v>
      </c>
      <c r="J114" t="s">
        <v>317</v>
      </c>
      <c r="K114">
        <v>5.7991999999999999</v>
      </c>
      <c r="M114" t="s">
        <v>316</v>
      </c>
      <c r="N114" t="s">
        <v>317</v>
      </c>
      <c r="O114">
        <v>8.6859389639971312</v>
      </c>
      <c r="Q114" t="s">
        <v>316</v>
      </c>
      <c r="R114" t="s">
        <v>317</v>
      </c>
      <c r="S114">
        <v>6.4009999999999998</v>
      </c>
      <c r="U114" t="s">
        <v>316</v>
      </c>
      <c r="V114" t="s">
        <v>317</v>
      </c>
      <c r="W114">
        <v>5.0759999999999996</v>
      </c>
      <c r="Y114" t="s">
        <v>316</v>
      </c>
      <c r="Z114" t="s">
        <v>317</v>
      </c>
      <c r="AA114">
        <v>4.1724999999999994</v>
      </c>
      <c r="AC114" t="s">
        <v>316</v>
      </c>
      <c r="AD114" t="s">
        <v>317</v>
      </c>
      <c r="AE114">
        <v>5.3035012820388072</v>
      </c>
      <c r="AG114" t="s">
        <v>316</v>
      </c>
      <c r="AH114" t="s">
        <v>317</v>
      </c>
      <c r="AI114">
        <v>2.4153000000000002</v>
      </c>
      <c r="AK114" t="s">
        <v>316</v>
      </c>
      <c r="AL114" t="s">
        <v>317</v>
      </c>
      <c r="AM114">
        <v>2.2765</v>
      </c>
      <c r="AO114" t="s">
        <v>316</v>
      </c>
      <c r="AP114" t="s">
        <v>317</v>
      </c>
      <c r="AQ114">
        <v>2.7137000000000002</v>
      </c>
      <c r="AS114" t="s">
        <v>316</v>
      </c>
      <c r="AT114" t="s">
        <v>317</v>
      </c>
      <c r="AU114">
        <v>1.9950630177245587</v>
      </c>
      <c r="AW114" t="s">
        <v>316</v>
      </c>
      <c r="AX114" t="s">
        <v>317</v>
      </c>
      <c r="AY114">
        <v>1.2497</v>
      </c>
      <c r="BA114" t="s">
        <v>316</v>
      </c>
      <c r="BB114" t="s">
        <v>317</v>
      </c>
      <c r="BC114">
        <v>1.1917</v>
      </c>
      <c r="BE114" t="s">
        <v>316</v>
      </c>
      <c r="BF114" t="s">
        <v>317</v>
      </c>
      <c r="BG114">
        <v>2.0944000000000003</v>
      </c>
      <c r="BI114" t="s">
        <v>316</v>
      </c>
      <c r="BJ114" t="s">
        <v>317</v>
      </c>
      <c r="BK114">
        <v>1.3022448762708962</v>
      </c>
      <c r="BQ114" t="s">
        <v>317</v>
      </c>
      <c r="BR114" t="str">
        <f>IFERROR(IFERROR(VLOOKUP(BQ114,classification!I$2:K$28,3,FALSE),VLOOKUP(BQ114,classification!A$3:C$333,3,FALSE)),"")</f>
        <v>Predominantly Urban</v>
      </c>
      <c r="BS114" t="str">
        <f>IFERROR(VLOOKUP(BQ114,class!$A$1:$B$456,2,FALSE),"")</f>
        <v>Shire District</v>
      </c>
      <c r="BT114">
        <f t="shared" si="16"/>
        <v>7.7243000000000004</v>
      </c>
      <c r="BU114">
        <f t="shared" si="17"/>
        <v>5.9228999999999994</v>
      </c>
      <c r="BV114">
        <f t="shared" si="18"/>
        <v>5.7991999999999999</v>
      </c>
      <c r="BW114">
        <f t="shared" si="19"/>
        <v>8.6859389639971312</v>
      </c>
      <c r="BZ114" t="s">
        <v>317</v>
      </c>
      <c r="CA114" t="str">
        <f>IFERROR(IFERROR(VLOOKUP(BZ114,classification!$I$2:$K$28,3,FALSE),VLOOKUP(BZ114,classification!$A$3:$C$333,3,FALSE)),"")</f>
        <v>Predominantly Urban</v>
      </c>
      <c r="CB114" t="str">
        <f>IFERROR(VLOOKUP(BZ114,class!$A$1:$B$456,2,FALSE),"")</f>
        <v>Shire District</v>
      </c>
      <c r="CC114">
        <f t="shared" si="20"/>
        <v>6.4009999999999998</v>
      </c>
      <c r="CD114">
        <f t="shared" si="21"/>
        <v>5.0759999999999996</v>
      </c>
      <c r="CE114">
        <f t="shared" si="22"/>
        <v>4.1724999999999994</v>
      </c>
      <c r="CF114">
        <f t="shared" si="23"/>
        <v>5.3035012820388072</v>
      </c>
      <c r="CI114" t="s">
        <v>317</v>
      </c>
      <c r="CJ114" t="str">
        <f>IFERROR(IFERROR(VLOOKUP(CI114,classification!$I$2:$K$28,3,FALSE),VLOOKUP(CI114,classification!$A$3:$C$333,3,FALSE)),"")</f>
        <v>Predominantly Urban</v>
      </c>
      <c r="CK114" t="str">
        <f>IFERROR(VLOOKUP(CI114,class!$A$1:$B$456,2,FALSE),"")</f>
        <v>Shire District</v>
      </c>
      <c r="CL114">
        <f t="shared" si="24"/>
        <v>2.4153000000000002</v>
      </c>
      <c r="CM114">
        <f t="shared" si="25"/>
        <v>2.2765</v>
      </c>
      <c r="CN114">
        <f t="shared" si="26"/>
        <v>2.7137000000000002</v>
      </c>
      <c r="CO114">
        <f t="shared" si="27"/>
        <v>1.9950630177245587</v>
      </c>
      <c r="CS114" t="s">
        <v>317</v>
      </c>
      <c r="CT114" t="str">
        <f>IFERROR(IFERROR(VLOOKUP(CS114,classification!$I$2:$K$28,3,FALSE),VLOOKUP(CS114,classification!$A$3:$C$333,3,FALSE)),"")</f>
        <v>Predominantly Urban</v>
      </c>
      <c r="CU114" t="str">
        <f>IFERROR(VLOOKUP(CS114,class!$A$1:$B$456,2,FALSE),"")</f>
        <v>Shire District</v>
      </c>
      <c r="CV114">
        <f t="shared" si="28"/>
        <v>1.2497</v>
      </c>
      <c r="CW114">
        <f t="shared" si="29"/>
        <v>1.1917</v>
      </c>
      <c r="CX114">
        <f t="shared" si="30"/>
        <v>2.0944000000000003</v>
      </c>
      <c r="CY114">
        <f t="shared" si="31"/>
        <v>1.3022448762708962</v>
      </c>
    </row>
    <row r="115" spans="1:103" x14ac:dyDescent="0.3">
      <c r="A115" t="s">
        <v>318</v>
      </c>
      <c r="B115" t="s">
        <v>45</v>
      </c>
      <c r="C115">
        <v>8.8464000000000009</v>
      </c>
      <c r="E115" t="s">
        <v>318</v>
      </c>
      <c r="F115" t="s">
        <v>45</v>
      </c>
      <c r="G115">
        <v>8.5053000000000001</v>
      </c>
      <c r="I115" t="s">
        <v>318</v>
      </c>
      <c r="J115" t="s">
        <v>45</v>
      </c>
      <c r="K115">
        <v>7.5018000000000002</v>
      </c>
      <c r="M115" t="s">
        <v>318</v>
      </c>
      <c r="N115" t="s">
        <v>45</v>
      </c>
      <c r="O115">
        <v>6.9181409027450655</v>
      </c>
      <c r="Q115" t="s">
        <v>318</v>
      </c>
      <c r="R115" t="s">
        <v>45</v>
      </c>
      <c r="S115">
        <v>6.2889999999999997</v>
      </c>
      <c r="U115" t="s">
        <v>318</v>
      </c>
      <c r="V115" t="s">
        <v>45</v>
      </c>
      <c r="W115">
        <v>6.0890000000000004</v>
      </c>
      <c r="Y115" t="s">
        <v>318</v>
      </c>
      <c r="Z115" t="s">
        <v>45</v>
      </c>
      <c r="AA115">
        <v>5.9693000000000005</v>
      </c>
      <c r="AC115" t="s">
        <v>318</v>
      </c>
      <c r="AD115" t="s">
        <v>45</v>
      </c>
      <c r="AE115">
        <v>5.4177481005725676</v>
      </c>
      <c r="AG115" t="s">
        <v>318</v>
      </c>
      <c r="AH115" t="s">
        <v>45</v>
      </c>
      <c r="AI115">
        <v>3.1983999999999999</v>
      </c>
      <c r="AK115" t="s">
        <v>318</v>
      </c>
      <c r="AL115" t="s">
        <v>45</v>
      </c>
      <c r="AM115">
        <v>3.2269999999999999</v>
      </c>
      <c r="AO115" t="s">
        <v>318</v>
      </c>
      <c r="AP115" t="s">
        <v>45</v>
      </c>
      <c r="AQ115">
        <v>3.0030000000000001</v>
      </c>
      <c r="AS115" t="s">
        <v>318</v>
      </c>
      <c r="AT115" t="s">
        <v>45</v>
      </c>
      <c r="AU115">
        <v>2.7327474814384023</v>
      </c>
      <c r="AW115" t="s">
        <v>318</v>
      </c>
      <c r="AX115" t="s">
        <v>45</v>
      </c>
      <c r="AY115">
        <v>1.6334000000000002</v>
      </c>
      <c r="BA115" t="s">
        <v>318</v>
      </c>
      <c r="BB115" t="s">
        <v>45</v>
      </c>
      <c r="BC115">
        <v>2.5617999999999999</v>
      </c>
      <c r="BE115" t="s">
        <v>318</v>
      </c>
      <c r="BF115" t="s">
        <v>45</v>
      </c>
      <c r="BG115">
        <v>1.8103999999999998</v>
      </c>
      <c r="BI115" t="s">
        <v>318</v>
      </c>
      <c r="BJ115" t="s">
        <v>45</v>
      </c>
      <c r="BK115">
        <v>1.8542832909871705</v>
      </c>
      <c r="BQ115" t="s">
        <v>45</v>
      </c>
      <c r="BR115" t="str">
        <f>IFERROR(IFERROR(VLOOKUP(BQ115,classification!I$2:K$28,3,FALSE),VLOOKUP(BQ115,classification!A$3:C$333,3,FALSE)),"")</f>
        <v>Predominantly Rural</v>
      </c>
      <c r="BS115" t="str">
        <f>IFERROR(VLOOKUP(BQ115,class!$A$1:$B$456,2,FALSE),"")</f>
        <v>Shire County</v>
      </c>
      <c r="BT115">
        <f t="shared" si="16"/>
        <v>8.8464000000000009</v>
      </c>
      <c r="BU115">
        <f t="shared" si="17"/>
        <v>8.5053000000000001</v>
      </c>
      <c r="BV115">
        <f t="shared" si="18"/>
        <v>7.5018000000000002</v>
      </c>
      <c r="BW115">
        <f t="shared" si="19"/>
        <v>6.9181409027450655</v>
      </c>
      <c r="BZ115" t="s">
        <v>45</v>
      </c>
      <c r="CA115" t="str">
        <f>IFERROR(IFERROR(VLOOKUP(BZ115,classification!$I$2:$K$28,3,FALSE),VLOOKUP(BZ115,classification!$A$3:$C$333,3,FALSE)),"")</f>
        <v>Predominantly Rural</v>
      </c>
      <c r="CB115" t="str">
        <f>IFERROR(VLOOKUP(BZ115,class!$A$1:$B$456,2,FALSE),"")</f>
        <v>Shire County</v>
      </c>
      <c r="CC115">
        <f t="shared" si="20"/>
        <v>6.2889999999999997</v>
      </c>
      <c r="CD115">
        <f t="shared" si="21"/>
        <v>6.0890000000000004</v>
      </c>
      <c r="CE115">
        <f t="shared" si="22"/>
        <v>5.9693000000000005</v>
      </c>
      <c r="CF115">
        <f t="shared" si="23"/>
        <v>5.4177481005725676</v>
      </c>
      <c r="CI115" t="s">
        <v>45</v>
      </c>
      <c r="CJ115" t="str">
        <f>IFERROR(IFERROR(VLOOKUP(CI115,classification!$I$2:$K$28,3,FALSE),VLOOKUP(CI115,classification!$A$3:$C$333,3,FALSE)),"")</f>
        <v>Predominantly Rural</v>
      </c>
      <c r="CK115" t="str">
        <f>IFERROR(VLOOKUP(CI115,class!$A$1:$B$456,2,FALSE),"")</f>
        <v>Shire County</v>
      </c>
      <c r="CL115">
        <f t="shared" si="24"/>
        <v>3.1983999999999999</v>
      </c>
      <c r="CM115">
        <f t="shared" si="25"/>
        <v>3.2269999999999999</v>
      </c>
      <c r="CN115">
        <f t="shared" si="26"/>
        <v>3.0030000000000001</v>
      </c>
      <c r="CO115">
        <f t="shared" si="27"/>
        <v>2.7327474814384023</v>
      </c>
      <c r="CS115" t="s">
        <v>45</v>
      </c>
      <c r="CT115" t="str">
        <f>IFERROR(IFERROR(VLOOKUP(CS115,classification!$I$2:$K$28,3,FALSE),VLOOKUP(CS115,classification!$A$3:$C$333,3,FALSE)),"")</f>
        <v>Predominantly Rural</v>
      </c>
      <c r="CU115" t="str">
        <f>IFERROR(VLOOKUP(CS115,class!$A$1:$B$456,2,FALSE),"")</f>
        <v>Shire County</v>
      </c>
      <c r="CV115">
        <f t="shared" si="28"/>
        <v>1.6334000000000002</v>
      </c>
      <c r="CW115">
        <f t="shared" si="29"/>
        <v>2.5617999999999999</v>
      </c>
      <c r="CX115">
        <f t="shared" si="30"/>
        <v>1.8103999999999998</v>
      </c>
      <c r="CY115">
        <f t="shared" si="31"/>
        <v>1.8542832909871705</v>
      </c>
    </row>
    <row r="116" spans="1:103" x14ac:dyDescent="0.3">
      <c r="A116" t="s">
        <v>319</v>
      </c>
      <c r="B116" t="s">
        <v>4</v>
      </c>
      <c r="C116">
        <v>9.3667999999999996</v>
      </c>
      <c r="E116" t="s">
        <v>319</v>
      </c>
      <c r="F116" t="s">
        <v>4</v>
      </c>
      <c r="G116">
        <v>11.3239</v>
      </c>
      <c r="I116" t="s">
        <v>319</v>
      </c>
      <c r="J116" t="s">
        <v>4</v>
      </c>
      <c r="K116">
        <v>10.3889</v>
      </c>
      <c r="M116" t="s">
        <v>319</v>
      </c>
      <c r="N116" t="s">
        <v>4</v>
      </c>
      <c r="O116">
        <v>13.20527070369724</v>
      </c>
      <c r="Q116" t="s">
        <v>319</v>
      </c>
      <c r="R116" t="s">
        <v>4</v>
      </c>
      <c r="S116">
        <v>7.2330000000000005</v>
      </c>
      <c r="U116" t="s">
        <v>319</v>
      </c>
      <c r="V116" t="s">
        <v>4</v>
      </c>
      <c r="W116">
        <v>8.3266000000000009</v>
      </c>
      <c r="Y116" t="s">
        <v>319</v>
      </c>
      <c r="Z116" t="s">
        <v>4</v>
      </c>
      <c r="AA116">
        <v>7.9138999999999999</v>
      </c>
      <c r="AC116" t="s">
        <v>319</v>
      </c>
      <c r="AD116" t="s">
        <v>4</v>
      </c>
      <c r="AE116">
        <v>11.604456983695897</v>
      </c>
      <c r="AG116" t="s">
        <v>319</v>
      </c>
      <c r="AH116" t="s">
        <v>4</v>
      </c>
      <c r="AI116">
        <v>3.2723000000000004</v>
      </c>
      <c r="AK116" t="s">
        <v>319</v>
      </c>
      <c r="AL116" t="s">
        <v>4</v>
      </c>
      <c r="AM116">
        <v>4.0959000000000003</v>
      </c>
      <c r="AO116" t="s">
        <v>319</v>
      </c>
      <c r="AP116" t="s">
        <v>4</v>
      </c>
      <c r="AQ116">
        <v>4.4333</v>
      </c>
      <c r="AS116" t="s">
        <v>319</v>
      </c>
      <c r="AT116" t="s">
        <v>4</v>
      </c>
      <c r="AU116">
        <v>6.8227296336545065</v>
      </c>
      <c r="AW116" t="s">
        <v>319</v>
      </c>
      <c r="AX116" t="s">
        <v>4</v>
      </c>
      <c r="AY116">
        <v>2.7122999999999999</v>
      </c>
      <c r="BA116" t="s">
        <v>319</v>
      </c>
      <c r="BB116" t="s">
        <v>4</v>
      </c>
      <c r="BC116">
        <v>3.5871</v>
      </c>
      <c r="BE116" t="s">
        <v>319</v>
      </c>
      <c r="BF116" t="s">
        <v>4</v>
      </c>
      <c r="BG116">
        <v>2.8684000000000003</v>
      </c>
      <c r="BI116" t="s">
        <v>319</v>
      </c>
      <c r="BJ116" t="s">
        <v>4</v>
      </c>
      <c r="BK116">
        <v>4.8461939937078933</v>
      </c>
      <c r="BQ116" t="s">
        <v>4</v>
      </c>
      <c r="BR116" t="str">
        <f>IFERROR(IFERROR(VLOOKUP(BQ116,classification!I$2:K$28,3,FALSE),VLOOKUP(BQ116,classification!A$3:C$333,3,FALSE)),"")</f>
        <v>Urban with Significant Rural</v>
      </c>
      <c r="BS116" t="str">
        <f>IFERROR(VLOOKUP(BQ116,class!$A$1:$B$456,2,FALSE),"")</f>
        <v>Shire District</v>
      </c>
      <c r="BT116">
        <f t="shared" si="16"/>
        <v>9.3667999999999996</v>
      </c>
      <c r="BU116">
        <f t="shared" si="17"/>
        <v>11.3239</v>
      </c>
      <c r="BV116">
        <f t="shared" si="18"/>
        <v>10.3889</v>
      </c>
      <c r="BW116">
        <f t="shared" si="19"/>
        <v>13.20527070369724</v>
      </c>
      <c r="BZ116" t="s">
        <v>4</v>
      </c>
      <c r="CA116" t="str">
        <f>IFERROR(IFERROR(VLOOKUP(BZ116,classification!$I$2:$K$28,3,FALSE),VLOOKUP(BZ116,classification!$A$3:$C$333,3,FALSE)),"")</f>
        <v>Urban with Significant Rural</v>
      </c>
      <c r="CB116" t="str">
        <f>IFERROR(VLOOKUP(BZ116,class!$A$1:$B$456,2,FALSE),"")</f>
        <v>Shire District</v>
      </c>
      <c r="CC116">
        <f t="shared" si="20"/>
        <v>7.2330000000000005</v>
      </c>
      <c r="CD116">
        <f t="shared" si="21"/>
        <v>8.3266000000000009</v>
      </c>
      <c r="CE116">
        <f t="shared" si="22"/>
        <v>7.9138999999999999</v>
      </c>
      <c r="CF116">
        <f t="shared" si="23"/>
        <v>11.604456983695897</v>
      </c>
      <c r="CI116" t="s">
        <v>4</v>
      </c>
      <c r="CJ116" t="str">
        <f>IFERROR(IFERROR(VLOOKUP(CI116,classification!$I$2:$K$28,3,FALSE),VLOOKUP(CI116,classification!$A$3:$C$333,3,FALSE)),"")</f>
        <v>Urban with Significant Rural</v>
      </c>
      <c r="CK116" t="str">
        <f>IFERROR(VLOOKUP(CI116,class!$A$1:$B$456,2,FALSE),"")</f>
        <v>Shire District</v>
      </c>
      <c r="CL116">
        <f t="shared" si="24"/>
        <v>3.2723000000000004</v>
      </c>
      <c r="CM116">
        <f t="shared" si="25"/>
        <v>4.0959000000000003</v>
      </c>
      <c r="CN116">
        <f t="shared" si="26"/>
        <v>4.4333</v>
      </c>
      <c r="CO116">
        <f t="shared" si="27"/>
        <v>6.8227296336545065</v>
      </c>
      <c r="CS116" t="s">
        <v>4</v>
      </c>
      <c r="CT116" t="str">
        <f>IFERROR(IFERROR(VLOOKUP(CS116,classification!$I$2:$K$28,3,FALSE),VLOOKUP(CS116,classification!$A$3:$C$333,3,FALSE)),"")</f>
        <v>Urban with Significant Rural</v>
      </c>
      <c r="CU116" t="str">
        <f>IFERROR(VLOOKUP(CS116,class!$A$1:$B$456,2,FALSE),"")</f>
        <v>Shire District</v>
      </c>
      <c r="CV116">
        <f t="shared" si="28"/>
        <v>2.7122999999999999</v>
      </c>
      <c r="CW116">
        <f t="shared" si="29"/>
        <v>3.5871</v>
      </c>
      <c r="CX116">
        <f t="shared" si="30"/>
        <v>2.8684000000000003</v>
      </c>
      <c r="CY116">
        <f t="shared" si="31"/>
        <v>4.8461939937078933</v>
      </c>
    </row>
    <row r="117" spans="1:103" x14ac:dyDescent="0.3">
      <c r="A117" t="s">
        <v>320</v>
      </c>
      <c r="B117" t="s">
        <v>24</v>
      </c>
      <c r="C117">
        <v>9.7011000000000003</v>
      </c>
      <c r="E117" t="s">
        <v>320</v>
      </c>
      <c r="F117" t="s">
        <v>24</v>
      </c>
      <c r="G117">
        <v>5.5531999999999995</v>
      </c>
      <c r="I117" t="s">
        <v>320</v>
      </c>
      <c r="J117" t="s">
        <v>24</v>
      </c>
      <c r="K117">
        <v>5.2218999999999998</v>
      </c>
      <c r="M117" t="s">
        <v>320</v>
      </c>
      <c r="N117" t="s">
        <v>24</v>
      </c>
      <c r="O117">
        <v>6.0370719088705727</v>
      </c>
      <c r="Q117" t="s">
        <v>320</v>
      </c>
      <c r="R117" t="s">
        <v>24</v>
      </c>
      <c r="S117">
        <v>7.3808999999999996</v>
      </c>
      <c r="U117" t="s">
        <v>320</v>
      </c>
      <c r="V117" t="s">
        <v>24</v>
      </c>
      <c r="W117">
        <v>4.8159999999999998</v>
      </c>
      <c r="Y117" t="s">
        <v>320</v>
      </c>
      <c r="Z117" t="s">
        <v>24</v>
      </c>
      <c r="AA117">
        <v>4.9652000000000003</v>
      </c>
      <c r="AC117" t="s">
        <v>320</v>
      </c>
      <c r="AD117" t="s">
        <v>24</v>
      </c>
      <c r="AE117">
        <v>4.7487925952721435</v>
      </c>
      <c r="AG117" t="s">
        <v>320</v>
      </c>
      <c r="AH117" t="s">
        <v>24</v>
      </c>
      <c r="AI117">
        <v>3.1124999999999998</v>
      </c>
      <c r="AK117" t="s">
        <v>320</v>
      </c>
      <c r="AL117" t="s">
        <v>24</v>
      </c>
      <c r="AM117">
        <v>2.5501</v>
      </c>
      <c r="AO117" t="s">
        <v>320</v>
      </c>
      <c r="AP117" t="s">
        <v>24</v>
      </c>
      <c r="AQ117">
        <v>2.8947000000000003</v>
      </c>
      <c r="AS117" t="s">
        <v>320</v>
      </c>
      <c r="AT117" t="s">
        <v>24</v>
      </c>
      <c r="AU117">
        <v>2.9418479892989811</v>
      </c>
      <c r="AW117" t="s">
        <v>320</v>
      </c>
      <c r="AX117" t="s">
        <v>24</v>
      </c>
      <c r="AY117">
        <v>1.2865</v>
      </c>
      <c r="BA117" t="s">
        <v>320</v>
      </c>
      <c r="BB117" t="s">
        <v>24</v>
      </c>
      <c r="BC117">
        <v>1.9491000000000001</v>
      </c>
      <c r="BE117" t="s">
        <v>320</v>
      </c>
      <c r="BF117" t="s">
        <v>24</v>
      </c>
      <c r="BG117">
        <v>1.4262000000000001</v>
      </c>
      <c r="BI117" t="s">
        <v>320</v>
      </c>
      <c r="BJ117" t="s">
        <v>24</v>
      </c>
      <c r="BK117">
        <v>2.6984001949757488</v>
      </c>
      <c r="BQ117" t="s">
        <v>24</v>
      </c>
      <c r="BR117" t="str">
        <f>IFERROR(IFERROR(VLOOKUP(BQ117,classification!I$2:K$28,3,FALSE),VLOOKUP(BQ117,classification!A$3:C$333,3,FALSE)),"")</f>
        <v>Predominantly Rural</v>
      </c>
      <c r="BS117" t="str">
        <f>IFERROR(VLOOKUP(BQ117,class!$A$1:$B$456,2,FALSE),"")</f>
        <v>Shire District</v>
      </c>
      <c r="BT117">
        <f t="shared" si="16"/>
        <v>9.7011000000000003</v>
      </c>
      <c r="BU117">
        <f t="shared" si="17"/>
        <v>5.5531999999999995</v>
      </c>
      <c r="BV117">
        <f t="shared" si="18"/>
        <v>5.2218999999999998</v>
      </c>
      <c r="BW117">
        <f t="shared" si="19"/>
        <v>6.0370719088705727</v>
      </c>
      <c r="BZ117" t="s">
        <v>24</v>
      </c>
      <c r="CA117" t="str">
        <f>IFERROR(IFERROR(VLOOKUP(BZ117,classification!$I$2:$K$28,3,FALSE),VLOOKUP(BZ117,classification!$A$3:$C$333,3,FALSE)),"")</f>
        <v>Predominantly Rural</v>
      </c>
      <c r="CB117" t="str">
        <f>IFERROR(VLOOKUP(BZ117,class!$A$1:$B$456,2,FALSE),"")</f>
        <v>Shire District</v>
      </c>
      <c r="CC117">
        <f t="shared" si="20"/>
        <v>7.3808999999999996</v>
      </c>
      <c r="CD117">
        <f t="shared" si="21"/>
        <v>4.8159999999999998</v>
      </c>
      <c r="CE117">
        <f t="shared" si="22"/>
        <v>4.9652000000000003</v>
      </c>
      <c r="CF117">
        <f t="shared" si="23"/>
        <v>4.7487925952721435</v>
      </c>
      <c r="CI117" t="s">
        <v>24</v>
      </c>
      <c r="CJ117" t="str">
        <f>IFERROR(IFERROR(VLOOKUP(CI117,classification!$I$2:$K$28,3,FALSE),VLOOKUP(CI117,classification!$A$3:$C$333,3,FALSE)),"")</f>
        <v>Predominantly Rural</v>
      </c>
      <c r="CK117" t="str">
        <f>IFERROR(VLOOKUP(CI117,class!$A$1:$B$456,2,FALSE),"")</f>
        <v>Shire District</v>
      </c>
      <c r="CL117">
        <f t="shared" si="24"/>
        <v>3.1124999999999998</v>
      </c>
      <c r="CM117">
        <f t="shared" si="25"/>
        <v>2.5501</v>
      </c>
      <c r="CN117">
        <f t="shared" si="26"/>
        <v>2.8947000000000003</v>
      </c>
      <c r="CO117">
        <f t="shared" si="27"/>
        <v>2.9418479892989811</v>
      </c>
      <c r="CS117" t="s">
        <v>24</v>
      </c>
      <c r="CT117" t="str">
        <f>IFERROR(IFERROR(VLOOKUP(CS117,classification!$I$2:$K$28,3,FALSE),VLOOKUP(CS117,classification!$A$3:$C$333,3,FALSE)),"")</f>
        <v>Predominantly Rural</v>
      </c>
      <c r="CU117" t="str">
        <f>IFERROR(VLOOKUP(CS117,class!$A$1:$B$456,2,FALSE),"")</f>
        <v>Shire District</v>
      </c>
      <c r="CV117">
        <f t="shared" si="28"/>
        <v>1.2865</v>
      </c>
      <c r="CW117">
        <f t="shared" si="29"/>
        <v>1.9491000000000001</v>
      </c>
      <c r="CX117">
        <f t="shared" si="30"/>
        <v>1.4262000000000001</v>
      </c>
      <c r="CY117">
        <f t="shared" si="31"/>
        <v>2.6984001949757488</v>
      </c>
    </row>
    <row r="118" spans="1:103" x14ac:dyDescent="0.3">
      <c r="A118" t="s">
        <v>321</v>
      </c>
      <c r="B118" t="s">
        <v>322</v>
      </c>
      <c r="C118">
        <v>12.668799999999999</v>
      </c>
      <c r="E118" t="s">
        <v>321</v>
      </c>
      <c r="F118" t="s">
        <v>322</v>
      </c>
      <c r="G118">
        <v>13.414400000000001</v>
      </c>
      <c r="I118" t="s">
        <v>321</v>
      </c>
      <c r="J118" t="s">
        <v>322</v>
      </c>
      <c r="K118">
        <v>13.9368</v>
      </c>
      <c r="M118" t="s">
        <v>321</v>
      </c>
      <c r="N118" t="s">
        <v>322</v>
      </c>
      <c r="O118">
        <v>13.477976970269085</v>
      </c>
      <c r="Q118" t="s">
        <v>321</v>
      </c>
      <c r="R118" t="s">
        <v>322</v>
      </c>
      <c r="S118">
        <v>9.8353999999999999</v>
      </c>
      <c r="U118" t="s">
        <v>321</v>
      </c>
      <c r="V118" t="s">
        <v>322</v>
      </c>
      <c r="W118">
        <v>11.1622</v>
      </c>
      <c r="Y118" t="s">
        <v>321</v>
      </c>
      <c r="Z118" t="s">
        <v>322</v>
      </c>
      <c r="AA118">
        <v>11.1868</v>
      </c>
      <c r="AC118" t="s">
        <v>321</v>
      </c>
      <c r="AD118" t="s">
        <v>322</v>
      </c>
      <c r="AE118">
        <v>10.979663396410027</v>
      </c>
      <c r="AG118" t="s">
        <v>321</v>
      </c>
      <c r="AH118" t="s">
        <v>322</v>
      </c>
      <c r="AI118">
        <v>6.0669000000000004</v>
      </c>
      <c r="AK118" t="s">
        <v>321</v>
      </c>
      <c r="AL118" t="s">
        <v>322</v>
      </c>
      <c r="AM118">
        <v>4.7244999999999999</v>
      </c>
      <c r="AO118" t="s">
        <v>321</v>
      </c>
      <c r="AP118" t="s">
        <v>322</v>
      </c>
      <c r="AQ118">
        <v>6.3792</v>
      </c>
      <c r="AS118" t="s">
        <v>321</v>
      </c>
      <c r="AT118" t="s">
        <v>322</v>
      </c>
      <c r="AU118">
        <v>5.4650103340082437</v>
      </c>
      <c r="AW118" t="s">
        <v>321</v>
      </c>
      <c r="AX118" t="s">
        <v>322</v>
      </c>
      <c r="AY118">
        <v>3.4243000000000001</v>
      </c>
      <c r="BA118" t="s">
        <v>321</v>
      </c>
      <c r="BB118" t="s">
        <v>322</v>
      </c>
      <c r="BC118">
        <v>3.7027999999999999</v>
      </c>
      <c r="BE118" t="s">
        <v>321</v>
      </c>
      <c r="BF118" t="s">
        <v>322</v>
      </c>
      <c r="BG118">
        <v>4.9135999999999997</v>
      </c>
      <c r="BI118" t="s">
        <v>321</v>
      </c>
      <c r="BJ118" t="s">
        <v>322</v>
      </c>
      <c r="BK118">
        <v>3.2255271789102884</v>
      </c>
      <c r="BQ118" t="s">
        <v>322</v>
      </c>
      <c r="BR118" t="str">
        <f>IFERROR(IFERROR(VLOOKUP(BQ118,classification!I$2:K$28,3,FALSE),VLOOKUP(BQ118,classification!A$3:C$333,3,FALSE)),"")</f>
        <v>Predominantly Urban</v>
      </c>
      <c r="BS118" t="str">
        <f>IFERROR(VLOOKUP(BQ118,class!$A$1:$B$456,2,FALSE),"")</f>
        <v>Shire District</v>
      </c>
      <c r="BT118">
        <f t="shared" si="16"/>
        <v>12.668799999999999</v>
      </c>
      <c r="BU118">
        <f t="shared" si="17"/>
        <v>13.414400000000001</v>
      </c>
      <c r="BV118">
        <f t="shared" si="18"/>
        <v>13.9368</v>
      </c>
      <c r="BW118">
        <f t="shared" si="19"/>
        <v>13.477976970269085</v>
      </c>
      <c r="BZ118" t="s">
        <v>322</v>
      </c>
      <c r="CA118" t="str">
        <f>IFERROR(IFERROR(VLOOKUP(BZ118,classification!$I$2:$K$28,3,FALSE),VLOOKUP(BZ118,classification!$A$3:$C$333,3,FALSE)),"")</f>
        <v>Predominantly Urban</v>
      </c>
      <c r="CB118" t="str">
        <f>IFERROR(VLOOKUP(BZ118,class!$A$1:$B$456,2,FALSE),"")</f>
        <v>Shire District</v>
      </c>
      <c r="CC118">
        <f t="shared" si="20"/>
        <v>9.8353999999999999</v>
      </c>
      <c r="CD118">
        <f t="shared" si="21"/>
        <v>11.1622</v>
      </c>
      <c r="CE118">
        <f t="shared" si="22"/>
        <v>11.1868</v>
      </c>
      <c r="CF118">
        <f t="shared" si="23"/>
        <v>10.979663396410027</v>
      </c>
      <c r="CI118" t="s">
        <v>322</v>
      </c>
      <c r="CJ118" t="str">
        <f>IFERROR(IFERROR(VLOOKUP(CI118,classification!$I$2:$K$28,3,FALSE),VLOOKUP(CI118,classification!$A$3:$C$333,3,FALSE)),"")</f>
        <v>Predominantly Urban</v>
      </c>
      <c r="CK118" t="str">
        <f>IFERROR(VLOOKUP(CI118,class!$A$1:$B$456,2,FALSE),"")</f>
        <v>Shire District</v>
      </c>
      <c r="CL118">
        <f t="shared" si="24"/>
        <v>6.0669000000000004</v>
      </c>
      <c r="CM118">
        <f t="shared" si="25"/>
        <v>4.7244999999999999</v>
      </c>
      <c r="CN118">
        <f t="shared" si="26"/>
        <v>6.3792</v>
      </c>
      <c r="CO118">
        <f t="shared" si="27"/>
        <v>5.4650103340082437</v>
      </c>
      <c r="CS118" t="s">
        <v>322</v>
      </c>
      <c r="CT118" t="str">
        <f>IFERROR(IFERROR(VLOOKUP(CS118,classification!$I$2:$K$28,3,FALSE),VLOOKUP(CS118,classification!$A$3:$C$333,3,FALSE)),"")</f>
        <v>Predominantly Urban</v>
      </c>
      <c r="CU118" t="str">
        <f>IFERROR(VLOOKUP(CS118,class!$A$1:$B$456,2,FALSE),"")</f>
        <v>Shire District</v>
      </c>
      <c r="CV118">
        <f t="shared" si="28"/>
        <v>3.4243000000000001</v>
      </c>
      <c r="CW118">
        <f t="shared" si="29"/>
        <v>3.7027999999999999</v>
      </c>
      <c r="CX118">
        <f t="shared" si="30"/>
        <v>4.9135999999999997</v>
      </c>
      <c r="CY118">
        <f t="shared" si="31"/>
        <v>3.2255271789102884</v>
      </c>
    </row>
    <row r="119" spans="1:103" x14ac:dyDescent="0.3">
      <c r="A119" t="s">
        <v>323</v>
      </c>
      <c r="B119" t="s">
        <v>57</v>
      </c>
      <c r="C119">
        <v>11.424199999999999</v>
      </c>
      <c r="E119" t="s">
        <v>323</v>
      </c>
      <c r="F119" t="s">
        <v>57</v>
      </c>
      <c r="G119">
        <v>7.3003999999999998</v>
      </c>
      <c r="I119" t="s">
        <v>323</v>
      </c>
      <c r="J119" t="s">
        <v>57</v>
      </c>
      <c r="K119">
        <v>8.6762000000000015</v>
      </c>
      <c r="M119" t="s">
        <v>323</v>
      </c>
      <c r="N119" t="s">
        <v>57</v>
      </c>
      <c r="O119">
        <v>6.2624706363362481</v>
      </c>
      <c r="Q119" t="s">
        <v>323</v>
      </c>
      <c r="R119" t="s">
        <v>57</v>
      </c>
      <c r="S119">
        <v>7.9812999999999992</v>
      </c>
      <c r="U119" t="s">
        <v>323</v>
      </c>
      <c r="V119" t="s">
        <v>57</v>
      </c>
      <c r="W119">
        <v>4.9249000000000001</v>
      </c>
      <c r="Y119" t="s">
        <v>323</v>
      </c>
      <c r="Z119" t="s">
        <v>57</v>
      </c>
      <c r="AA119">
        <v>6.282</v>
      </c>
      <c r="AC119" t="s">
        <v>323</v>
      </c>
      <c r="AD119" t="s">
        <v>57</v>
      </c>
      <c r="AE119">
        <v>4.1617383359175673</v>
      </c>
      <c r="AG119" t="s">
        <v>323</v>
      </c>
      <c r="AH119" t="s">
        <v>57</v>
      </c>
      <c r="AI119">
        <v>4.1635</v>
      </c>
      <c r="AK119" t="s">
        <v>323</v>
      </c>
      <c r="AL119" t="s">
        <v>57</v>
      </c>
      <c r="AM119">
        <v>3.4396000000000004</v>
      </c>
      <c r="AO119" t="s">
        <v>323</v>
      </c>
      <c r="AP119" t="s">
        <v>57</v>
      </c>
      <c r="AQ119">
        <v>4.2728000000000002</v>
      </c>
      <c r="AS119" t="s">
        <v>323</v>
      </c>
      <c r="AT119" t="s">
        <v>57</v>
      </c>
      <c r="AU119">
        <v>1.8719240223593547</v>
      </c>
      <c r="AW119" t="s">
        <v>323</v>
      </c>
      <c r="AX119" t="s">
        <v>57</v>
      </c>
      <c r="AY119">
        <v>1.9052</v>
      </c>
      <c r="BA119" t="s">
        <v>323</v>
      </c>
      <c r="BB119" t="s">
        <v>57</v>
      </c>
      <c r="BC119">
        <v>2.4362000000000004</v>
      </c>
      <c r="BE119" t="s">
        <v>323</v>
      </c>
      <c r="BF119" t="s">
        <v>57</v>
      </c>
      <c r="BG119">
        <v>1.9168000000000001</v>
      </c>
      <c r="BI119" t="s">
        <v>323</v>
      </c>
      <c r="BJ119" t="s">
        <v>57</v>
      </c>
      <c r="BK119">
        <v>1.2956237844305349</v>
      </c>
      <c r="BQ119" t="s">
        <v>57</v>
      </c>
      <c r="BR119" t="str">
        <f>IFERROR(IFERROR(VLOOKUP(BQ119,classification!I$2:K$28,3,FALSE),VLOOKUP(BQ119,classification!A$3:C$333,3,FALSE)),"")</f>
        <v>Predominantly Rural</v>
      </c>
      <c r="BS119" t="str">
        <f>IFERROR(VLOOKUP(BQ119,class!$A$1:$B$456,2,FALSE),"")</f>
        <v>Shire District</v>
      </c>
      <c r="BT119">
        <f t="shared" si="16"/>
        <v>11.424199999999999</v>
      </c>
      <c r="BU119">
        <f t="shared" si="17"/>
        <v>7.3003999999999998</v>
      </c>
      <c r="BV119">
        <f t="shared" si="18"/>
        <v>8.6762000000000015</v>
      </c>
      <c r="BW119">
        <f t="shared" si="19"/>
        <v>6.2624706363362481</v>
      </c>
      <c r="BZ119" t="s">
        <v>57</v>
      </c>
      <c r="CA119" t="str">
        <f>IFERROR(IFERROR(VLOOKUP(BZ119,classification!$I$2:$K$28,3,FALSE),VLOOKUP(BZ119,classification!$A$3:$C$333,3,FALSE)),"")</f>
        <v>Predominantly Rural</v>
      </c>
      <c r="CB119" t="str">
        <f>IFERROR(VLOOKUP(BZ119,class!$A$1:$B$456,2,FALSE),"")</f>
        <v>Shire District</v>
      </c>
      <c r="CC119">
        <f t="shared" si="20"/>
        <v>7.9812999999999992</v>
      </c>
      <c r="CD119">
        <f t="shared" si="21"/>
        <v>4.9249000000000001</v>
      </c>
      <c r="CE119">
        <f t="shared" si="22"/>
        <v>6.282</v>
      </c>
      <c r="CF119">
        <f t="shared" si="23"/>
        <v>4.1617383359175673</v>
      </c>
      <c r="CI119" t="s">
        <v>57</v>
      </c>
      <c r="CJ119" t="str">
        <f>IFERROR(IFERROR(VLOOKUP(CI119,classification!$I$2:$K$28,3,FALSE),VLOOKUP(CI119,classification!$A$3:$C$333,3,FALSE)),"")</f>
        <v>Predominantly Rural</v>
      </c>
      <c r="CK119" t="str">
        <f>IFERROR(VLOOKUP(CI119,class!$A$1:$B$456,2,FALSE),"")</f>
        <v>Shire District</v>
      </c>
      <c r="CL119">
        <f t="shared" si="24"/>
        <v>4.1635</v>
      </c>
      <c r="CM119">
        <f t="shared" si="25"/>
        <v>3.4396000000000004</v>
      </c>
      <c r="CN119">
        <f t="shared" si="26"/>
        <v>4.2728000000000002</v>
      </c>
      <c r="CO119">
        <f t="shared" si="27"/>
        <v>1.8719240223593547</v>
      </c>
      <c r="CS119" t="s">
        <v>57</v>
      </c>
      <c r="CT119" t="str">
        <f>IFERROR(IFERROR(VLOOKUP(CS119,classification!$I$2:$K$28,3,FALSE),VLOOKUP(CS119,classification!$A$3:$C$333,3,FALSE)),"")</f>
        <v>Predominantly Rural</v>
      </c>
      <c r="CU119" t="str">
        <f>IFERROR(VLOOKUP(CS119,class!$A$1:$B$456,2,FALSE),"")</f>
        <v>Shire District</v>
      </c>
      <c r="CV119">
        <f t="shared" si="28"/>
        <v>1.9052</v>
      </c>
      <c r="CW119">
        <f t="shared" si="29"/>
        <v>2.4362000000000004</v>
      </c>
      <c r="CX119">
        <f t="shared" si="30"/>
        <v>1.9168000000000001</v>
      </c>
      <c r="CY119">
        <f t="shared" si="31"/>
        <v>1.2956237844305349</v>
      </c>
    </row>
    <row r="120" spans="1:103" x14ac:dyDescent="0.3">
      <c r="A120" t="s">
        <v>324</v>
      </c>
      <c r="B120" t="s">
        <v>83</v>
      </c>
      <c r="C120">
        <v>7.0931999999999995</v>
      </c>
      <c r="E120" t="s">
        <v>324</v>
      </c>
      <c r="F120" t="s">
        <v>83</v>
      </c>
      <c r="G120">
        <v>8.9493000000000009</v>
      </c>
      <c r="I120" t="s">
        <v>324</v>
      </c>
      <c r="J120" t="s">
        <v>83</v>
      </c>
      <c r="K120">
        <v>5.6734999999999998</v>
      </c>
      <c r="M120" t="s">
        <v>324</v>
      </c>
      <c r="N120" t="s">
        <v>83</v>
      </c>
      <c r="O120">
        <v>6.5171975846860279</v>
      </c>
      <c r="Q120" t="s">
        <v>324</v>
      </c>
      <c r="R120" t="s">
        <v>83</v>
      </c>
      <c r="S120">
        <v>4.9501999999999997</v>
      </c>
      <c r="U120" t="s">
        <v>324</v>
      </c>
      <c r="V120" t="s">
        <v>83</v>
      </c>
      <c r="W120">
        <v>6.7170999999999994</v>
      </c>
      <c r="Y120" t="s">
        <v>324</v>
      </c>
      <c r="Z120" t="s">
        <v>83</v>
      </c>
      <c r="AA120">
        <v>4.4847000000000001</v>
      </c>
      <c r="AC120" t="s">
        <v>324</v>
      </c>
      <c r="AD120" t="s">
        <v>83</v>
      </c>
      <c r="AE120">
        <v>4.7275745844182335</v>
      </c>
      <c r="AG120" t="s">
        <v>324</v>
      </c>
      <c r="AH120" t="s">
        <v>83</v>
      </c>
      <c r="AI120">
        <v>2.7864</v>
      </c>
      <c r="AK120" t="s">
        <v>324</v>
      </c>
      <c r="AL120" t="s">
        <v>83</v>
      </c>
      <c r="AM120">
        <v>3.0901000000000001</v>
      </c>
      <c r="AO120" t="s">
        <v>324</v>
      </c>
      <c r="AP120" t="s">
        <v>83</v>
      </c>
      <c r="AQ120">
        <v>1.8643000000000001</v>
      </c>
      <c r="AS120" t="s">
        <v>324</v>
      </c>
      <c r="AT120" t="s">
        <v>83</v>
      </c>
      <c r="AU120">
        <v>1.5348820301074007</v>
      </c>
      <c r="AW120" t="s">
        <v>324</v>
      </c>
      <c r="AX120" t="s">
        <v>83</v>
      </c>
      <c r="AY120">
        <v>1.5970000000000002</v>
      </c>
      <c r="BA120" t="s">
        <v>324</v>
      </c>
      <c r="BB120" t="s">
        <v>83</v>
      </c>
      <c r="BC120">
        <v>2.3919999999999999</v>
      </c>
      <c r="BE120" t="s">
        <v>324</v>
      </c>
      <c r="BF120" t="s">
        <v>83</v>
      </c>
      <c r="BG120">
        <v>1.0425</v>
      </c>
      <c r="BI120" t="s">
        <v>324</v>
      </c>
      <c r="BJ120" t="s">
        <v>83</v>
      </c>
      <c r="BK120">
        <v>0.17134037143577205</v>
      </c>
      <c r="BQ120" t="s">
        <v>83</v>
      </c>
      <c r="BR120" t="str">
        <f>IFERROR(IFERROR(VLOOKUP(BQ120,classification!I$2:K$28,3,FALSE),VLOOKUP(BQ120,classification!A$3:C$333,3,FALSE)),"")</f>
        <v>Predominantly Rural</v>
      </c>
      <c r="BS120" t="str">
        <f>IFERROR(VLOOKUP(BQ120,class!$A$1:$B$456,2,FALSE),"")</f>
        <v>Shire District</v>
      </c>
      <c r="BT120">
        <f t="shared" si="16"/>
        <v>7.0931999999999995</v>
      </c>
      <c r="BU120">
        <f t="shared" si="17"/>
        <v>8.9493000000000009</v>
      </c>
      <c r="BV120">
        <f t="shared" si="18"/>
        <v>5.6734999999999998</v>
      </c>
      <c r="BW120">
        <f t="shared" si="19"/>
        <v>6.5171975846860279</v>
      </c>
      <c r="BZ120" t="s">
        <v>83</v>
      </c>
      <c r="CA120" t="str">
        <f>IFERROR(IFERROR(VLOOKUP(BZ120,classification!$I$2:$K$28,3,FALSE),VLOOKUP(BZ120,classification!$A$3:$C$333,3,FALSE)),"")</f>
        <v>Predominantly Rural</v>
      </c>
      <c r="CB120" t="str">
        <f>IFERROR(VLOOKUP(BZ120,class!$A$1:$B$456,2,FALSE),"")</f>
        <v>Shire District</v>
      </c>
      <c r="CC120">
        <f t="shared" si="20"/>
        <v>4.9501999999999997</v>
      </c>
      <c r="CD120">
        <f t="shared" si="21"/>
        <v>6.7170999999999994</v>
      </c>
      <c r="CE120">
        <f t="shared" si="22"/>
        <v>4.4847000000000001</v>
      </c>
      <c r="CF120">
        <f t="shared" si="23"/>
        <v>4.7275745844182335</v>
      </c>
      <c r="CI120" t="s">
        <v>83</v>
      </c>
      <c r="CJ120" t="str">
        <f>IFERROR(IFERROR(VLOOKUP(CI120,classification!$I$2:$K$28,3,FALSE),VLOOKUP(CI120,classification!$A$3:$C$333,3,FALSE)),"")</f>
        <v>Predominantly Rural</v>
      </c>
      <c r="CK120" t="str">
        <f>IFERROR(VLOOKUP(CI120,class!$A$1:$B$456,2,FALSE),"")</f>
        <v>Shire District</v>
      </c>
      <c r="CL120">
        <f t="shared" si="24"/>
        <v>2.7864</v>
      </c>
      <c r="CM120">
        <f t="shared" si="25"/>
        <v>3.0901000000000001</v>
      </c>
      <c r="CN120">
        <f t="shared" si="26"/>
        <v>1.8643000000000001</v>
      </c>
      <c r="CO120">
        <f t="shared" si="27"/>
        <v>1.5348820301074007</v>
      </c>
      <c r="CS120" t="s">
        <v>83</v>
      </c>
      <c r="CT120" t="str">
        <f>IFERROR(IFERROR(VLOOKUP(CS120,classification!$I$2:$K$28,3,FALSE),VLOOKUP(CS120,classification!$A$3:$C$333,3,FALSE)),"")</f>
        <v>Predominantly Rural</v>
      </c>
      <c r="CU120" t="str">
        <f>IFERROR(VLOOKUP(CS120,class!$A$1:$B$456,2,FALSE),"")</f>
        <v>Shire District</v>
      </c>
      <c r="CV120">
        <f t="shared" si="28"/>
        <v>1.5970000000000002</v>
      </c>
      <c r="CW120">
        <f t="shared" si="29"/>
        <v>2.3919999999999999</v>
      </c>
      <c r="CX120">
        <f t="shared" si="30"/>
        <v>1.0425</v>
      </c>
      <c r="CY120">
        <f t="shared" si="31"/>
        <v>0.17134037143577205</v>
      </c>
    </row>
    <row r="121" spans="1:103" x14ac:dyDescent="0.3">
      <c r="A121" t="s">
        <v>325</v>
      </c>
      <c r="B121" t="s">
        <v>84</v>
      </c>
      <c r="C121">
        <v>6.9008000000000003</v>
      </c>
      <c r="E121" t="s">
        <v>325</v>
      </c>
      <c r="F121" t="s">
        <v>84</v>
      </c>
      <c r="G121">
        <v>7.0037000000000003</v>
      </c>
      <c r="I121" t="s">
        <v>325</v>
      </c>
      <c r="J121" t="s">
        <v>84</v>
      </c>
      <c r="K121">
        <v>6.2163000000000004</v>
      </c>
      <c r="M121" t="s">
        <v>325</v>
      </c>
      <c r="N121" t="s">
        <v>84</v>
      </c>
      <c r="O121">
        <v>3.4138923166768564</v>
      </c>
      <c r="Q121" t="s">
        <v>325</v>
      </c>
      <c r="R121" t="s">
        <v>84</v>
      </c>
      <c r="S121">
        <v>3.9315999999999995</v>
      </c>
      <c r="U121" t="s">
        <v>325</v>
      </c>
      <c r="V121" t="s">
        <v>84</v>
      </c>
      <c r="W121">
        <v>3.7195</v>
      </c>
      <c r="Y121" t="s">
        <v>325</v>
      </c>
      <c r="Z121" t="s">
        <v>84</v>
      </c>
      <c r="AA121">
        <v>4.9634</v>
      </c>
      <c r="AC121" t="s">
        <v>325</v>
      </c>
      <c r="AD121" t="s">
        <v>84</v>
      </c>
      <c r="AE121">
        <v>2.4635502458947505</v>
      </c>
      <c r="AG121" t="s">
        <v>325</v>
      </c>
      <c r="AH121" t="s">
        <v>84</v>
      </c>
      <c r="AI121">
        <v>2.1842000000000001</v>
      </c>
      <c r="AK121" t="s">
        <v>325</v>
      </c>
      <c r="AL121" t="s">
        <v>84</v>
      </c>
      <c r="AM121">
        <v>2.3197000000000001</v>
      </c>
      <c r="AO121" t="s">
        <v>325</v>
      </c>
      <c r="AP121" t="s">
        <v>84</v>
      </c>
      <c r="AQ121">
        <v>0.75839999999999996</v>
      </c>
      <c r="AS121" t="s">
        <v>325</v>
      </c>
      <c r="AT121" t="s">
        <v>84</v>
      </c>
      <c r="AU121">
        <v>1.0487575333819843</v>
      </c>
      <c r="AW121" t="s">
        <v>325</v>
      </c>
      <c r="AX121" t="s">
        <v>84</v>
      </c>
      <c r="AY121">
        <v>0.41260000000000002</v>
      </c>
      <c r="BA121" t="s">
        <v>325</v>
      </c>
      <c r="BB121" t="s">
        <v>84</v>
      </c>
      <c r="BC121">
        <v>1.9248999999999998</v>
      </c>
      <c r="BE121" t="s">
        <v>325</v>
      </c>
      <c r="BF121" t="s">
        <v>84</v>
      </c>
      <c r="BG121">
        <v>0.75839999999999996</v>
      </c>
      <c r="BI121" t="s">
        <v>325</v>
      </c>
      <c r="BJ121" t="s">
        <v>84</v>
      </c>
      <c r="BK121">
        <v>0.89242289651634621</v>
      </c>
      <c r="BQ121" t="s">
        <v>84</v>
      </c>
      <c r="BR121" t="str">
        <f>IFERROR(IFERROR(VLOOKUP(BQ121,classification!I$2:K$28,3,FALSE),VLOOKUP(BQ121,classification!A$3:C$333,3,FALSE)),"")</f>
        <v>Predominantly Rural</v>
      </c>
      <c r="BS121" t="str">
        <f>IFERROR(VLOOKUP(BQ121,class!$A$1:$B$456,2,FALSE),"")</f>
        <v>Shire District</v>
      </c>
      <c r="BT121">
        <f t="shared" si="16"/>
        <v>6.9008000000000003</v>
      </c>
      <c r="BU121">
        <f t="shared" si="17"/>
        <v>7.0037000000000003</v>
      </c>
      <c r="BV121">
        <f t="shared" si="18"/>
        <v>6.2163000000000004</v>
      </c>
      <c r="BW121">
        <f t="shared" si="19"/>
        <v>3.4138923166768564</v>
      </c>
      <c r="BZ121" t="s">
        <v>84</v>
      </c>
      <c r="CA121" t="str">
        <f>IFERROR(IFERROR(VLOOKUP(BZ121,classification!$I$2:$K$28,3,FALSE),VLOOKUP(BZ121,classification!$A$3:$C$333,3,FALSE)),"")</f>
        <v>Predominantly Rural</v>
      </c>
      <c r="CB121" t="str">
        <f>IFERROR(VLOOKUP(BZ121,class!$A$1:$B$456,2,FALSE),"")</f>
        <v>Shire District</v>
      </c>
      <c r="CC121">
        <f t="shared" si="20"/>
        <v>3.9315999999999995</v>
      </c>
      <c r="CD121">
        <f t="shared" si="21"/>
        <v>3.7195</v>
      </c>
      <c r="CE121">
        <f t="shared" si="22"/>
        <v>4.9634</v>
      </c>
      <c r="CF121">
        <f t="shared" si="23"/>
        <v>2.4635502458947505</v>
      </c>
      <c r="CI121" t="s">
        <v>84</v>
      </c>
      <c r="CJ121" t="str">
        <f>IFERROR(IFERROR(VLOOKUP(CI121,classification!$I$2:$K$28,3,FALSE),VLOOKUP(CI121,classification!$A$3:$C$333,3,FALSE)),"")</f>
        <v>Predominantly Rural</v>
      </c>
      <c r="CK121" t="str">
        <f>IFERROR(VLOOKUP(CI121,class!$A$1:$B$456,2,FALSE),"")</f>
        <v>Shire District</v>
      </c>
      <c r="CL121">
        <f t="shared" si="24"/>
        <v>2.1842000000000001</v>
      </c>
      <c r="CM121">
        <f t="shared" si="25"/>
        <v>2.3197000000000001</v>
      </c>
      <c r="CN121">
        <f t="shared" si="26"/>
        <v>0.75839999999999996</v>
      </c>
      <c r="CO121">
        <f t="shared" si="27"/>
        <v>1.0487575333819843</v>
      </c>
      <c r="CS121" t="s">
        <v>84</v>
      </c>
      <c r="CT121" t="str">
        <f>IFERROR(IFERROR(VLOOKUP(CS121,classification!$I$2:$K$28,3,FALSE),VLOOKUP(CS121,classification!$A$3:$C$333,3,FALSE)),"")</f>
        <v>Predominantly Rural</v>
      </c>
      <c r="CU121" t="str">
        <f>IFERROR(VLOOKUP(CS121,class!$A$1:$B$456,2,FALSE),"")</f>
        <v>Shire District</v>
      </c>
      <c r="CV121">
        <f t="shared" si="28"/>
        <v>0.41260000000000002</v>
      </c>
      <c r="CW121">
        <f t="shared" si="29"/>
        <v>1.9248999999999998</v>
      </c>
      <c r="CX121">
        <f t="shared" si="30"/>
        <v>0.75839999999999996</v>
      </c>
      <c r="CY121">
        <f t="shared" si="31"/>
        <v>0.89242289651634621</v>
      </c>
    </row>
    <row r="122" spans="1:103" x14ac:dyDescent="0.3">
      <c r="A122" t="s">
        <v>326</v>
      </c>
      <c r="B122" t="s">
        <v>111</v>
      </c>
      <c r="C122">
        <v>4.7964000000000002</v>
      </c>
      <c r="E122" t="s">
        <v>326</v>
      </c>
      <c r="F122" t="s">
        <v>111</v>
      </c>
      <c r="G122">
        <v>8.9996999999999989</v>
      </c>
      <c r="I122" t="s">
        <v>326</v>
      </c>
      <c r="J122" t="s">
        <v>111</v>
      </c>
      <c r="K122">
        <v>4.4222000000000001</v>
      </c>
      <c r="M122" t="s">
        <v>326</v>
      </c>
      <c r="N122" t="s">
        <v>111</v>
      </c>
      <c r="O122">
        <v>3.2573760501258708</v>
      </c>
      <c r="Q122" t="s">
        <v>326</v>
      </c>
      <c r="R122" t="s">
        <v>111</v>
      </c>
      <c r="S122">
        <v>3.101</v>
      </c>
      <c r="U122" t="s">
        <v>326</v>
      </c>
      <c r="V122" t="s">
        <v>111</v>
      </c>
      <c r="W122">
        <v>5.2737999999999996</v>
      </c>
      <c r="Y122" t="s">
        <v>326</v>
      </c>
      <c r="Z122" t="s">
        <v>111</v>
      </c>
      <c r="AA122">
        <v>3.2016000000000004</v>
      </c>
      <c r="AC122" t="s">
        <v>326</v>
      </c>
      <c r="AD122" t="s">
        <v>111</v>
      </c>
      <c r="AE122">
        <v>2.7670156410247766</v>
      </c>
      <c r="AG122" t="s">
        <v>326</v>
      </c>
      <c r="AH122" t="s">
        <v>111</v>
      </c>
      <c r="AI122">
        <v>1.0562</v>
      </c>
      <c r="AK122" t="s">
        <v>326</v>
      </c>
      <c r="AL122" t="s">
        <v>111</v>
      </c>
      <c r="AM122">
        <v>3.2459000000000002</v>
      </c>
      <c r="AO122" t="s">
        <v>326</v>
      </c>
      <c r="AP122" t="s">
        <v>111</v>
      </c>
      <c r="AQ122">
        <v>1.5083</v>
      </c>
      <c r="AS122" t="s">
        <v>326</v>
      </c>
      <c r="AT122" t="s">
        <v>111</v>
      </c>
      <c r="AU122">
        <v>1.3568251575064159</v>
      </c>
      <c r="AW122" t="s">
        <v>326</v>
      </c>
      <c r="AX122" t="s">
        <v>111</v>
      </c>
      <c r="AY122">
        <v>1.0562</v>
      </c>
      <c r="BA122" t="s">
        <v>326</v>
      </c>
      <c r="BB122" t="s">
        <v>111</v>
      </c>
      <c r="BC122">
        <v>2.8069999999999999</v>
      </c>
      <c r="BE122" t="s">
        <v>326</v>
      </c>
      <c r="BF122" t="s">
        <v>111</v>
      </c>
      <c r="BG122">
        <v>0.5716</v>
      </c>
      <c r="BI122" t="s">
        <v>326</v>
      </c>
      <c r="BJ122" t="s">
        <v>111</v>
      </c>
      <c r="BK122">
        <v>0.76794272576587008</v>
      </c>
      <c r="BQ122" t="s">
        <v>111</v>
      </c>
      <c r="BR122" t="str">
        <f>IFERROR(IFERROR(VLOOKUP(BQ122,classification!I$2:K$28,3,FALSE),VLOOKUP(BQ122,classification!A$3:C$333,3,FALSE)),"")</f>
        <v>Predominantly Rural</v>
      </c>
      <c r="BS122" t="str">
        <f>IFERROR(VLOOKUP(BQ122,class!$A$1:$B$456,2,FALSE),"")</f>
        <v>Shire District</v>
      </c>
      <c r="BT122">
        <f t="shared" si="16"/>
        <v>4.7964000000000002</v>
      </c>
      <c r="BU122">
        <f t="shared" si="17"/>
        <v>8.9996999999999989</v>
      </c>
      <c r="BV122">
        <f t="shared" si="18"/>
        <v>4.4222000000000001</v>
      </c>
      <c r="BW122">
        <f t="shared" si="19"/>
        <v>3.2573760501258708</v>
      </c>
      <c r="BZ122" t="s">
        <v>111</v>
      </c>
      <c r="CA122" t="str">
        <f>IFERROR(IFERROR(VLOOKUP(BZ122,classification!$I$2:$K$28,3,FALSE),VLOOKUP(BZ122,classification!$A$3:$C$333,3,FALSE)),"")</f>
        <v>Predominantly Rural</v>
      </c>
      <c r="CB122" t="str">
        <f>IFERROR(VLOOKUP(BZ122,class!$A$1:$B$456,2,FALSE),"")</f>
        <v>Shire District</v>
      </c>
      <c r="CC122">
        <f t="shared" si="20"/>
        <v>3.101</v>
      </c>
      <c r="CD122">
        <f t="shared" si="21"/>
        <v>5.2737999999999996</v>
      </c>
      <c r="CE122">
        <f t="shared" si="22"/>
        <v>3.2016000000000004</v>
      </c>
      <c r="CF122">
        <f t="shared" si="23"/>
        <v>2.7670156410247766</v>
      </c>
      <c r="CI122" t="s">
        <v>111</v>
      </c>
      <c r="CJ122" t="str">
        <f>IFERROR(IFERROR(VLOOKUP(CI122,classification!$I$2:$K$28,3,FALSE),VLOOKUP(CI122,classification!$A$3:$C$333,3,FALSE)),"")</f>
        <v>Predominantly Rural</v>
      </c>
      <c r="CK122" t="str">
        <f>IFERROR(VLOOKUP(CI122,class!$A$1:$B$456,2,FALSE),"")</f>
        <v>Shire District</v>
      </c>
      <c r="CL122">
        <f t="shared" si="24"/>
        <v>1.0562</v>
      </c>
      <c r="CM122">
        <f t="shared" si="25"/>
        <v>3.2459000000000002</v>
      </c>
      <c r="CN122">
        <f t="shared" si="26"/>
        <v>1.5083</v>
      </c>
      <c r="CO122">
        <f t="shared" si="27"/>
        <v>1.3568251575064159</v>
      </c>
      <c r="CS122" t="s">
        <v>111</v>
      </c>
      <c r="CT122" t="str">
        <f>IFERROR(IFERROR(VLOOKUP(CS122,classification!$I$2:$K$28,3,FALSE),VLOOKUP(CS122,classification!$A$3:$C$333,3,FALSE)),"")</f>
        <v>Predominantly Rural</v>
      </c>
      <c r="CU122" t="str">
        <f>IFERROR(VLOOKUP(CS122,class!$A$1:$B$456,2,FALSE),"")</f>
        <v>Shire District</v>
      </c>
      <c r="CV122">
        <f t="shared" si="28"/>
        <v>1.0562</v>
      </c>
      <c r="CW122">
        <f t="shared" si="29"/>
        <v>2.8069999999999999</v>
      </c>
      <c r="CX122">
        <f t="shared" si="30"/>
        <v>0.5716</v>
      </c>
      <c r="CY122">
        <f t="shared" si="31"/>
        <v>0.76794272576587008</v>
      </c>
    </row>
    <row r="123" spans="1:103" x14ac:dyDescent="0.3">
      <c r="A123" t="s">
        <v>327</v>
      </c>
      <c r="B123" t="s">
        <v>64</v>
      </c>
      <c r="C123">
        <v>5.2530999999999999</v>
      </c>
      <c r="E123" t="s">
        <v>327</v>
      </c>
      <c r="F123" t="s">
        <v>64</v>
      </c>
      <c r="G123">
        <v>5.6375999999999999</v>
      </c>
      <c r="I123" t="s">
        <v>327</v>
      </c>
      <c r="J123" t="s">
        <v>64</v>
      </c>
      <c r="K123">
        <v>4.1143999999999998</v>
      </c>
      <c r="M123" t="s">
        <v>327</v>
      </c>
      <c r="N123" t="s">
        <v>64</v>
      </c>
      <c r="O123">
        <v>5.2337618914661475</v>
      </c>
      <c r="Q123" t="s">
        <v>327</v>
      </c>
      <c r="R123" t="s">
        <v>64</v>
      </c>
      <c r="S123">
        <v>4.0986000000000002</v>
      </c>
      <c r="U123" t="s">
        <v>327</v>
      </c>
      <c r="V123" t="s">
        <v>64</v>
      </c>
      <c r="W123">
        <v>4.2853000000000003</v>
      </c>
      <c r="Y123" t="s">
        <v>327</v>
      </c>
      <c r="Z123" t="s">
        <v>64</v>
      </c>
      <c r="AA123">
        <v>3.2894999999999999</v>
      </c>
      <c r="AC123" t="s">
        <v>327</v>
      </c>
      <c r="AD123" t="s">
        <v>64</v>
      </c>
      <c r="AE123">
        <v>4.2273729336565413</v>
      </c>
      <c r="AG123" t="s">
        <v>327</v>
      </c>
      <c r="AH123" t="s">
        <v>64</v>
      </c>
      <c r="AI123">
        <v>2.0741000000000001</v>
      </c>
      <c r="AK123" t="s">
        <v>327</v>
      </c>
      <c r="AL123" t="s">
        <v>64</v>
      </c>
      <c r="AM123">
        <v>2.0447000000000002</v>
      </c>
      <c r="AO123" t="s">
        <v>327</v>
      </c>
      <c r="AP123" t="s">
        <v>64</v>
      </c>
      <c r="AQ123">
        <v>1.9647999999999999</v>
      </c>
      <c r="AS123" t="s">
        <v>327</v>
      </c>
      <c r="AT123" t="s">
        <v>64</v>
      </c>
      <c r="AU123">
        <v>1.8438101989916154</v>
      </c>
      <c r="AW123" t="s">
        <v>327</v>
      </c>
      <c r="AX123" t="s">
        <v>64</v>
      </c>
      <c r="AY123">
        <v>1.6115999999999999</v>
      </c>
      <c r="BA123" t="s">
        <v>327</v>
      </c>
      <c r="BB123" t="s">
        <v>64</v>
      </c>
      <c r="BC123">
        <v>1.3695000000000002</v>
      </c>
      <c r="BE123" t="s">
        <v>327</v>
      </c>
      <c r="BF123" t="s">
        <v>64</v>
      </c>
      <c r="BG123">
        <v>0.89119999999999999</v>
      </c>
      <c r="BI123" t="s">
        <v>327</v>
      </c>
      <c r="BJ123" t="s">
        <v>64</v>
      </c>
      <c r="BK123">
        <v>1.151925723095611</v>
      </c>
      <c r="BQ123" t="s">
        <v>64</v>
      </c>
      <c r="BR123" t="str">
        <f>IFERROR(IFERROR(VLOOKUP(BQ123,classification!I$2:K$28,3,FALSE),VLOOKUP(BQ123,classification!A$3:C$333,3,FALSE)),"")</f>
        <v>Urban with Significant Rural</v>
      </c>
      <c r="BS123" t="str">
        <f>IFERROR(VLOOKUP(BQ123,class!$A$1:$B$456,2,FALSE),"")</f>
        <v>Shire County</v>
      </c>
      <c r="BT123">
        <f t="shared" si="16"/>
        <v>5.2530999999999999</v>
      </c>
      <c r="BU123">
        <f t="shared" si="17"/>
        <v>5.6375999999999999</v>
      </c>
      <c r="BV123">
        <f t="shared" si="18"/>
        <v>4.1143999999999998</v>
      </c>
      <c r="BW123">
        <f t="shared" si="19"/>
        <v>5.2337618914661475</v>
      </c>
      <c r="BZ123" t="s">
        <v>64</v>
      </c>
      <c r="CA123" t="str">
        <f>IFERROR(IFERROR(VLOOKUP(BZ123,classification!$I$2:$K$28,3,FALSE),VLOOKUP(BZ123,classification!$A$3:$C$333,3,FALSE)),"")</f>
        <v>Urban with Significant Rural</v>
      </c>
      <c r="CB123" t="str">
        <f>IFERROR(VLOOKUP(BZ123,class!$A$1:$B$456,2,FALSE),"")</f>
        <v>Shire County</v>
      </c>
      <c r="CC123">
        <f t="shared" si="20"/>
        <v>4.0986000000000002</v>
      </c>
      <c r="CD123">
        <f t="shared" si="21"/>
        <v>4.2853000000000003</v>
      </c>
      <c r="CE123">
        <f t="shared" si="22"/>
        <v>3.2894999999999999</v>
      </c>
      <c r="CF123">
        <f t="shared" si="23"/>
        <v>4.2273729336565413</v>
      </c>
      <c r="CI123" t="s">
        <v>64</v>
      </c>
      <c r="CJ123" t="str">
        <f>IFERROR(IFERROR(VLOOKUP(CI123,classification!$I$2:$K$28,3,FALSE),VLOOKUP(CI123,classification!$A$3:$C$333,3,FALSE)),"")</f>
        <v>Urban with Significant Rural</v>
      </c>
      <c r="CK123" t="str">
        <f>IFERROR(VLOOKUP(CI123,class!$A$1:$B$456,2,FALSE),"")</f>
        <v>Shire County</v>
      </c>
      <c r="CL123">
        <f t="shared" si="24"/>
        <v>2.0741000000000001</v>
      </c>
      <c r="CM123">
        <f t="shared" si="25"/>
        <v>2.0447000000000002</v>
      </c>
      <c r="CN123">
        <f t="shared" si="26"/>
        <v>1.9647999999999999</v>
      </c>
      <c r="CO123">
        <f t="shared" si="27"/>
        <v>1.8438101989916154</v>
      </c>
      <c r="CS123" t="s">
        <v>64</v>
      </c>
      <c r="CT123" t="str">
        <f>IFERROR(IFERROR(VLOOKUP(CS123,classification!$I$2:$K$28,3,FALSE),VLOOKUP(CS123,classification!$A$3:$C$333,3,FALSE)),"")</f>
        <v>Urban with Significant Rural</v>
      </c>
      <c r="CU123" t="str">
        <f>IFERROR(VLOOKUP(CS123,class!$A$1:$B$456,2,FALSE),"")</f>
        <v>Shire County</v>
      </c>
      <c r="CV123">
        <f t="shared" si="28"/>
        <v>1.6115999999999999</v>
      </c>
      <c r="CW123">
        <f t="shared" si="29"/>
        <v>1.3695000000000002</v>
      </c>
      <c r="CX123">
        <f t="shared" si="30"/>
        <v>0.89119999999999999</v>
      </c>
      <c r="CY123">
        <f t="shared" si="31"/>
        <v>1.151925723095611</v>
      </c>
    </row>
    <row r="124" spans="1:103" x14ac:dyDescent="0.3">
      <c r="A124" t="s">
        <v>328</v>
      </c>
      <c r="B124" t="s">
        <v>329</v>
      </c>
      <c r="C124">
        <v>6.1649000000000003</v>
      </c>
      <c r="E124" t="s">
        <v>328</v>
      </c>
      <c r="F124" t="s">
        <v>329</v>
      </c>
      <c r="G124">
        <v>11.0716</v>
      </c>
      <c r="I124" t="s">
        <v>328</v>
      </c>
      <c r="J124" t="s">
        <v>329</v>
      </c>
      <c r="K124">
        <v>6.0937000000000001</v>
      </c>
      <c r="M124" t="s">
        <v>328</v>
      </c>
      <c r="N124" t="s">
        <v>329</v>
      </c>
      <c r="O124">
        <v>5.0147827005575198</v>
      </c>
      <c r="Q124" t="s">
        <v>328</v>
      </c>
      <c r="R124" t="s">
        <v>329</v>
      </c>
      <c r="S124">
        <v>4.6769999999999996</v>
      </c>
      <c r="U124" t="s">
        <v>328</v>
      </c>
      <c r="V124" t="s">
        <v>329</v>
      </c>
      <c r="W124">
        <v>9.3371999999999993</v>
      </c>
      <c r="Y124" t="s">
        <v>328</v>
      </c>
      <c r="Z124" t="s">
        <v>329</v>
      </c>
      <c r="AA124">
        <v>5.1330999999999998</v>
      </c>
      <c r="AC124" t="s">
        <v>328</v>
      </c>
      <c r="AD124" t="s">
        <v>329</v>
      </c>
      <c r="AE124">
        <v>4.5265973764518197</v>
      </c>
      <c r="AG124" t="s">
        <v>328</v>
      </c>
      <c r="AH124" t="s">
        <v>329</v>
      </c>
      <c r="AI124">
        <v>3.1951000000000001</v>
      </c>
      <c r="AK124" t="s">
        <v>328</v>
      </c>
      <c r="AL124" t="s">
        <v>329</v>
      </c>
      <c r="AM124">
        <v>5.8337000000000003</v>
      </c>
      <c r="AO124" t="s">
        <v>328</v>
      </c>
      <c r="AP124" t="s">
        <v>329</v>
      </c>
      <c r="AQ124">
        <v>2.2416999999999998</v>
      </c>
      <c r="AS124" t="s">
        <v>328</v>
      </c>
      <c r="AT124" t="s">
        <v>329</v>
      </c>
      <c r="AU124">
        <v>2.4549492188973869</v>
      </c>
      <c r="AW124" t="s">
        <v>328</v>
      </c>
      <c r="AX124" t="s">
        <v>329</v>
      </c>
      <c r="AY124">
        <v>2.7657000000000003</v>
      </c>
      <c r="BA124" t="s">
        <v>328</v>
      </c>
      <c r="BB124" t="s">
        <v>329</v>
      </c>
      <c r="BC124">
        <v>5.0712999999999999</v>
      </c>
      <c r="BE124" t="s">
        <v>328</v>
      </c>
      <c r="BF124" t="s">
        <v>329</v>
      </c>
      <c r="BG124">
        <v>0.95530000000000004</v>
      </c>
      <c r="BI124" t="s">
        <v>328</v>
      </c>
      <c r="BJ124" t="s">
        <v>329</v>
      </c>
      <c r="BK124">
        <v>1.1954686318152516</v>
      </c>
      <c r="BQ124" t="s">
        <v>329</v>
      </c>
      <c r="BR124" t="str">
        <f>IFERROR(IFERROR(VLOOKUP(BQ124,classification!I$2:K$28,3,FALSE),VLOOKUP(BQ124,classification!A$3:C$333,3,FALSE)),"")</f>
        <v>Predominantly Urban</v>
      </c>
      <c r="BS124" t="str">
        <f>IFERROR(VLOOKUP(BQ124,class!$A$1:$B$456,2,FALSE),"")</f>
        <v>Shire District</v>
      </c>
      <c r="BT124">
        <f t="shared" si="16"/>
        <v>6.1649000000000003</v>
      </c>
      <c r="BU124">
        <f t="shared" si="17"/>
        <v>11.0716</v>
      </c>
      <c r="BV124">
        <f t="shared" si="18"/>
        <v>6.0937000000000001</v>
      </c>
      <c r="BW124">
        <f t="shared" si="19"/>
        <v>5.0147827005575198</v>
      </c>
      <c r="BZ124" t="s">
        <v>329</v>
      </c>
      <c r="CA124" t="str">
        <f>IFERROR(IFERROR(VLOOKUP(BZ124,classification!$I$2:$K$28,3,FALSE),VLOOKUP(BZ124,classification!$A$3:$C$333,3,FALSE)),"")</f>
        <v>Predominantly Urban</v>
      </c>
      <c r="CB124" t="str">
        <f>IFERROR(VLOOKUP(BZ124,class!$A$1:$B$456,2,FALSE),"")</f>
        <v>Shire District</v>
      </c>
      <c r="CC124">
        <f t="shared" si="20"/>
        <v>4.6769999999999996</v>
      </c>
      <c r="CD124">
        <f t="shared" si="21"/>
        <v>9.3371999999999993</v>
      </c>
      <c r="CE124">
        <f t="shared" si="22"/>
        <v>5.1330999999999998</v>
      </c>
      <c r="CF124">
        <f t="shared" si="23"/>
        <v>4.5265973764518197</v>
      </c>
      <c r="CI124" t="s">
        <v>329</v>
      </c>
      <c r="CJ124" t="str">
        <f>IFERROR(IFERROR(VLOOKUP(CI124,classification!$I$2:$K$28,3,FALSE),VLOOKUP(CI124,classification!$A$3:$C$333,3,FALSE)),"")</f>
        <v>Predominantly Urban</v>
      </c>
      <c r="CK124" t="str">
        <f>IFERROR(VLOOKUP(CI124,class!$A$1:$B$456,2,FALSE),"")</f>
        <v>Shire District</v>
      </c>
      <c r="CL124">
        <f t="shared" si="24"/>
        <v>3.1951000000000001</v>
      </c>
      <c r="CM124">
        <f t="shared" si="25"/>
        <v>5.8337000000000003</v>
      </c>
      <c r="CN124">
        <f t="shared" si="26"/>
        <v>2.2416999999999998</v>
      </c>
      <c r="CO124">
        <f t="shared" si="27"/>
        <v>2.4549492188973869</v>
      </c>
      <c r="CS124" t="s">
        <v>329</v>
      </c>
      <c r="CT124" t="str">
        <f>IFERROR(IFERROR(VLOOKUP(CS124,classification!$I$2:$K$28,3,FALSE),VLOOKUP(CS124,classification!$A$3:$C$333,3,FALSE)),"")</f>
        <v>Predominantly Urban</v>
      </c>
      <c r="CU124" t="str">
        <f>IFERROR(VLOOKUP(CS124,class!$A$1:$B$456,2,FALSE),"")</f>
        <v>Shire District</v>
      </c>
      <c r="CV124">
        <f t="shared" si="28"/>
        <v>2.7657000000000003</v>
      </c>
      <c r="CW124">
        <f t="shared" si="29"/>
        <v>5.0712999999999999</v>
      </c>
      <c r="CX124">
        <f t="shared" si="30"/>
        <v>0.95530000000000004</v>
      </c>
      <c r="CY124">
        <f t="shared" si="31"/>
        <v>1.1954686318152516</v>
      </c>
    </row>
    <row r="125" spans="1:103" x14ac:dyDescent="0.3">
      <c r="A125" t="s">
        <v>330</v>
      </c>
      <c r="B125" t="s">
        <v>15</v>
      </c>
      <c r="C125">
        <v>6.5190999999999999</v>
      </c>
      <c r="E125" t="s">
        <v>330</v>
      </c>
      <c r="F125" t="s">
        <v>15</v>
      </c>
      <c r="G125">
        <v>5.1061000000000005</v>
      </c>
      <c r="I125" t="s">
        <v>330</v>
      </c>
      <c r="J125" t="s">
        <v>15</v>
      </c>
      <c r="K125">
        <v>1.2652000000000001</v>
      </c>
      <c r="M125" t="s">
        <v>330</v>
      </c>
      <c r="N125" t="s">
        <v>15</v>
      </c>
      <c r="O125">
        <v>4.2619748293217912</v>
      </c>
      <c r="Q125" t="s">
        <v>330</v>
      </c>
      <c r="R125" t="s">
        <v>15</v>
      </c>
      <c r="S125">
        <v>5.9454000000000002</v>
      </c>
      <c r="U125" t="s">
        <v>330</v>
      </c>
      <c r="V125" t="s">
        <v>15</v>
      </c>
      <c r="W125">
        <v>3.7489000000000003</v>
      </c>
      <c r="Y125" t="s">
        <v>330</v>
      </c>
      <c r="Z125" t="s">
        <v>15</v>
      </c>
      <c r="AA125">
        <v>1.0362</v>
      </c>
      <c r="AC125" t="s">
        <v>330</v>
      </c>
      <c r="AD125" t="s">
        <v>15</v>
      </c>
      <c r="AE125">
        <v>2.8569710795548318</v>
      </c>
      <c r="AG125" t="s">
        <v>330</v>
      </c>
      <c r="AH125" t="s">
        <v>15</v>
      </c>
      <c r="AI125">
        <v>0.97800000000000009</v>
      </c>
      <c r="AK125" t="s">
        <v>330</v>
      </c>
      <c r="AL125" t="s">
        <v>15</v>
      </c>
      <c r="AM125">
        <v>2.1435</v>
      </c>
      <c r="AO125" t="s">
        <v>330</v>
      </c>
      <c r="AP125" t="s">
        <v>15</v>
      </c>
      <c r="AQ125">
        <v>0.62919999999999998</v>
      </c>
      <c r="AS125" t="s">
        <v>330</v>
      </c>
      <c r="AT125" t="s">
        <v>15</v>
      </c>
      <c r="AU125">
        <v>0.87551765949070348</v>
      </c>
      <c r="AW125" t="s">
        <v>330</v>
      </c>
      <c r="AX125" t="s">
        <v>15</v>
      </c>
      <c r="AY125">
        <v>0.42040000000000005</v>
      </c>
      <c r="BA125" t="s">
        <v>330</v>
      </c>
      <c r="BB125" t="s">
        <v>15</v>
      </c>
      <c r="BC125">
        <v>1.4078999999999999</v>
      </c>
      <c r="BE125" t="s">
        <v>330</v>
      </c>
      <c r="BF125" t="s">
        <v>15</v>
      </c>
      <c r="BG125">
        <v>0.54070000000000007</v>
      </c>
      <c r="BI125" t="s">
        <v>330</v>
      </c>
      <c r="BJ125" t="s">
        <v>15</v>
      </c>
      <c r="BK125">
        <v>0.52673680257226385</v>
      </c>
      <c r="BQ125" t="s">
        <v>15</v>
      </c>
      <c r="BR125" t="str">
        <f>IFERROR(IFERROR(VLOOKUP(BQ125,classification!I$2:K$28,3,FALSE),VLOOKUP(BQ125,classification!A$3:C$333,3,FALSE)),"")</f>
        <v>Predominantly Rural</v>
      </c>
      <c r="BS125" t="str">
        <f>IFERROR(VLOOKUP(BQ125,class!$A$1:$B$456,2,FALSE),"")</f>
        <v>Shire District</v>
      </c>
      <c r="BT125">
        <f t="shared" si="16"/>
        <v>6.5190999999999999</v>
      </c>
      <c r="BU125">
        <f t="shared" si="17"/>
        <v>5.1061000000000005</v>
      </c>
      <c r="BV125">
        <f t="shared" si="18"/>
        <v>1.2652000000000001</v>
      </c>
      <c r="BW125">
        <f t="shared" si="19"/>
        <v>4.2619748293217912</v>
      </c>
      <c r="BZ125" t="s">
        <v>15</v>
      </c>
      <c r="CA125" t="str">
        <f>IFERROR(IFERROR(VLOOKUP(BZ125,classification!$I$2:$K$28,3,FALSE),VLOOKUP(BZ125,classification!$A$3:$C$333,3,FALSE)),"")</f>
        <v>Predominantly Rural</v>
      </c>
      <c r="CB125" t="str">
        <f>IFERROR(VLOOKUP(BZ125,class!$A$1:$B$456,2,FALSE),"")</f>
        <v>Shire District</v>
      </c>
      <c r="CC125">
        <f t="shared" si="20"/>
        <v>5.9454000000000002</v>
      </c>
      <c r="CD125">
        <f t="shared" si="21"/>
        <v>3.7489000000000003</v>
      </c>
      <c r="CE125">
        <f t="shared" si="22"/>
        <v>1.0362</v>
      </c>
      <c r="CF125">
        <f t="shared" si="23"/>
        <v>2.8569710795548318</v>
      </c>
      <c r="CI125" t="s">
        <v>15</v>
      </c>
      <c r="CJ125" t="str">
        <f>IFERROR(IFERROR(VLOOKUP(CI125,classification!$I$2:$K$28,3,FALSE),VLOOKUP(CI125,classification!$A$3:$C$333,3,FALSE)),"")</f>
        <v>Predominantly Rural</v>
      </c>
      <c r="CK125" t="str">
        <f>IFERROR(VLOOKUP(CI125,class!$A$1:$B$456,2,FALSE),"")</f>
        <v>Shire District</v>
      </c>
      <c r="CL125">
        <f t="shared" si="24"/>
        <v>0.97800000000000009</v>
      </c>
      <c r="CM125">
        <f t="shared" si="25"/>
        <v>2.1435</v>
      </c>
      <c r="CN125">
        <f t="shared" si="26"/>
        <v>0.62919999999999998</v>
      </c>
      <c r="CO125">
        <f t="shared" si="27"/>
        <v>0.87551765949070348</v>
      </c>
      <c r="CS125" t="s">
        <v>15</v>
      </c>
      <c r="CT125" t="str">
        <f>IFERROR(IFERROR(VLOOKUP(CS125,classification!$I$2:$K$28,3,FALSE),VLOOKUP(CS125,classification!$A$3:$C$333,3,FALSE)),"")</f>
        <v>Predominantly Rural</v>
      </c>
      <c r="CU125" t="str">
        <f>IFERROR(VLOOKUP(CS125,class!$A$1:$B$456,2,FALSE),"")</f>
        <v>Shire District</v>
      </c>
      <c r="CV125">
        <f t="shared" si="28"/>
        <v>0.42040000000000005</v>
      </c>
      <c r="CW125">
        <f t="shared" si="29"/>
        <v>1.4078999999999999</v>
      </c>
      <c r="CX125">
        <f t="shared" si="30"/>
        <v>0.54070000000000007</v>
      </c>
      <c r="CY125">
        <f t="shared" si="31"/>
        <v>0.52673680257226385</v>
      </c>
    </row>
    <row r="126" spans="1:103" x14ac:dyDescent="0.3">
      <c r="A126" t="s">
        <v>331</v>
      </c>
      <c r="B126" t="s">
        <v>25</v>
      </c>
      <c r="C126">
        <v>2.7915000000000001</v>
      </c>
      <c r="E126" t="s">
        <v>331</v>
      </c>
      <c r="F126" t="s">
        <v>25</v>
      </c>
      <c r="G126">
        <v>4.8376999999999999</v>
      </c>
      <c r="I126" t="s">
        <v>331</v>
      </c>
      <c r="J126" t="s">
        <v>25</v>
      </c>
      <c r="K126">
        <v>2.8323</v>
      </c>
      <c r="M126" t="s">
        <v>331</v>
      </c>
      <c r="N126" t="s">
        <v>25</v>
      </c>
      <c r="O126">
        <v>5.0573107934179591</v>
      </c>
      <c r="Q126" t="s">
        <v>331</v>
      </c>
      <c r="R126" t="s">
        <v>25</v>
      </c>
      <c r="S126">
        <v>1.3653999999999999</v>
      </c>
      <c r="U126" t="s">
        <v>331</v>
      </c>
      <c r="V126" t="s">
        <v>25</v>
      </c>
      <c r="W126">
        <v>3.125</v>
      </c>
      <c r="Y126" t="s">
        <v>331</v>
      </c>
      <c r="Z126" t="s">
        <v>25</v>
      </c>
      <c r="AA126">
        <v>1.9383999999999999</v>
      </c>
      <c r="AC126" t="s">
        <v>331</v>
      </c>
      <c r="AD126" t="s">
        <v>25</v>
      </c>
      <c r="AE126">
        <v>2.9392811314928267</v>
      </c>
      <c r="AG126" t="s">
        <v>331</v>
      </c>
      <c r="AH126" t="s">
        <v>25</v>
      </c>
      <c r="AI126">
        <v>0.80899999999999994</v>
      </c>
      <c r="AK126" t="s">
        <v>331</v>
      </c>
      <c r="AL126" t="s">
        <v>25</v>
      </c>
      <c r="AM126">
        <v>1.5224</v>
      </c>
      <c r="AO126" t="s">
        <v>331</v>
      </c>
      <c r="AP126" t="s">
        <v>25</v>
      </c>
      <c r="AQ126">
        <v>0.94359999999999999</v>
      </c>
      <c r="AS126" t="s">
        <v>331</v>
      </c>
      <c r="AT126" t="s">
        <v>25</v>
      </c>
      <c r="AU126">
        <v>0.95822746853218943</v>
      </c>
      <c r="AW126" t="s">
        <v>331</v>
      </c>
      <c r="AX126" t="s">
        <v>25</v>
      </c>
      <c r="AY126">
        <v>0.6391</v>
      </c>
      <c r="BA126" t="s">
        <v>331</v>
      </c>
      <c r="BB126" t="s">
        <v>25</v>
      </c>
      <c r="BC126">
        <v>1.3315999999999999</v>
      </c>
      <c r="BE126" t="s">
        <v>331</v>
      </c>
      <c r="BF126" t="s">
        <v>25</v>
      </c>
      <c r="BG126">
        <v>0.94359999999999999</v>
      </c>
      <c r="BI126" t="s">
        <v>331</v>
      </c>
      <c r="BJ126" t="s">
        <v>25</v>
      </c>
      <c r="BK126">
        <v>0.13352422301370304</v>
      </c>
      <c r="BQ126" t="s">
        <v>25</v>
      </c>
      <c r="BR126" t="str">
        <f>IFERROR(IFERROR(VLOOKUP(BQ126,classification!I$2:K$28,3,FALSE),VLOOKUP(BQ126,classification!A$3:C$333,3,FALSE)),"")</f>
        <v>Predominantly Rural</v>
      </c>
      <c r="BS126" t="str">
        <f>IFERROR(VLOOKUP(BQ126,class!$A$1:$B$456,2,FALSE),"")</f>
        <v>Shire District</v>
      </c>
      <c r="BT126">
        <f t="shared" si="16"/>
        <v>2.7915000000000001</v>
      </c>
      <c r="BU126">
        <f t="shared" si="17"/>
        <v>4.8376999999999999</v>
      </c>
      <c r="BV126">
        <f t="shared" si="18"/>
        <v>2.8323</v>
      </c>
      <c r="BW126">
        <f t="shared" si="19"/>
        <v>5.0573107934179591</v>
      </c>
      <c r="BZ126" t="s">
        <v>25</v>
      </c>
      <c r="CA126" t="str">
        <f>IFERROR(IFERROR(VLOOKUP(BZ126,classification!$I$2:$K$28,3,FALSE),VLOOKUP(BZ126,classification!$A$3:$C$333,3,FALSE)),"")</f>
        <v>Predominantly Rural</v>
      </c>
      <c r="CB126" t="str">
        <f>IFERROR(VLOOKUP(BZ126,class!$A$1:$B$456,2,FALSE),"")</f>
        <v>Shire District</v>
      </c>
      <c r="CC126">
        <f t="shared" si="20"/>
        <v>1.3653999999999999</v>
      </c>
      <c r="CD126">
        <f t="shared" si="21"/>
        <v>3.125</v>
      </c>
      <c r="CE126">
        <f t="shared" si="22"/>
        <v>1.9383999999999999</v>
      </c>
      <c r="CF126">
        <f t="shared" si="23"/>
        <v>2.9392811314928267</v>
      </c>
      <c r="CI126" t="s">
        <v>25</v>
      </c>
      <c r="CJ126" t="str">
        <f>IFERROR(IFERROR(VLOOKUP(CI126,classification!$I$2:$K$28,3,FALSE),VLOOKUP(CI126,classification!$A$3:$C$333,3,FALSE)),"")</f>
        <v>Predominantly Rural</v>
      </c>
      <c r="CK126" t="str">
        <f>IFERROR(VLOOKUP(CI126,class!$A$1:$B$456,2,FALSE),"")</f>
        <v>Shire District</v>
      </c>
      <c r="CL126">
        <f t="shared" si="24"/>
        <v>0.80899999999999994</v>
      </c>
      <c r="CM126">
        <f t="shared" si="25"/>
        <v>1.5224</v>
      </c>
      <c r="CN126">
        <f t="shared" si="26"/>
        <v>0.94359999999999999</v>
      </c>
      <c r="CO126">
        <f t="shared" si="27"/>
        <v>0.95822746853218943</v>
      </c>
      <c r="CS126" t="s">
        <v>25</v>
      </c>
      <c r="CT126" t="str">
        <f>IFERROR(IFERROR(VLOOKUP(CS126,classification!$I$2:$K$28,3,FALSE),VLOOKUP(CS126,classification!$A$3:$C$333,3,FALSE)),"")</f>
        <v>Predominantly Rural</v>
      </c>
      <c r="CU126" t="str">
        <f>IFERROR(VLOOKUP(CS126,class!$A$1:$B$456,2,FALSE),"")</f>
        <v>Shire District</v>
      </c>
      <c r="CV126">
        <f t="shared" si="28"/>
        <v>0.6391</v>
      </c>
      <c r="CW126">
        <f t="shared" si="29"/>
        <v>1.3315999999999999</v>
      </c>
      <c r="CX126">
        <f t="shared" si="30"/>
        <v>0.94359999999999999</v>
      </c>
      <c r="CY126">
        <f t="shared" si="31"/>
        <v>0.13352422301370304</v>
      </c>
    </row>
    <row r="127" spans="1:103" x14ac:dyDescent="0.3">
      <c r="A127" t="s">
        <v>332</v>
      </c>
      <c r="B127" t="s">
        <v>333</v>
      </c>
      <c r="C127">
        <v>5.5208000000000004</v>
      </c>
      <c r="E127" t="s">
        <v>332</v>
      </c>
      <c r="F127" t="s">
        <v>333</v>
      </c>
      <c r="G127">
        <v>4.0375000000000005</v>
      </c>
      <c r="I127" t="s">
        <v>332</v>
      </c>
      <c r="J127" t="s">
        <v>333</v>
      </c>
      <c r="K127">
        <v>2.8719000000000001</v>
      </c>
      <c r="M127" t="s">
        <v>332</v>
      </c>
      <c r="N127" t="s">
        <v>333</v>
      </c>
      <c r="O127">
        <v>4.2698719365150319</v>
      </c>
      <c r="Q127" t="s">
        <v>332</v>
      </c>
      <c r="R127" t="s">
        <v>333</v>
      </c>
      <c r="S127">
        <v>3.8105000000000002</v>
      </c>
      <c r="U127" t="s">
        <v>332</v>
      </c>
      <c r="V127" t="s">
        <v>333</v>
      </c>
      <c r="W127">
        <v>2.4625999999999997</v>
      </c>
      <c r="Y127" t="s">
        <v>332</v>
      </c>
      <c r="Z127" t="s">
        <v>333</v>
      </c>
      <c r="AA127">
        <v>2.4651999999999998</v>
      </c>
      <c r="AC127" t="s">
        <v>332</v>
      </c>
      <c r="AD127" t="s">
        <v>333</v>
      </c>
      <c r="AE127">
        <v>3.4829981467425859</v>
      </c>
      <c r="AG127" t="s">
        <v>332</v>
      </c>
      <c r="AH127" t="s">
        <v>333</v>
      </c>
      <c r="AI127">
        <v>2.3504</v>
      </c>
      <c r="AK127" t="s">
        <v>332</v>
      </c>
      <c r="AL127" t="s">
        <v>333</v>
      </c>
      <c r="AM127">
        <v>0.58169999999999999</v>
      </c>
      <c r="AO127" t="s">
        <v>332</v>
      </c>
      <c r="AP127" t="s">
        <v>333</v>
      </c>
      <c r="AQ127">
        <v>1.5525</v>
      </c>
      <c r="AS127" t="s">
        <v>332</v>
      </c>
      <c r="AT127" t="s">
        <v>333</v>
      </c>
      <c r="AU127">
        <v>0.59960867427446751</v>
      </c>
      <c r="AW127" t="s">
        <v>332</v>
      </c>
      <c r="AX127" t="s">
        <v>333</v>
      </c>
      <c r="AY127">
        <v>0.9575999999999999</v>
      </c>
      <c r="BA127" t="s">
        <v>332</v>
      </c>
      <c r="BB127" t="s">
        <v>333</v>
      </c>
      <c r="BC127">
        <v>0</v>
      </c>
      <c r="BE127" t="s">
        <v>332</v>
      </c>
      <c r="BF127" t="s">
        <v>333</v>
      </c>
      <c r="BG127">
        <v>0.88260000000000005</v>
      </c>
      <c r="BI127" t="s">
        <v>332</v>
      </c>
      <c r="BJ127" t="s">
        <v>333</v>
      </c>
      <c r="BK127">
        <v>0.47249797286686684</v>
      </c>
      <c r="BQ127" t="s">
        <v>333</v>
      </c>
      <c r="BR127" t="str">
        <f>IFERROR(IFERROR(VLOOKUP(BQ127,classification!I$2:K$28,3,FALSE),VLOOKUP(BQ127,classification!A$3:C$333,3,FALSE)),"")</f>
        <v>Predominantly Urban</v>
      </c>
      <c r="BS127" t="str">
        <f>IFERROR(VLOOKUP(BQ127,class!$A$1:$B$456,2,FALSE),"")</f>
        <v>Shire District</v>
      </c>
      <c r="BT127">
        <f t="shared" si="16"/>
        <v>5.5208000000000004</v>
      </c>
      <c r="BU127">
        <f t="shared" si="17"/>
        <v>4.0375000000000005</v>
      </c>
      <c r="BV127">
        <f t="shared" si="18"/>
        <v>2.8719000000000001</v>
      </c>
      <c r="BW127">
        <f t="shared" si="19"/>
        <v>4.2698719365150319</v>
      </c>
      <c r="BZ127" t="s">
        <v>333</v>
      </c>
      <c r="CA127" t="str">
        <f>IFERROR(IFERROR(VLOOKUP(BZ127,classification!$I$2:$K$28,3,FALSE),VLOOKUP(BZ127,classification!$A$3:$C$333,3,FALSE)),"")</f>
        <v>Predominantly Urban</v>
      </c>
      <c r="CB127" t="str">
        <f>IFERROR(VLOOKUP(BZ127,class!$A$1:$B$456,2,FALSE),"")</f>
        <v>Shire District</v>
      </c>
      <c r="CC127">
        <f t="shared" si="20"/>
        <v>3.8105000000000002</v>
      </c>
      <c r="CD127">
        <f t="shared" si="21"/>
        <v>2.4625999999999997</v>
      </c>
      <c r="CE127">
        <f t="shared" si="22"/>
        <v>2.4651999999999998</v>
      </c>
      <c r="CF127">
        <f t="shared" si="23"/>
        <v>3.4829981467425859</v>
      </c>
      <c r="CI127" t="s">
        <v>333</v>
      </c>
      <c r="CJ127" t="str">
        <f>IFERROR(IFERROR(VLOOKUP(CI127,classification!$I$2:$K$28,3,FALSE),VLOOKUP(CI127,classification!$A$3:$C$333,3,FALSE)),"")</f>
        <v>Predominantly Urban</v>
      </c>
      <c r="CK127" t="str">
        <f>IFERROR(VLOOKUP(CI127,class!$A$1:$B$456,2,FALSE),"")</f>
        <v>Shire District</v>
      </c>
      <c r="CL127">
        <f t="shared" si="24"/>
        <v>2.3504</v>
      </c>
      <c r="CM127">
        <f t="shared" si="25"/>
        <v>0.58169999999999999</v>
      </c>
      <c r="CN127">
        <f t="shared" si="26"/>
        <v>1.5525</v>
      </c>
      <c r="CO127">
        <f t="shared" si="27"/>
        <v>0.59960867427446751</v>
      </c>
      <c r="CS127" t="s">
        <v>333</v>
      </c>
      <c r="CT127" t="str">
        <f>IFERROR(IFERROR(VLOOKUP(CS127,classification!$I$2:$K$28,3,FALSE),VLOOKUP(CS127,classification!$A$3:$C$333,3,FALSE)),"")</f>
        <v>Predominantly Urban</v>
      </c>
      <c r="CU127" t="str">
        <f>IFERROR(VLOOKUP(CS127,class!$A$1:$B$456,2,FALSE),"")</f>
        <v>Shire District</v>
      </c>
      <c r="CV127">
        <f t="shared" si="28"/>
        <v>0.9575999999999999</v>
      </c>
      <c r="CW127">
        <f t="shared" si="29"/>
        <v>0</v>
      </c>
      <c r="CX127">
        <f t="shared" si="30"/>
        <v>0.88260000000000005</v>
      </c>
      <c r="CY127">
        <f t="shared" si="31"/>
        <v>0.47249797286686684</v>
      </c>
    </row>
    <row r="128" spans="1:103" x14ac:dyDescent="0.3">
      <c r="A128" t="s">
        <v>334</v>
      </c>
      <c r="B128" t="s">
        <v>335</v>
      </c>
      <c r="C128">
        <v>6.2631999999999994</v>
      </c>
      <c r="E128" t="s">
        <v>334</v>
      </c>
      <c r="F128" t="s">
        <v>335</v>
      </c>
      <c r="G128">
        <v>5.4136999999999995</v>
      </c>
      <c r="I128" t="s">
        <v>334</v>
      </c>
      <c r="J128" t="s">
        <v>335</v>
      </c>
      <c r="K128">
        <v>6.7343999999999999</v>
      </c>
      <c r="M128" t="s">
        <v>334</v>
      </c>
      <c r="N128" t="s">
        <v>335</v>
      </c>
      <c r="O128">
        <v>7.7283824936830028</v>
      </c>
      <c r="Q128" t="s">
        <v>334</v>
      </c>
      <c r="R128" t="s">
        <v>335</v>
      </c>
      <c r="S128">
        <v>5.2481999999999998</v>
      </c>
      <c r="U128" t="s">
        <v>334</v>
      </c>
      <c r="V128" t="s">
        <v>335</v>
      </c>
      <c r="W128">
        <v>4.2130999999999998</v>
      </c>
      <c r="Y128" t="s">
        <v>334</v>
      </c>
      <c r="Z128" t="s">
        <v>335</v>
      </c>
      <c r="AA128">
        <v>5.8704999999999998</v>
      </c>
      <c r="AC128" t="s">
        <v>334</v>
      </c>
      <c r="AD128" t="s">
        <v>335</v>
      </c>
      <c r="AE128">
        <v>6.9643783766415917</v>
      </c>
      <c r="AG128" t="s">
        <v>334</v>
      </c>
      <c r="AH128" t="s">
        <v>335</v>
      </c>
      <c r="AI128">
        <v>2.5964</v>
      </c>
      <c r="AK128" t="s">
        <v>334</v>
      </c>
      <c r="AL128" t="s">
        <v>335</v>
      </c>
      <c r="AM128">
        <v>1.4385000000000001</v>
      </c>
      <c r="AO128" t="s">
        <v>334</v>
      </c>
      <c r="AP128" t="s">
        <v>335</v>
      </c>
      <c r="AQ128">
        <v>4.0058000000000007</v>
      </c>
      <c r="AS128" t="s">
        <v>334</v>
      </c>
      <c r="AT128" t="s">
        <v>335</v>
      </c>
      <c r="AU128">
        <v>3.9229781769013683</v>
      </c>
      <c r="AW128" t="s">
        <v>334</v>
      </c>
      <c r="AX128" t="s">
        <v>335</v>
      </c>
      <c r="AY128">
        <v>2.5072000000000001</v>
      </c>
      <c r="BA128" t="s">
        <v>334</v>
      </c>
      <c r="BB128" t="s">
        <v>335</v>
      </c>
      <c r="BC128">
        <v>0.97959999999999992</v>
      </c>
      <c r="BE128" t="s">
        <v>334</v>
      </c>
      <c r="BF128" t="s">
        <v>335</v>
      </c>
      <c r="BG128">
        <v>1.4893000000000001</v>
      </c>
      <c r="BI128" t="s">
        <v>334</v>
      </c>
      <c r="BJ128" t="s">
        <v>335</v>
      </c>
      <c r="BK128">
        <v>2.5949704178542876</v>
      </c>
      <c r="BQ128" t="s">
        <v>335</v>
      </c>
      <c r="BR128" t="str">
        <f>IFERROR(IFERROR(VLOOKUP(BQ128,classification!I$2:K$28,3,FALSE),VLOOKUP(BQ128,classification!A$3:C$333,3,FALSE)),"")</f>
        <v>Predominantly Urban</v>
      </c>
      <c r="BS128" t="str">
        <f>IFERROR(VLOOKUP(BQ128,class!$A$1:$B$456,2,FALSE),"")</f>
        <v>Shire District</v>
      </c>
      <c r="BT128">
        <f t="shared" si="16"/>
        <v>6.2631999999999994</v>
      </c>
      <c r="BU128">
        <f t="shared" si="17"/>
        <v>5.4136999999999995</v>
      </c>
      <c r="BV128">
        <f t="shared" si="18"/>
        <v>6.7343999999999999</v>
      </c>
      <c r="BW128">
        <f t="shared" si="19"/>
        <v>7.7283824936830028</v>
      </c>
      <c r="BZ128" t="s">
        <v>335</v>
      </c>
      <c r="CA128" t="str">
        <f>IFERROR(IFERROR(VLOOKUP(BZ128,classification!$I$2:$K$28,3,FALSE),VLOOKUP(BZ128,classification!$A$3:$C$333,3,FALSE)),"")</f>
        <v>Predominantly Urban</v>
      </c>
      <c r="CB128" t="str">
        <f>IFERROR(VLOOKUP(BZ128,class!$A$1:$B$456,2,FALSE),"")</f>
        <v>Shire District</v>
      </c>
      <c r="CC128">
        <f t="shared" si="20"/>
        <v>5.2481999999999998</v>
      </c>
      <c r="CD128">
        <f t="shared" si="21"/>
        <v>4.2130999999999998</v>
      </c>
      <c r="CE128">
        <f t="shared" si="22"/>
        <v>5.8704999999999998</v>
      </c>
      <c r="CF128">
        <f t="shared" si="23"/>
        <v>6.9643783766415917</v>
      </c>
      <c r="CI128" t="s">
        <v>335</v>
      </c>
      <c r="CJ128" t="str">
        <f>IFERROR(IFERROR(VLOOKUP(CI128,classification!$I$2:$K$28,3,FALSE),VLOOKUP(CI128,classification!$A$3:$C$333,3,FALSE)),"")</f>
        <v>Predominantly Urban</v>
      </c>
      <c r="CK128" t="str">
        <f>IFERROR(VLOOKUP(CI128,class!$A$1:$B$456,2,FALSE),"")</f>
        <v>Shire District</v>
      </c>
      <c r="CL128">
        <f t="shared" si="24"/>
        <v>2.5964</v>
      </c>
      <c r="CM128">
        <f t="shared" si="25"/>
        <v>1.4385000000000001</v>
      </c>
      <c r="CN128">
        <f t="shared" si="26"/>
        <v>4.0058000000000007</v>
      </c>
      <c r="CO128">
        <f t="shared" si="27"/>
        <v>3.9229781769013683</v>
      </c>
      <c r="CS128" t="s">
        <v>335</v>
      </c>
      <c r="CT128" t="str">
        <f>IFERROR(IFERROR(VLOOKUP(CS128,classification!$I$2:$K$28,3,FALSE),VLOOKUP(CS128,classification!$A$3:$C$333,3,FALSE)),"")</f>
        <v>Predominantly Urban</v>
      </c>
      <c r="CU128" t="str">
        <f>IFERROR(VLOOKUP(CS128,class!$A$1:$B$456,2,FALSE),"")</f>
        <v>Shire District</v>
      </c>
      <c r="CV128">
        <f t="shared" si="28"/>
        <v>2.5072000000000001</v>
      </c>
      <c r="CW128">
        <f t="shared" si="29"/>
        <v>0.97959999999999992</v>
      </c>
      <c r="CX128">
        <f t="shared" si="30"/>
        <v>1.4893000000000001</v>
      </c>
      <c r="CY128">
        <f t="shared" si="31"/>
        <v>2.5949704178542876</v>
      </c>
    </row>
    <row r="129" spans="1:103" x14ac:dyDescent="0.3">
      <c r="A129" t="s">
        <v>336</v>
      </c>
      <c r="B129" t="s">
        <v>87</v>
      </c>
      <c r="C129">
        <v>3.7692000000000005</v>
      </c>
      <c r="E129" t="s">
        <v>336</v>
      </c>
      <c r="F129" t="s">
        <v>87</v>
      </c>
      <c r="G129">
        <v>6.549199999999999</v>
      </c>
      <c r="I129" t="s">
        <v>336</v>
      </c>
      <c r="J129" t="s">
        <v>87</v>
      </c>
      <c r="K129">
        <v>4.2353000000000005</v>
      </c>
      <c r="M129" t="s">
        <v>336</v>
      </c>
      <c r="N129" t="s">
        <v>87</v>
      </c>
      <c r="O129">
        <v>4.6756560142007482</v>
      </c>
      <c r="Q129" t="s">
        <v>336</v>
      </c>
      <c r="R129" t="s">
        <v>87</v>
      </c>
      <c r="S129">
        <v>2.5482999999999998</v>
      </c>
      <c r="U129" t="s">
        <v>336</v>
      </c>
      <c r="V129" t="s">
        <v>87</v>
      </c>
      <c r="W129">
        <v>5.3101000000000003</v>
      </c>
      <c r="Y129" t="s">
        <v>336</v>
      </c>
      <c r="Z129" t="s">
        <v>87</v>
      </c>
      <c r="AA129">
        <v>2.3837000000000002</v>
      </c>
      <c r="AC129" t="s">
        <v>336</v>
      </c>
      <c r="AD129" t="s">
        <v>87</v>
      </c>
      <c r="AE129">
        <v>3.3313600325135124</v>
      </c>
      <c r="AG129" t="s">
        <v>336</v>
      </c>
      <c r="AH129" t="s">
        <v>87</v>
      </c>
      <c r="AI129">
        <v>1.5091000000000001</v>
      </c>
      <c r="AK129" t="s">
        <v>336</v>
      </c>
      <c r="AL129" t="s">
        <v>87</v>
      </c>
      <c r="AM129">
        <v>1.9541999999999999</v>
      </c>
      <c r="AO129" t="s">
        <v>336</v>
      </c>
      <c r="AP129" t="s">
        <v>87</v>
      </c>
      <c r="AQ129">
        <v>1.1233</v>
      </c>
      <c r="AS129" t="s">
        <v>336</v>
      </c>
      <c r="AT129" t="s">
        <v>87</v>
      </c>
      <c r="AU129">
        <v>0.87299515658361382</v>
      </c>
      <c r="AW129" t="s">
        <v>336</v>
      </c>
      <c r="AX129" t="s">
        <v>87</v>
      </c>
      <c r="AY129">
        <v>1.0678000000000001</v>
      </c>
      <c r="BA129" t="s">
        <v>336</v>
      </c>
      <c r="BB129" t="s">
        <v>87</v>
      </c>
      <c r="BC129">
        <v>0.5091</v>
      </c>
      <c r="BE129" t="s">
        <v>336</v>
      </c>
      <c r="BF129" t="s">
        <v>87</v>
      </c>
      <c r="BG129">
        <v>0.3805</v>
      </c>
      <c r="BI129" t="s">
        <v>336</v>
      </c>
      <c r="BJ129" t="s">
        <v>87</v>
      </c>
      <c r="BK129">
        <v>0.87299515658361382</v>
      </c>
      <c r="BQ129" t="s">
        <v>87</v>
      </c>
      <c r="BR129" t="str">
        <f>IFERROR(IFERROR(VLOOKUP(BQ129,classification!I$2:K$28,3,FALSE),VLOOKUP(BQ129,classification!A$3:C$333,3,FALSE)),"")</f>
        <v>Predominantly Rural</v>
      </c>
      <c r="BS129" t="str">
        <f>IFERROR(VLOOKUP(BQ129,class!$A$1:$B$456,2,FALSE),"")</f>
        <v>Shire District</v>
      </c>
      <c r="BT129">
        <f t="shared" si="16"/>
        <v>3.7692000000000005</v>
      </c>
      <c r="BU129">
        <f t="shared" si="17"/>
        <v>6.549199999999999</v>
      </c>
      <c r="BV129">
        <f t="shared" si="18"/>
        <v>4.2353000000000005</v>
      </c>
      <c r="BW129">
        <f t="shared" si="19"/>
        <v>4.6756560142007482</v>
      </c>
      <c r="BZ129" t="s">
        <v>87</v>
      </c>
      <c r="CA129" t="str">
        <f>IFERROR(IFERROR(VLOOKUP(BZ129,classification!$I$2:$K$28,3,FALSE),VLOOKUP(BZ129,classification!$A$3:$C$333,3,FALSE)),"")</f>
        <v>Predominantly Rural</v>
      </c>
      <c r="CB129" t="str">
        <f>IFERROR(VLOOKUP(BZ129,class!$A$1:$B$456,2,FALSE),"")</f>
        <v>Shire District</v>
      </c>
      <c r="CC129">
        <f t="shared" si="20"/>
        <v>2.5482999999999998</v>
      </c>
      <c r="CD129">
        <f t="shared" si="21"/>
        <v>5.3101000000000003</v>
      </c>
      <c r="CE129">
        <f t="shared" si="22"/>
        <v>2.3837000000000002</v>
      </c>
      <c r="CF129">
        <f t="shared" si="23"/>
        <v>3.3313600325135124</v>
      </c>
      <c r="CI129" t="s">
        <v>87</v>
      </c>
      <c r="CJ129" t="str">
        <f>IFERROR(IFERROR(VLOOKUP(CI129,classification!$I$2:$K$28,3,FALSE),VLOOKUP(CI129,classification!$A$3:$C$333,3,FALSE)),"")</f>
        <v>Predominantly Rural</v>
      </c>
      <c r="CK129" t="str">
        <f>IFERROR(VLOOKUP(CI129,class!$A$1:$B$456,2,FALSE),"")</f>
        <v>Shire District</v>
      </c>
      <c r="CL129">
        <f t="shared" si="24"/>
        <v>1.5091000000000001</v>
      </c>
      <c r="CM129">
        <f t="shared" si="25"/>
        <v>1.9541999999999999</v>
      </c>
      <c r="CN129">
        <f t="shared" si="26"/>
        <v>1.1233</v>
      </c>
      <c r="CO129">
        <f t="shared" si="27"/>
        <v>0.87299515658361382</v>
      </c>
      <c r="CS129" t="s">
        <v>87</v>
      </c>
      <c r="CT129" t="str">
        <f>IFERROR(IFERROR(VLOOKUP(CS129,classification!$I$2:$K$28,3,FALSE),VLOOKUP(CS129,classification!$A$3:$C$333,3,FALSE)),"")</f>
        <v>Predominantly Rural</v>
      </c>
      <c r="CU129" t="str">
        <f>IFERROR(VLOOKUP(CS129,class!$A$1:$B$456,2,FALSE),"")</f>
        <v>Shire District</v>
      </c>
      <c r="CV129">
        <f t="shared" si="28"/>
        <v>1.0678000000000001</v>
      </c>
      <c r="CW129">
        <f t="shared" si="29"/>
        <v>0.5091</v>
      </c>
      <c r="CX129">
        <f t="shared" si="30"/>
        <v>0.3805</v>
      </c>
      <c r="CY129">
        <f t="shared" si="31"/>
        <v>0.87299515658361382</v>
      </c>
    </row>
    <row r="130" spans="1:103" x14ac:dyDescent="0.3">
      <c r="A130" t="s">
        <v>337</v>
      </c>
      <c r="B130" t="s">
        <v>338</v>
      </c>
      <c r="C130">
        <v>4.5819000000000001</v>
      </c>
      <c r="E130" t="s">
        <v>337</v>
      </c>
      <c r="F130" t="s">
        <v>338</v>
      </c>
      <c r="G130">
        <v>4.0606</v>
      </c>
      <c r="I130" t="s">
        <v>337</v>
      </c>
      <c r="J130" t="s">
        <v>338</v>
      </c>
      <c r="K130">
        <v>1.0683</v>
      </c>
      <c r="M130" t="s">
        <v>337</v>
      </c>
      <c r="N130" t="s">
        <v>338</v>
      </c>
      <c r="O130">
        <v>1.7079793989992593</v>
      </c>
      <c r="Q130" t="s">
        <v>337</v>
      </c>
      <c r="R130" t="s">
        <v>338</v>
      </c>
      <c r="S130">
        <v>3.8032999999999997</v>
      </c>
      <c r="U130" t="s">
        <v>337</v>
      </c>
      <c r="V130" t="s">
        <v>338</v>
      </c>
      <c r="W130">
        <v>3.2045999999999997</v>
      </c>
      <c r="Y130" t="s">
        <v>337</v>
      </c>
      <c r="Z130" t="s">
        <v>338</v>
      </c>
      <c r="AA130">
        <v>0.59250000000000003</v>
      </c>
      <c r="AC130" t="s">
        <v>337</v>
      </c>
      <c r="AD130" t="s">
        <v>338</v>
      </c>
      <c r="AE130">
        <v>1.4764576679284147</v>
      </c>
      <c r="AG130" t="s">
        <v>337</v>
      </c>
      <c r="AH130" t="s">
        <v>338</v>
      </c>
      <c r="AI130">
        <v>2.6251000000000002</v>
      </c>
      <c r="AK130" t="s">
        <v>337</v>
      </c>
      <c r="AL130" t="s">
        <v>338</v>
      </c>
      <c r="AM130">
        <v>3.0741000000000001</v>
      </c>
      <c r="AO130" t="s">
        <v>337</v>
      </c>
      <c r="AP130" t="s">
        <v>338</v>
      </c>
      <c r="AQ130">
        <v>0.14220000000000002</v>
      </c>
      <c r="AS130" t="s">
        <v>337</v>
      </c>
      <c r="AT130" t="s">
        <v>338</v>
      </c>
      <c r="AU130">
        <v>0.44550711488061162</v>
      </c>
      <c r="AW130" t="s">
        <v>337</v>
      </c>
      <c r="AX130" t="s">
        <v>338</v>
      </c>
      <c r="AY130">
        <v>1.9796999999999998</v>
      </c>
      <c r="BA130" t="s">
        <v>337</v>
      </c>
      <c r="BB130" t="s">
        <v>338</v>
      </c>
      <c r="BC130">
        <v>2.1038999999999999</v>
      </c>
      <c r="BE130" t="s">
        <v>337</v>
      </c>
      <c r="BF130" t="s">
        <v>338</v>
      </c>
      <c r="BG130">
        <v>6.3199999999999992E-2</v>
      </c>
      <c r="BI130" t="s">
        <v>337</v>
      </c>
      <c r="BJ130" t="s">
        <v>338</v>
      </c>
      <c r="BK130">
        <v>0.2437517877497978</v>
      </c>
      <c r="BQ130" t="s">
        <v>338</v>
      </c>
      <c r="BR130" t="str">
        <f>IFERROR(IFERROR(VLOOKUP(BQ130,classification!I$2:K$28,3,FALSE),VLOOKUP(BQ130,classification!A$3:C$333,3,FALSE)),"")</f>
        <v>Urban with Significant Rural</v>
      </c>
      <c r="BS130" t="str">
        <f>IFERROR(VLOOKUP(BQ130,class!$A$1:$B$456,2,FALSE),"")</f>
        <v>Shire District</v>
      </c>
      <c r="BT130">
        <f t="shared" si="16"/>
        <v>4.5819000000000001</v>
      </c>
      <c r="BU130">
        <f t="shared" si="17"/>
        <v>4.0606</v>
      </c>
      <c r="BV130">
        <f t="shared" si="18"/>
        <v>1.0683</v>
      </c>
      <c r="BW130">
        <f t="shared" si="19"/>
        <v>1.7079793989992593</v>
      </c>
      <c r="BZ130" t="s">
        <v>338</v>
      </c>
      <c r="CA130" t="str">
        <f>IFERROR(IFERROR(VLOOKUP(BZ130,classification!$I$2:$K$28,3,FALSE),VLOOKUP(BZ130,classification!$A$3:$C$333,3,FALSE)),"")</f>
        <v>Urban with Significant Rural</v>
      </c>
      <c r="CB130" t="str">
        <f>IFERROR(VLOOKUP(BZ130,class!$A$1:$B$456,2,FALSE),"")</f>
        <v>Shire District</v>
      </c>
      <c r="CC130">
        <f t="shared" si="20"/>
        <v>3.8032999999999997</v>
      </c>
      <c r="CD130">
        <f t="shared" si="21"/>
        <v>3.2045999999999997</v>
      </c>
      <c r="CE130">
        <f t="shared" si="22"/>
        <v>0.59250000000000003</v>
      </c>
      <c r="CF130">
        <f t="shared" si="23"/>
        <v>1.4764576679284147</v>
      </c>
      <c r="CI130" t="s">
        <v>338</v>
      </c>
      <c r="CJ130" t="str">
        <f>IFERROR(IFERROR(VLOOKUP(CI130,classification!$I$2:$K$28,3,FALSE),VLOOKUP(CI130,classification!$A$3:$C$333,3,FALSE)),"")</f>
        <v>Urban with Significant Rural</v>
      </c>
      <c r="CK130" t="str">
        <f>IFERROR(VLOOKUP(CI130,class!$A$1:$B$456,2,FALSE),"")</f>
        <v>Shire District</v>
      </c>
      <c r="CL130">
        <f t="shared" si="24"/>
        <v>2.6251000000000002</v>
      </c>
      <c r="CM130">
        <f t="shared" si="25"/>
        <v>3.0741000000000001</v>
      </c>
      <c r="CN130">
        <f t="shared" si="26"/>
        <v>0.14220000000000002</v>
      </c>
      <c r="CO130">
        <f t="shared" si="27"/>
        <v>0.44550711488061162</v>
      </c>
      <c r="CS130" t="s">
        <v>338</v>
      </c>
      <c r="CT130" t="str">
        <f>IFERROR(IFERROR(VLOOKUP(CS130,classification!$I$2:$K$28,3,FALSE),VLOOKUP(CS130,classification!$A$3:$C$333,3,FALSE)),"")</f>
        <v>Urban with Significant Rural</v>
      </c>
      <c r="CU130" t="str">
        <f>IFERROR(VLOOKUP(CS130,class!$A$1:$B$456,2,FALSE),"")</f>
        <v>Shire District</v>
      </c>
      <c r="CV130">
        <f t="shared" si="28"/>
        <v>1.9796999999999998</v>
      </c>
      <c r="CW130">
        <f t="shared" si="29"/>
        <v>2.1038999999999999</v>
      </c>
      <c r="CX130">
        <f t="shared" si="30"/>
        <v>6.3199999999999992E-2</v>
      </c>
      <c r="CY130">
        <f t="shared" si="31"/>
        <v>0.2437517877497978</v>
      </c>
    </row>
    <row r="131" spans="1:103" x14ac:dyDescent="0.3">
      <c r="A131" t="s">
        <v>339</v>
      </c>
      <c r="B131" t="s">
        <v>66</v>
      </c>
      <c r="C131">
        <v>7.3397000000000006</v>
      </c>
      <c r="E131" t="s">
        <v>339</v>
      </c>
      <c r="F131" t="s">
        <v>66</v>
      </c>
      <c r="G131">
        <v>7.0021000000000004</v>
      </c>
      <c r="I131" t="s">
        <v>339</v>
      </c>
      <c r="J131" t="s">
        <v>66</v>
      </c>
      <c r="K131">
        <v>7.1621000000000006</v>
      </c>
      <c r="M131" t="s">
        <v>339</v>
      </c>
      <c r="N131" t="s">
        <v>66</v>
      </c>
      <c r="O131">
        <v>6.1814031449582378</v>
      </c>
      <c r="Q131" t="s">
        <v>339</v>
      </c>
      <c r="R131" t="s">
        <v>66</v>
      </c>
      <c r="S131">
        <v>5.9435000000000002</v>
      </c>
      <c r="U131" t="s">
        <v>339</v>
      </c>
      <c r="V131" t="s">
        <v>66</v>
      </c>
      <c r="W131">
        <v>5.3199999999999994</v>
      </c>
      <c r="Y131" t="s">
        <v>339</v>
      </c>
      <c r="Z131" t="s">
        <v>66</v>
      </c>
      <c r="AA131">
        <v>5.2222999999999997</v>
      </c>
      <c r="AC131" t="s">
        <v>339</v>
      </c>
      <c r="AD131" t="s">
        <v>66</v>
      </c>
      <c r="AE131">
        <v>4.7773893643545859</v>
      </c>
      <c r="AG131" t="s">
        <v>339</v>
      </c>
      <c r="AH131" t="s">
        <v>66</v>
      </c>
      <c r="AI131">
        <v>3.3813999999999997</v>
      </c>
      <c r="AK131" t="s">
        <v>339</v>
      </c>
      <c r="AL131" t="s">
        <v>66</v>
      </c>
      <c r="AM131">
        <v>2.0714000000000001</v>
      </c>
      <c r="AO131" t="s">
        <v>339</v>
      </c>
      <c r="AP131" t="s">
        <v>66</v>
      </c>
      <c r="AQ131">
        <v>2.2644000000000002</v>
      </c>
      <c r="AS131" t="s">
        <v>339</v>
      </c>
      <c r="AT131" t="s">
        <v>66</v>
      </c>
      <c r="AU131">
        <v>2.4579357649031355</v>
      </c>
      <c r="AW131" t="s">
        <v>339</v>
      </c>
      <c r="AX131" t="s">
        <v>66</v>
      </c>
      <c r="AY131">
        <v>1.8089999999999999</v>
      </c>
      <c r="BA131" t="s">
        <v>339</v>
      </c>
      <c r="BB131" t="s">
        <v>66</v>
      </c>
      <c r="BC131">
        <v>1.4048</v>
      </c>
      <c r="BE131" t="s">
        <v>339</v>
      </c>
      <c r="BF131" t="s">
        <v>66</v>
      </c>
      <c r="BG131">
        <v>1.2344000000000002</v>
      </c>
      <c r="BI131" t="s">
        <v>339</v>
      </c>
      <c r="BJ131" t="s">
        <v>66</v>
      </c>
      <c r="BK131">
        <v>1.3972193219431408</v>
      </c>
      <c r="BQ131" t="s">
        <v>66</v>
      </c>
      <c r="BR131" t="str">
        <f>IFERROR(IFERROR(VLOOKUP(BQ131,classification!I$2:K$28,3,FALSE),VLOOKUP(BQ131,classification!A$3:C$333,3,FALSE)),"")</f>
        <v>Urban with Significant Rural</v>
      </c>
      <c r="BS131" t="str">
        <f>IFERROR(VLOOKUP(BQ131,class!$A$1:$B$456,2,FALSE),"")</f>
        <v>Shire County</v>
      </c>
      <c r="BT131">
        <f t="shared" si="16"/>
        <v>7.3397000000000006</v>
      </c>
      <c r="BU131">
        <f t="shared" si="17"/>
        <v>7.0021000000000004</v>
      </c>
      <c r="BV131">
        <f t="shared" si="18"/>
        <v>7.1621000000000006</v>
      </c>
      <c r="BW131">
        <f t="shared" si="19"/>
        <v>6.1814031449582378</v>
      </c>
      <c r="BZ131" t="s">
        <v>66</v>
      </c>
      <c r="CA131" t="str">
        <f>IFERROR(IFERROR(VLOOKUP(BZ131,classification!$I$2:$K$28,3,FALSE),VLOOKUP(BZ131,classification!$A$3:$C$333,3,FALSE)),"")</f>
        <v>Urban with Significant Rural</v>
      </c>
      <c r="CB131" t="str">
        <f>IFERROR(VLOOKUP(BZ131,class!$A$1:$B$456,2,FALSE),"")</f>
        <v>Shire County</v>
      </c>
      <c r="CC131">
        <f t="shared" si="20"/>
        <v>5.9435000000000002</v>
      </c>
      <c r="CD131">
        <f t="shared" si="21"/>
        <v>5.3199999999999994</v>
      </c>
      <c r="CE131">
        <f t="shared" si="22"/>
        <v>5.2222999999999997</v>
      </c>
      <c r="CF131">
        <f t="shared" si="23"/>
        <v>4.7773893643545859</v>
      </c>
      <c r="CI131" t="s">
        <v>66</v>
      </c>
      <c r="CJ131" t="str">
        <f>IFERROR(IFERROR(VLOOKUP(CI131,classification!$I$2:$K$28,3,FALSE),VLOOKUP(CI131,classification!$A$3:$C$333,3,FALSE)),"")</f>
        <v>Urban with Significant Rural</v>
      </c>
      <c r="CK131" t="str">
        <f>IFERROR(VLOOKUP(CI131,class!$A$1:$B$456,2,FALSE),"")</f>
        <v>Shire County</v>
      </c>
      <c r="CL131">
        <f t="shared" si="24"/>
        <v>3.3813999999999997</v>
      </c>
      <c r="CM131">
        <f t="shared" si="25"/>
        <v>2.0714000000000001</v>
      </c>
      <c r="CN131">
        <f t="shared" si="26"/>
        <v>2.2644000000000002</v>
      </c>
      <c r="CO131">
        <f t="shared" si="27"/>
        <v>2.4579357649031355</v>
      </c>
      <c r="CS131" t="s">
        <v>66</v>
      </c>
      <c r="CT131" t="str">
        <f>IFERROR(IFERROR(VLOOKUP(CS131,classification!$I$2:$K$28,3,FALSE),VLOOKUP(CS131,classification!$A$3:$C$333,3,FALSE)),"")</f>
        <v>Urban with Significant Rural</v>
      </c>
      <c r="CU131" t="str">
        <f>IFERROR(VLOOKUP(CS131,class!$A$1:$B$456,2,FALSE),"")</f>
        <v>Shire County</v>
      </c>
      <c r="CV131">
        <f t="shared" si="28"/>
        <v>1.8089999999999999</v>
      </c>
      <c r="CW131">
        <f t="shared" si="29"/>
        <v>1.4048</v>
      </c>
      <c r="CX131">
        <f t="shared" si="30"/>
        <v>1.2344000000000002</v>
      </c>
      <c r="CY131">
        <f t="shared" si="31"/>
        <v>1.3972193219431408</v>
      </c>
    </row>
    <row r="132" spans="1:103" x14ac:dyDescent="0.3">
      <c r="A132" t="s">
        <v>340</v>
      </c>
      <c r="B132" t="s">
        <v>341</v>
      </c>
      <c r="C132">
        <v>5.1865000000000006</v>
      </c>
      <c r="E132" t="s">
        <v>340</v>
      </c>
      <c r="F132" t="s">
        <v>341</v>
      </c>
      <c r="G132">
        <v>4.4286000000000003</v>
      </c>
      <c r="I132" t="s">
        <v>340</v>
      </c>
      <c r="J132" t="s">
        <v>341</v>
      </c>
      <c r="K132">
        <v>5.4060999999999995</v>
      </c>
      <c r="M132" t="s">
        <v>340</v>
      </c>
      <c r="N132" t="s">
        <v>341</v>
      </c>
      <c r="O132">
        <v>4.7025062691260064</v>
      </c>
      <c r="Q132" t="s">
        <v>340</v>
      </c>
      <c r="R132" t="s">
        <v>341</v>
      </c>
      <c r="S132">
        <v>4.4786999999999999</v>
      </c>
      <c r="U132" t="s">
        <v>340</v>
      </c>
      <c r="V132" t="s">
        <v>341</v>
      </c>
      <c r="W132">
        <v>2.6159000000000003</v>
      </c>
      <c r="Y132" t="s">
        <v>340</v>
      </c>
      <c r="Z132" t="s">
        <v>341</v>
      </c>
      <c r="AA132">
        <v>3.5756000000000001</v>
      </c>
      <c r="AC132" t="s">
        <v>340</v>
      </c>
      <c r="AD132" t="s">
        <v>341</v>
      </c>
      <c r="AE132">
        <v>3.5648075027961261</v>
      </c>
      <c r="AG132" t="s">
        <v>340</v>
      </c>
      <c r="AH132" t="s">
        <v>341</v>
      </c>
      <c r="AI132">
        <v>3.6192000000000002</v>
      </c>
      <c r="AK132" t="s">
        <v>340</v>
      </c>
      <c r="AL132" t="s">
        <v>341</v>
      </c>
      <c r="AM132">
        <v>0.65820000000000001</v>
      </c>
      <c r="AO132" t="s">
        <v>340</v>
      </c>
      <c r="AP132" t="s">
        <v>341</v>
      </c>
      <c r="AQ132">
        <v>1.0456999999999999</v>
      </c>
      <c r="AS132" t="s">
        <v>340</v>
      </c>
      <c r="AT132" t="s">
        <v>341</v>
      </c>
      <c r="AU132">
        <v>2.0481699063400995</v>
      </c>
      <c r="AW132" t="s">
        <v>340</v>
      </c>
      <c r="AX132" t="s">
        <v>341</v>
      </c>
      <c r="AY132">
        <v>2.6057000000000001</v>
      </c>
      <c r="BA132" t="s">
        <v>340</v>
      </c>
      <c r="BB132" t="s">
        <v>341</v>
      </c>
      <c r="BC132">
        <v>0.54190000000000005</v>
      </c>
      <c r="BE132" t="s">
        <v>340</v>
      </c>
      <c r="BF132" t="s">
        <v>341</v>
      </c>
      <c r="BG132">
        <v>0.74809999999999999</v>
      </c>
      <c r="BI132" t="s">
        <v>340</v>
      </c>
      <c r="BJ132" t="s">
        <v>341</v>
      </c>
      <c r="BK132">
        <v>1.4693427057813497</v>
      </c>
      <c r="BQ132" t="s">
        <v>341</v>
      </c>
      <c r="BR132" t="str">
        <f>IFERROR(IFERROR(VLOOKUP(BQ132,classification!I$2:K$28,3,FALSE),VLOOKUP(BQ132,classification!A$3:C$333,3,FALSE)),"")</f>
        <v>Predominantly Urban</v>
      </c>
      <c r="BS132" t="str">
        <f>IFERROR(VLOOKUP(BQ132,class!$A$1:$B$456,2,FALSE),"")</f>
        <v>Shire District</v>
      </c>
      <c r="BT132">
        <f t="shared" si="16"/>
        <v>5.1865000000000006</v>
      </c>
      <c r="BU132">
        <f t="shared" si="17"/>
        <v>4.4286000000000003</v>
      </c>
      <c r="BV132">
        <f t="shared" si="18"/>
        <v>5.4060999999999995</v>
      </c>
      <c r="BW132">
        <f t="shared" si="19"/>
        <v>4.7025062691260064</v>
      </c>
      <c r="BZ132" t="s">
        <v>341</v>
      </c>
      <c r="CA132" t="str">
        <f>IFERROR(IFERROR(VLOOKUP(BZ132,classification!$I$2:$K$28,3,FALSE),VLOOKUP(BZ132,classification!$A$3:$C$333,3,FALSE)),"")</f>
        <v>Predominantly Urban</v>
      </c>
      <c r="CB132" t="str">
        <f>IFERROR(VLOOKUP(BZ132,class!$A$1:$B$456,2,FALSE),"")</f>
        <v>Shire District</v>
      </c>
      <c r="CC132">
        <f t="shared" si="20"/>
        <v>4.4786999999999999</v>
      </c>
      <c r="CD132">
        <f t="shared" si="21"/>
        <v>2.6159000000000003</v>
      </c>
      <c r="CE132">
        <f t="shared" si="22"/>
        <v>3.5756000000000001</v>
      </c>
      <c r="CF132">
        <f t="shared" si="23"/>
        <v>3.5648075027961261</v>
      </c>
      <c r="CI132" t="s">
        <v>341</v>
      </c>
      <c r="CJ132" t="str">
        <f>IFERROR(IFERROR(VLOOKUP(CI132,classification!$I$2:$K$28,3,FALSE),VLOOKUP(CI132,classification!$A$3:$C$333,3,FALSE)),"")</f>
        <v>Predominantly Urban</v>
      </c>
      <c r="CK132" t="str">
        <f>IFERROR(VLOOKUP(CI132,class!$A$1:$B$456,2,FALSE),"")</f>
        <v>Shire District</v>
      </c>
      <c r="CL132">
        <f t="shared" si="24"/>
        <v>3.6192000000000002</v>
      </c>
      <c r="CM132">
        <f t="shared" si="25"/>
        <v>0.65820000000000001</v>
      </c>
      <c r="CN132">
        <f t="shared" si="26"/>
        <v>1.0456999999999999</v>
      </c>
      <c r="CO132">
        <f t="shared" si="27"/>
        <v>2.0481699063400995</v>
      </c>
      <c r="CS132" t="s">
        <v>341</v>
      </c>
      <c r="CT132" t="str">
        <f>IFERROR(IFERROR(VLOOKUP(CS132,classification!$I$2:$K$28,3,FALSE),VLOOKUP(CS132,classification!$A$3:$C$333,3,FALSE)),"")</f>
        <v>Predominantly Urban</v>
      </c>
      <c r="CU132" t="str">
        <f>IFERROR(VLOOKUP(CS132,class!$A$1:$B$456,2,FALSE),"")</f>
        <v>Shire District</v>
      </c>
      <c r="CV132">
        <f t="shared" si="28"/>
        <v>2.6057000000000001</v>
      </c>
      <c r="CW132">
        <f t="shared" si="29"/>
        <v>0.54190000000000005</v>
      </c>
      <c r="CX132">
        <f t="shared" si="30"/>
        <v>0.74809999999999999</v>
      </c>
      <c r="CY132">
        <f t="shared" si="31"/>
        <v>1.4693427057813497</v>
      </c>
    </row>
    <row r="133" spans="1:103" x14ac:dyDescent="0.3">
      <c r="A133" t="s">
        <v>342</v>
      </c>
      <c r="B133" t="s">
        <v>343</v>
      </c>
      <c r="C133">
        <v>6.1356999999999999</v>
      </c>
      <c r="E133" t="s">
        <v>342</v>
      </c>
      <c r="F133" t="s">
        <v>343</v>
      </c>
      <c r="G133">
        <v>3.2273999999999998</v>
      </c>
      <c r="I133" t="s">
        <v>342</v>
      </c>
      <c r="J133" t="s">
        <v>343</v>
      </c>
      <c r="K133">
        <v>5.5540000000000003</v>
      </c>
      <c r="M133" t="s">
        <v>342</v>
      </c>
      <c r="N133" t="s">
        <v>343</v>
      </c>
      <c r="O133">
        <v>4.4069677368003211</v>
      </c>
      <c r="Q133" t="s">
        <v>342</v>
      </c>
      <c r="R133" t="s">
        <v>343</v>
      </c>
      <c r="S133">
        <v>3.9884000000000004</v>
      </c>
      <c r="U133" t="s">
        <v>342</v>
      </c>
      <c r="V133" t="s">
        <v>343</v>
      </c>
      <c r="W133">
        <v>2.5137</v>
      </c>
      <c r="Y133" t="s">
        <v>342</v>
      </c>
      <c r="Z133" t="s">
        <v>343</v>
      </c>
      <c r="AA133">
        <v>4.1782000000000004</v>
      </c>
      <c r="AC133" t="s">
        <v>342</v>
      </c>
      <c r="AD133" t="s">
        <v>343</v>
      </c>
      <c r="AE133">
        <v>3.5088081838411664</v>
      </c>
      <c r="AG133" t="s">
        <v>342</v>
      </c>
      <c r="AH133" t="s">
        <v>343</v>
      </c>
      <c r="AI133">
        <v>1.5788</v>
      </c>
      <c r="AK133" t="s">
        <v>342</v>
      </c>
      <c r="AL133" t="s">
        <v>343</v>
      </c>
      <c r="AM133">
        <v>0.46569999999999995</v>
      </c>
      <c r="AO133" t="s">
        <v>342</v>
      </c>
      <c r="AP133" t="s">
        <v>343</v>
      </c>
      <c r="AQ133">
        <v>1.9782999999999999</v>
      </c>
      <c r="AS133" t="s">
        <v>342</v>
      </c>
      <c r="AT133" t="s">
        <v>343</v>
      </c>
      <c r="AU133">
        <v>1.4600751632305125</v>
      </c>
      <c r="AW133" t="s">
        <v>342</v>
      </c>
      <c r="AX133" t="s">
        <v>343</v>
      </c>
      <c r="AY133">
        <v>0.99089999999999989</v>
      </c>
      <c r="BA133" t="s">
        <v>342</v>
      </c>
      <c r="BB133" t="s">
        <v>343</v>
      </c>
      <c r="BC133">
        <v>0.46569999999999995</v>
      </c>
      <c r="BE133" t="s">
        <v>342</v>
      </c>
      <c r="BF133" t="s">
        <v>343</v>
      </c>
      <c r="BG133">
        <v>1.6755</v>
      </c>
      <c r="BI133" t="s">
        <v>342</v>
      </c>
      <c r="BJ133" t="s">
        <v>343</v>
      </c>
      <c r="BK133">
        <v>0.32086709791504747</v>
      </c>
      <c r="BQ133" t="s">
        <v>343</v>
      </c>
      <c r="BR133" t="str">
        <f>IFERROR(IFERROR(VLOOKUP(BQ133,classification!I$2:K$28,3,FALSE),VLOOKUP(BQ133,classification!A$3:C$333,3,FALSE)),"")</f>
        <v>Predominantly Rural</v>
      </c>
      <c r="BS133" t="str">
        <f>IFERROR(VLOOKUP(BQ133,class!$A$1:$B$456,2,FALSE),"")</f>
        <v>Shire District</v>
      </c>
      <c r="BT133">
        <f t="shared" si="16"/>
        <v>6.1356999999999999</v>
      </c>
      <c r="BU133">
        <f t="shared" si="17"/>
        <v>3.2273999999999998</v>
      </c>
      <c r="BV133">
        <f t="shared" si="18"/>
        <v>5.5540000000000003</v>
      </c>
      <c r="BW133">
        <f t="shared" si="19"/>
        <v>4.4069677368003211</v>
      </c>
      <c r="BZ133" t="s">
        <v>343</v>
      </c>
      <c r="CA133" t="str">
        <f>IFERROR(IFERROR(VLOOKUP(BZ133,classification!$I$2:$K$28,3,FALSE),VLOOKUP(BZ133,classification!$A$3:$C$333,3,FALSE)),"")</f>
        <v>Predominantly Rural</v>
      </c>
      <c r="CB133" t="str">
        <f>IFERROR(VLOOKUP(BZ133,class!$A$1:$B$456,2,FALSE),"")</f>
        <v>Shire District</v>
      </c>
      <c r="CC133">
        <f t="shared" si="20"/>
        <v>3.9884000000000004</v>
      </c>
      <c r="CD133">
        <f t="shared" si="21"/>
        <v>2.5137</v>
      </c>
      <c r="CE133">
        <f t="shared" si="22"/>
        <v>4.1782000000000004</v>
      </c>
      <c r="CF133">
        <f t="shared" si="23"/>
        <v>3.5088081838411664</v>
      </c>
      <c r="CI133" t="s">
        <v>343</v>
      </c>
      <c r="CJ133" t="str">
        <f>IFERROR(IFERROR(VLOOKUP(CI133,classification!$I$2:$K$28,3,FALSE),VLOOKUP(CI133,classification!$A$3:$C$333,3,FALSE)),"")</f>
        <v>Predominantly Rural</v>
      </c>
      <c r="CK133" t="str">
        <f>IFERROR(VLOOKUP(CI133,class!$A$1:$B$456,2,FALSE),"")</f>
        <v>Shire District</v>
      </c>
      <c r="CL133">
        <f t="shared" si="24"/>
        <v>1.5788</v>
      </c>
      <c r="CM133">
        <f t="shared" si="25"/>
        <v>0.46569999999999995</v>
      </c>
      <c r="CN133">
        <f t="shared" si="26"/>
        <v>1.9782999999999999</v>
      </c>
      <c r="CO133">
        <f t="shared" si="27"/>
        <v>1.4600751632305125</v>
      </c>
      <c r="CS133" t="s">
        <v>343</v>
      </c>
      <c r="CT133" t="str">
        <f>IFERROR(IFERROR(VLOOKUP(CS133,classification!$I$2:$K$28,3,FALSE),VLOOKUP(CS133,classification!$A$3:$C$333,3,FALSE)),"")</f>
        <v>Predominantly Rural</v>
      </c>
      <c r="CU133" t="str">
        <f>IFERROR(VLOOKUP(CS133,class!$A$1:$B$456,2,FALSE),"")</f>
        <v>Shire District</v>
      </c>
      <c r="CV133">
        <f t="shared" si="28"/>
        <v>0.99089999999999989</v>
      </c>
      <c r="CW133">
        <f t="shared" si="29"/>
        <v>0.46569999999999995</v>
      </c>
      <c r="CX133">
        <f t="shared" si="30"/>
        <v>1.6755</v>
      </c>
      <c r="CY133">
        <f t="shared" si="31"/>
        <v>0.32086709791504747</v>
      </c>
    </row>
    <row r="134" spans="1:103" x14ac:dyDescent="0.3">
      <c r="A134" t="s">
        <v>344</v>
      </c>
      <c r="B134" t="s">
        <v>345</v>
      </c>
      <c r="C134">
        <v>14.368400000000001</v>
      </c>
      <c r="E134" t="s">
        <v>344</v>
      </c>
      <c r="F134" t="s">
        <v>345</v>
      </c>
      <c r="G134">
        <v>11.362</v>
      </c>
      <c r="I134" t="s">
        <v>344</v>
      </c>
      <c r="J134" t="s">
        <v>345</v>
      </c>
      <c r="K134">
        <v>13.625599999999999</v>
      </c>
      <c r="M134" t="s">
        <v>344</v>
      </c>
      <c r="N134" t="s">
        <v>345</v>
      </c>
      <c r="O134">
        <v>11.228171172047498</v>
      </c>
      <c r="Q134" t="s">
        <v>344</v>
      </c>
      <c r="R134" t="s">
        <v>345</v>
      </c>
      <c r="S134">
        <v>12.7523</v>
      </c>
      <c r="U134" t="s">
        <v>344</v>
      </c>
      <c r="V134" t="s">
        <v>345</v>
      </c>
      <c r="W134">
        <v>9.5180000000000007</v>
      </c>
      <c r="Y134" t="s">
        <v>344</v>
      </c>
      <c r="Z134" t="s">
        <v>345</v>
      </c>
      <c r="AA134">
        <v>10.4453</v>
      </c>
      <c r="AC134" t="s">
        <v>344</v>
      </c>
      <c r="AD134" t="s">
        <v>345</v>
      </c>
      <c r="AE134">
        <v>10.444633136776059</v>
      </c>
      <c r="AG134" t="s">
        <v>344</v>
      </c>
      <c r="AH134" t="s">
        <v>345</v>
      </c>
      <c r="AI134">
        <v>7.3059000000000003</v>
      </c>
      <c r="AK134" t="s">
        <v>344</v>
      </c>
      <c r="AL134" t="s">
        <v>345</v>
      </c>
      <c r="AM134">
        <v>3.6677</v>
      </c>
      <c r="AO134" t="s">
        <v>344</v>
      </c>
      <c r="AP134" t="s">
        <v>345</v>
      </c>
      <c r="AQ134">
        <v>4.3007999999999997</v>
      </c>
      <c r="AS134" t="s">
        <v>344</v>
      </c>
      <c r="AT134" t="s">
        <v>345</v>
      </c>
      <c r="AU134">
        <v>5.6105826295594419</v>
      </c>
      <c r="AW134" t="s">
        <v>344</v>
      </c>
      <c r="AX134" t="s">
        <v>345</v>
      </c>
      <c r="AY134">
        <v>4.9704999999999995</v>
      </c>
      <c r="BA134" t="s">
        <v>344</v>
      </c>
      <c r="BB134" t="s">
        <v>345</v>
      </c>
      <c r="BC134">
        <v>2.5358000000000001</v>
      </c>
      <c r="BE134" t="s">
        <v>344</v>
      </c>
      <c r="BF134" t="s">
        <v>345</v>
      </c>
      <c r="BG134">
        <v>2.2873999999999999</v>
      </c>
      <c r="BI134" t="s">
        <v>344</v>
      </c>
      <c r="BJ134" t="s">
        <v>345</v>
      </c>
      <c r="BK134">
        <v>4.0702086765198233</v>
      </c>
      <c r="BQ134" t="s">
        <v>345</v>
      </c>
      <c r="BR134" t="str">
        <f>IFERROR(IFERROR(VLOOKUP(BQ134,classification!I$2:K$28,3,FALSE),VLOOKUP(BQ134,classification!A$3:C$333,3,FALSE)),"")</f>
        <v>Predominantly Urban</v>
      </c>
      <c r="BS134" t="str">
        <f>IFERROR(VLOOKUP(BQ134,class!$A$1:$B$456,2,FALSE),"")</f>
        <v>Shire District</v>
      </c>
      <c r="BT134">
        <f t="shared" si="16"/>
        <v>14.368400000000001</v>
      </c>
      <c r="BU134">
        <f t="shared" si="17"/>
        <v>11.362</v>
      </c>
      <c r="BV134">
        <f t="shared" si="18"/>
        <v>13.625599999999999</v>
      </c>
      <c r="BW134">
        <f t="shared" si="19"/>
        <v>11.228171172047498</v>
      </c>
      <c r="BZ134" t="s">
        <v>345</v>
      </c>
      <c r="CA134" t="str">
        <f>IFERROR(IFERROR(VLOOKUP(BZ134,classification!$I$2:$K$28,3,FALSE),VLOOKUP(BZ134,classification!$A$3:$C$333,3,FALSE)),"")</f>
        <v>Predominantly Urban</v>
      </c>
      <c r="CB134" t="str">
        <f>IFERROR(VLOOKUP(BZ134,class!$A$1:$B$456,2,FALSE),"")</f>
        <v>Shire District</v>
      </c>
      <c r="CC134">
        <f t="shared" si="20"/>
        <v>12.7523</v>
      </c>
      <c r="CD134">
        <f t="shared" si="21"/>
        <v>9.5180000000000007</v>
      </c>
      <c r="CE134">
        <f t="shared" si="22"/>
        <v>10.4453</v>
      </c>
      <c r="CF134">
        <f t="shared" si="23"/>
        <v>10.444633136776059</v>
      </c>
      <c r="CI134" t="s">
        <v>345</v>
      </c>
      <c r="CJ134" t="str">
        <f>IFERROR(IFERROR(VLOOKUP(CI134,classification!$I$2:$K$28,3,FALSE),VLOOKUP(CI134,classification!$A$3:$C$333,3,FALSE)),"")</f>
        <v>Predominantly Urban</v>
      </c>
      <c r="CK134" t="str">
        <f>IFERROR(VLOOKUP(CI134,class!$A$1:$B$456,2,FALSE),"")</f>
        <v>Shire District</v>
      </c>
      <c r="CL134">
        <f t="shared" si="24"/>
        <v>7.3059000000000003</v>
      </c>
      <c r="CM134">
        <f t="shared" si="25"/>
        <v>3.6677</v>
      </c>
      <c r="CN134">
        <f t="shared" si="26"/>
        <v>4.3007999999999997</v>
      </c>
      <c r="CO134">
        <f t="shared" si="27"/>
        <v>5.6105826295594419</v>
      </c>
      <c r="CS134" t="s">
        <v>345</v>
      </c>
      <c r="CT134" t="str">
        <f>IFERROR(IFERROR(VLOOKUP(CS134,classification!$I$2:$K$28,3,FALSE),VLOOKUP(CS134,classification!$A$3:$C$333,3,FALSE)),"")</f>
        <v>Predominantly Urban</v>
      </c>
      <c r="CU134" t="str">
        <f>IFERROR(VLOOKUP(CS134,class!$A$1:$B$456,2,FALSE),"")</f>
        <v>Shire District</v>
      </c>
      <c r="CV134">
        <f t="shared" si="28"/>
        <v>4.9704999999999995</v>
      </c>
      <c r="CW134">
        <f t="shared" si="29"/>
        <v>2.5358000000000001</v>
      </c>
      <c r="CX134">
        <f t="shared" si="30"/>
        <v>2.2873999999999999</v>
      </c>
      <c r="CY134">
        <f t="shared" si="31"/>
        <v>4.0702086765198233</v>
      </c>
    </row>
    <row r="135" spans="1:103" x14ac:dyDescent="0.3">
      <c r="A135" t="s">
        <v>346</v>
      </c>
      <c r="B135" t="s">
        <v>347</v>
      </c>
      <c r="C135">
        <v>4.5775999999999994</v>
      </c>
      <c r="E135" t="s">
        <v>346</v>
      </c>
      <c r="F135" t="s">
        <v>347</v>
      </c>
      <c r="G135">
        <v>4.9991000000000003</v>
      </c>
      <c r="I135" t="s">
        <v>346</v>
      </c>
      <c r="J135" t="s">
        <v>347</v>
      </c>
      <c r="K135">
        <v>5.0008999999999997</v>
      </c>
      <c r="M135" t="s">
        <v>346</v>
      </c>
      <c r="N135" t="s">
        <v>347</v>
      </c>
      <c r="O135">
        <v>3.5340210594696644</v>
      </c>
      <c r="Q135" t="s">
        <v>346</v>
      </c>
      <c r="R135" t="s">
        <v>347</v>
      </c>
      <c r="S135">
        <v>3.5225</v>
      </c>
      <c r="U135" t="s">
        <v>346</v>
      </c>
      <c r="V135" t="s">
        <v>347</v>
      </c>
      <c r="W135">
        <v>4.3117000000000001</v>
      </c>
      <c r="Y135" t="s">
        <v>346</v>
      </c>
      <c r="Z135" t="s">
        <v>347</v>
      </c>
      <c r="AA135">
        <v>4.0233999999999996</v>
      </c>
      <c r="AC135" t="s">
        <v>346</v>
      </c>
      <c r="AD135" t="s">
        <v>347</v>
      </c>
      <c r="AE135">
        <v>1.9829490996814536</v>
      </c>
      <c r="AG135" t="s">
        <v>346</v>
      </c>
      <c r="AH135" t="s">
        <v>347</v>
      </c>
      <c r="AI135">
        <v>2.7315</v>
      </c>
      <c r="AK135" t="s">
        <v>346</v>
      </c>
      <c r="AL135" t="s">
        <v>347</v>
      </c>
      <c r="AM135">
        <v>2.1305000000000001</v>
      </c>
      <c r="AO135" t="s">
        <v>346</v>
      </c>
      <c r="AP135" t="s">
        <v>347</v>
      </c>
      <c r="AQ135">
        <v>1.8671</v>
      </c>
      <c r="AS135" t="s">
        <v>346</v>
      </c>
      <c r="AT135" t="s">
        <v>347</v>
      </c>
      <c r="AU135">
        <v>0.35125730345936379</v>
      </c>
      <c r="AW135" t="s">
        <v>346</v>
      </c>
      <c r="AX135" t="s">
        <v>347</v>
      </c>
      <c r="AY135">
        <v>1.1654</v>
      </c>
      <c r="BA135" t="s">
        <v>346</v>
      </c>
      <c r="BB135" t="s">
        <v>347</v>
      </c>
      <c r="BC135">
        <v>1.6392</v>
      </c>
      <c r="BE135" t="s">
        <v>346</v>
      </c>
      <c r="BF135" t="s">
        <v>347</v>
      </c>
      <c r="BG135">
        <v>0.11</v>
      </c>
      <c r="BI135" t="s">
        <v>346</v>
      </c>
      <c r="BJ135" t="s">
        <v>347</v>
      </c>
      <c r="BK135">
        <v>0</v>
      </c>
      <c r="BQ135" t="s">
        <v>347</v>
      </c>
      <c r="BR135" t="str">
        <f>IFERROR(IFERROR(VLOOKUP(BQ135,classification!I$2:K$28,3,FALSE),VLOOKUP(BQ135,classification!A$3:C$333,3,FALSE)),"")</f>
        <v>Predominantly Urban</v>
      </c>
      <c r="BS135" t="str">
        <f>IFERROR(VLOOKUP(BQ135,class!$A$1:$B$456,2,FALSE),"")</f>
        <v>Shire District</v>
      </c>
      <c r="BT135">
        <f t="shared" si="16"/>
        <v>4.5775999999999994</v>
      </c>
      <c r="BU135">
        <f t="shared" si="17"/>
        <v>4.9991000000000003</v>
      </c>
      <c r="BV135">
        <f t="shared" si="18"/>
        <v>5.0008999999999997</v>
      </c>
      <c r="BW135">
        <f t="shared" si="19"/>
        <v>3.5340210594696644</v>
      </c>
      <c r="BZ135" t="s">
        <v>347</v>
      </c>
      <c r="CA135" t="str">
        <f>IFERROR(IFERROR(VLOOKUP(BZ135,classification!$I$2:$K$28,3,FALSE),VLOOKUP(BZ135,classification!$A$3:$C$333,3,FALSE)),"")</f>
        <v>Predominantly Urban</v>
      </c>
      <c r="CB135" t="str">
        <f>IFERROR(VLOOKUP(BZ135,class!$A$1:$B$456,2,FALSE),"")</f>
        <v>Shire District</v>
      </c>
      <c r="CC135">
        <f t="shared" si="20"/>
        <v>3.5225</v>
      </c>
      <c r="CD135">
        <f t="shared" si="21"/>
        <v>4.3117000000000001</v>
      </c>
      <c r="CE135">
        <f t="shared" si="22"/>
        <v>4.0233999999999996</v>
      </c>
      <c r="CF135">
        <f t="shared" si="23"/>
        <v>1.9829490996814536</v>
      </c>
      <c r="CI135" t="s">
        <v>347</v>
      </c>
      <c r="CJ135" t="str">
        <f>IFERROR(IFERROR(VLOOKUP(CI135,classification!$I$2:$K$28,3,FALSE),VLOOKUP(CI135,classification!$A$3:$C$333,3,FALSE)),"")</f>
        <v>Predominantly Urban</v>
      </c>
      <c r="CK135" t="str">
        <f>IFERROR(VLOOKUP(CI135,class!$A$1:$B$456,2,FALSE),"")</f>
        <v>Shire District</v>
      </c>
      <c r="CL135">
        <f t="shared" si="24"/>
        <v>2.7315</v>
      </c>
      <c r="CM135">
        <f t="shared" si="25"/>
        <v>2.1305000000000001</v>
      </c>
      <c r="CN135">
        <f t="shared" si="26"/>
        <v>1.8671</v>
      </c>
      <c r="CO135">
        <f t="shared" si="27"/>
        <v>0.35125730345936379</v>
      </c>
      <c r="CS135" t="s">
        <v>347</v>
      </c>
      <c r="CT135" t="str">
        <f>IFERROR(IFERROR(VLOOKUP(CS135,classification!$I$2:$K$28,3,FALSE),VLOOKUP(CS135,classification!$A$3:$C$333,3,FALSE)),"")</f>
        <v>Predominantly Urban</v>
      </c>
      <c r="CU135" t="str">
        <f>IFERROR(VLOOKUP(CS135,class!$A$1:$B$456,2,FALSE),"")</f>
        <v>Shire District</v>
      </c>
      <c r="CV135">
        <f t="shared" si="28"/>
        <v>1.1654</v>
      </c>
      <c r="CW135">
        <f t="shared" si="29"/>
        <v>1.6392</v>
      </c>
      <c r="CX135">
        <f t="shared" si="30"/>
        <v>0.11</v>
      </c>
      <c r="CY135">
        <f t="shared" si="31"/>
        <v>0</v>
      </c>
    </row>
    <row r="136" spans="1:103" x14ac:dyDescent="0.3">
      <c r="A136" t="s">
        <v>348</v>
      </c>
      <c r="B136" t="s">
        <v>349</v>
      </c>
      <c r="C136">
        <v>1.881</v>
      </c>
      <c r="E136" t="s">
        <v>348</v>
      </c>
      <c r="F136" t="s">
        <v>349</v>
      </c>
      <c r="G136">
        <v>4.8010999999999999</v>
      </c>
      <c r="I136" t="s">
        <v>348</v>
      </c>
      <c r="J136" t="s">
        <v>349</v>
      </c>
      <c r="K136">
        <v>4.0296000000000003</v>
      </c>
      <c r="M136" t="s">
        <v>348</v>
      </c>
      <c r="N136" t="s">
        <v>349</v>
      </c>
      <c r="O136">
        <v>3.6295680389635843</v>
      </c>
      <c r="Q136" t="s">
        <v>348</v>
      </c>
      <c r="R136" t="s">
        <v>349</v>
      </c>
      <c r="S136">
        <v>1.881</v>
      </c>
      <c r="U136" t="s">
        <v>348</v>
      </c>
      <c r="V136" t="s">
        <v>349</v>
      </c>
      <c r="W136">
        <v>2.9123000000000001</v>
      </c>
      <c r="Y136" t="s">
        <v>348</v>
      </c>
      <c r="Z136" t="s">
        <v>349</v>
      </c>
      <c r="AA136">
        <v>3.8351999999999995</v>
      </c>
      <c r="AC136" t="s">
        <v>348</v>
      </c>
      <c r="AD136" t="s">
        <v>349</v>
      </c>
      <c r="AE136">
        <v>2.7210320150278489</v>
      </c>
      <c r="AG136" t="s">
        <v>348</v>
      </c>
      <c r="AH136" t="s">
        <v>349</v>
      </c>
      <c r="AI136">
        <v>0.95519999999999994</v>
      </c>
      <c r="AK136" t="s">
        <v>348</v>
      </c>
      <c r="AL136" t="s">
        <v>349</v>
      </c>
      <c r="AM136">
        <v>0.81230000000000002</v>
      </c>
      <c r="AO136" t="s">
        <v>348</v>
      </c>
      <c r="AP136" t="s">
        <v>349</v>
      </c>
      <c r="AQ136">
        <v>2.2117999999999998</v>
      </c>
      <c r="AS136" t="s">
        <v>348</v>
      </c>
      <c r="AT136" t="s">
        <v>349</v>
      </c>
      <c r="AU136">
        <v>0.55218622499379089</v>
      </c>
      <c r="AW136" t="s">
        <v>348</v>
      </c>
      <c r="AX136" t="s">
        <v>349</v>
      </c>
      <c r="AY136">
        <v>0.31590000000000001</v>
      </c>
      <c r="BA136" t="s">
        <v>348</v>
      </c>
      <c r="BB136" t="s">
        <v>349</v>
      </c>
      <c r="BC136">
        <v>0.58209999999999995</v>
      </c>
      <c r="BE136" t="s">
        <v>348</v>
      </c>
      <c r="BF136" t="s">
        <v>349</v>
      </c>
      <c r="BG136">
        <v>1.5963999999999998</v>
      </c>
      <c r="BI136" t="s">
        <v>348</v>
      </c>
      <c r="BJ136" t="s">
        <v>349</v>
      </c>
      <c r="BK136">
        <v>0.2201704121890484</v>
      </c>
      <c r="BQ136" t="s">
        <v>349</v>
      </c>
      <c r="BR136" t="str">
        <f>IFERROR(IFERROR(VLOOKUP(BQ136,classification!I$2:K$28,3,FALSE),VLOOKUP(BQ136,classification!A$3:C$333,3,FALSE)),"")</f>
        <v>Predominantly Urban</v>
      </c>
      <c r="BS136" t="str">
        <f>IFERROR(VLOOKUP(BQ136,class!$A$1:$B$456,2,FALSE),"")</f>
        <v>Shire District</v>
      </c>
      <c r="BT136">
        <f t="shared" si="16"/>
        <v>1.881</v>
      </c>
      <c r="BU136">
        <f t="shared" si="17"/>
        <v>4.8010999999999999</v>
      </c>
      <c r="BV136">
        <f t="shared" si="18"/>
        <v>4.0296000000000003</v>
      </c>
      <c r="BW136">
        <f t="shared" si="19"/>
        <v>3.6295680389635843</v>
      </c>
      <c r="BZ136" t="s">
        <v>349</v>
      </c>
      <c r="CA136" t="str">
        <f>IFERROR(IFERROR(VLOOKUP(BZ136,classification!$I$2:$K$28,3,FALSE),VLOOKUP(BZ136,classification!$A$3:$C$333,3,FALSE)),"")</f>
        <v>Predominantly Urban</v>
      </c>
      <c r="CB136" t="str">
        <f>IFERROR(VLOOKUP(BZ136,class!$A$1:$B$456,2,FALSE),"")</f>
        <v>Shire District</v>
      </c>
      <c r="CC136">
        <f t="shared" si="20"/>
        <v>1.881</v>
      </c>
      <c r="CD136">
        <f t="shared" si="21"/>
        <v>2.9123000000000001</v>
      </c>
      <c r="CE136">
        <f t="shared" si="22"/>
        <v>3.8351999999999995</v>
      </c>
      <c r="CF136">
        <f t="shared" si="23"/>
        <v>2.7210320150278489</v>
      </c>
      <c r="CI136" t="s">
        <v>349</v>
      </c>
      <c r="CJ136" t="str">
        <f>IFERROR(IFERROR(VLOOKUP(CI136,classification!$I$2:$K$28,3,FALSE),VLOOKUP(CI136,classification!$A$3:$C$333,3,FALSE)),"")</f>
        <v>Predominantly Urban</v>
      </c>
      <c r="CK136" t="str">
        <f>IFERROR(VLOOKUP(CI136,class!$A$1:$B$456,2,FALSE),"")</f>
        <v>Shire District</v>
      </c>
      <c r="CL136">
        <f t="shared" si="24"/>
        <v>0.95519999999999994</v>
      </c>
      <c r="CM136">
        <f t="shared" si="25"/>
        <v>0.81230000000000002</v>
      </c>
      <c r="CN136">
        <f t="shared" si="26"/>
        <v>2.2117999999999998</v>
      </c>
      <c r="CO136">
        <f t="shared" si="27"/>
        <v>0.55218622499379089</v>
      </c>
      <c r="CS136" t="s">
        <v>349</v>
      </c>
      <c r="CT136" t="str">
        <f>IFERROR(IFERROR(VLOOKUP(CS136,classification!$I$2:$K$28,3,FALSE),VLOOKUP(CS136,classification!$A$3:$C$333,3,FALSE)),"")</f>
        <v>Predominantly Urban</v>
      </c>
      <c r="CU136" t="str">
        <f>IFERROR(VLOOKUP(CS136,class!$A$1:$B$456,2,FALSE),"")</f>
        <v>Shire District</v>
      </c>
      <c r="CV136">
        <f t="shared" si="28"/>
        <v>0.31590000000000001</v>
      </c>
      <c r="CW136">
        <f t="shared" si="29"/>
        <v>0.58209999999999995</v>
      </c>
      <c r="CX136">
        <f t="shared" si="30"/>
        <v>1.5963999999999998</v>
      </c>
      <c r="CY136">
        <f t="shared" si="31"/>
        <v>0.2201704121890484</v>
      </c>
    </row>
    <row r="137" spans="1:103" x14ac:dyDescent="0.3">
      <c r="A137" t="s">
        <v>350</v>
      </c>
      <c r="B137" t="s">
        <v>53</v>
      </c>
      <c r="C137">
        <v>8.3779000000000003</v>
      </c>
      <c r="E137" t="s">
        <v>350</v>
      </c>
      <c r="F137" t="s">
        <v>53</v>
      </c>
      <c r="G137">
        <v>11.974</v>
      </c>
      <c r="I137" t="s">
        <v>350</v>
      </c>
      <c r="J137" t="s">
        <v>53</v>
      </c>
      <c r="K137">
        <v>7.8956</v>
      </c>
      <c r="M137" t="s">
        <v>350</v>
      </c>
      <c r="N137" t="s">
        <v>53</v>
      </c>
      <c r="O137">
        <v>7.6671109844718002</v>
      </c>
      <c r="Q137" t="s">
        <v>350</v>
      </c>
      <c r="R137" t="s">
        <v>53</v>
      </c>
      <c r="S137">
        <v>6.7946999999999997</v>
      </c>
      <c r="U137" t="s">
        <v>350</v>
      </c>
      <c r="V137" t="s">
        <v>53</v>
      </c>
      <c r="W137">
        <v>8.7557999999999989</v>
      </c>
      <c r="Y137" t="s">
        <v>350</v>
      </c>
      <c r="Z137" t="s">
        <v>53</v>
      </c>
      <c r="AA137">
        <v>3.9729000000000001</v>
      </c>
      <c r="AC137" t="s">
        <v>350</v>
      </c>
      <c r="AD137" t="s">
        <v>53</v>
      </c>
      <c r="AE137">
        <v>6.4579938839956528</v>
      </c>
      <c r="AG137" t="s">
        <v>350</v>
      </c>
      <c r="AH137" t="s">
        <v>53</v>
      </c>
      <c r="AI137">
        <v>4.4319999999999995</v>
      </c>
      <c r="AK137" t="s">
        <v>350</v>
      </c>
      <c r="AL137" t="s">
        <v>53</v>
      </c>
      <c r="AM137">
        <v>4.0607999999999995</v>
      </c>
      <c r="AO137" t="s">
        <v>350</v>
      </c>
      <c r="AP137" t="s">
        <v>53</v>
      </c>
      <c r="AQ137">
        <v>2.048</v>
      </c>
      <c r="AS137" t="s">
        <v>350</v>
      </c>
      <c r="AT137" t="s">
        <v>53</v>
      </c>
      <c r="AU137">
        <v>4.201964917223048</v>
      </c>
      <c r="AW137" t="s">
        <v>350</v>
      </c>
      <c r="AX137" t="s">
        <v>53</v>
      </c>
      <c r="AY137">
        <v>1.8693000000000002</v>
      </c>
      <c r="BA137" t="s">
        <v>350</v>
      </c>
      <c r="BB137" t="s">
        <v>53</v>
      </c>
      <c r="BC137">
        <v>2.0872000000000002</v>
      </c>
      <c r="BE137" t="s">
        <v>350</v>
      </c>
      <c r="BF137" t="s">
        <v>53</v>
      </c>
      <c r="BG137">
        <v>0.76100000000000001</v>
      </c>
      <c r="BI137" t="s">
        <v>350</v>
      </c>
      <c r="BJ137" t="s">
        <v>53</v>
      </c>
      <c r="BK137">
        <v>1.6377598428413132</v>
      </c>
      <c r="BQ137" t="s">
        <v>53</v>
      </c>
      <c r="BR137" t="str">
        <f>IFERROR(IFERROR(VLOOKUP(BQ137,classification!I$2:K$28,3,FALSE),VLOOKUP(BQ137,classification!A$3:C$333,3,FALSE)),"")</f>
        <v>Predominantly Rural</v>
      </c>
      <c r="BS137" t="str">
        <f>IFERROR(VLOOKUP(BQ137,class!$A$1:$B$456,2,FALSE),"")</f>
        <v>Shire District</v>
      </c>
      <c r="BT137">
        <f t="shared" si="16"/>
        <v>8.3779000000000003</v>
      </c>
      <c r="BU137">
        <f t="shared" si="17"/>
        <v>11.974</v>
      </c>
      <c r="BV137">
        <f t="shared" si="18"/>
        <v>7.8956</v>
      </c>
      <c r="BW137">
        <f t="shared" si="19"/>
        <v>7.6671109844718002</v>
      </c>
      <c r="BZ137" t="s">
        <v>53</v>
      </c>
      <c r="CA137" t="str">
        <f>IFERROR(IFERROR(VLOOKUP(BZ137,classification!$I$2:$K$28,3,FALSE),VLOOKUP(BZ137,classification!$A$3:$C$333,3,FALSE)),"")</f>
        <v>Predominantly Rural</v>
      </c>
      <c r="CB137" t="str">
        <f>IFERROR(VLOOKUP(BZ137,class!$A$1:$B$456,2,FALSE),"")</f>
        <v>Shire District</v>
      </c>
      <c r="CC137">
        <f t="shared" si="20"/>
        <v>6.7946999999999997</v>
      </c>
      <c r="CD137">
        <f t="shared" si="21"/>
        <v>8.7557999999999989</v>
      </c>
      <c r="CE137">
        <f t="shared" si="22"/>
        <v>3.9729000000000001</v>
      </c>
      <c r="CF137">
        <f t="shared" si="23"/>
        <v>6.4579938839956528</v>
      </c>
      <c r="CI137" t="s">
        <v>53</v>
      </c>
      <c r="CJ137" t="str">
        <f>IFERROR(IFERROR(VLOOKUP(CI137,classification!$I$2:$K$28,3,FALSE),VLOOKUP(CI137,classification!$A$3:$C$333,3,FALSE)),"")</f>
        <v>Predominantly Rural</v>
      </c>
      <c r="CK137" t="str">
        <f>IFERROR(VLOOKUP(CI137,class!$A$1:$B$456,2,FALSE),"")</f>
        <v>Shire District</v>
      </c>
      <c r="CL137">
        <f t="shared" si="24"/>
        <v>4.4319999999999995</v>
      </c>
      <c r="CM137">
        <f t="shared" si="25"/>
        <v>4.0607999999999995</v>
      </c>
      <c r="CN137">
        <f t="shared" si="26"/>
        <v>2.048</v>
      </c>
      <c r="CO137">
        <f t="shared" si="27"/>
        <v>4.201964917223048</v>
      </c>
      <c r="CS137" t="s">
        <v>53</v>
      </c>
      <c r="CT137" t="str">
        <f>IFERROR(IFERROR(VLOOKUP(CS137,classification!$I$2:$K$28,3,FALSE),VLOOKUP(CS137,classification!$A$3:$C$333,3,FALSE)),"")</f>
        <v>Predominantly Rural</v>
      </c>
      <c r="CU137" t="str">
        <f>IFERROR(VLOOKUP(CS137,class!$A$1:$B$456,2,FALSE),"")</f>
        <v>Shire District</v>
      </c>
      <c r="CV137">
        <f t="shared" si="28"/>
        <v>1.8693000000000002</v>
      </c>
      <c r="CW137">
        <f t="shared" si="29"/>
        <v>2.0872000000000002</v>
      </c>
      <c r="CX137">
        <f t="shared" si="30"/>
        <v>0.76100000000000001</v>
      </c>
      <c r="CY137">
        <f t="shared" si="31"/>
        <v>1.6377598428413132</v>
      </c>
    </row>
    <row r="138" spans="1:103" x14ac:dyDescent="0.3">
      <c r="A138" t="s">
        <v>351</v>
      </c>
      <c r="B138" t="s">
        <v>352</v>
      </c>
      <c r="C138">
        <v>10.812799999999999</v>
      </c>
      <c r="E138" t="s">
        <v>351</v>
      </c>
      <c r="F138" t="s">
        <v>352</v>
      </c>
      <c r="G138">
        <v>8.0107999999999997</v>
      </c>
      <c r="I138" t="s">
        <v>351</v>
      </c>
      <c r="J138" t="s">
        <v>352</v>
      </c>
      <c r="K138">
        <v>8.6662999999999997</v>
      </c>
      <c r="M138" t="s">
        <v>351</v>
      </c>
      <c r="N138" t="s">
        <v>352</v>
      </c>
      <c r="O138">
        <v>8.0385335487275018</v>
      </c>
      <c r="Q138" t="s">
        <v>351</v>
      </c>
      <c r="R138" t="s">
        <v>352</v>
      </c>
      <c r="S138">
        <v>8.2091999999999992</v>
      </c>
      <c r="U138" t="s">
        <v>351</v>
      </c>
      <c r="V138" t="s">
        <v>352</v>
      </c>
      <c r="W138">
        <v>6.4868999999999994</v>
      </c>
      <c r="Y138" t="s">
        <v>351</v>
      </c>
      <c r="Z138" t="s">
        <v>352</v>
      </c>
      <c r="AA138">
        <v>6.7545999999999999</v>
      </c>
      <c r="AC138" t="s">
        <v>351</v>
      </c>
      <c r="AD138" t="s">
        <v>352</v>
      </c>
      <c r="AE138">
        <v>4.7338675593408466</v>
      </c>
      <c r="AG138" t="s">
        <v>351</v>
      </c>
      <c r="AH138" t="s">
        <v>352</v>
      </c>
      <c r="AI138">
        <v>2.9401999999999999</v>
      </c>
      <c r="AK138" t="s">
        <v>351</v>
      </c>
      <c r="AL138" t="s">
        <v>352</v>
      </c>
      <c r="AM138">
        <v>2.6093999999999999</v>
      </c>
      <c r="AO138" t="s">
        <v>351</v>
      </c>
      <c r="AP138" t="s">
        <v>352</v>
      </c>
      <c r="AQ138">
        <v>2.5409000000000002</v>
      </c>
      <c r="AS138" t="s">
        <v>351</v>
      </c>
      <c r="AT138" t="s">
        <v>352</v>
      </c>
      <c r="AU138">
        <v>2.8692006675491153</v>
      </c>
      <c r="AW138" t="s">
        <v>351</v>
      </c>
      <c r="AX138" t="s">
        <v>352</v>
      </c>
      <c r="AY138">
        <v>0.69279999999999997</v>
      </c>
      <c r="BA138" t="s">
        <v>351</v>
      </c>
      <c r="BB138" t="s">
        <v>352</v>
      </c>
      <c r="BC138">
        <v>1.9510000000000001</v>
      </c>
      <c r="BE138" t="s">
        <v>351</v>
      </c>
      <c r="BF138" t="s">
        <v>352</v>
      </c>
      <c r="BG138">
        <v>1.6049999999999998</v>
      </c>
      <c r="BI138" t="s">
        <v>351</v>
      </c>
      <c r="BJ138" t="s">
        <v>352</v>
      </c>
      <c r="BK138">
        <v>2.0121993022509628</v>
      </c>
      <c r="BQ138" t="s">
        <v>352</v>
      </c>
      <c r="BR138" t="str">
        <f>IFERROR(IFERROR(VLOOKUP(BQ138,classification!I$2:K$28,3,FALSE),VLOOKUP(BQ138,classification!A$3:C$333,3,FALSE)),"")</f>
        <v>Predominantly Rural</v>
      </c>
      <c r="BS138" t="str">
        <f>IFERROR(VLOOKUP(BQ138,class!$A$1:$B$456,2,FALSE),"")</f>
        <v>Shire District</v>
      </c>
      <c r="BT138">
        <f t="shared" si="16"/>
        <v>10.812799999999999</v>
      </c>
      <c r="BU138">
        <f t="shared" si="17"/>
        <v>8.0107999999999997</v>
      </c>
      <c r="BV138">
        <f t="shared" si="18"/>
        <v>8.6662999999999997</v>
      </c>
      <c r="BW138">
        <f t="shared" si="19"/>
        <v>8.0385335487275018</v>
      </c>
      <c r="BZ138" t="s">
        <v>352</v>
      </c>
      <c r="CA138" t="str">
        <f>IFERROR(IFERROR(VLOOKUP(BZ138,classification!$I$2:$K$28,3,FALSE),VLOOKUP(BZ138,classification!$A$3:$C$333,3,FALSE)),"")</f>
        <v>Predominantly Rural</v>
      </c>
      <c r="CB138" t="str">
        <f>IFERROR(VLOOKUP(BZ138,class!$A$1:$B$456,2,FALSE),"")</f>
        <v>Shire District</v>
      </c>
      <c r="CC138">
        <f t="shared" si="20"/>
        <v>8.2091999999999992</v>
      </c>
      <c r="CD138">
        <f t="shared" si="21"/>
        <v>6.4868999999999994</v>
      </c>
      <c r="CE138">
        <f t="shared" si="22"/>
        <v>6.7545999999999999</v>
      </c>
      <c r="CF138">
        <f t="shared" si="23"/>
        <v>4.7338675593408466</v>
      </c>
      <c r="CI138" t="s">
        <v>352</v>
      </c>
      <c r="CJ138" t="str">
        <f>IFERROR(IFERROR(VLOOKUP(CI138,classification!$I$2:$K$28,3,FALSE),VLOOKUP(CI138,classification!$A$3:$C$333,3,FALSE)),"")</f>
        <v>Predominantly Rural</v>
      </c>
      <c r="CK138" t="str">
        <f>IFERROR(VLOOKUP(CI138,class!$A$1:$B$456,2,FALSE),"")</f>
        <v>Shire District</v>
      </c>
      <c r="CL138">
        <f t="shared" si="24"/>
        <v>2.9401999999999999</v>
      </c>
      <c r="CM138">
        <f t="shared" si="25"/>
        <v>2.6093999999999999</v>
      </c>
      <c r="CN138">
        <f t="shared" si="26"/>
        <v>2.5409000000000002</v>
      </c>
      <c r="CO138">
        <f t="shared" si="27"/>
        <v>2.8692006675491153</v>
      </c>
      <c r="CS138" t="s">
        <v>352</v>
      </c>
      <c r="CT138" t="str">
        <f>IFERROR(IFERROR(VLOOKUP(CS138,classification!$I$2:$K$28,3,FALSE),VLOOKUP(CS138,classification!$A$3:$C$333,3,FALSE)),"")</f>
        <v>Predominantly Rural</v>
      </c>
      <c r="CU138" t="str">
        <f>IFERROR(VLOOKUP(CS138,class!$A$1:$B$456,2,FALSE),"")</f>
        <v>Shire District</v>
      </c>
      <c r="CV138">
        <f t="shared" si="28"/>
        <v>0.69279999999999997</v>
      </c>
      <c r="CW138">
        <f t="shared" si="29"/>
        <v>1.9510000000000001</v>
      </c>
      <c r="CX138">
        <f t="shared" si="30"/>
        <v>1.6049999999999998</v>
      </c>
      <c r="CY138">
        <f t="shared" si="31"/>
        <v>2.0121993022509628</v>
      </c>
    </row>
    <row r="139" spans="1:103" x14ac:dyDescent="0.3">
      <c r="A139" t="s">
        <v>353</v>
      </c>
      <c r="B139" t="s">
        <v>354</v>
      </c>
      <c r="C139">
        <v>5.9020000000000001</v>
      </c>
      <c r="E139" t="s">
        <v>353</v>
      </c>
      <c r="F139" t="s">
        <v>354</v>
      </c>
      <c r="G139">
        <v>5.4802999999999997</v>
      </c>
      <c r="I139" t="s">
        <v>353</v>
      </c>
      <c r="J139" t="s">
        <v>354</v>
      </c>
      <c r="K139">
        <v>5.6044</v>
      </c>
      <c r="M139" t="s">
        <v>353</v>
      </c>
      <c r="N139" t="s">
        <v>354</v>
      </c>
      <c r="O139">
        <v>4.514729499899703</v>
      </c>
      <c r="Q139" t="s">
        <v>353</v>
      </c>
      <c r="R139" t="s">
        <v>354</v>
      </c>
      <c r="S139">
        <v>4.4104999999999999</v>
      </c>
      <c r="U139" t="s">
        <v>353</v>
      </c>
      <c r="V139" t="s">
        <v>354</v>
      </c>
      <c r="W139">
        <v>4.2673999999999994</v>
      </c>
      <c r="Y139" t="s">
        <v>353</v>
      </c>
      <c r="Z139" t="s">
        <v>354</v>
      </c>
      <c r="AA139">
        <v>4.2069000000000001</v>
      </c>
      <c r="AC139" t="s">
        <v>353</v>
      </c>
      <c r="AD139" t="s">
        <v>354</v>
      </c>
      <c r="AE139">
        <v>3.5458734701736598</v>
      </c>
      <c r="AG139" t="s">
        <v>353</v>
      </c>
      <c r="AH139" t="s">
        <v>354</v>
      </c>
      <c r="AI139">
        <v>2.1388000000000003</v>
      </c>
      <c r="AK139" t="s">
        <v>353</v>
      </c>
      <c r="AL139" t="s">
        <v>354</v>
      </c>
      <c r="AM139">
        <v>2.1930000000000001</v>
      </c>
      <c r="AO139" t="s">
        <v>353</v>
      </c>
      <c r="AP139" t="s">
        <v>354</v>
      </c>
      <c r="AQ139">
        <v>1.8839000000000001</v>
      </c>
      <c r="AS139" t="s">
        <v>353</v>
      </c>
      <c r="AT139" t="s">
        <v>354</v>
      </c>
      <c r="AU139">
        <v>1.6832471149772013</v>
      </c>
      <c r="AW139" t="s">
        <v>353</v>
      </c>
      <c r="AX139" t="s">
        <v>354</v>
      </c>
      <c r="AY139">
        <v>1.3644999999999998</v>
      </c>
      <c r="BA139" t="s">
        <v>353</v>
      </c>
      <c r="BB139" t="s">
        <v>354</v>
      </c>
      <c r="BC139">
        <v>1.3251000000000002</v>
      </c>
      <c r="BE139" t="s">
        <v>353</v>
      </c>
      <c r="BF139" t="s">
        <v>354</v>
      </c>
      <c r="BG139">
        <v>1.2430000000000001</v>
      </c>
      <c r="BI139" t="s">
        <v>353</v>
      </c>
      <c r="BJ139" t="s">
        <v>354</v>
      </c>
      <c r="BK139">
        <v>1.0972190943061717</v>
      </c>
      <c r="BQ139" t="s">
        <v>354</v>
      </c>
      <c r="BR139" t="str">
        <f>IFERROR(IFERROR(VLOOKUP(BQ139,classification!I$2:K$28,3,FALSE),VLOOKUP(BQ139,classification!A$3:C$333,3,FALSE)),"")</f>
        <v/>
      </c>
      <c r="BS139" t="str">
        <f>IFERROR(VLOOKUP(BQ139,class!$A$1:$B$456,2,FALSE),"")</f>
        <v/>
      </c>
      <c r="BT139">
        <f t="shared" ref="BT139:BT202" si="32">VLOOKUP($BQ139,$B$9:$C$379,2,FALSE)</f>
        <v>5.9020000000000001</v>
      </c>
      <c r="BU139">
        <f t="shared" ref="BU139:BU202" si="33">VLOOKUP($BQ139,$F$9:$G$379,2,FALSE)</f>
        <v>5.4802999999999997</v>
      </c>
      <c r="BV139">
        <f t="shared" ref="BV139:BV202" si="34">VLOOKUP($BQ139,$J$9:$K$379,2,FALSE)</f>
        <v>5.6044</v>
      </c>
      <c r="BW139">
        <f t="shared" ref="BW139:BW202" si="35">VLOOKUP($BQ139,$N$9:$O$379,2,FALSE)</f>
        <v>4.514729499899703</v>
      </c>
      <c r="BZ139" t="s">
        <v>354</v>
      </c>
      <c r="CA139" t="str">
        <f>IFERROR(IFERROR(VLOOKUP(BZ139,classification!$I$2:$K$28,3,FALSE),VLOOKUP(BZ139,classification!$A$3:$C$333,3,FALSE)),"")</f>
        <v/>
      </c>
      <c r="CB139" t="str">
        <f>IFERROR(VLOOKUP(BZ139,class!$A$1:$B$456,2,FALSE),"")</f>
        <v/>
      </c>
      <c r="CC139">
        <f t="shared" ref="CC139:CC202" si="36">VLOOKUP($BZ139,$R$9:$S$379,2,FALSE)</f>
        <v>4.4104999999999999</v>
      </c>
      <c r="CD139">
        <f t="shared" ref="CD139:CD202" si="37">VLOOKUP($BZ139,$V$9:$W$379,2,FALSE)</f>
        <v>4.2673999999999994</v>
      </c>
      <c r="CE139">
        <f t="shared" ref="CE139:CE202" si="38">VLOOKUP($BZ139,$Z$9:$AA$379,2,FALSE)</f>
        <v>4.2069000000000001</v>
      </c>
      <c r="CF139">
        <f t="shared" ref="CF139:CF202" si="39">VLOOKUP($BZ139,$AD$9:$AE$379,2,FALSE)</f>
        <v>3.5458734701736598</v>
      </c>
      <c r="CI139" t="s">
        <v>354</v>
      </c>
      <c r="CJ139" t="str">
        <f>IFERROR(IFERROR(VLOOKUP(CI139,classification!$I$2:$K$28,3,FALSE),VLOOKUP(CI139,classification!$A$3:$C$333,3,FALSE)),"")</f>
        <v/>
      </c>
      <c r="CK139" t="str">
        <f>IFERROR(VLOOKUP(CI139,class!$A$1:$B$456,2,FALSE),"")</f>
        <v/>
      </c>
      <c r="CL139">
        <f t="shared" ref="CL139:CL202" si="40">VLOOKUP($CI139,$AH$9:$AI$379,2,FALSE)</f>
        <v>2.1388000000000003</v>
      </c>
      <c r="CM139">
        <f t="shared" ref="CM139:CM202" si="41">VLOOKUP($CI139,$AL$9:$AM$379,2,FALSE)</f>
        <v>2.1930000000000001</v>
      </c>
      <c r="CN139">
        <f t="shared" ref="CN139:CN202" si="42">VLOOKUP($CI139,$AP$9:$AQ$379,2,FALSE)</f>
        <v>1.8839000000000001</v>
      </c>
      <c r="CO139">
        <f t="shared" ref="CO139:CO202" si="43">VLOOKUP($CI139,$AT$9:$AU$379,2,FALSE)</f>
        <v>1.6832471149772013</v>
      </c>
      <c r="CS139" t="s">
        <v>354</v>
      </c>
      <c r="CT139" t="str">
        <f>IFERROR(IFERROR(VLOOKUP(CS139,classification!$I$2:$K$28,3,FALSE),VLOOKUP(CS139,classification!$A$3:$C$333,3,FALSE)),"")</f>
        <v/>
      </c>
      <c r="CU139" t="str">
        <f>IFERROR(VLOOKUP(CS139,class!$A$1:$B$456,2,FALSE),"")</f>
        <v/>
      </c>
      <c r="CV139">
        <f t="shared" ref="CV139:CV202" si="44">VLOOKUP($CS139,$AX$9:$AY$379,2,FALSE)</f>
        <v>1.3644999999999998</v>
      </c>
      <c r="CW139">
        <f t="shared" ref="CW139:CW202" si="45">VLOOKUP($CS139,$BB$9:$BC$379,2,FALSE)</f>
        <v>1.3251000000000002</v>
      </c>
      <c r="CX139">
        <f t="shared" ref="CX139:CX202" si="46">VLOOKUP($CS139,$BF$9:$BG$379,2,FALSE)</f>
        <v>1.2430000000000001</v>
      </c>
      <c r="CY139">
        <f t="shared" ref="CY139:CY202" si="47">VLOOKUP($CS139,$BJ$9:$BK$379,2,FALSE)</f>
        <v>1.0972190943061717</v>
      </c>
    </row>
    <row r="140" spans="1:103" x14ac:dyDescent="0.3">
      <c r="A140" t="s">
        <v>355</v>
      </c>
      <c r="B140" t="s">
        <v>356</v>
      </c>
      <c r="C140">
        <v>7.8708999999999998</v>
      </c>
      <c r="E140" t="s">
        <v>355</v>
      </c>
      <c r="F140" t="s">
        <v>356</v>
      </c>
      <c r="G140">
        <v>4.6375999999999999</v>
      </c>
      <c r="I140" t="s">
        <v>355</v>
      </c>
      <c r="J140" t="s">
        <v>356</v>
      </c>
      <c r="K140">
        <v>8.6128999999999998</v>
      </c>
      <c r="M140" t="s">
        <v>355</v>
      </c>
      <c r="N140" t="s">
        <v>356</v>
      </c>
      <c r="O140">
        <v>6.7524815565149749</v>
      </c>
      <c r="Q140" t="s">
        <v>355</v>
      </c>
      <c r="R140" t="s">
        <v>356</v>
      </c>
      <c r="S140">
        <v>6.3257999999999992</v>
      </c>
      <c r="U140" t="s">
        <v>355</v>
      </c>
      <c r="V140" t="s">
        <v>356</v>
      </c>
      <c r="W140">
        <v>3.5800999999999998</v>
      </c>
      <c r="Y140" t="s">
        <v>355</v>
      </c>
      <c r="Z140" t="s">
        <v>356</v>
      </c>
      <c r="AA140">
        <v>7.0270999999999999</v>
      </c>
      <c r="AC140" t="s">
        <v>355</v>
      </c>
      <c r="AD140" t="s">
        <v>356</v>
      </c>
      <c r="AE140">
        <v>5.9535421788624445</v>
      </c>
      <c r="AG140" t="s">
        <v>355</v>
      </c>
      <c r="AH140" t="s">
        <v>356</v>
      </c>
      <c r="AI140">
        <v>2.5922000000000001</v>
      </c>
      <c r="AK140" t="s">
        <v>355</v>
      </c>
      <c r="AL140" t="s">
        <v>356</v>
      </c>
      <c r="AM140">
        <v>1.6496</v>
      </c>
      <c r="AO140" t="s">
        <v>355</v>
      </c>
      <c r="AP140" t="s">
        <v>356</v>
      </c>
      <c r="AQ140">
        <v>3.0101</v>
      </c>
      <c r="AS140" t="s">
        <v>355</v>
      </c>
      <c r="AT140" t="s">
        <v>356</v>
      </c>
      <c r="AU140">
        <v>2.418132875111644</v>
      </c>
      <c r="AW140" t="s">
        <v>355</v>
      </c>
      <c r="AX140" t="s">
        <v>356</v>
      </c>
      <c r="AY140">
        <v>1.5611999999999999</v>
      </c>
      <c r="BA140" t="s">
        <v>355</v>
      </c>
      <c r="BB140" t="s">
        <v>356</v>
      </c>
      <c r="BC140">
        <v>0.87419999999999998</v>
      </c>
      <c r="BE140" t="s">
        <v>355</v>
      </c>
      <c r="BF140" t="s">
        <v>356</v>
      </c>
      <c r="BG140">
        <v>2.1111</v>
      </c>
      <c r="BI140" t="s">
        <v>355</v>
      </c>
      <c r="BJ140" t="s">
        <v>356</v>
      </c>
      <c r="BK140">
        <v>1.897316334885939</v>
      </c>
      <c r="BQ140" t="s">
        <v>356</v>
      </c>
      <c r="BR140" t="str">
        <f>IFERROR(IFERROR(VLOOKUP(BQ140,classification!I$2:K$28,3,FALSE),VLOOKUP(BQ140,classification!A$3:C$333,3,FALSE)),"")</f>
        <v>Predominantly Rural</v>
      </c>
      <c r="BS140" t="str">
        <f>IFERROR(VLOOKUP(BQ140,class!$A$1:$B$456,2,FALSE),"")</f>
        <v>Unitary Authority</v>
      </c>
      <c r="BT140">
        <f t="shared" si="32"/>
        <v>7.8708999999999998</v>
      </c>
      <c r="BU140">
        <f t="shared" si="33"/>
        <v>4.6375999999999999</v>
      </c>
      <c r="BV140">
        <f t="shared" si="34"/>
        <v>8.6128999999999998</v>
      </c>
      <c r="BW140">
        <f t="shared" si="35"/>
        <v>6.7524815565149749</v>
      </c>
      <c r="BZ140" t="s">
        <v>356</v>
      </c>
      <c r="CA140" t="str">
        <f>IFERROR(IFERROR(VLOOKUP(BZ140,classification!$I$2:$K$28,3,FALSE),VLOOKUP(BZ140,classification!$A$3:$C$333,3,FALSE)),"")</f>
        <v>Predominantly Rural</v>
      </c>
      <c r="CB140" t="str">
        <f>IFERROR(VLOOKUP(BZ140,class!$A$1:$B$456,2,FALSE),"")</f>
        <v>Unitary Authority</v>
      </c>
      <c r="CC140">
        <f t="shared" si="36"/>
        <v>6.3257999999999992</v>
      </c>
      <c r="CD140">
        <f t="shared" si="37"/>
        <v>3.5800999999999998</v>
      </c>
      <c r="CE140">
        <f t="shared" si="38"/>
        <v>7.0270999999999999</v>
      </c>
      <c r="CF140">
        <f t="shared" si="39"/>
        <v>5.9535421788624445</v>
      </c>
      <c r="CI140" t="s">
        <v>356</v>
      </c>
      <c r="CJ140" t="str">
        <f>IFERROR(IFERROR(VLOOKUP(CI140,classification!$I$2:$K$28,3,FALSE),VLOOKUP(CI140,classification!$A$3:$C$333,3,FALSE)),"")</f>
        <v>Predominantly Rural</v>
      </c>
      <c r="CK140" t="str">
        <f>IFERROR(VLOOKUP(CI140,class!$A$1:$B$456,2,FALSE),"")</f>
        <v>Unitary Authority</v>
      </c>
      <c r="CL140">
        <f t="shared" si="40"/>
        <v>2.5922000000000001</v>
      </c>
      <c r="CM140">
        <f t="shared" si="41"/>
        <v>1.6496</v>
      </c>
      <c r="CN140">
        <f t="shared" si="42"/>
        <v>3.0101</v>
      </c>
      <c r="CO140">
        <f t="shared" si="43"/>
        <v>2.418132875111644</v>
      </c>
      <c r="CS140" t="s">
        <v>356</v>
      </c>
      <c r="CT140" t="str">
        <f>IFERROR(IFERROR(VLOOKUP(CS140,classification!$I$2:$K$28,3,FALSE),VLOOKUP(CS140,classification!$A$3:$C$333,3,FALSE)),"")</f>
        <v>Predominantly Rural</v>
      </c>
      <c r="CU140" t="str">
        <f>IFERROR(VLOOKUP(CS140,class!$A$1:$B$456,2,FALSE),"")</f>
        <v>Unitary Authority</v>
      </c>
      <c r="CV140">
        <f t="shared" si="44"/>
        <v>1.5611999999999999</v>
      </c>
      <c r="CW140">
        <f t="shared" si="45"/>
        <v>0.87419999999999998</v>
      </c>
      <c r="CX140">
        <f t="shared" si="46"/>
        <v>2.1111</v>
      </c>
      <c r="CY140">
        <f t="shared" si="47"/>
        <v>1.897316334885939</v>
      </c>
    </row>
    <row r="141" spans="1:103" x14ac:dyDescent="0.3">
      <c r="A141" t="s">
        <v>357</v>
      </c>
      <c r="B141" t="s">
        <v>78</v>
      </c>
      <c r="C141">
        <v>7.3330000000000002</v>
      </c>
      <c r="E141" t="s">
        <v>357</v>
      </c>
      <c r="F141" t="s">
        <v>78</v>
      </c>
      <c r="G141">
        <v>9.3843999999999994</v>
      </c>
      <c r="I141" t="s">
        <v>357</v>
      </c>
      <c r="J141" t="s">
        <v>78</v>
      </c>
      <c r="K141">
        <v>7.3654999999999999</v>
      </c>
      <c r="M141" t="s">
        <v>357</v>
      </c>
      <c r="N141" t="s">
        <v>78</v>
      </c>
      <c r="O141">
        <v>6.6584197208129652</v>
      </c>
      <c r="Q141" t="s">
        <v>357</v>
      </c>
      <c r="R141" t="s">
        <v>78</v>
      </c>
      <c r="S141">
        <v>5.2429999999999994</v>
      </c>
      <c r="U141" t="s">
        <v>357</v>
      </c>
      <c r="V141" t="s">
        <v>78</v>
      </c>
      <c r="W141">
        <v>7.0930999999999997</v>
      </c>
      <c r="Y141" t="s">
        <v>357</v>
      </c>
      <c r="Z141" t="s">
        <v>78</v>
      </c>
      <c r="AA141">
        <v>5.4702999999999999</v>
      </c>
      <c r="AC141" t="s">
        <v>357</v>
      </c>
      <c r="AD141" t="s">
        <v>78</v>
      </c>
      <c r="AE141">
        <v>5.6926893528902189</v>
      </c>
      <c r="AG141" t="s">
        <v>357</v>
      </c>
      <c r="AH141" t="s">
        <v>78</v>
      </c>
      <c r="AI141">
        <v>3.3563000000000001</v>
      </c>
      <c r="AK141" t="s">
        <v>357</v>
      </c>
      <c r="AL141" t="s">
        <v>78</v>
      </c>
      <c r="AM141">
        <v>5.0215999999999994</v>
      </c>
      <c r="AO141" t="s">
        <v>357</v>
      </c>
      <c r="AP141" t="s">
        <v>78</v>
      </c>
      <c r="AQ141">
        <v>2.0583</v>
      </c>
      <c r="AS141" t="s">
        <v>357</v>
      </c>
      <c r="AT141" t="s">
        <v>78</v>
      </c>
      <c r="AU141">
        <v>2.8547182419138633</v>
      </c>
      <c r="AW141" t="s">
        <v>357</v>
      </c>
      <c r="AX141" t="s">
        <v>78</v>
      </c>
      <c r="AY141">
        <v>1.8707000000000003</v>
      </c>
      <c r="BA141" t="s">
        <v>357</v>
      </c>
      <c r="BB141" t="s">
        <v>78</v>
      </c>
      <c r="BC141">
        <v>4.0484999999999998</v>
      </c>
      <c r="BE141" t="s">
        <v>357</v>
      </c>
      <c r="BF141" t="s">
        <v>78</v>
      </c>
      <c r="BG141">
        <v>1.5889</v>
      </c>
      <c r="BI141" t="s">
        <v>357</v>
      </c>
      <c r="BJ141" t="s">
        <v>78</v>
      </c>
      <c r="BK141">
        <v>2.0286073313237081</v>
      </c>
      <c r="BQ141" t="s">
        <v>78</v>
      </c>
      <c r="BR141" t="str">
        <f>IFERROR(IFERROR(VLOOKUP(BQ141,classification!I$2:K$28,3,FALSE),VLOOKUP(BQ141,classification!A$3:C$333,3,FALSE)),"")</f>
        <v>Predominantly Rural</v>
      </c>
      <c r="BS141" t="str">
        <f>IFERROR(VLOOKUP(BQ141,class!$A$1:$B$456,2,FALSE),"")</f>
        <v>Unitary Authority</v>
      </c>
      <c r="BT141">
        <f t="shared" si="32"/>
        <v>7.3330000000000002</v>
      </c>
      <c r="BU141">
        <f t="shared" si="33"/>
        <v>9.3843999999999994</v>
      </c>
      <c r="BV141">
        <f t="shared" si="34"/>
        <v>7.3654999999999999</v>
      </c>
      <c r="BW141">
        <f t="shared" si="35"/>
        <v>6.6584197208129652</v>
      </c>
      <c r="BZ141" t="s">
        <v>78</v>
      </c>
      <c r="CA141" t="str">
        <f>IFERROR(IFERROR(VLOOKUP(BZ141,classification!$I$2:$K$28,3,FALSE),VLOOKUP(BZ141,classification!$A$3:$C$333,3,FALSE)),"")</f>
        <v>Predominantly Rural</v>
      </c>
      <c r="CB141" t="str">
        <f>IFERROR(VLOOKUP(BZ141,class!$A$1:$B$456,2,FALSE),"")</f>
        <v>Unitary Authority</v>
      </c>
      <c r="CC141">
        <f t="shared" si="36"/>
        <v>5.2429999999999994</v>
      </c>
      <c r="CD141">
        <f t="shared" si="37"/>
        <v>7.0930999999999997</v>
      </c>
      <c r="CE141">
        <f t="shared" si="38"/>
        <v>5.4702999999999999</v>
      </c>
      <c r="CF141">
        <f t="shared" si="39"/>
        <v>5.6926893528902189</v>
      </c>
      <c r="CI141" t="s">
        <v>78</v>
      </c>
      <c r="CJ141" t="str">
        <f>IFERROR(IFERROR(VLOOKUP(CI141,classification!$I$2:$K$28,3,FALSE),VLOOKUP(CI141,classification!$A$3:$C$333,3,FALSE)),"")</f>
        <v>Predominantly Rural</v>
      </c>
      <c r="CK141" t="str">
        <f>IFERROR(VLOOKUP(CI141,class!$A$1:$B$456,2,FALSE),"")</f>
        <v>Unitary Authority</v>
      </c>
      <c r="CL141">
        <f t="shared" si="40"/>
        <v>3.3563000000000001</v>
      </c>
      <c r="CM141">
        <f t="shared" si="41"/>
        <v>5.0215999999999994</v>
      </c>
      <c r="CN141">
        <f t="shared" si="42"/>
        <v>2.0583</v>
      </c>
      <c r="CO141">
        <f t="shared" si="43"/>
        <v>2.8547182419138633</v>
      </c>
      <c r="CS141" t="s">
        <v>78</v>
      </c>
      <c r="CT141" t="str">
        <f>IFERROR(IFERROR(VLOOKUP(CS141,classification!$I$2:$K$28,3,FALSE),VLOOKUP(CS141,classification!$A$3:$C$333,3,FALSE)),"")</f>
        <v>Predominantly Rural</v>
      </c>
      <c r="CU141" t="str">
        <f>IFERROR(VLOOKUP(CS141,class!$A$1:$B$456,2,FALSE),"")</f>
        <v>Unitary Authority</v>
      </c>
      <c r="CV141">
        <f t="shared" si="44"/>
        <v>1.8707000000000003</v>
      </c>
      <c r="CW141">
        <f t="shared" si="45"/>
        <v>4.0484999999999998</v>
      </c>
      <c r="CX141">
        <f t="shared" si="46"/>
        <v>1.5889</v>
      </c>
      <c r="CY141">
        <f t="shared" si="47"/>
        <v>2.0286073313237081</v>
      </c>
    </row>
    <row r="142" spans="1:103" x14ac:dyDescent="0.3">
      <c r="A142" t="s">
        <v>358</v>
      </c>
      <c r="B142" t="s">
        <v>359</v>
      </c>
      <c r="C142">
        <v>2.9148000000000001</v>
      </c>
      <c r="E142" t="s">
        <v>358</v>
      </c>
      <c r="F142" t="s">
        <v>359</v>
      </c>
      <c r="G142">
        <v>3.9352999999999998</v>
      </c>
      <c r="I142" t="s">
        <v>358</v>
      </c>
      <c r="J142" t="s">
        <v>359</v>
      </c>
      <c r="K142">
        <v>3.5097000000000005</v>
      </c>
      <c r="M142" t="s">
        <v>358</v>
      </c>
      <c r="N142" t="s">
        <v>359</v>
      </c>
      <c r="O142">
        <v>4.2136698062913727</v>
      </c>
      <c r="Q142" t="s">
        <v>358</v>
      </c>
      <c r="R142" t="s">
        <v>359</v>
      </c>
      <c r="S142">
        <v>2.3226</v>
      </c>
      <c r="U142" t="s">
        <v>358</v>
      </c>
      <c r="V142" t="s">
        <v>359</v>
      </c>
      <c r="W142">
        <v>3.0379</v>
      </c>
      <c r="Y142" t="s">
        <v>358</v>
      </c>
      <c r="Z142" t="s">
        <v>359</v>
      </c>
      <c r="AA142">
        <v>2.9712999999999998</v>
      </c>
      <c r="AC142" t="s">
        <v>358</v>
      </c>
      <c r="AD142" t="s">
        <v>359</v>
      </c>
      <c r="AE142">
        <v>3.0068463792159297</v>
      </c>
      <c r="AG142" t="s">
        <v>358</v>
      </c>
      <c r="AH142" t="s">
        <v>359</v>
      </c>
      <c r="AI142">
        <v>0.90080000000000005</v>
      </c>
      <c r="AK142" t="s">
        <v>358</v>
      </c>
      <c r="AL142" t="s">
        <v>359</v>
      </c>
      <c r="AM142">
        <v>0.92809999999999993</v>
      </c>
      <c r="AO142" t="s">
        <v>358</v>
      </c>
      <c r="AP142" t="s">
        <v>359</v>
      </c>
      <c r="AQ142">
        <v>2.1315</v>
      </c>
      <c r="AS142" t="s">
        <v>358</v>
      </c>
      <c r="AT142" t="s">
        <v>359</v>
      </c>
      <c r="AU142">
        <v>1.1782379057116306</v>
      </c>
      <c r="AW142" t="s">
        <v>358</v>
      </c>
      <c r="AX142" t="s">
        <v>359</v>
      </c>
      <c r="AY142">
        <v>0.71230000000000004</v>
      </c>
      <c r="BA142" t="s">
        <v>358</v>
      </c>
      <c r="BB142" t="s">
        <v>359</v>
      </c>
      <c r="BC142">
        <v>0.628</v>
      </c>
      <c r="BE142" t="s">
        <v>358</v>
      </c>
      <c r="BF142" t="s">
        <v>359</v>
      </c>
      <c r="BG142">
        <v>1.6778999999999999</v>
      </c>
      <c r="BI142" t="s">
        <v>358</v>
      </c>
      <c r="BJ142" t="s">
        <v>359</v>
      </c>
      <c r="BK142">
        <v>0.94432234560796535</v>
      </c>
      <c r="BQ142" t="s">
        <v>359</v>
      </c>
      <c r="BR142" t="str">
        <f>IFERROR(IFERROR(VLOOKUP(BQ142,classification!I$2:K$28,3,FALSE),VLOOKUP(BQ142,classification!A$3:C$333,3,FALSE)),"")</f>
        <v>Predominantly Urban</v>
      </c>
      <c r="BS142" t="str">
        <f>IFERROR(VLOOKUP(BQ142,class!$A$1:$B$456,2,FALSE),"")</f>
        <v>Unitary Authority</v>
      </c>
      <c r="BT142">
        <f t="shared" si="32"/>
        <v>2.9148000000000001</v>
      </c>
      <c r="BU142">
        <f t="shared" si="33"/>
        <v>3.9352999999999998</v>
      </c>
      <c r="BV142">
        <f t="shared" si="34"/>
        <v>3.5097000000000005</v>
      </c>
      <c r="BW142">
        <f t="shared" si="35"/>
        <v>4.2136698062913727</v>
      </c>
      <c r="BZ142" t="s">
        <v>359</v>
      </c>
      <c r="CA142" t="str">
        <f>IFERROR(IFERROR(VLOOKUP(BZ142,classification!$I$2:$K$28,3,FALSE),VLOOKUP(BZ142,classification!$A$3:$C$333,3,FALSE)),"")</f>
        <v>Predominantly Urban</v>
      </c>
      <c r="CB142" t="str">
        <f>IFERROR(VLOOKUP(BZ142,class!$A$1:$B$456,2,FALSE),"")</f>
        <v>Unitary Authority</v>
      </c>
      <c r="CC142">
        <f t="shared" si="36"/>
        <v>2.3226</v>
      </c>
      <c r="CD142">
        <f t="shared" si="37"/>
        <v>3.0379</v>
      </c>
      <c r="CE142">
        <f t="shared" si="38"/>
        <v>2.9712999999999998</v>
      </c>
      <c r="CF142">
        <f t="shared" si="39"/>
        <v>3.0068463792159297</v>
      </c>
      <c r="CI142" t="s">
        <v>359</v>
      </c>
      <c r="CJ142" t="str">
        <f>IFERROR(IFERROR(VLOOKUP(CI142,classification!$I$2:$K$28,3,FALSE),VLOOKUP(CI142,classification!$A$3:$C$333,3,FALSE)),"")</f>
        <v>Predominantly Urban</v>
      </c>
      <c r="CK142" t="str">
        <f>IFERROR(VLOOKUP(CI142,class!$A$1:$B$456,2,FALSE),"")</f>
        <v>Unitary Authority</v>
      </c>
      <c r="CL142">
        <f t="shared" si="40"/>
        <v>0.90080000000000005</v>
      </c>
      <c r="CM142">
        <f t="shared" si="41"/>
        <v>0.92809999999999993</v>
      </c>
      <c r="CN142">
        <f t="shared" si="42"/>
        <v>2.1315</v>
      </c>
      <c r="CO142">
        <f t="shared" si="43"/>
        <v>1.1782379057116306</v>
      </c>
      <c r="CS142" t="s">
        <v>359</v>
      </c>
      <c r="CT142" t="str">
        <f>IFERROR(IFERROR(VLOOKUP(CS142,classification!$I$2:$K$28,3,FALSE),VLOOKUP(CS142,classification!$A$3:$C$333,3,FALSE)),"")</f>
        <v>Predominantly Urban</v>
      </c>
      <c r="CU142" t="str">
        <f>IFERROR(VLOOKUP(CS142,class!$A$1:$B$456,2,FALSE),"")</f>
        <v>Unitary Authority</v>
      </c>
      <c r="CV142">
        <f t="shared" si="44"/>
        <v>0.71230000000000004</v>
      </c>
      <c r="CW142">
        <f t="shared" si="45"/>
        <v>0.628</v>
      </c>
      <c r="CX142">
        <f t="shared" si="46"/>
        <v>1.6778999999999999</v>
      </c>
      <c r="CY142">
        <f t="shared" si="47"/>
        <v>0.94432234560796535</v>
      </c>
    </row>
    <row r="143" spans="1:103" x14ac:dyDescent="0.3">
      <c r="A143" t="s">
        <v>360</v>
      </c>
      <c r="B143" t="s">
        <v>361</v>
      </c>
      <c r="C143">
        <v>9.4561000000000011</v>
      </c>
      <c r="E143" t="s">
        <v>360</v>
      </c>
      <c r="F143" t="s">
        <v>361</v>
      </c>
      <c r="G143">
        <v>4.5979000000000001</v>
      </c>
      <c r="I143" t="s">
        <v>360</v>
      </c>
      <c r="J143" t="s">
        <v>361</v>
      </c>
      <c r="K143">
        <v>4.3323999999999998</v>
      </c>
      <c r="M143" t="s">
        <v>360</v>
      </c>
      <c r="N143" t="s">
        <v>361</v>
      </c>
      <c r="O143">
        <v>4.5926808235195553</v>
      </c>
      <c r="Q143" t="s">
        <v>360</v>
      </c>
      <c r="R143" t="s">
        <v>361</v>
      </c>
      <c r="S143">
        <v>7.2566000000000006</v>
      </c>
      <c r="U143" t="s">
        <v>360</v>
      </c>
      <c r="V143" t="s">
        <v>361</v>
      </c>
      <c r="W143">
        <v>3.4014000000000002</v>
      </c>
      <c r="Y143" t="s">
        <v>360</v>
      </c>
      <c r="Z143" t="s">
        <v>361</v>
      </c>
      <c r="AA143">
        <v>3.6396999999999999</v>
      </c>
      <c r="AC143" t="s">
        <v>360</v>
      </c>
      <c r="AD143" t="s">
        <v>361</v>
      </c>
      <c r="AE143">
        <v>2.901050506658426</v>
      </c>
      <c r="AG143" t="s">
        <v>360</v>
      </c>
      <c r="AH143" t="s">
        <v>361</v>
      </c>
      <c r="AI143">
        <v>3.5118999999999998</v>
      </c>
      <c r="AK143" t="s">
        <v>360</v>
      </c>
      <c r="AL143" t="s">
        <v>361</v>
      </c>
      <c r="AM143">
        <v>0.81309999999999993</v>
      </c>
      <c r="AO143" t="s">
        <v>360</v>
      </c>
      <c r="AP143" t="s">
        <v>361</v>
      </c>
      <c r="AQ143">
        <v>2.2363</v>
      </c>
      <c r="AS143" t="s">
        <v>360</v>
      </c>
      <c r="AT143" t="s">
        <v>361</v>
      </c>
      <c r="AU143">
        <v>0.94667286604854495</v>
      </c>
      <c r="AW143" t="s">
        <v>360</v>
      </c>
      <c r="AX143" t="s">
        <v>361</v>
      </c>
      <c r="AY143">
        <v>3.3620999999999999</v>
      </c>
      <c r="BA143" t="s">
        <v>360</v>
      </c>
      <c r="BB143" t="s">
        <v>361</v>
      </c>
      <c r="BC143">
        <v>0.61309999999999998</v>
      </c>
      <c r="BE143" t="s">
        <v>360</v>
      </c>
      <c r="BF143" t="s">
        <v>361</v>
      </c>
      <c r="BG143">
        <v>1.6178999999999999</v>
      </c>
      <c r="BI143" t="s">
        <v>360</v>
      </c>
      <c r="BJ143" t="s">
        <v>361</v>
      </c>
      <c r="BK143">
        <v>0.21633399516433924</v>
      </c>
      <c r="BQ143" t="s">
        <v>361</v>
      </c>
      <c r="BR143" t="str">
        <f>IFERROR(IFERROR(VLOOKUP(BQ143,classification!I$2:K$28,3,FALSE),VLOOKUP(BQ143,classification!A$3:C$333,3,FALSE)),"")</f>
        <v>Predominantly Urban</v>
      </c>
      <c r="BS143" t="str">
        <f>IFERROR(VLOOKUP(BQ143,class!$A$1:$B$456,2,FALSE),"")</f>
        <v>Unitary Authority</v>
      </c>
      <c r="BT143">
        <f t="shared" si="32"/>
        <v>9.4561000000000011</v>
      </c>
      <c r="BU143">
        <f t="shared" si="33"/>
        <v>4.5979000000000001</v>
      </c>
      <c r="BV143">
        <f t="shared" si="34"/>
        <v>4.3323999999999998</v>
      </c>
      <c r="BW143">
        <f t="shared" si="35"/>
        <v>4.5926808235195553</v>
      </c>
      <c r="BZ143" t="s">
        <v>361</v>
      </c>
      <c r="CA143" t="str">
        <f>IFERROR(IFERROR(VLOOKUP(BZ143,classification!$I$2:$K$28,3,FALSE),VLOOKUP(BZ143,classification!$A$3:$C$333,3,FALSE)),"")</f>
        <v>Predominantly Urban</v>
      </c>
      <c r="CB143" t="str">
        <f>IFERROR(VLOOKUP(BZ143,class!$A$1:$B$456,2,FALSE),"")</f>
        <v>Unitary Authority</v>
      </c>
      <c r="CC143">
        <f t="shared" si="36"/>
        <v>7.2566000000000006</v>
      </c>
      <c r="CD143">
        <f t="shared" si="37"/>
        <v>3.4014000000000002</v>
      </c>
      <c r="CE143">
        <f t="shared" si="38"/>
        <v>3.6396999999999999</v>
      </c>
      <c r="CF143">
        <f t="shared" si="39"/>
        <v>2.901050506658426</v>
      </c>
      <c r="CI143" t="s">
        <v>361</v>
      </c>
      <c r="CJ143" t="str">
        <f>IFERROR(IFERROR(VLOOKUP(CI143,classification!$I$2:$K$28,3,FALSE),VLOOKUP(CI143,classification!$A$3:$C$333,3,FALSE)),"")</f>
        <v>Predominantly Urban</v>
      </c>
      <c r="CK143" t="str">
        <f>IFERROR(VLOOKUP(CI143,class!$A$1:$B$456,2,FALSE),"")</f>
        <v>Unitary Authority</v>
      </c>
      <c r="CL143">
        <f t="shared" si="40"/>
        <v>3.5118999999999998</v>
      </c>
      <c r="CM143">
        <f t="shared" si="41"/>
        <v>0.81309999999999993</v>
      </c>
      <c r="CN143">
        <f t="shared" si="42"/>
        <v>2.2363</v>
      </c>
      <c r="CO143">
        <f t="shared" si="43"/>
        <v>0.94667286604854495</v>
      </c>
      <c r="CS143" t="s">
        <v>361</v>
      </c>
      <c r="CT143" t="str">
        <f>IFERROR(IFERROR(VLOOKUP(CS143,classification!$I$2:$K$28,3,FALSE),VLOOKUP(CS143,classification!$A$3:$C$333,3,FALSE)),"")</f>
        <v>Predominantly Urban</v>
      </c>
      <c r="CU143" t="str">
        <f>IFERROR(VLOOKUP(CS143,class!$A$1:$B$456,2,FALSE),"")</f>
        <v>Unitary Authority</v>
      </c>
      <c r="CV143">
        <f t="shared" si="44"/>
        <v>3.3620999999999999</v>
      </c>
      <c r="CW143">
        <f t="shared" si="45"/>
        <v>0.61309999999999998</v>
      </c>
      <c r="CX143">
        <f t="shared" si="46"/>
        <v>1.6178999999999999</v>
      </c>
      <c r="CY143">
        <f t="shared" si="47"/>
        <v>0.21633399516433924</v>
      </c>
    </row>
    <row r="144" spans="1:103" x14ac:dyDescent="0.3">
      <c r="A144" t="s">
        <v>362</v>
      </c>
      <c r="B144" t="s">
        <v>93</v>
      </c>
      <c r="C144">
        <v>4.8127999999999993</v>
      </c>
      <c r="E144" t="s">
        <v>362</v>
      </c>
      <c r="F144" t="s">
        <v>93</v>
      </c>
      <c r="G144">
        <v>4.3818999999999999</v>
      </c>
      <c r="I144" t="s">
        <v>362</v>
      </c>
      <c r="J144" t="s">
        <v>93</v>
      </c>
      <c r="K144">
        <v>4.9409000000000001</v>
      </c>
      <c r="M144" t="s">
        <v>362</v>
      </c>
      <c r="N144" t="s">
        <v>93</v>
      </c>
      <c r="O144">
        <v>3.4473422505779525</v>
      </c>
      <c r="Q144" t="s">
        <v>362</v>
      </c>
      <c r="R144" t="s">
        <v>93</v>
      </c>
      <c r="S144">
        <v>3.6221000000000005</v>
      </c>
      <c r="U144" t="s">
        <v>362</v>
      </c>
      <c r="V144" t="s">
        <v>93</v>
      </c>
      <c r="W144">
        <v>3.6084999999999998</v>
      </c>
      <c r="Y144" t="s">
        <v>362</v>
      </c>
      <c r="Z144" t="s">
        <v>93</v>
      </c>
      <c r="AA144">
        <v>3.6185</v>
      </c>
      <c r="AC144" t="s">
        <v>362</v>
      </c>
      <c r="AD144" t="s">
        <v>93</v>
      </c>
      <c r="AE144">
        <v>2.7053079806553475</v>
      </c>
      <c r="AG144" t="s">
        <v>362</v>
      </c>
      <c r="AH144" t="s">
        <v>93</v>
      </c>
      <c r="AI144">
        <v>1.4552</v>
      </c>
      <c r="AK144" t="s">
        <v>362</v>
      </c>
      <c r="AL144" t="s">
        <v>93</v>
      </c>
      <c r="AM144">
        <v>1.5500999999999998</v>
      </c>
      <c r="AO144" t="s">
        <v>362</v>
      </c>
      <c r="AP144" t="s">
        <v>93</v>
      </c>
      <c r="AQ144">
        <v>1.2404999999999999</v>
      </c>
      <c r="AS144" t="s">
        <v>362</v>
      </c>
      <c r="AT144" t="s">
        <v>93</v>
      </c>
      <c r="AU144">
        <v>0.98777618846373727</v>
      </c>
      <c r="AW144" t="s">
        <v>362</v>
      </c>
      <c r="AX144" t="s">
        <v>93</v>
      </c>
      <c r="AY144">
        <v>1.0327999999999999</v>
      </c>
      <c r="BA144" t="s">
        <v>362</v>
      </c>
      <c r="BB144" t="s">
        <v>93</v>
      </c>
      <c r="BC144">
        <v>0.84889999999999999</v>
      </c>
      <c r="BE144" t="s">
        <v>362</v>
      </c>
      <c r="BF144" t="s">
        <v>93</v>
      </c>
      <c r="BG144">
        <v>0.7409</v>
      </c>
      <c r="BI144" t="s">
        <v>362</v>
      </c>
      <c r="BJ144" t="s">
        <v>93</v>
      </c>
      <c r="BK144">
        <v>0.6940004127732895</v>
      </c>
      <c r="BQ144" t="s">
        <v>93</v>
      </c>
      <c r="BR144" t="str">
        <f>IFERROR(IFERROR(VLOOKUP(BQ144,classification!I$2:K$28,3,FALSE),VLOOKUP(BQ144,classification!A$3:C$333,3,FALSE)),"")</f>
        <v>Urban with Significant Rural</v>
      </c>
      <c r="BS144" t="str">
        <f>IFERROR(VLOOKUP(BQ144,class!$A$1:$B$456,2,FALSE),"")</f>
        <v>Shire County</v>
      </c>
      <c r="BT144">
        <f t="shared" si="32"/>
        <v>4.8127999999999993</v>
      </c>
      <c r="BU144">
        <f t="shared" si="33"/>
        <v>4.3818999999999999</v>
      </c>
      <c r="BV144">
        <f t="shared" si="34"/>
        <v>4.9409000000000001</v>
      </c>
      <c r="BW144">
        <f t="shared" si="35"/>
        <v>3.4473422505779525</v>
      </c>
      <c r="BZ144" t="s">
        <v>93</v>
      </c>
      <c r="CA144" t="str">
        <f>IFERROR(IFERROR(VLOOKUP(BZ144,classification!$I$2:$K$28,3,FALSE),VLOOKUP(BZ144,classification!$A$3:$C$333,3,FALSE)),"")</f>
        <v>Urban with Significant Rural</v>
      </c>
      <c r="CB144" t="str">
        <f>IFERROR(VLOOKUP(BZ144,class!$A$1:$B$456,2,FALSE),"")</f>
        <v>Shire County</v>
      </c>
      <c r="CC144">
        <f t="shared" si="36"/>
        <v>3.6221000000000005</v>
      </c>
      <c r="CD144">
        <f t="shared" si="37"/>
        <v>3.6084999999999998</v>
      </c>
      <c r="CE144">
        <f t="shared" si="38"/>
        <v>3.6185</v>
      </c>
      <c r="CF144">
        <f t="shared" si="39"/>
        <v>2.7053079806553475</v>
      </c>
      <c r="CI144" t="s">
        <v>93</v>
      </c>
      <c r="CJ144" t="str">
        <f>IFERROR(IFERROR(VLOOKUP(CI144,classification!$I$2:$K$28,3,FALSE),VLOOKUP(CI144,classification!$A$3:$C$333,3,FALSE)),"")</f>
        <v>Urban with Significant Rural</v>
      </c>
      <c r="CK144" t="str">
        <f>IFERROR(VLOOKUP(CI144,class!$A$1:$B$456,2,FALSE),"")</f>
        <v>Shire County</v>
      </c>
      <c r="CL144">
        <f t="shared" si="40"/>
        <v>1.4552</v>
      </c>
      <c r="CM144">
        <f t="shared" si="41"/>
        <v>1.5500999999999998</v>
      </c>
      <c r="CN144">
        <f t="shared" si="42"/>
        <v>1.2404999999999999</v>
      </c>
      <c r="CO144">
        <f t="shared" si="43"/>
        <v>0.98777618846373727</v>
      </c>
      <c r="CS144" t="s">
        <v>93</v>
      </c>
      <c r="CT144" t="str">
        <f>IFERROR(IFERROR(VLOOKUP(CS144,classification!$I$2:$K$28,3,FALSE),VLOOKUP(CS144,classification!$A$3:$C$333,3,FALSE)),"")</f>
        <v>Urban with Significant Rural</v>
      </c>
      <c r="CU144" t="str">
        <f>IFERROR(VLOOKUP(CS144,class!$A$1:$B$456,2,FALSE),"")</f>
        <v>Shire County</v>
      </c>
      <c r="CV144">
        <f t="shared" si="44"/>
        <v>1.0327999999999999</v>
      </c>
      <c r="CW144">
        <f t="shared" si="45"/>
        <v>0.84889999999999999</v>
      </c>
      <c r="CX144">
        <f t="shared" si="46"/>
        <v>0.7409</v>
      </c>
      <c r="CY144">
        <f t="shared" si="47"/>
        <v>0.6940004127732895</v>
      </c>
    </row>
    <row r="145" spans="1:103" x14ac:dyDescent="0.3">
      <c r="A145" t="s">
        <v>363</v>
      </c>
      <c r="B145" t="s">
        <v>364</v>
      </c>
      <c r="C145">
        <v>1.7767000000000002</v>
      </c>
      <c r="E145" t="s">
        <v>363</v>
      </c>
      <c r="F145" t="s">
        <v>364</v>
      </c>
      <c r="G145">
        <v>3.0615999999999999</v>
      </c>
      <c r="I145" t="s">
        <v>363</v>
      </c>
      <c r="J145" t="s">
        <v>364</v>
      </c>
      <c r="K145">
        <v>3.8780000000000001</v>
      </c>
      <c r="M145" t="s">
        <v>363</v>
      </c>
      <c r="N145" t="s">
        <v>364</v>
      </c>
      <c r="O145">
        <v>1.3910371914718507</v>
      </c>
      <c r="Q145" t="s">
        <v>363</v>
      </c>
      <c r="R145" t="s">
        <v>364</v>
      </c>
      <c r="S145">
        <v>1.5654999999999999</v>
      </c>
      <c r="U145" t="s">
        <v>363</v>
      </c>
      <c r="V145" t="s">
        <v>364</v>
      </c>
      <c r="W145">
        <v>2.0482</v>
      </c>
      <c r="Y145" t="s">
        <v>363</v>
      </c>
      <c r="Z145" t="s">
        <v>364</v>
      </c>
      <c r="AA145">
        <v>2.9577</v>
      </c>
      <c r="AC145" t="s">
        <v>363</v>
      </c>
      <c r="AD145" t="s">
        <v>364</v>
      </c>
      <c r="AE145">
        <v>1.3288159550772924</v>
      </c>
      <c r="AG145" t="s">
        <v>363</v>
      </c>
      <c r="AH145" t="s">
        <v>364</v>
      </c>
      <c r="AI145">
        <v>0.21419999999999997</v>
      </c>
      <c r="AK145" t="s">
        <v>363</v>
      </c>
      <c r="AL145" t="s">
        <v>364</v>
      </c>
      <c r="AM145">
        <v>0.27579999999999999</v>
      </c>
      <c r="AO145" t="s">
        <v>363</v>
      </c>
      <c r="AP145" t="s">
        <v>364</v>
      </c>
      <c r="AQ145">
        <v>1.6021000000000001</v>
      </c>
      <c r="AS145" t="s">
        <v>363</v>
      </c>
      <c r="AT145" t="s">
        <v>364</v>
      </c>
      <c r="AU145">
        <v>0</v>
      </c>
      <c r="AW145" t="s">
        <v>363</v>
      </c>
      <c r="AX145" t="s">
        <v>364</v>
      </c>
      <c r="AY145">
        <v>0</v>
      </c>
      <c r="BA145" t="s">
        <v>363</v>
      </c>
      <c r="BB145" t="s">
        <v>364</v>
      </c>
      <c r="BC145">
        <v>0.27579999999999999</v>
      </c>
      <c r="BE145" t="s">
        <v>363</v>
      </c>
      <c r="BF145" t="s">
        <v>364</v>
      </c>
      <c r="BG145">
        <v>0</v>
      </c>
      <c r="BI145" t="s">
        <v>363</v>
      </c>
      <c r="BJ145" t="s">
        <v>364</v>
      </c>
      <c r="BK145">
        <v>0</v>
      </c>
      <c r="BQ145" t="s">
        <v>364</v>
      </c>
      <c r="BR145" t="str">
        <f>IFERROR(IFERROR(VLOOKUP(BQ145,classification!I$2:K$28,3,FALSE),VLOOKUP(BQ145,classification!A$3:C$333,3,FALSE)),"")</f>
        <v>Urban with Significant Rural</v>
      </c>
      <c r="BS145" t="str">
        <f>IFERROR(VLOOKUP(BQ145,class!$A$1:$B$456,2,FALSE),"")</f>
        <v>Shire District</v>
      </c>
      <c r="BT145">
        <f t="shared" si="32"/>
        <v>1.7767000000000002</v>
      </c>
      <c r="BU145">
        <f t="shared" si="33"/>
        <v>3.0615999999999999</v>
      </c>
      <c r="BV145">
        <f t="shared" si="34"/>
        <v>3.8780000000000001</v>
      </c>
      <c r="BW145">
        <f t="shared" si="35"/>
        <v>1.3910371914718507</v>
      </c>
      <c r="BZ145" t="s">
        <v>364</v>
      </c>
      <c r="CA145" t="str">
        <f>IFERROR(IFERROR(VLOOKUP(BZ145,classification!$I$2:$K$28,3,FALSE),VLOOKUP(BZ145,classification!$A$3:$C$333,3,FALSE)),"")</f>
        <v>Urban with Significant Rural</v>
      </c>
      <c r="CB145" t="str">
        <f>IFERROR(VLOOKUP(BZ145,class!$A$1:$B$456,2,FALSE),"")</f>
        <v>Shire District</v>
      </c>
      <c r="CC145">
        <f t="shared" si="36"/>
        <v>1.5654999999999999</v>
      </c>
      <c r="CD145">
        <f t="shared" si="37"/>
        <v>2.0482</v>
      </c>
      <c r="CE145">
        <f t="shared" si="38"/>
        <v>2.9577</v>
      </c>
      <c r="CF145">
        <f t="shared" si="39"/>
        <v>1.3288159550772924</v>
      </c>
      <c r="CI145" t="s">
        <v>364</v>
      </c>
      <c r="CJ145" t="str">
        <f>IFERROR(IFERROR(VLOOKUP(CI145,classification!$I$2:$K$28,3,FALSE),VLOOKUP(CI145,classification!$A$3:$C$333,3,FALSE)),"")</f>
        <v>Urban with Significant Rural</v>
      </c>
      <c r="CK145" t="str">
        <f>IFERROR(VLOOKUP(CI145,class!$A$1:$B$456,2,FALSE),"")</f>
        <v>Shire District</v>
      </c>
      <c r="CL145">
        <f t="shared" si="40"/>
        <v>0.21419999999999997</v>
      </c>
      <c r="CM145">
        <f t="shared" si="41"/>
        <v>0.27579999999999999</v>
      </c>
      <c r="CN145">
        <f t="shared" si="42"/>
        <v>1.6021000000000001</v>
      </c>
      <c r="CO145">
        <f t="shared" si="43"/>
        <v>0</v>
      </c>
      <c r="CS145" t="s">
        <v>364</v>
      </c>
      <c r="CT145" t="str">
        <f>IFERROR(IFERROR(VLOOKUP(CS145,classification!$I$2:$K$28,3,FALSE),VLOOKUP(CS145,classification!$A$3:$C$333,3,FALSE)),"")</f>
        <v>Urban with Significant Rural</v>
      </c>
      <c r="CU145" t="str">
        <f>IFERROR(VLOOKUP(CS145,class!$A$1:$B$456,2,FALSE),"")</f>
        <v>Shire District</v>
      </c>
      <c r="CV145">
        <f t="shared" si="44"/>
        <v>0</v>
      </c>
      <c r="CW145">
        <f t="shared" si="45"/>
        <v>0.27579999999999999</v>
      </c>
      <c r="CX145">
        <f t="shared" si="46"/>
        <v>0</v>
      </c>
      <c r="CY145">
        <f t="shared" si="47"/>
        <v>0</v>
      </c>
    </row>
    <row r="146" spans="1:103" x14ac:dyDescent="0.3">
      <c r="A146" t="s">
        <v>365</v>
      </c>
      <c r="B146" t="s">
        <v>366</v>
      </c>
      <c r="C146">
        <v>8.9550000000000001</v>
      </c>
      <c r="E146" t="s">
        <v>365</v>
      </c>
      <c r="F146" t="s">
        <v>366</v>
      </c>
      <c r="G146">
        <v>5.4099000000000004</v>
      </c>
      <c r="I146" t="s">
        <v>365</v>
      </c>
      <c r="J146" t="s">
        <v>366</v>
      </c>
      <c r="K146">
        <v>11.1379</v>
      </c>
      <c r="M146" t="s">
        <v>365</v>
      </c>
      <c r="N146" t="s">
        <v>366</v>
      </c>
      <c r="O146">
        <v>2.5573817351722412</v>
      </c>
      <c r="Q146" t="s">
        <v>365</v>
      </c>
      <c r="R146" t="s">
        <v>366</v>
      </c>
      <c r="S146">
        <v>8.2794999999999987</v>
      </c>
      <c r="U146" t="s">
        <v>365</v>
      </c>
      <c r="V146" t="s">
        <v>366</v>
      </c>
      <c r="W146">
        <v>5.0100999999999996</v>
      </c>
      <c r="Y146" t="s">
        <v>365</v>
      </c>
      <c r="Z146" t="s">
        <v>366</v>
      </c>
      <c r="AA146">
        <v>8.2153000000000009</v>
      </c>
      <c r="AC146" t="s">
        <v>365</v>
      </c>
      <c r="AD146" t="s">
        <v>366</v>
      </c>
      <c r="AE146">
        <v>2.0967489611294616</v>
      </c>
      <c r="AG146" t="s">
        <v>365</v>
      </c>
      <c r="AH146" t="s">
        <v>366</v>
      </c>
      <c r="AI146">
        <v>2.5746000000000002</v>
      </c>
      <c r="AK146" t="s">
        <v>365</v>
      </c>
      <c r="AL146" t="s">
        <v>366</v>
      </c>
      <c r="AM146">
        <v>2.7010000000000001</v>
      </c>
      <c r="AO146" t="s">
        <v>365</v>
      </c>
      <c r="AP146" t="s">
        <v>366</v>
      </c>
      <c r="AQ146">
        <v>2.4127000000000001</v>
      </c>
      <c r="AS146" t="s">
        <v>365</v>
      </c>
      <c r="AT146" t="s">
        <v>366</v>
      </c>
      <c r="AU146">
        <v>1.030824970954771</v>
      </c>
      <c r="AW146" t="s">
        <v>365</v>
      </c>
      <c r="AX146" t="s">
        <v>366</v>
      </c>
      <c r="AY146">
        <v>1.3304</v>
      </c>
      <c r="BA146" t="s">
        <v>365</v>
      </c>
      <c r="BB146" t="s">
        <v>366</v>
      </c>
      <c r="BC146">
        <v>0.53849999999999998</v>
      </c>
      <c r="BE146" t="s">
        <v>365</v>
      </c>
      <c r="BF146" t="s">
        <v>366</v>
      </c>
      <c r="BG146">
        <v>2.1850000000000001</v>
      </c>
      <c r="BI146" t="s">
        <v>365</v>
      </c>
      <c r="BJ146" t="s">
        <v>366</v>
      </c>
      <c r="BK146">
        <v>0.61549386595931244</v>
      </c>
      <c r="BQ146" t="s">
        <v>366</v>
      </c>
      <c r="BR146" t="str">
        <f>IFERROR(IFERROR(VLOOKUP(BQ146,classification!I$2:K$28,3,FALSE),VLOOKUP(BQ146,classification!A$3:C$333,3,FALSE)),"")</f>
        <v>Urban with Significant Rural</v>
      </c>
      <c r="BS146" t="str">
        <f>IFERROR(VLOOKUP(BQ146,class!$A$1:$B$456,2,FALSE),"")</f>
        <v>Shire District</v>
      </c>
      <c r="BT146">
        <f t="shared" si="32"/>
        <v>8.9550000000000001</v>
      </c>
      <c r="BU146">
        <f t="shared" si="33"/>
        <v>5.4099000000000004</v>
      </c>
      <c r="BV146">
        <f t="shared" si="34"/>
        <v>11.1379</v>
      </c>
      <c r="BW146">
        <f t="shared" si="35"/>
        <v>2.5573817351722412</v>
      </c>
      <c r="BZ146" t="s">
        <v>366</v>
      </c>
      <c r="CA146" t="str">
        <f>IFERROR(IFERROR(VLOOKUP(BZ146,classification!$I$2:$K$28,3,FALSE),VLOOKUP(BZ146,classification!$A$3:$C$333,3,FALSE)),"")</f>
        <v>Urban with Significant Rural</v>
      </c>
      <c r="CB146" t="str">
        <f>IFERROR(VLOOKUP(BZ146,class!$A$1:$B$456,2,FALSE),"")</f>
        <v>Shire District</v>
      </c>
      <c r="CC146">
        <f t="shared" si="36"/>
        <v>8.2794999999999987</v>
      </c>
      <c r="CD146">
        <f t="shared" si="37"/>
        <v>5.0100999999999996</v>
      </c>
      <c r="CE146">
        <f t="shared" si="38"/>
        <v>8.2153000000000009</v>
      </c>
      <c r="CF146">
        <f t="shared" si="39"/>
        <v>2.0967489611294616</v>
      </c>
      <c r="CI146" t="s">
        <v>366</v>
      </c>
      <c r="CJ146" t="str">
        <f>IFERROR(IFERROR(VLOOKUP(CI146,classification!$I$2:$K$28,3,FALSE),VLOOKUP(CI146,classification!$A$3:$C$333,3,FALSE)),"")</f>
        <v>Urban with Significant Rural</v>
      </c>
      <c r="CK146" t="str">
        <f>IFERROR(VLOOKUP(CI146,class!$A$1:$B$456,2,FALSE),"")</f>
        <v>Shire District</v>
      </c>
      <c r="CL146">
        <f t="shared" si="40"/>
        <v>2.5746000000000002</v>
      </c>
      <c r="CM146">
        <f t="shared" si="41"/>
        <v>2.7010000000000001</v>
      </c>
      <c r="CN146">
        <f t="shared" si="42"/>
        <v>2.4127000000000001</v>
      </c>
      <c r="CO146">
        <f t="shared" si="43"/>
        <v>1.030824970954771</v>
      </c>
      <c r="CS146" t="s">
        <v>366</v>
      </c>
      <c r="CT146" t="str">
        <f>IFERROR(IFERROR(VLOOKUP(CS146,classification!$I$2:$K$28,3,FALSE),VLOOKUP(CS146,classification!$A$3:$C$333,3,FALSE)),"")</f>
        <v>Urban with Significant Rural</v>
      </c>
      <c r="CU146" t="str">
        <f>IFERROR(VLOOKUP(CS146,class!$A$1:$B$456,2,FALSE),"")</f>
        <v>Shire District</v>
      </c>
      <c r="CV146">
        <f t="shared" si="44"/>
        <v>1.3304</v>
      </c>
      <c r="CW146">
        <f t="shared" si="45"/>
        <v>0.53849999999999998</v>
      </c>
      <c r="CX146">
        <f t="shared" si="46"/>
        <v>2.1850000000000001</v>
      </c>
      <c r="CY146">
        <f t="shared" si="47"/>
        <v>0.61549386595931244</v>
      </c>
    </row>
    <row r="147" spans="1:103" x14ac:dyDescent="0.3">
      <c r="A147" t="s">
        <v>367</v>
      </c>
      <c r="B147" t="s">
        <v>44</v>
      </c>
      <c r="C147">
        <v>3.6852999999999998</v>
      </c>
      <c r="E147" t="s">
        <v>367</v>
      </c>
      <c r="F147" t="s">
        <v>44</v>
      </c>
      <c r="G147">
        <v>6.0349000000000004</v>
      </c>
      <c r="I147" t="s">
        <v>367</v>
      </c>
      <c r="J147" t="s">
        <v>44</v>
      </c>
      <c r="K147">
        <v>2.3673999999999999</v>
      </c>
      <c r="M147" t="s">
        <v>367</v>
      </c>
      <c r="N147" t="s">
        <v>44</v>
      </c>
      <c r="O147">
        <v>3.6413558585407775</v>
      </c>
      <c r="Q147" t="s">
        <v>367</v>
      </c>
      <c r="R147" t="s">
        <v>44</v>
      </c>
      <c r="S147">
        <v>2.3314999999999997</v>
      </c>
      <c r="U147" t="s">
        <v>367</v>
      </c>
      <c r="V147" t="s">
        <v>44</v>
      </c>
      <c r="W147">
        <v>5.6148999999999996</v>
      </c>
      <c r="Y147" t="s">
        <v>367</v>
      </c>
      <c r="Z147" t="s">
        <v>44</v>
      </c>
      <c r="AA147">
        <v>1.7878999999999998</v>
      </c>
      <c r="AC147" t="s">
        <v>367</v>
      </c>
      <c r="AD147" t="s">
        <v>44</v>
      </c>
      <c r="AE147">
        <v>2.3538548858092061</v>
      </c>
      <c r="AG147" t="s">
        <v>367</v>
      </c>
      <c r="AH147" t="s">
        <v>44</v>
      </c>
      <c r="AI147">
        <v>0.92309999999999992</v>
      </c>
      <c r="AK147" t="s">
        <v>367</v>
      </c>
      <c r="AL147" t="s">
        <v>44</v>
      </c>
      <c r="AM147">
        <v>1.9532</v>
      </c>
      <c r="AO147" t="s">
        <v>367</v>
      </c>
      <c r="AP147" t="s">
        <v>44</v>
      </c>
      <c r="AQ147">
        <v>1.3013000000000001</v>
      </c>
      <c r="AS147" t="s">
        <v>367</v>
      </c>
      <c r="AT147" t="s">
        <v>44</v>
      </c>
      <c r="AU147">
        <v>0.87400761257458626</v>
      </c>
      <c r="AW147" t="s">
        <v>367</v>
      </c>
      <c r="AX147" t="s">
        <v>44</v>
      </c>
      <c r="AY147">
        <v>0.44240000000000002</v>
      </c>
      <c r="BA147" t="s">
        <v>367</v>
      </c>
      <c r="BB147" t="s">
        <v>44</v>
      </c>
      <c r="BC147">
        <v>1.0612999999999999</v>
      </c>
      <c r="BE147" t="s">
        <v>367</v>
      </c>
      <c r="BF147" t="s">
        <v>44</v>
      </c>
      <c r="BG147">
        <v>0.35060000000000002</v>
      </c>
      <c r="BI147" t="s">
        <v>367</v>
      </c>
      <c r="BJ147" t="s">
        <v>44</v>
      </c>
      <c r="BK147">
        <v>0.47207634563575052</v>
      </c>
      <c r="BQ147" t="s">
        <v>44</v>
      </c>
      <c r="BR147" t="str">
        <f>IFERROR(IFERROR(VLOOKUP(BQ147,classification!I$2:K$28,3,FALSE),VLOOKUP(BQ147,classification!A$3:C$333,3,FALSE)),"")</f>
        <v>Urban with Significant Rural</v>
      </c>
      <c r="BS147" t="str">
        <f>IFERROR(VLOOKUP(BQ147,class!$A$1:$B$456,2,FALSE),"")</f>
        <v>Shire District</v>
      </c>
      <c r="BT147">
        <f t="shared" si="32"/>
        <v>3.6852999999999998</v>
      </c>
      <c r="BU147">
        <f t="shared" si="33"/>
        <v>6.0349000000000004</v>
      </c>
      <c r="BV147">
        <f t="shared" si="34"/>
        <v>2.3673999999999999</v>
      </c>
      <c r="BW147">
        <f t="shared" si="35"/>
        <v>3.6413558585407775</v>
      </c>
      <c r="BZ147" t="s">
        <v>44</v>
      </c>
      <c r="CA147" t="str">
        <f>IFERROR(IFERROR(VLOOKUP(BZ147,classification!$I$2:$K$28,3,FALSE),VLOOKUP(BZ147,classification!$A$3:$C$333,3,FALSE)),"")</f>
        <v>Urban with Significant Rural</v>
      </c>
      <c r="CB147" t="str">
        <f>IFERROR(VLOOKUP(BZ147,class!$A$1:$B$456,2,FALSE),"")</f>
        <v>Shire District</v>
      </c>
      <c r="CC147">
        <f t="shared" si="36"/>
        <v>2.3314999999999997</v>
      </c>
      <c r="CD147">
        <f t="shared" si="37"/>
        <v>5.6148999999999996</v>
      </c>
      <c r="CE147">
        <f t="shared" si="38"/>
        <v>1.7878999999999998</v>
      </c>
      <c r="CF147">
        <f t="shared" si="39"/>
        <v>2.3538548858092061</v>
      </c>
      <c r="CI147" t="s">
        <v>44</v>
      </c>
      <c r="CJ147" t="str">
        <f>IFERROR(IFERROR(VLOOKUP(CI147,classification!$I$2:$K$28,3,FALSE),VLOOKUP(CI147,classification!$A$3:$C$333,3,FALSE)),"")</f>
        <v>Urban with Significant Rural</v>
      </c>
      <c r="CK147" t="str">
        <f>IFERROR(VLOOKUP(CI147,class!$A$1:$B$456,2,FALSE),"")</f>
        <v>Shire District</v>
      </c>
      <c r="CL147">
        <f t="shared" si="40"/>
        <v>0.92309999999999992</v>
      </c>
      <c r="CM147">
        <f t="shared" si="41"/>
        <v>1.9532</v>
      </c>
      <c r="CN147">
        <f t="shared" si="42"/>
        <v>1.3013000000000001</v>
      </c>
      <c r="CO147">
        <f t="shared" si="43"/>
        <v>0.87400761257458626</v>
      </c>
      <c r="CS147" t="s">
        <v>44</v>
      </c>
      <c r="CT147" t="str">
        <f>IFERROR(IFERROR(VLOOKUP(CS147,classification!$I$2:$K$28,3,FALSE),VLOOKUP(CS147,classification!$A$3:$C$333,3,FALSE)),"")</f>
        <v>Urban with Significant Rural</v>
      </c>
      <c r="CU147" t="str">
        <f>IFERROR(VLOOKUP(CS147,class!$A$1:$B$456,2,FALSE),"")</f>
        <v>Shire District</v>
      </c>
      <c r="CV147">
        <f t="shared" si="44"/>
        <v>0.44240000000000002</v>
      </c>
      <c r="CW147">
        <f t="shared" si="45"/>
        <v>1.0612999999999999</v>
      </c>
      <c r="CX147">
        <f t="shared" si="46"/>
        <v>0.35060000000000002</v>
      </c>
      <c r="CY147">
        <f t="shared" si="47"/>
        <v>0.47207634563575052</v>
      </c>
    </row>
    <row r="148" spans="1:103" x14ac:dyDescent="0.3">
      <c r="A148" t="s">
        <v>368</v>
      </c>
      <c r="B148" t="s">
        <v>369</v>
      </c>
      <c r="C148">
        <v>3.6520999999999999</v>
      </c>
      <c r="E148" t="s">
        <v>368</v>
      </c>
      <c r="F148" t="s">
        <v>369</v>
      </c>
      <c r="G148">
        <v>1.7791000000000001</v>
      </c>
      <c r="I148" t="s">
        <v>368</v>
      </c>
      <c r="J148" t="s">
        <v>369</v>
      </c>
      <c r="K148">
        <v>4.6029</v>
      </c>
      <c r="M148" t="s">
        <v>368</v>
      </c>
      <c r="N148" t="s">
        <v>369</v>
      </c>
      <c r="O148">
        <v>2.6255726046660302</v>
      </c>
      <c r="Q148" t="s">
        <v>368</v>
      </c>
      <c r="R148" t="s">
        <v>369</v>
      </c>
      <c r="S148">
        <v>2.7505000000000002</v>
      </c>
      <c r="U148" t="s">
        <v>368</v>
      </c>
      <c r="V148" t="s">
        <v>369</v>
      </c>
      <c r="W148">
        <v>1.7143999999999999</v>
      </c>
      <c r="Y148" t="s">
        <v>368</v>
      </c>
      <c r="Z148" t="s">
        <v>369</v>
      </c>
      <c r="AA148">
        <v>2.7984999999999998</v>
      </c>
      <c r="AC148" t="s">
        <v>368</v>
      </c>
      <c r="AD148" t="s">
        <v>369</v>
      </c>
      <c r="AE148">
        <v>2.4222148308010376</v>
      </c>
      <c r="AG148" t="s">
        <v>368</v>
      </c>
      <c r="AH148" t="s">
        <v>369</v>
      </c>
      <c r="AI148">
        <v>1.319</v>
      </c>
      <c r="AK148" t="s">
        <v>368</v>
      </c>
      <c r="AL148" t="s">
        <v>369</v>
      </c>
      <c r="AM148">
        <v>0.88140000000000007</v>
      </c>
      <c r="AO148" t="s">
        <v>368</v>
      </c>
      <c r="AP148" t="s">
        <v>369</v>
      </c>
      <c r="AQ148">
        <v>0.76470000000000005</v>
      </c>
      <c r="AS148" t="s">
        <v>368</v>
      </c>
      <c r="AT148" t="s">
        <v>369</v>
      </c>
      <c r="AU148">
        <v>1.187536167432462</v>
      </c>
      <c r="AW148" t="s">
        <v>368</v>
      </c>
      <c r="AX148" t="s">
        <v>369</v>
      </c>
      <c r="AY148">
        <v>1.2363999999999999</v>
      </c>
      <c r="BA148" t="s">
        <v>368</v>
      </c>
      <c r="BB148" t="s">
        <v>369</v>
      </c>
      <c r="BC148">
        <v>0.50740000000000007</v>
      </c>
      <c r="BE148" t="s">
        <v>368</v>
      </c>
      <c r="BF148" t="s">
        <v>369</v>
      </c>
      <c r="BG148">
        <v>0.41070000000000007</v>
      </c>
      <c r="BI148" t="s">
        <v>368</v>
      </c>
      <c r="BJ148" t="s">
        <v>369</v>
      </c>
      <c r="BK148">
        <v>0.84714495186562955</v>
      </c>
      <c r="BQ148" t="s">
        <v>369</v>
      </c>
      <c r="BR148" t="str">
        <f>IFERROR(IFERROR(VLOOKUP(BQ148,classification!I$2:K$28,3,FALSE),VLOOKUP(BQ148,classification!A$3:C$333,3,FALSE)),"")</f>
        <v>Predominantly Urban</v>
      </c>
      <c r="BS148" t="str">
        <f>IFERROR(VLOOKUP(BQ148,class!$A$1:$B$456,2,FALSE),"")</f>
        <v>Shire District</v>
      </c>
      <c r="BT148">
        <f t="shared" si="32"/>
        <v>3.6520999999999999</v>
      </c>
      <c r="BU148">
        <f t="shared" si="33"/>
        <v>1.7791000000000001</v>
      </c>
      <c r="BV148">
        <f t="shared" si="34"/>
        <v>4.6029</v>
      </c>
      <c r="BW148">
        <f t="shared" si="35"/>
        <v>2.6255726046660302</v>
      </c>
      <c r="BZ148" t="s">
        <v>369</v>
      </c>
      <c r="CA148" t="str">
        <f>IFERROR(IFERROR(VLOOKUP(BZ148,classification!$I$2:$K$28,3,FALSE),VLOOKUP(BZ148,classification!$A$3:$C$333,3,FALSE)),"")</f>
        <v>Predominantly Urban</v>
      </c>
      <c r="CB148" t="str">
        <f>IFERROR(VLOOKUP(BZ148,class!$A$1:$B$456,2,FALSE),"")</f>
        <v>Shire District</v>
      </c>
      <c r="CC148">
        <f t="shared" si="36"/>
        <v>2.7505000000000002</v>
      </c>
      <c r="CD148">
        <f t="shared" si="37"/>
        <v>1.7143999999999999</v>
      </c>
      <c r="CE148">
        <f t="shared" si="38"/>
        <v>2.7984999999999998</v>
      </c>
      <c r="CF148">
        <f t="shared" si="39"/>
        <v>2.4222148308010376</v>
      </c>
      <c r="CI148" t="s">
        <v>369</v>
      </c>
      <c r="CJ148" t="str">
        <f>IFERROR(IFERROR(VLOOKUP(CI148,classification!$I$2:$K$28,3,FALSE),VLOOKUP(CI148,classification!$A$3:$C$333,3,FALSE)),"")</f>
        <v>Predominantly Urban</v>
      </c>
      <c r="CK148" t="str">
        <f>IFERROR(VLOOKUP(CI148,class!$A$1:$B$456,2,FALSE),"")</f>
        <v>Shire District</v>
      </c>
      <c r="CL148">
        <f t="shared" si="40"/>
        <v>1.319</v>
      </c>
      <c r="CM148">
        <f t="shared" si="41"/>
        <v>0.88140000000000007</v>
      </c>
      <c r="CN148">
        <f t="shared" si="42"/>
        <v>0.76470000000000005</v>
      </c>
      <c r="CO148">
        <f t="shared" si="43"/>
        <v>1.187536167432462</v>
      </c>
      <c r="CS148" t="s">
        <v>369</v>
      </c>
      <c r="CT148" t="str">
        <f>IFERROR(IFERROR(VLOOKUP(CS148,classification!$I$2:$K$28,3,FALSE),VLOOKUP(CS148,classification!$A$3:$C$333,3,FALSE)),"")</f>
        <v>Predominantly Urban</v>
      </c>
      <c r="CU148" t="str">
        <f>IFERROR(VLOOKUP(CS148,class!$A$1:$B$456,2,FALSE),"")</f>
        <v>Shire District</v>
      </c>
      <c r="CV148">
        <f t="shared" si="44"/>
        <v>1.2363999999999999</v>
      </c>
      <c r="CW148">
        <f t="shared" si="45"/>
        <v>0.50740000000000007</v>
      </c>
      <c r="CX148">
        <f t="shared" si="46"/>
        <v>0.41070000000000007</v>
      </c>
      <c r="CY148">
        <f t="shared" si="47"/>
        <v>0.84714495186562955</v>
      </c>
    </row>
    <row r="149" spans="1:103" x14ac:dyDescent="0.3">
      <c r="A149" t="s">
        <v>370</v>
      </c>
      <c r="B149" t="s">
        <v>90</v>
      </c>
      <c r="C149">
        <v>2.1631</v>
      </c>
      <c r="E149" t="s">
        <v>370</v>
      </c>
      <c r="F149" t="s">
        <v>90</v>
      </c>
      <c r="G149">
        <v>2.5956000000000001</v>
      </c>
      <c r="I149" t="s">
        <v>370</v>
      </c>
      <c r="J149" t="s">
        <v>90</v>
      </c>
      <c r="K149">
        <v>2.1177999999999999</v>
      </c>
      <c r="M149" t="s">
        <v>370</v>
      </c>
      <c r="N149" t="s">
        <v>90</v>
      </c>
      <c r="O149">
        <v>1.7743746717988766</v>
      </c>
      <c r="Q149" t="s">
        <v>370</v>
      </c>
      <c r="R149" t="s">
        <v>90</v>
      </c>
      <c r="S149">
        <v>1.2307000000000001</v>
      </c>
      <c r="U149" t="s">
        <v>370</v>
      </c>
      <c r="V149" t="s">
        <v>90</v>
      </c>
      <c r="W149">
        <v>1.4874999999999998</v>
      </c>
      <c r="Y149" t="s">
        <v>370</v>
      </c>
      <c r="Z149" t="s">
        <v>90</v>
      </c>
      <c r="AA149">
        <v>1.6465000000000001</v>
      </c>
      <c r="AC149" t="s">
        <v>370</v>
      </c>
      <c r="AD149" t="s">
        <v>90</v>
      </c>
      <c r="AE149">
        <v>1.2642182089978711</v>
      </c>
      <c r="AG149" t="s">
        <v>370</v>
      </c>
      <c r="AH149" t="s">
        <v>90</v>
      </c>
      <c r="AI149">
        <v>0.58740000000000003</v>
      </c>
      <c r="AK149" t="s">
        <v>370</v>
      </c>
      <c r="AL149" t="s">
        <v>90</v>
      </c>
      <c r="AM149">
        <v>0.33080000000000004</v>
      </c>
      <c r="AO149" t="s">
        <v>370</v>
      </c>
      <c r="AP149" t="s">
        <v>90</v>
      </c>
      <c r="AQ149">
        <v>0.36579999999999996</v>
      </c>
      <c r="AS149" t="s">
        <v>370</v>
      </c>
      <c r="AT149" t="s">
        <v>90</v>
      </c>
      <c r="AU149">
        <v>0.31758680037991771</v>
      </c>
      <c r="AW149" t="s">
        <v>370</v>
      </c>
      <c r="AX149" t="s">
        <v>90</v>
      </c>
      <c r="AY149">
        <v>0.4718</v>
      </c>
      <c r="BA149" t="s">
        <v>370</v>
      </c>
      <c r="BB149" t="s">
        <v>90</v>
      </c>
      <c r="BC149">
        <v>0.33080000000000004</v>
      </c>
      <c r="BE149" t="s">
        <v>370</v>
      </c>
      <c r="BF149" t="s">
        <v>90</v>
      </c>
      <c r="BG149">
        <v>0.2792</v>
      </c>
      <c r="BI149" t="s">
        <v>370</v>
      </c>
      <c r="BJ149" t="s">
        <v>90</v>
      </c>
      <c r="BK149">
        <v>0</v>
      </c>
      <c r="BQ149" t="s">
        <v>90</v>
      </c>
      <c r="BR149" t="str">
        <f>IFERROR(IFERROR(VLOOKUP(BQ149,classification!I$2:K$28,3,FALSE),VLOOKUP(BQ149,classification!A$3:C$333,3,FALSE)),"")</f>
        <v>Urban with Significant Rural</v>
      </c>
      <c r="BS149" t="str">
        <f>IFERROR(VLOOKUP(BQ149,class!$A$1:$B$456,2,FALSE),"")</f>
        <v>Shire District</v>
      </c>
      <c r="BT149">
        <f t="shared" si="32"/>
        <v>2.1631</v>
      </c>
      <c r="BU149">
        <f t="shared" si="33"/>
        <v>2.5956000000000001</v>
      </c>
      <c r="BV149">
        <f t="shared" si="34"/>
        <v>2.1177999999999999</v>
      </c>
      <c r="BW149">
        <f t="shared" si="35"/>
        <v>1.7743746717988766</v>
      </c>
      <c r="BZ149" t="s">
        <v>90</v>
      </c>
      <c r="CA149" t="str">
        <f>IFERROR(IFERROR(VLOOKUP(BZ149,classification!$I$2:$K$28,3,FALSE),VLOOKUP(BZ149,classification!$A$3:$C$333,3,FALSE)),"")</f>
        <v>Urban with Significant Rural</v>
      </c>
      <c r="CB149" t="str">
        <f>IFERROR(VLOOKUP(BZ149,class!$A$1:$B$456,2,FALSE),"")</f>
        <v>Shire District</v>
      </c>
      <c r="CC149">
        <f t="shared" si="36"/>
        <v>1.2307000000000001</v>
      </c>
      <c r="CD149">
        <f t="shared" si="37"/>
        <v>1.4874999999999998</v>
      </c>
      <c r="CE149">
        <f t="shared" si="38"/>
        <v>1.6465000000000001</v>
      </c>
      <c r="CF149">
        <f t="shared" si="39"/>
        <v>1.2642182089978711</v>
      </c>
      <c r="CI149" t="s">
        <v>90</v>
      </c>
      <c r="CJ149" t="str">
        <f>IFERROR(IFERROR(VLOOKUP(CI149,classification!$I$2:$K$28,3,FALSE),VLOOKUP(CI149,classification!$A$3:$C$333,3,FALSE)),"")</f>
        <v>Urban with Significant Rural</v>
      </c>
      <c r="CK149" t="str">
        <f>IFERROR(VLOOKUP(CI149,class!$A$1:$B$456,2,FALSE),"")</f>
        <v>Shire District</v>
      </c>
      <c r="CL149">
        <f t="shared" si="40"/>
        <v>0.58740000000000003</v>
      </c>
      <c r="CM149">
        <f t="shared" si="41"/>
        <v>0.33080000000000004</v>
      </c>
      <c r="CN149">
        <f t="shared" si="42"/>
        <v>0.36579999999999996</v>
      </c>
      <c r="CO149">
        <f t="shared" si="43"/>
        <v>0.31758680037991771</v>
      </c>
      <c r="CS149" t="s">
        <v>90</v>
      </c>
      <c r="CT149" t="str">
        <f>IFERROR(IFERROR(VLOOKUP(CS149,classification!$I$2:$K$28,3,FALSE),VLOOKUP(CS149,classification!$A$3:$C$333,3,FALSE)),"")</f>
        <v>Urban with Significant Rural</v>
      </c>
      <c r="CU149" t="str">
        <f>IFERROR(VLOOKUP(CS149,class!$A$1:$B$456,2,FALSE),"")</f>
        <v>Shire District</v>
      </c>
      <c r="CV149">
        <f t="shared" si="44"/>
        <v>0.4718</v>
      </c>
      <c r="CW149">
        <f t="shared" si="45"/>
        <v>0.33080000000000004</v>
      </c>
      <c r="CX149">
        <f t="shared" si="46"/>
        <v>0.2792</v>
      </c>
      <c r="CY149">
        <f t="shared" si="47"/>
        <v>0</v>
      </c>
    </row>
    <row r="150" spans="1:103" x14ac:dyDescent="0.3">
      <c r="A150" t="s">
        <v>371</v>
      </c>
      <c r="B150" t="s">
        <v>92</v>
      </c>
      <c r="C150">
        <v>6.03</v>
      </c>
      <c r="E150" t="s">
        <v>371</v>
      </c>
      <c r="F150" t="s">
        <v>92</v>
      </c>
      <c r="G150">
        <v>7.3697999999999997</v>
      </c>
      <c r="I150" t="s">
        <v>371</v>
      </c>
      <c r="J150" t="s">
        <v>92</v>
      </c>
      <c r="K150">
        <v>7.5706999999999995</v>
      </c>
      <c r="M150" t="s">
        <v>371</v>
      </c>
      <c r="N150" t="s">
        <v>92</v>
      </c>
      <c r="O150">
        <v>7.9275025852302896</v>
      </c>
      <c r="Q150" t="s">
        <v>371</v>
      </c>
      <c r="R150" t="s">
        <v>92</v>
      </c>
      <c r="S150">
        <v>4.6626000000000003</v>
      </c>
      <c r="U150" t="s">
        <v>371</v>
      </c>
      <c r="V150" t="s">
        <v>92</v>
      </c>
      <c r="W150">
        <v>5.41</v>
      </c>
      <c r="Y150" t="s">
        <v>371</v>
      </c>
      <c r="Z150" t="s">
        <v>92</v>
      </c>
      <c r="AA150">
        <v>5.9009</v>
      </c>
      <c r="AC150" t="s">
        <v>371</v>
      </c>
      <c r="AD150" t="s">
        <v>92</v>
      </c>
      <c r="AE150">
        <v>6.2734515296648432</v>
      </c>
      <c r="AG150" t="s">
        <v>371</v>
      </c>
      <c r="AH150" t="s">
        <v>92</v>
      </c>
      <c r="AI150">
        <v>2.6433999999999997</v>
      </c>
      <c r="AK150" t="s">
        <v>371</v>
      </c>
      <c r="AL150" t="s">
        <v>92</v>
      </c>
      <c r="AM150">
        <v>2.6960999999999999</v>
      </c>
      <c r="AO150" t="s">
        <v>371</v>
      </c>
      <c r="AP150" t="s">
        <v>92</v>
      </c>
      <c r="AQ150">
        <v>1.1993</v>
      </c>
      <c r="AS150" t="s">
        <v>371</v>
      </c>
      <c r="AT150" t="s">
        <v>92</v>
      </c>
      <c r="AU150">
        <v>1.7060564510392122</v>
      </c>
      <c r="AW150" t="s">
        <v>371</v>
      </c>
      <c r="AX150" t="s">
        <v>92</v>
      </c>
      <c r="AY150">
        <v>2.4545999999999997</v>
      </c>
      <c r="BA150" t="s">
        <v>371</v>
      </c>
      <c r="BB150" t="s">
        <v>92</v>
      </c>
      <c r="BC150">
        <v>1.5688</v>
      </c>
      <c r="BE150" t="s">
        <v>371</v>
      </c>
      <c r="BF150" t="s">
        <v>92</v>
      </c>
      <c r="BG150">
        <v>1.1357999999999999</v>
      </c>
      <c r="BI150" t="s">
        <v>371</v>
      </c>
      <c r="BJ150" t="s">
        <v>92</v>
      </c>
      <c r="BK150">
        <v>1.7060564510392122</v>
      </c>
      <c r="BQ150" t="s">
        <v>92</v>
      </c>
      <c r="BR150" t="str">
        <f>IFERROR(IFERROR(VLOOKUP(BQ150,classification!I$2:K$28,3,FALSE),VLOOKUP(BQ150,classification!A$3:C$333,3,FALSE)),"")</f>
        <v>Urban with Significant Rural</v>
      </c>
      <c r="BS150" t="str">
        <f>IFERROR(VLOOKUP(BQ150,class!$A$1:$B$456,2,FALSE),"")</f>
        <v>Shire District</v>
      </c>
      <c r="BT150">
        <f t="shared" si="32"/>
        <v>6.03</v>
      </c>
      <c r="BU150">
        <f t="shared" si="33"/>
        <v>7.3697999999999997</v>
      </c>
      <c r="BV150">
        <f t="shared" si="34"/>
        <v>7.5706999999999995</v>
      </c>
      <c r="BW150">
        <f t="shared" si="35"/>
        <v>7.9275025852302896</v>
      </c>
      <c r="BZ150" t="s">
        <v>92</v>
      </c>
      <c r="CA150" t="str">
        <f>IFERROR(IFERROR(VLOOKUP(BZ150,classification!$I$2:$K$28,3,FALSE),VLOOKUP(BZ150,classification!$A$3:$C$333,3,FALSE)),"")</f>
        <v>Urban with Significant Rural</v>
      </c>
      <c r="CB150" t="str">
        <f>IFERROR(VLOOKUP(BZ150,class!$A$1:$B$456,2,FALSE),"")</f>
        <v>Shire District</v>
      </c>
      <c r="CC150">
        <f t="shared" si="36"/>
        <v>4.6626000000000003</v>
      </c>
      <c r="CD150">
        <f t="shared" si="37"/>
        <v>5.41</v>
      </c>
      <c r="CE150">
        <f t="shared" si="38"/>
        <v>5.9009</v>
      </c>
      <c r="CF150">
        <f t="shared" si="39"/>
        <v>6.2734515296648432</v>
      </c>
      <c r="CI150" t="s">
        <v>92</v>
      </c>
      <c r="CJ150" t="str">
        <f>IFERROR(IFERROR(VLOOKUP(CI150,classification!$I$2:$K$28,3,FALSE),VLOOKUP(CI150,classification!$A$3:$C$333,3,FALSE)),"")</f>
        <v>Urban with Significant Rural</v>
      </c>
      <c r="CK150" t="str">
        <f>IFERROR(VLOOKUP(CI150,class!$A$1:$B$456,2,FALSE),"")</f>
        <v>Shire District</v>
      </c>
      <c r="CL150">
        <f t="shared" si="40"/>
        <v>2.6433999999999997</v>
      </c>
      <c r="CM150">
        <f t="shared" si="41"/>
        <v>2.6960999999999999</v>
      </c>
      <c r="CN150">
        <f t="shared" si="42"/>
        <v>1.1993</v>
      </c>
      <c r="CO150">
        <f t="shared" si="43"/>
        <v>1.7060564510392122</v>
      </c>
      <c r="CS150" t="s">
        <v>92</v>
      </c>
      <c r="CT150" t="str">
        <f>IFERROR(IFERROR(VLOOKUP(CS150,classification!$I$2:$K$28,3,FALSE),VLOOKUP(CS150,classification!$A$3:$C$333,3,FALSE)),"")</f>
        <v>Urban with Significant Rural</v>
      </c>
      <c r="CU150" t="str">
        <f>IFERROR(VLOOKUP(CS150,class!$A$1:$B$456,2,FALSE),"")</f>
        <v>Shire District</v>
      </c>
      <c r="CV150">
        <f t="shared" si="44"/>
        <v>2.4545999999999997</v>
      </c>
      <c r="CW150">
        <f t="shared" si="45"/>
        <v>1.5688</v>
      </c>
      <c r="CX150">
        <f t="shared" si="46"/>
        <v>1.1357999999999999</v>
      </c>
      <c r="CY150">
        <f t="shared" si="47"/>
        <v>1.7060564510392122</v>
      </c>
    </row>
    <row r="151" spans="1:103" x14ac:dyDescent="0.3">
      <c r="A151" t="s">
        <v>372</v>
      </c>
      <c r="B151" t="s">
        <v>373</v>
      </c>
      <c r="C151">
        <v>5.84</v>
      </c>
      <c r="E151" t="s">
        <v>372</v>
      </c>
      <c r="F151" t="s">
        <v>373</v>
      </c>
      <c r="G151">
        <v>2.6579999999999999</v>
      </c>
      <c r="I151" t="s">
        <v>372</v>
      </c>
      <c r="J151" t="s">
        <v>373</v>
      </c>
      <c r="K151">
        <v>2.3875999999999999</v>
      </c>
      <c r="M151" t="s">
        <v>372</v>
      </c>
      <c r="N151" t="s">
        <v>373</v>
      </c>
      <c r="O151">
        <v>2.5870832415122358</v>
      </c>
      <c r="Q151" t="s">
        <v>372</v>
      </c>
      <c r="R151" t="s">
        <v>373</v>
      </c>
      <c r="S151">
        <v>3.7989000000000002</v>
      </c>
      <c r="U151" t="s">
        <v>372</v>
      </c>
      <c r="V151" t="s">
        <v>373</v>
      </c>
      <c r="W151">
        <v>1.9753000000000001</v>
      </c>
      <c r="Y151" t="s">
        <v>372</v>
      </c>
      <c r="Z151" t="s">
        <v>373</v>
      </c>
      <c r="AA151">
        <v>1.9221999999999999</v>
      </c>
      <c r="AC151" t="s">
        <v>372</v>
      </c>
      <c r="AD151" t="s">
        <v>373</v>
      </c>
      <c r="AE151">
        <v>1.3689748883655068</v>
      </c>
      <c r="AG151" t="s">
        <v>372</v>
      </c>
      <c r="AH151" t="s">
        <v>373</v>
      </c>
      <c r="AI151">
        <v>0.71720000000000006</v>
      </c>
      <c r="AK151" t="s">
        <v>372</v>
      </c>
      <c r="AL151" t="s">
        <v>373</v>
      </c>
      <c r="AM151">
        <v>0.65259999999999996</v>
      </c>
      <c r="AO151" t="s">
        <v>372</v>
      </c>
      <c r="AP151" t="s">
        <v>373</v>
      </c>
      <c r="AQ151">
        <v>0.60530000000000006</v>
      </c>
      <c r="AS151" t="s">
        <v>372</v>
      </c>
      <c r="AT151" t="s">
        <v>373</v>
      </c>
      <c r="AU151">
        <v>0.68828280664772257</v>
      </c>
      <c r="AW151" t="s">
        <v>372</v>
      </c>
      <c r="AX151" t="s">
        <v>373</v>
      </c>
      <c r="AY151">
        <v>0.12509999999999999</v>
      </c>
      <c r="BA151" t="s">
        <v>372</v>
      </c>
      <c r="BB151" t="s">
        <v>373</v>
      </c>
      <c r="BC151">
        <v>0.65259999999999996</v>
      </c>
      <c r="BE151" t="s">
        <v>372</v>
      </c>
      <c r="BF151" t="s">
        <v>373</v>
      </c>
      <c r="BG151">
        <v>0.60530000000000006</v>
      </c>
      <c r="BI151" t="s">
        <v>372</v>
      </c>
      <c r="BJ151" t="s">
        <v>373</v>
      </c>
      <c r="BK151">
        <v>0</v>
      </c>
      <c r="BQ151" t="s">
        <v>373</v>
      </c>
      <c r="BR151" t="str">
        <f>IFERROR(IFERROR(VLOOKUP(BQ151,classification!I$2:K$28,3,FALSE),VLOOKUP(BQ151,classification!A$3:C$333,3,FALSE)),"")</f>
        <v>Predominantly Rural</v>
      </c>
      <c r="BS151" t="str">
        <f>IFERROR(VLOOKUP(BQ151,class!$A$1:$B$456,2,FALSE),"")</f>
        <v>Shire District</v>
      </c>
      <c r="BT151">
        <f t="shared" si="32"/>
        <v>5.84</v>
      </c>
      <c r="BU151">
        <f t="shared" si="33"/>
        <v>2.6579999999999999</v>
      </c>
      <c r="BV151">
        <f t="shared" si="34"/>
        <v>2.3875999999999999</v>
      </c>
      <c r="BW151">
        <f t="shared" si="35"/>
        <v>2.5870832415122358</v>
      </c>
      <c r="BZ151" t="s">
        <v>373</v>
      </c>
      <c r="CA151" t="str">
        <f>IFERROR(IFERROR(VLOOKUP(BZ151,classification!$I$2:$K$28,3,FALSE),VLOOKUP(BZ151,classification!$A$3:$C$333,3,FALSE)),"")</f>
        <v>Predominantly Rural</v>
      </c>
      <c r="CB151" t="str">
        <f>IFERROR(VLOOKUP(BZ151,class!$A$1:$B$456,2,FALSE),"")</f>
        <v>Shire District</v>
      </c>
      <c r="CC151">
        <f t="shared" si="36"/>
        <v>3.7989000000000002</v>
      </c>
      <c r="CD151">
        <f t="shared" si="37"/>
        <v>1.9753000000000001</v>
      </c>
      <c r="CE151">
        <f t="shared" si="38"/>
        <v>1.9221999999999999</v>
      </c>
      <c r="CF151">
        <f t="shared" si="39"/>
        <v>1.3689748883655068</v>
      </c>
      <c r="CI151" t="s">
        <v>373</v>
      </c>
      <c r="CJ151" t="str">
        <f>IFERROR(IFERROR(VLOOKUP(CI151,classification!$I$2:$K$28,3,FALSE),VLOOKUP(CI151,classification!$A$3:$C$333,3,FALSE)),"")</f>
        <v>Predominantly Rural</v>
      </c>
      <c r="CK151" t="str">
        <f>IFERROR(VLOOKUP(CI151,class!$A$1:$B$456,2,FALSE),"")</f>
        <v>Shire District</v>
      </c>
      <c r="CL151">
        <f t="shared" si="40"/>
        <v>0.71720000000000006</v>
      </c>
      <c r="CM151">
        <f t="shared" si="41"/>
        <v>0.65259999999999996</v>
      </c>
      <c r="CN151">
        <f t="shared" si="42"/>
        <v>0.60530000000000006</v>
      </c>
      <c r="CO151">
        <f t="shared" si="43"/>
        <v>0.68828280664772257</v>
      </c>
      <c r="CS151" t="s">
        <v>373</v>
      </c>
      <c r="CT151" t="str">
        <f>IFERROR(IFERROR(VLOOKUP(CS151,classification!$I$2:$K$28,3,FALSE),VLOOKUP(CS151,classification!$A$3:$C$333,3,FALSE)),"")</f>
        <v>Predominantly Rural</v>
      </c>
      <c r="CU151" t="str">
        <f>IFERROR(VLOOKUP(CS151,class!$A$1:$B$456,2,FALSE),"")</f>
        <v>Shire District</v>
      </c>
      <c r="CV151">
        <f t="shared" si="44"/>
        <v>0.12509999999999999</v>
      </c>
      <c r="CW151">
        <f t="shared" si="45"/>
        <v>0.65259999999999996</v>
      </c>
      <c r="CX151">
        <f t="shared" si="46"/>
        <v>0.60530000000000006</v>
      </c>
      <c r="CY151">
        <f t="shared" si="47"/>
        <v>0</v>
      </c>
    </row>
    <row r="152" spans="1:103" x14ac:dyDescent="0.3">
      <c r="A152" t="s">
        <v>374</v>
      </c>
      <c r="B152" t="s">
        <v>375</v>
      </c>
      <c r="C152">
        <v>6.6108000000000002</v>
      </c>
      <c r="E152" t="s">
        <v>374</v>
      </c>
      <c r="F152" t="s">
        <v>375</v>
      </c>
      <c r="G152">
        <v>6.4607000000000001</v>
      </c>
      <c r="I152" t="s">
        <v>374</v>
      </c>
      <c r="J152" t="s">
        <v>375</v>
      </c>
      <c r="K152">
        <v>4.1659000000000006</v>
      </c>
      <c r="M152" t="s">
        <v>374</v>
      </c>
      <c r="N152" t="s">
        <v>375</v>
      </c>
      <c r="O152">
        <v>4.2014192267649415</v>
      </c>
      <c r="Q152" t="s">
        <v>374</v>
      </c>
      <c r="R152" t="s">
        <v>375</v>
      </c>
      <c r="S152">
        <v>4.1475999999999997</v>
      </c>
      <c r="U152" t="s">
        <v>374</v>
      </c>
      <c r="V152" t="s">
        <v>375</v>
      </c>
      <c r="W152">
        <v>6.2576999999999998</v>
      </c>
      <c r="Y152" t="s">
        <v>374</v>
      </c>
      <c r="Z152" t="s">
        <v>375</v>
      </c>
      <c r="AA152">
        <v>2.7073</v>
      </c>
      <c r="AC152" t="s">
        <v>374</v>
      </c>
      <c r="AD152" t="s">
        <v>375</v>
      </c>
      <c r="AE152">
        <v>3.9012719708589967</v>
      </c>
      <c r="AG152" t="s">
        <v>374</v>
      </c>
      <c r="AH152" t="s">
        <v>375</v>
      </c>
      <c r="AI152">
        <v>2.5207000000000002</v>
      </c>
      <c r="AK152" t="s">
        <v>374</v>
      </c>
      <c r="AL152" t="s">
        <v>375</v>
      </c>
      <c r="AM152">
        <v>3.1097999999999999</v>
      </c>
      <c r="AO152" t="s">
        <v>374</v>
      </c>
      <c r="AP152" t="s">
        <v>375</v>
      </c>
      <c r="AQ152">
        <v>2.0122</v>
      </c>
      <c r="AS152" t="s">
        <v>374</v>
      </c>
      <c r="AT152" t="s">
        <v>375</v>
      </c>
      <c r="AU152">
        <v>2.1515410275403721</v>
      </c>
      <c r="AW152" t="s">
        <v>374</v>
      </c>
      <c r="AX152" t="s">
        <v>375</v>
      </c>
      <c r="AY152">
        <v>1.8839999999999999</v>
      </c>
      <c r="BA152" t="s">
        <v>374</v>
      </c>
      <c r="BB152" t="s">
        <v>375</v>
      </c>
      <c r="BC152">
        <v>2.1313</v>
      </c>
      <c r="BE152" t="s">
        <v>374</v>
      </c>
      <c r="BF152" t="s">
        <v>375</v>
      </c>
      <c r="BG152">
        <v>0.81779999999999997</v>
      </c>
      <c r="BI152" t="s">
        <v>374</v>
      </c>
      <c r="BJ152" t="s">
        <v>375</v>
      </c>
      <c r="BK152">
        <v>1.9144899267429956</v>
      </c>
      <c r="BQ152" t="s">
        <v>375</v>
      </c>
      <c r="BR152" t="str">
        <f>IFERROR(IFERROR(VLOOKUP(BQ152,classification!I$2:K$28,3,FALSE),VLOOKUP(BQ152,classification!A$3:C$333,3,FALSE)),"")</f>
        <v>Predominantly Urban</v>
      </c>
      <c r="BS152" t="str">
        <f>IFERROR(VLOOKUP(BQ152,class!$A$1:$B$456,2,FALSE),"")</f>
        <v>Shire District</v>
      </c>
      <c r="BT152">
        <f t="shared" si="32"/>
        <v>6.6108000000000002</v>
      </c>
      <c r="BU152">
        <f t="shared" si="33"/>
        <v>6.4607000000000001</v>
      </c>
      <c r="BV152">
        <f t="shared" si="34"/>
        <v>4.1659000000000006</v>
      </c>
      <c r="BW152">
        <f t="shared" si="35"/>
        <v>4.2014192267649415</v>
      </c>
      <c r="BZ152" t="s">
        <v>375</v>
      </c>
      <c r="CA152" t="str">
        <f>IFERROR(IFERROR(VLOOKUP(BZ152,classification!$I$2:$K$28,3,FALSE),VLOOKUP(BZ152,classification!$A$3:$C$333,3,FALSE)),"")</f>
        <v>Predominantly Urban</v>
      </c>
      <c r="CB152" t="str">
        <f>IFERROR(VLOOKUP(BZ152,class!$A$1:$B$456,2,FALSE),"")</f>
        <v>Shire District</v>
      </c>
      <c r="CC152">
        <f t="shared" si="36"/>
        <v>4.1475999999999997</v>
      </c>
      <c r="CD152">
        <f t="shared" si="37"/>
        <v>6.2576999999999998</v>
      </c>
      <c r="CE152">
        <f t="shared" si="38"/>
        <v>2.7073</v>
      </c>
      <c r="CF152">
        <f t="shared" si="39"/>
        <v>3.9012719708589967</v>
      </c>
      <c r="CI152" t="s">
        <v>375</v>
      </c>
      <c r="CJ152" t="str">
        <f>IFERROR(IFERROR(VLOOKUP(CI152,classification!$I$2:$K$28,3,FALSE),VLOOKUP(CI152,classification!$A$3:$C$333,3,FALSE)),"")</f>
        <v>Predominantly Urban</v>
      </c>
      <c r="CK152" t="str">
        <f>IFERROR(VLOOKUP(CI152,class!$A$1:$B$456,2,FALSE),"")</f>
        <v>Shire District</v>
      </c>
      <c r="CL152">
        <f t="shared" si="40"/>
        <v>2.5207000000000002</v>
      </c>
      <c r="CM152">
        <f t="shared" si="41"/>
        <v>3.1097999999999999</v>
      </c>
      <c r="CN152">
        <f t="shared" si="42"/>
        <v>2.0122</v>
      </c>
      <c r="CO152">
        <f t="shared" si="43"/>
        <v>2.1515410275403721</v>
      </c>
      <c r="CS152" t="s">
        <v>375</v>
      </c>
      <c r="CT152" t="str">
        <f>IFERROR(IFERROR(VLOOKUP(CS152,classification!$I$2:$K$28,3,FALSE),VLOOKUP(CS152,classification!$A$3:$C$333,3,FALSE)),"")</f>
        <v>Predominantly Urban</v>
      </c>
      <c r="CU152" t="str">
        <f>IFERROR(VLOOKUP(CS152,class!$A$1:$B$456,2,FALSE),"")</f>
        <v>Shire District</v>
      </c>
      <c r="CV152">
        <f t="shared" si="44"/>
        <v>1.8839999999999999</v>
      </c>
      <c r="CW152">
        <f t="shared" si="45"/>
        <v>2.1313</v>
      </c>
      <c r="CX152">
        <f t="shared" si="46"/>
        <v>0.81779999999999997</v>
      </c>
      <c r="CY152">
        <f t="shared" si="47"/>
        <v>1.9144899267429956</v>
      </c>
    </row>
    <row r="153" spans="1:103" x14ac:dyDescent="0.3">
      <c r="A153" t="s">
        <v>376</v>
      </c>
      <c r="B153" t="s">
        <v>106</v>
      </c>
      <c r="C153">
        <v>6.9938000000000002</v>
      </c>
      <c r="E153" t="s">
        <v>376</v>
      </c>
      <c r="F153" t="s">
        <v>106</v>
      </c>
      <c r="G153">
        <v>6.4879000000000007</v>
      </c>
      <c r="I153" t="s">
        <v>376</v>
      </c>
      <c r="J153" t="s">
        <v>106</v>
      </c>
      <c r="K153">
        <v>6.8102999999999998</v>
      </c>
      <c r="M153" t="s">
        <v>376</v>
      </c>
      <c r="N153" t="s">
        <v>106</v>
      </c>
      <c r="O153">
        <v>6.8077954440280557</v>
      </c>
      <c r="Q153" t="s">
        <v>376</v>
      </c>
      <c r="R153" t="s">
        <v>106</v>
      </c>
      <c r="S153">
        <v>4.9504999999999999</v>
      </c>
      <c r="U153" t="s">
        <v>376</v>
      </c>
      <c r="V153" t="s">
        <v>106</v>
      </c>
      <c r="W153">
        <v>4.6210000000000004</v>
      </c>
      <c r="Y153" t="s">
        <v>376</v>
      </c>
      <c r="Z153" t="s">
        <v>106</v>
      </c>
      <c r="AA153">
        <v>5.6182999999999996</v>
      </c>
      <c r="AC153" t="s">
        <v>376</v>
      </c>
      <c r="AD153" t="s">
        <v>106</v>
      </c>
      <c r="AE153">
        <v>5.2642060149882068</v>
      </c>
      <c r="AG153" t="s">
        <v>376</v>
      </c>
      <c r="AH153" t="s">
        <v>106</v>
      </c>
      <c r="AI153">
        <v>2.5610999999999997</v>
      </c>
      <c r="AK153" t="s">
        <v>376</v>
      </c>
      <c r="AL153" t="s">
        <v>106</v>
      </c>
      <c r="AM153">
        <v>2.3174999999999999</v>
      </c>
      <c r="AO153" t="s">
        <v>376</v>
      </c>
      <c r="AP153" t="s">
        <v>106</v>
      </c>
      <c r="AQ153">
        <v>2.1282000000000001</v>
      </c>
      <c r="AS153" t="s">
        <v>376</v>
      </c>
      <c r="AT153" t="s">
        <v>106</v>
      </c>
      <c r="AU153">
        <v>2.6975790881496069</v>
      </c>
      <c r="AW153" t="s">
        <v>376</v>
      </c>
      <c r="AX153" t="s">
        <v>106</v>
      </c>
      <c r="AY153">
        <v>1.3952</v>
      </c>
      <c r="BA153" t="s">
        <v>376</v>
      </c>
      <c r="BB153" t="s">
        <v>106</v>
      </c>
      <c r="BC153">
        <v>1.3475000000000001</v>
      </c>
      <c r="BE153" t="s">
        <v>376</v>
      </c>
      <c r="BF153" t="s">
        <v>106</v>
      </c>
      <c r="BG153">
        <v>1.6815</v>
      </c>
      <c r="BI153" t="s">
        <v>376</v>
      </c>
      <c r="BJ153" t="s">
        <v>106</v>
      </c>
      <c r="BK153">
        <v>1.6009650465596361</v>
      </c>
      <c r="BQ153" t="s">
        <v>106</v>
      </c>
      <c r="BR153" t="str">
        <f>IFERROR(IFERROR(VLOOKUP(BQ153,classification!I$2:K$28,3,FALSE),VLOOKUP(BQ153,classification!A$3:C$333,3,FALSE)),"")</f>
        <v>Urban with Significant Rural</v>
      </c>
      <c r="BS153" t="str">
        <f>IFERROR(VLOOKUP(BQ153,class!$A$1:$B$456,2,FALSE),"")</f>
        <v>Shire County</v>
      </c>
      <c r="BT153">
        <f t="shared" si="32"/>
        <v>6.9938000000000002</v>
      </c>
      <c r="BU153">
        <f t="shared" si="33"/>
        <v>6.4879000000000007</v>
      </c>
      <c r="BV153">
        <f t="shared" si="34"/>
        <v>6.8102999999999998</v>
      </c>
      <c r="BW153">
        <f t="shared" si="35"/>
        <v>6.8077954440280557</v>
      </c>
      <c r="BZ153" t="s">
        <v>106</v>
      </c>
      <c r="CA153" t="str">
        <f>IFERROR(IFERROR(VLOOKUP(BZ153,classification!$I$2:$K$28,3,FALSE),VLOOKUP(BZ153,classification!$A$3:$C$333,3,FALSE)),"")</f>
        <v>Urban with Significant Rural</v>
      </c>
      <c r="CB153" t="str">
        <f>IFERROR(VLOOKUP(BZ153,class!$A$1:$B$456,2,FALSE),"")</f>
        <v>Shire County</v>
      </c>
      <c r="CC153">
        <f t="shared" si="36"/>
        <v>4.9504999999999999</v>
      </c>
      <c r="CD153">
        <f t="shared" si="37"/>
        <v>4.6210000000000004</v>
      </c>
      <c r="CE153">
        <f t="shared" si="38"/>
        <v>5.6182999999999996</v>
      </c>
      <c r="CF153">
        <f t="shared" si="39"/>
        <v>5.2642060149882068</v>
      </c>
      <c r="CI153" t="s">
        <v>106</v>
      </c>
      <c r="CJ153" t="str">
        <f>IFERROR(IFERROR(VLOOKUP(CI153,classification!$I$2:$K$28,3,FALSE),VLOOKUP(CI153,classification!$A$3:$C$333,3,FALSE)),"")</f>
        <v>Urban with Significant Rural</v>
      </c>
      <c r="CK153" t="str">
        <f>IFERROR(VLOOKUP(CI153,class!$A$1:$B$456,2,FALSE),"")</f>
        <v>Shire County</v>
      </c>
      <c r="CL153">
        <f t="shared" si="40"/>
        <v>2.5610999999999997</v>
      </c>
      <c r="CM153">
        <f t="shared" si="41"/>
        <v>2.3174999999999999</v>
      </c>
      <c r="CN153">
        <f t="shared" si="42"/>
        <v>2.1282000000000001</v>
      </c>
      <c r="CO153">
        <f t="shared" si="43"/>
        <v>2.6975790881496069</v>
      </c>
      <c r="CS153" t="s">
        <v>106</v>
      </c>
      <c r="CT153" t="str">
        <f>IFERROR(IFERROR(VLOOKUP(CS153,classification!$I$2:$K$28,3,FALSE),VLOOKUP(CS153,classification!$A$3:$C$333,3,FALSE)),"")</f>
        <v>Urban with Significant Rural</v>
      </c>
      <c r="CU153" t="str">
        <f>IFERROR(VLOOKUP(CS153,class!$A$1:$B$456,2,FALSE),"")</f>
        <v>Shire County</v>
      </c>
      <c r="CV153">
        <f t="shared" si="44"/>
        <v>1.3952</v>
      </c>
      <c r="CW153">
        <f t="shared" si="45"/>
        <v>1.3475000000000001</v>
      </c>
      <c r="CX153">
        <f t="shared" si="46"/>
        <v>1.6815</v>
      </c>
      <c r="CY153">
        <f t="shared" si="47"/>
        <v>1.6009650465596361</v>
      </c>
    </row>
    <row r="154" spans="1:103" x14ac:dyDescent="0.3">
      <c r="A154" t="s">
        <v>377</v>
      </c>
      <c r="B154" t="s">
        <v>61</v>
      </c>
      <c r="C154">
        <v>5.1668000000000003</v>
      </c>
      <c r="E154" t="s">
        <v>377</v>
      </c>
      <c r="F154" t="s">
        <v>61</v>
      </c>
      <c r="G154">
        <v>2.1507999999999998</v>
      </c>
      <c r="I154" t="s">
        <v>377</v>
      </c>
      <c r="J154" t="s">
        <v>61</v>
      </c>
      <c r="K154">
        <v>2.7911999999999999</v>
      </c>
      <c r="M154" t="s">
        <v>377</v>
      </c>
      <c r="N154" t="s">
        <v>61</v>
      </c>
      <c r="O154">
        <v>1.9636859191089551</v>
      </c>
      <c r="Q154" t="s">
        <v>377</v>
      </c>
      <c r="R154" t="s">
        <v>61</v>
      </c>
      <c r="S154">
        <v>4.4906000000000006</v>
      </c>
      <c r="U154" t="s">
        <v>377</v>
      </c>
      <c r="V154" t="s">
        <v>61</v>
      </c>
      <c r="W154">
        <v>1.7463</v>
      </c>
      <c r="Y154" t="s">
        <v>377</v>
      </c>
      <c r="Z154" t="s">
        <v>61</v>
      </c>
      <c r="AA154">
        <v>1.6617</v>
      </c>
      <c r="AC154" t="s">
        <v>377</v>
      </c>
      <c r="AD154" t="s">
        <v>61</v>
      </c>
      <c r="AE154">
        <v>1.4944644946129317</v>
      </c>
      <c r="AG154" t="s">
        <v>377</v>
      </c>
      <c r="AH154" t="s">
        <v>61</v>
      </c>
      <c r="AI154">
        <v>2.0964</v>
      </c>
      <c r="AK154" t="s">
        <v>377</v>
      </c>
      <c r="AL154" t="s">
        <v>61</v>
      </c>
      <c r="AM154">
        <v>0.98569999999999991</v>
      </c>
      <c r="AO154" t="s">
        <v>377</v>
      </c>
      <c r="AP154" t="s">
        <v>61</v>
      </c>
      <c r="AQ154">
        <v>0.78460000000000008</v>
      </c>
      <c r="AS154" t="s">
        <v>377</v>
      </c>
      <c r="AT154" t="s">
        <v>61</v>
      </c>
      <c r="AU154">
        <v>0.15735507251350084</v>
      </c>
      <c r="AW154" t="s">
        <v>377</v>
      </c>
      <c r="AX154" t="s">
        <v>61</v>
      </c>
      <c r="AY154">
        <v>0.4098</v>
      </c>
      <c r="BA154" t="s">
        <v>377</v>
      </c>
      <c r="BB154" t="s">
        <v>61</v>
      </c>
      <c r="BC154">
        <v>0.44999999999999996</v>
      </c>
      <c r="BE154" t="s">
        <v>377</v>
      </c>
      <c r="BF154" t="s">
        <v>61</v>
      </c>
      <c r="BG154">
        <v>0.51590000000000003</v>
      </c>
      <c r="BI154" t="s">
        <v>377</v>
      </c>
      <c r="BJ154" t="s">
        <v>61</v>
      </c>
      <c r="BK154">
        <v>0</v>
      </c>
      <c r="BQ154" t="s">
        <v>61</v>
      </c>
      <c r="BR154" t="str">
        <f>IFERROR(IFERROR(VLOOKUP(BQ154,classification!I$2:K$28,3,FALSE),VLOOKUP(BQ154,classification!A$3:C$333,3,FALSE)),"")</f>
        <v>Predominantly Rural</v>
      </c>
      <c r="BS154" t="str">
        <f>IFERROR(VLOOKUP(BQ154,class!$A$1:$B$456,2,FALSE),"")</f>
        <v>Shire District</v>
      </c>
      <c r="BT154">
        <f t="shared" si="32"/>
        <v>5.1668000000000003</v>
      </c>
      <c r="BU154">
        <f t="shared" si="33"/>
        <v>2.1507999999999998</v>
      </c>
      <c r="BV154">
        <f t="shared" si="34"/>
        <v>2.7911999999999999</v>
      </c>
      <c r="BW154">
        <f t="shared" si="35"/>
        <v>1.9636859191089551</v>
      </c>
      <c r="BZ154" t="s">
        <v>61</v>
      </c>
      <c r="CA154" t="str">
        <f>IFERROR(IFERROR(VLOOKUP(BZ154,classification!$I$2:$K$28,3,FALSE),VLOOKUP(BZ154,classification!$A$3:$C$333,3,FALSE)),"")</f>
        <v>Predominantly Rural</v>
      </c>
      <c r="CB154" t="str">
        <f>IFERROR(VLOOKUP(BZ154,class!$A$1:$B$456,2,FALSE),"")</f>
        <v>Shire District</v>
      </c>
      <c r="CC154">
        <f t="shared" si="36"/>
        <v>4.4906000000000006</v>
      </c>
      <c r="CD154">
        <f t="shared" si="37"/>
        <v>1.7463</v>
      </c>
      <c r="CE154">
        <f t="shared" si="38"/>
        <v>1.6617</v>
      </c>
      <c r="CF154">
        <f t="shared" si="39"/>
        <v>1.4944644946129317</v>
      </c>
      <c r="CI154" t="s">
        <v>61</v>
      </c>
      <c r="CJ154" t="str">
        <f>IFERROR(IFERROR(VLOOKUP(CI154,classification!$I$2:$K$28,3,FALSE),VLOOKUP(CI154,classification!$A$3:$C$333,3,FALSE)),"")</f>
        <v>Predominantly Rural</v>
      </c>
      <c r="CK154" t="str">
        <f>IFERROR(VLOOKUP(CI154,class!$A$1:$B$456,2,FALSE),"")</f>
        <v>Shire District</v>
      </c>
      <c r="CL154">
        <f t="shared" si="40"/>
        <v>2.0964</v>
      </c>
      <c r="CM154">
        <f t="shared" si="41"/>
        <v>0.98569999999999991</v>
      </c>
      <c r="CN154">
        <f t="shared" si="42"/>
        <v>0.78460000000000008</v>
      </c>
      <c r="CO154">
        <f t="shared" si="43"/>
        <v>0.15735507251350084</v>
      </c>
      <c r="CS154" t="s">
        <v>61</v>
      </c>
      <c r="CT154" t="str">
        <f>IFERROR(IFERROR(VLOOKUP(CS154,classification!$I$2:$K$28,3,FALSE),VLOOKUP(CS154,classification!$A$3:$C$333,3,FALSE)),"")</f>
        <v>Predominantly Rural</v>
      </c>
      <c r="CU154" t="str">
        <f>IFERROR(VLOOKUP(CS154,class!$A$1:$B$456,2,FALSE),"")</f>
        <v>Shire District</v>
      </c>
      <c r="CV154">
        <f t="shared" si="44"/>
        <v>0.4098</v>
      </c>
      <c r="CW154">
        <f t="shared" si="45"/>
        <v>0.44999999999999996</v>
      </c>
      <c r="CX154">
        <f t="shared" si="46"/>
        <v>0.51590000000000003</v>
      </c>
      <c r="CY154">
        <f t="shared" si="47"/>
        <v>0</v>
      </c>
    </row>
    <row r="155" spans="1:103" x14ac:dyDescent="0.3">
      <c r="A155" t="s">
        <v>378</v>
      </c>
      <c r="B155" t="s">
        <v>379</v>
      </c>
      <c r="C155">
        <v>3.9830999999999999</v>
      </c>
      <c r="E155" t="s">
        <v>378</v>
      </c>
      <c r="F155" t="s">
        <v>379</v>
      </c>
      <c r="G155">
        <v>4.0964</v>
      </c>
      <c r="I155" t="s">
        <v>378</v>
      </c>
      <c r="J155" t="s">
        <v>379</v>
      </c>
      <c r="K155">
        <v>3.8295000000000003</v>
      </c>
      <c r="M155" t="s">
        <v>378</v>
      </c>
      <c r="N155" t="s">
        <v>379</v>
      </c>
      <c r="O155">
        <v>4.7230427923165212</v>
      </c>
      <c r="Q155" t="s">
        <v>378</v>
      </c>
      <c r="R155" t="s">
        <v>379</v>
      </c>
      <c r="S155">
        <v>3.1928999999999998</v>
      </c>
      <c r="U155" t="s">
        <v>378</v>
      </c>
      <c r="V155" t="s">
        <v>379</v>
      </c>
      <c r="W155">
        <v>3.2320000000000002</v>
      </c>
      <c r="Y155" t="s">
        <v>378</v>
      </c>
      <c r="Z155" t="s">
        <v>379</v>
      </c>
      <c r="AA155">
        <v>3.2039</v>
      </c>
      <c r="AC155" t="s">
        <v>378</v>
      </c>
      <c r="AD155" t="s">
        <v>379</v>
      </c>
      <c r="AE155">
        <v>3.353659773475425</v>
      </c>
      <c r="AG155" t="s">
        <v>378</v>
      </c>
      <c r="AH155" t="s">
        <v>379</v>
      </c>
      <c r="AI155">
        <v>2.0821999999999998</v>
      </c>
      <c r="AK155" t="s">
        <v>378</v>
      </c>
      <c r="AL155" t="s">
        <v>379</v>
      </c>
      <c r="AM155">
        <v>1.496</v>
      </c>
      <c r="AO155" t="s">
        <v>378</v>
      </c>
      <c r="AP155" t="s">
        <v>379</v>
      </c>
      <c r="AQ155">
        <v>1.478</v>
      </c>
      <c r="AS155" t="s">
        <v>378</v>
      </c>
      <c r="AT155" t="s">
        <v>379</v>
      </c>
      <c r="AU155">
        <v>2.3101494787075296</v>
      </c>
      <c r="AW155" t="s">
        <v>378</v>
      </c>
      <c r="AX155" t="s">
        <v>379</v>
      </c>
      <c r="AY155">
        <v>1.8082999999999998</v>
      </c>
      <c r="BA155" t="s">
        <v>378</v>
      </c>
      <c r="BB155" t="s">
        <v>379</v>
      </c>
      <c r="BC155">
        <v>1.496</v>
      </c>
      <c r="BE155" t="s">
        <v>378</v>
      </c>
      <c r="BF155" t="s">
        <v>379</v>
      </c>
      <c r="BG155">
        <v>0.71230000000000004</v>
      </c>
      <c r="BI155" t="s">
        <v>378</v>
      </c>
      <c r="BJ155" t="s">
        <v>379</v>
      </c>
      <c r="BK155">
        <v>0.73166799289964923</v>
      </c>
      <c r="BQ155" t="s">
        <v>379</v>
      </c>
      <c r="BR155" t="str">
        <f>IFERROR(IFERROR(VLOOKUP(BQ155,classification!I$2:K$28,3,FALSE),VLOOKUP(BQ155,classification!A$3:C$333,3,FALSE)),"")</f>
        <v>Predominantly Urban</v>
      </c>
      <c r="BS155" t="str">
        <f>IFERROR(VLOOKUP(BQ155,class!$A$1:$B$456,2,FALSE),"")</f>
        <v>Shire District</v>
      </c>
      <c r="BT155">
        <f t="shared" si="32"/>
        <v>3.9830999999999999</v>
      </c>
      <c r="BU155">
        <f t="shared" si="33"/>
        <v>4.0964</v>
      </c>
      <c r="BV155">
        <f t="shared" si="34"/>
        <v>3.8295000000000003</v>
      </c>
      <c r="BW155">
        <f t="shared" si="35"/>
        <v>4.7230427923165212</v>
      </c>
      <c r="BZ155" t="s">
        <v>379</v>
      </c>
      <c r="CA155" t="str">
        <f>IFERROR(IFERROR(VLOOKUP(BZ155,classification!$I$2:$K$28,3,FALSE),VLOOKUP(BZ155,classification!$A$3:$C$333,3,FALSE)),"")</f>
        <v>Predominantly Urban</v>
      </c>
      <c r="CB155" t="str">
        <f>IFERROR(VLOOKUP(BZ155,class!$A$1:$B$456,2,FALSE),"")</f>
        <v>Shire District</v>
      </c>
      <c r="CC155">
        <f t="shared" si="36"/>
        <v>3.1928999999999998</v>
      </c>
      <c r="CD155">
        <f t="shared" si="37"/>
        <v>3.2320000000000002</v>
      </c>
      <c r="CE155">
        <f t="shared" si="38"/>
        <v>3.2039</v>
      </c>
      <c r="CF155">
        <f t="shared" si="39"/>
        <v>3.353659773475425</v>
      </c>
      <c r="CI155" t="s">
        <v>379</v>
      </c>
      <c r="CJ155" t="str">
        <f>IFERROR(IFERROR(VLOOKUP(CI155,classification!$I$2:$K$28,3,FALSE),VLOOKUP(CI155,classification!$A$3:$C$333,3,FALSE)),"")</f>
        <v>Predominantly Urban</v>
      </c>
      <c r="CK155" t="str">
        <f>IFERROR(VLOOKUP(CI155,class!$A$1:$B$456,2,FALSE),"")</f>
        <v>Shire District</v>
      </c>
      <c r="CL155">
        <f t="shared" si="40"/>
        <v>2.0821999999999998</v>
      </c>
      <c r="CM155">
        <f t="shared" si="41"/>
        <v>1.496</v>
      </c>
      <c r="CN155">
        <f t="shared" si="42"/>
        <v>1.478</v>
      </c>
      <c r="CO155">
        <f t="shared" si="43"/>
        <v>2.3101494787075296</v>
      </c>
      <c r="CS155" t="s">
        <v>379</v>
      </c>
      <c r="CT155" t="str">
        <f>IFERROR(IFERROR(VLOOKUP(CS155,classification!$I$2:$K$28,3,FALSE),VLOOKUP(CS155,classification!$A$3:$C$333,3,FALSE)),"")</f>
        <v>Predominantly Urban</v>
      </c>
      <c r="CU155" t="str">
        <f>IFERROR(VLOOKUP(CS155,class!$A$1:$B$456,2,FALSE),"")</f>
        <v>Shire District</v>
      </c>
      <c r="CV155">
        <f t="shared" si="44"/>
        <v>1.8082999999999998</v>
      </c>
      <c r="CW155">
        <f t="shared" si="45"/>
        <v>1.496</v>
      </c>
      <c r="CX155">
        <f t="shared" si="46"/>
        <v>0.71230000000000004</v>
      </c>
      <c r="CY155">
        <f t="shared" si="47"/>
        <v>0.73166799289964923</v>
      </c>
    </row>
    <row r="156" spans="1:103" x14ac:dyDescent="0.3">
      <c r="A156" t="s">
        <v>380</v>
      </c>
      <c r="B156" t="s">
        <v>71</v>
      </c>
      <c r="C156">
        <v>5.9789000000000003</v>
      </c>
      <c r="E156" t="s">
        <v>380</v>
      </c>
      <c r="F156" t="s">
        <v>71</v>
      </c>
      <c r="G156">
        <v>7.3302999999999994</v>
      </c>
      <c r="I156" t="s">
        <v>380</v>
      </c>
      <c r="J156" t="s">
        <v>71</v>
      </c>
      <c r="K156">
        <v>7.2605000000000004</v>
      </c>
      <c r="M156" t="s">
        <v>380</v>
      </c>
      <c r="N156" t="s">
        <v>71</v>
      </c>
      <c r="O156">
        <v>7.7760313203220353</v>
      </c>
      <c r="Q156" t="s">
        <v>380</v>
      </c>
      <c r="R156" t="s">
        <v>71</v>
      </c>
      <c r="S156">
        <v>4.7241</v>
      </c>
      <c r="U156" t="s">
        <v>380</v>
      </c>
      <c r="V156" t="s">
        <v>71</v>
      </c>
      <c r="W156">
        <v>5.2495000000000003</v>
      </c>
      <c r="Y156" t="s">
        <v>380</v>
      </c>
      <c r="Z156" t="s">
        <v>71</v>
      </c>
      <c r="AA156">
        <v>6.2382999999999997</v>
      </c>
      <c r="AC156" t="s">
        <v>380</v>
      </c>
      <c r="AD156" t="s">
        <v>71</v>
      </c>
      <c r="AE156">
        <v>5.2602444510192479</v>
      </c>
      <c r="AG156" t="s">
        <v>380</v>
      </c>
      <c r="AH156" t="s">
        <v>71</v>
      </c>
      <c r="AI156">
        <v>1.9609999999999999</v>
      </c>
      <c r="AK156" t="s">
        <v>380</v>
      </c>
      <c r="AL156" t="s">
        <v>71</v>
      </c>
      <c r="AM156">
        <v>2.4053999999999998</v>
      </c>
      <c r="AO156" t="s">
        <v>380</v>
      </c>
      <c r="AP156" t="s">
        <v>71</v>
      </c>
      <c r="AQ156">
        <v>1.9434</v>
      </c>
      <c r="AS156" t="s">
        <v>380</v>
      </c>
      <c r="AT156" t="s">
        <v>71</v>
      </c>
      <c r="AU156">
        <v>1.8886814597425841</v>
      </c>
      <c r="AW156" t="s">
        <v>380</v>
      </c>
      <c r="AX156" t="s">
        <v>71</v>
      </c>
      <c r="AY156">
        <v>1.5692000000000002</v>
      </c>
      <c r="BA156" t="s">
        <v>380</v>
      </c>
      <c r="BB156" t="s">
        <v>71</v>
      </c>
      <c r="BC156">
        <v>1.5685</v>
      </c>
      <c r="BE156" t="s">
        <v>380</v>
      </c>
      <c r="BF156" t="s">
        <v>71</v>
      </c>
      <c r="BG156">
        <v>1.0726</v>
      </c>
      <c r="BI156" t="s">
        <v>380</v>
      </c>
      <c r="BJ156" t="s">
        <v>71</v>
      </c>
      <c r="BK156">
        <v>0.52291493131488942</v>
      </c>
      <c r="BQ156" t="s">
        <v>71</v>
      </c>
      <c r="BR156" t="str">
        <f>IFERROR(IFERROR(VLOOKUP(BQ156,classification!I$2:K$28,3,FALSE),VLOOKUP(BQ156,classification!A$3:C$333,3,FALSE)),"")</f>
        <v>Predominantly Urban</v>
      </c>
      <c r="BS156" t="str">
        <f>IFERROR(VLOOKUP(BQ156,class!$A$1:$B$456,2,FALSE),"")</f>
        <v>Shire District</v>
      </c>
      <c r="BT156">
        <f t="shared" si="32"/>
        <v>5.9789000000000003</v>
      </c>
      <c r="BU156">
        <f t="shared" si="33"/>
        <v>7.3302999999999994</v>
      </c>
      <c r="BV156">
        <f t="shared" si="34"/>
        <v>7.2605000000000004</v>
      </c>
      <c r="BW156">
        <f t="shared" si="35"/>
        <v>7.7760313203220353</v>
      </c>
      <c r="BZ156" t="s">
        <v>71</v>
      </c>
      <c r="CA156" t="str">
        <f>IFERROR(IFERROR(VLOOKUP(BZ156,classification!$I$2:$K$28,3,FALSE),VLOOKUP(BZ156,classification!$A$3:$C$333,3,FALSE)),"")</f>
        <v>Predominantly Urban</v>
      </c>
      <c r="CB156" t="str">
        <f>IFERROR(VLOOKUP(BZ156,class!$A$1:$B$456,2,FALSE),"")</f>
        <v>Shire District</v>
      </c>
      <c r="CC156">
        <f t="shared" si="36"/>
        <v>4.7241</v>
      </c>
      <c r="CD156">
        <f t="shared" si="37"/>
        <v>5.2495000000000003</v>
      </c>
      <c r="CE156">
        <f t="shared" si="38"/>
        <v>6.2382999999999997</v>
      </c>
      <c r="CF156">
        <f t="shared" si="39"/>
        <v>5.2602444510192479</v>
      </c>
      <c r="CI156" t="s">
        <v>71</v>
      </c>
      <c r="CJ156" t="str">
        <f>IFERROR(IFERROR(VLOOKUP(CI156,classification!$I$2:$K$28,3,FALSE),VLOOKUP(CI156,classification!$A$3:$C$333,3,FALSE)),"")</f>
        <v>Predominantly Urban</v>
      </c>
      <c r="CK156" t="str">
        <f>IFERROR(VLOOKUP(CI156,class!$A$1:$B$456,2,FALSE),"")</f>
        <v>Shire District</v>
      </c>
      <c r="CL156">
        <f t="shared" si="40"/>
        <v>1.9609999999999999</v>
      </c>
      <c r="CM156">
        <f t="shared" si="41"/>
        <v>2.4053999999999998</v>
      </c>
      <c r="CN156">
        <f t="shared" si="42"/>
        <v>1.9434</v>
      </c>
      <c r="CO156">
        <f t="shared" si="43"/>
        <v>1.8886814597425841</v>
      </c>
      <c r="CS156" t="s">
        <v>71</v>
      </c>
      <c r="CT156" t="str">
        <f>IFERROR(IFERROR(VLOOKUP(CS156,classification!$I$2:$K$28,3,FALSE),VLOOKUP(CS156,classification!$A$3:$C$333,3,FALSE)),"")</f>
        <v>Predominantly Urban</v>
      </c>
      <c r="CU156" t="str">
        <f>IFERROR(VLOOKUP(CS156,class!$A$1:$B$456,2,FALSE),"")</f>
        <v>Shire District</v>
      </c>
      <c r="CV156">
        <f t="shared" si="44"/>
        <v>1.5692000000000002</v>
      </c>
      <c r="CW156">
        <f t="shared" si="45"/>
        <v>1.5685</v>
      </c>
      <c r="CX156">
        <f t="shared" si="46"/>
        <v>1.0726</v>
      </c>
      <c r="CY156">
        <f t="shared" si="47"/>
        <v>0.52291493131488942</v>
      </c>
    </row>
    <row r="157" spans="1:103" x14ac:dyDescent="0.3">
      <c r="A157" t="s">
        <v>381</v>
      </c>
      <c r="B157" t="s">
        <v>94</v>
      </c>
      <c r="C157">
        <v>5.7904</v>
      </c>
      <c r="E157" t="s">
        <v>381</v>
      </c>
      <c r="F157" t="s">
        <v>94</v>
      </c>
      <c r="G157">
        <v>6.4276</v>
      </c>
      <c r="I157" t="s">
        <v>381</v>
      </c>
      <c r="J157" t="s">
        <v>94</v>
      </c>
      <c r="K157">
        <v>7.1852999999999998</v>
      </c>
      <c r="M157" t="s">
        <v>381</v>
      </c>
      <c r="N157" t="s">
        <v>94</v>
      </c>
      <c r="O157">
        <v>5.813375650441583</v>
      </c>
      <c r="Q157" t="s">
        <v>381</v>
      </c>
      <c r="R157" t="s">
        <v>94</v>
      </c>
      <c r="S157">
        <v>3.0963000000000003</v>
      </c>
      <c r="U157" t="s">
        <v>381</v>
      </c>
      <c r="V157" t="s">
        <v>94</v>
      </c>
      <c r="W157">
        <v>4.5694999999999997</v>
      </c>
      <c r="Y157" t="s">
        <v>381</v>
      </c>
      <c r="Z157" t="s">
        <v>94</v>
      </c>
      <c r="AA157">
        <v>5.8948999999999998</v>
      </c>
      <c r="AC157" t="s">
        <v>381</v>
      </c>
      <c r="AD157" t="s">
        <v>94</v>
      </c>
      <c r="AE157">
        <v>4.6978685146712946</v>
      </c>
      <c r="AG157" t="s">
        <v>381</v>
      </c>
      <c r="AH157" t="s">
        <v>94</v>
      </c>
      <c r="AI157">
        <v>1.2462</v>
      </c>
      <c r="AK157" t="s">
        <v>381</v>
      </c>
      <c r="AL157" t="s">
        <v>94</v>
      </c>
      <c r="AM157">
        <v>1.1322000000000001</v>
      </c>
      <c r="AO157" t="s">
        <v>381</v>
      </c>
      <c r="AP157" t="s">
        <v>94</v>
      </c>
      <c r="AQ157">
        <v>1.8360999999999998</v>
      </c>
      <c r="AS157" t="s">
        <v>381</v>
      </c>
      <c r="AT157" t="s">
        <v>94</v>
      </c>
      <c r="AU157">
        <v>2.7024720286771031</v>
      </c>
      <c r="AW157" t="s">
        <v>381</v>
      </c>
      <c r="AX157" t="s">
        <v>94</v>
      </c>
      <c r="AY157">
        <v>0.38919999999999999</v>
      </c>
      <c r="BA157" t="s">
        <v>381</v>
      </c>
      <c r="BB157" t="s">
        <v>94</v>
      </c>
      <c r="BC157">
        <v>0.48910000000000003</v>
      </c>
      <c r="BE157" t="s">
        <v>381</v>
      </c>
      <c r="BF157" t="s">
        <v>94</v>
      </c>
      <c r="BG157">
        <v>1.5304</v>
      </c>
      <c r="BI157" t="s">
        <v>381</v>
      </c>
      <c r="BJ157" t="s">
        <v>94</v>
      </c>
      <c r="BK157">
        <v>1.6526060000023224</v>
      </c>
      <c r="BQ157" t="s">
        <v>94</v>
      </c>
      <c r="BR157" t="str">
        <f>IFERROR(IFERROR(VLOOKUP(BQ157,classification!I$2:K$28,3,FALSE),VLOOKUP(BQ157,classification!A$3:C$333,3,FALSE)),"")</f>
        <v>Predominantly Rural</v>
      </c>
      <c r="BS157" t="str">
        <f>IFERROR(VLOOKUP(BQ157,class!$A$1:$B$456,2,FALSE),"")</f>
        <v>Shire District</v>
      </c>
      <c r="BT157">
        <f t="shared" si="32"/>
        <v>5.7904</v>
      </c>
      <c r="BU157">
        <f t="shared" si="33"/>
        <v>6.4276</v>
      </c>
      <c r="BV157">
        <f t="shared" si="34"/>
        <v>7.1852999999999998</v>
      </c>
      <c r="BW157">
        <f t="shared" si="35"/>
        <v>5.813375650441583</v>
      </c>
      <c r="BZ157" t="s">
        <v>94</v>
      </c>
      <c r="CA157" t="str">
        <f>IFERROR(IFERROR(VLOOKUP(BZ157,classification!$I$2:$K$28,3,FALSE),VLOOKUP(BZ157,classification!$A$3:$C$333,3,FALSE)),"")</f>
        <v>Predominantly Rural</v>
      </c>
      <c r="CB157" t="str">
        <f>IFERROR(VLOOKUP(BZ157,class!$A$1:$B$456,2,FALSE),"")</f>
        <v>Shire District</v>
      </c>
      <c r="CC157">
        <f t="shared" si="36"/>
        <v>3.0963000000000003</v>
      </c>
      <c r="CD157">
        <f t="shared" si="37"/>
        <v>4.5694999999999997</v>
      </c>
      <c r="CE157">
        <f t="shared" si="38"/>
        <v>5.8948999999999998</v>
      </c>
      <c r="CF157">
        <f t="shared" si="39"/>
        <v>4.6978685146712946</v>
      </c>
      <c r="CI157" t="s">
        <v>94</v>
      </c>
      <c r="CJ157" t="str">
        <f>IFERROR(IFERROR(VLOOKUP(CI157,classification!$I$2:$K$28,3,FALSE),VLOOKUP(CI157,classification!$A$3:$C$333,3,FALSE)),"")</f>
        <v>Predominantly Rural</v>
      </c>
      <c r="CK157" t="str">
        <f>IFERROR(VLOOKUP(CI157,class!$A$1:$B$456,2,FALSE),"")</f>
        <v>Shire District</v>
      </c>
      <c r="CL157">
        <f t="shared" si="40"/>
        <v>1.2462</v>
      </c>
      <c r="CM157">
        <f t="shared" si="41"/>
        <v>1.1322000000000001</v>
      </c>
      <c r="CN157">
        <f t="shared" si="42"/>
        <v>1.8360999999999998</v>
      </c>
      <c r="CO157">
        <f t="shared" si="43"/>
        <v>2.7024720286771031</v>
      </c>
      <c r="CS157" t="s">
        <v>94</v>
      </c>
      <c r="CT157" t="str">
        <f>IFERROR(IFERROR(VLOOKUP(CS157,classification!$I$2:$K$28,3,FALSE),VLOOKUP(CS157,classification!$A$3:$C$333,3,FALSE)),"")</f>
        <v>Predominantly Rural</v>
      </c>
      <c r="CU157" t="str">
        <f>IFERROR(VLOOKUP(CS157,class!$A$1:$B$456,2,FALSE),"")</f>
        <v>Shire District</v>
      </c>
      <c r="CV157">
        <f t="shared" si="44"/>
        <v>0.38919999999999999</v>
      </c>
      <c r="CW157">
        <f t="shared" si="45"/>
        <v>0.48910000000000003</v>
      </c>
      <c r="CX157">
        <f t="shared" si="46"/>
        <v>1.5304</v>
      </c>
      <c r="CY157">
        <f t="shared" si="47"/>
        <v>1.6526060000023224</v>
      </c>
    </row>
    <row r="158" spans="1:103" x14ac:dyDescent="0.3">
      <c r="A158" t="s">
        <v>382</v>
      </c>
      <c r="B158" t="s">
        <v>383</v>
      </c>
      <c r="C158">
        <v>12.210799999999999</v>
      </c>
      <c r="E158" t="s">
        <v>382</v>
      </c>
      <c r="F158" t="s">
        <v>383</v>
      </c>
      <c r="G158">
        <v>9.9581</v>
      </c>
      <c r="I158" t="s">
        <v>382</v>
      </c>
      <c r="J158" t="s">
        <v>383</v>
      </c>
      <c r="K158">
        <v>10.5785</v>
      </c>
      <c r="M158" t="s">
        <v>382</v>
      </c>
      <c r="N158" t="s">
        <v>383</v>
      </c>
      <c r="O158">
        <v>11.04606741552765</v>
      </c>
      <c r="Q158" t="s">
        <v>382</v>
      </c>
      <c r="R158" t="s">
        <v>383</v>
      </c>
      <c r="S158">
        <v>8.4740000000000002</v>
      </c>
      <c r="U158" t="s">
        <v>382</v>
      </c>
      <c r="V158" t="s">
        <v>383</v>
      </c>
      <c r="W158">
        <v>6.7105999999999995</v>
      </c>
      <c r="Y158" t="s">
        <v>382</v>
      </c>
      <c r="Z158" t="s">
        <v>383</v>
      </c>
      <c r="AA158">
        <v>8.8262</v>
      </c>
      <c r="AC158" t="s">
        <v>382</v>
      </c>
      <c r="AD158" t="s">
        <v>383</v>
      </c>
      <c r="AE158">
        <v>9.1825690224710907</v>
      </c>
      <c r="AG158" t="s">
        <v>382</v>
      </c>
      <c r="AH158" t="s">
        <v>383</v>
      </c>
      <c r="AI158">
        <v>4.7726999999999995</v>
      </c>
      <c r="AK158" t="s">
        <v>382</v>
      </c>
      <c r="AL158" t="s">
        <v>383</v>
      </c>
      <c r="AM158">
        <v>4.5984999999999996</v>
      </c>
      <c r="AO158" t="s">
        <v>382</v>
      </c>
      <c r="AP158" t="s">
        <v>383</v>
      </c>
      <c r="AQ158">
        <v>3.7033999999999998</v>
      </c>
      <c r="AS158" t="s">
        <v>382</v>
      </c>
      <c r="AT158" t="s">
        <v>383</v>
      </c>
      <c r="AU158">
        <v>4.7880066723367154</v>
      </c>
      <c r="AW158" t="s">
        <v>382</v>
      </c>
      <c r="AX158" t="s">
        <v>383</v>
      </c>
      <c r="AY158">
        <v>2.2570000000000001</v>
      </c>
      <c r="BA158" t="s">
        <v>382</v>
      </c>
      <c r="BB158" t="s">
        <v>383</v>
      </c>
      <c r="BC158">
        <v>2.2096</v>
      </c>
      <c r="BE158" t="s">
        <v>382</v>
      </c>
      <c r="BF158" t="s">
        <v>383</v>
      </c>
      <c r="BG158">
        <v>3.6367999999999996</v>
      </c>
      <c r="BI158" t="s">
        <v>382</v>
      </c>
      <c r="BJ158" t="s">
        <v>383</v>
      </c>
      <c r="BK158">
        <v>3.8394012144030096</v>
      </c>
      <c r="BQ158" t="s">
        <v>383</v>
      </c>
      <c r="BR158" t="str">
        <f>IFERROR(IFERROR(VLOOKUP(BQ158,classification!I$2:K$28,3,FALSE),VLOOKUP(BQ158,classification!A$3:C$333,3,FALSE)),"")</f>
        <v>Predominantly Urban</v>
      </c>
      <c r="BS158" t="str">
        <f>IFERROR(VLOOKUP(BQ158,class!$A$1:$B$456,2,FALSE),"")</f>
        <v>Shire District</v>
      </c>
      <c r="BT158">
        <f t="shared" si="32"/>
        <v>12.210799999999999</v>
      </c>
      <c r="BU158">
        <f t="shared" si="33"/>
        <v>9.9581</v>
      </c>
      <c r="BV158">
        <f t="shared" si="34"/>
        <v>10.5785</v>
      </c>
      <c r="BW158">
        <f t="shared" si="35"/>
        <v>11.04606741552765</v>
      </c>
      <c r="BZ158" t="s">
        <v>383</v>
      </c>
      <c r="CA158" t="str">
        <f>IFERROR(IFERROR(VLOOKUP(BZ158,classification!$I$2:$K$28,3,FALSE),VLOOKUP(BZ158,classification!$A$3:$C$333,3,FALSE)),"")</f>
        <v>Predominantly Urban</v>
      </c>
      <c r="CB158" t="str">
        <f>IFERROR(VLOOKUP(BZ158,class!$A$1:$B$456,2,FALSE),"")</f>
        <v>Shire District</v>
      </c>
      <c r="CC158">
        <f t="shared" si="36"/>
        <v>8.4740000000000002</v>
      </c>
      <c r="CD158">
        <f t="shared" si="37"/>
        <v>6.7105999999999995</v>
      </c>
      <c r="CE158">
        <f t="shared" si="38"/>
        <v>8.8262</v>
      </c>
      <c r="CF158">
        <f t="shared" si="39"/>
        <v>9.1825690224710907</v>
      </c>
      <c r="CI158" t="s">
        <v>383</v>
      </c>
      <c r="CJ158" t="str">
        <f>IFERROR(IFERROR(VLOOKUP(CI158,classification!$I$2:$K$28,3,FALSE),VLOOKUP(CI158,classification!$A$3:$C$333,3,FALSE)),"")</f>
        <v>Predominantly Urban</v>
      </c>
      <c r="CK158" t="str">
        <f>IFERROR(VLOOKUP(CI158,class!$A$1:$B$456,2,FALSE),"")</f>
        <v>Shire District</v>
      </c>
      <c r="CL158">
        <f t="shared" si="40"/>
        <v>4.7726999999999995</v>
      </c>
      <c r="CM158">
        <f t="shared" si="41"/>
        <v>4.5984999999999996</v>
      </c>
      <c r="CN158">
        <f t="shared" si="42"/>
        <v>3.7033999999999998</v>
      </c>
      <c r="CO158">
        <f t="shared" si="43"/>
        <v>4.7880066723367154</v>
      </c>
      <c r="CS158" t="s">
        <v>383</v>
      </c>
      <c r="CT158" t="str">
        <f>IFERROR(IFERROR(VLOOKUP(CS158,classification!$I$2:$K$28,3,FALSE),VLOOKUP(CS158,classification!$A$3:$C$333,3,FALSE)),"")</f>
        <v>Predominantly Urban</v>
      </c>
      <c r="CU158" t="str">
        <f>IFERROR(VLOOKUP(CS158,class!$A$1:$B$456,2,FALSE),"")</f>
        <v>Shire District</v>
      </c>
      <c r="CV158">
        <f t="shared" si="44"/>
        <v>2.2570000000000001</v>
      </c>
      <c r="CW158">
        <f t="shared" si="45"/>
        <v>2.2096</v>
      </c>
      <c r="CX158">
        <f t="shared" si="46"/>
        <v>3.6367999999999996</v>
      </c>
      <c r="CY158">
        <f t="shared" si="47"/>
        <v>3.8394012144030096</v>
      </c>
    </row>
    <row r="159" spans="1:103" x14ac:dyDescent="0.3">
      <c r="A159" t="s">
        <v>384</v>
      </c>
      <c r="B159" t="s">
        <v>385</v>
      </c>
      <c r="C159">
        <v>5.8376999999999999</v>
      </c>
      <c r="E159" t="s">
        <v>384</v>
      </c>
      <c r="F159" t="s">
        <v>385</v>
      </c>
      <c r="G159">
        <v>5.2495000000000003</v>
      </c>
      <c r="I159" t="s">
        <v>384</v>
      </c>
      <c r="J159" t="s">
        <v>385</v>
      </c>
      <c r="K159">
        <v>5.3905000000000003</v>
      </c>
      <c r="M159" t="s">
        <v>384</v>
      </c>
      <c r="N159" t="s">
        <v>354</v>
      </c>
      <c r="O159">
        <v>3.8593874881450771</v>
      </c>
      <c r="Q159" t="s">
        <v>384</v>
      </c>
      <c r="R159" t="s">
        <v>385</v>
      </c>
      <c r="S159">
        <v>4.4697000000000005</v>
      </c>
      <c r="U159" t="s">
        <v>384</v>
      </c>
      <c r="V159" t="s">
        <v>385</v>
      </c>
      <c r="W159">
        <v>4.2117000000000004</v>
      </c>
      <c r="Y159" t="s">
        <v>384</v>
      </c>
      <c r="Z159" t="s">
        <v>385</v>
      </c>
      <c r="AA159">
        <v>3.9964</v>
      </c>
      <c r="AC159" t="s">
        <v>384</v>
      </c>
      <c r="AD159" t="s">
        <v>354</v>
      </c>
      <c r="AE159">
        <v>2.9799422416148151</v>
      </c>
      <c r="AG159" t="s">
        <v>384</v>
      </c>
      <c r="AH159" t="s">
        <v>385</v>
      </c>
      <c r="AI159">
        <v>2.2658</v>
      </c>
      <c r="AK159" t="s">
        <v>384</v>
      </c>
      <c r="AL159" t="s">
        <v>385</v>
      </c>
      <c r="AM159">
        <v>2.2464999999999997</v>
      </c>
      <c r="AO159" t="s">
        <v>384</v>
      </c>
      <c r="AP159" t="s">
        <v>385</v>
      </c>
      <c r="AQ159">
        <v>1.976</v>
      </c>
      <c r="AS159" t="s">
        <v>384</v>
      </c>
      <c r="AT159" t="s">
        <v>354</v>
      </c>
      <c r="AU159">
        <v>1.5284884933406007</v>
      </c>
      <c r="AW159" t="s">
        <v>384</v>
      </c>
      <c r="AX159" t="s">
        <v>385</v>
      </c>
      <c r="AY159">
        <v>1.4794</v>
      </c>
      <c r="BA159" t="s">
        <v>384</v>
      </c>
      <c r="BB159" t="s">
        <v>385</v>
      </c>
      <c r="BC159">
        <v>1.2836000000000001</v>
      </c>
      <c r="BE159" t="s">
        <v>384</v>
      </c>
      <c r="BF159" t="s">
        <v>385</v>
      </c>
      <c r="BG159">
        <v>1.2141999999999999</v>
      </c>
      <c r="BI159" t="s">
        <v>384</v>
      </c>
      <c r="BJ159" t="s">
        <v>354</v>
      </c>
      <c r="BK159">
        <v>1.0599138478023189</v>
      </c>
      <c r="BQ159" t="s">
        <v>385</v>
      </c>
      <c r="BR159" t="str">
        <f>IFERROR(IFERROR(VLOOKUP(BQ159,classification!I$2:K$28,3,FALSE),VLOOKUP(BQ159,classification!A$3:C$333,3,FALSE)),"")</f>
        <v/>
      </c>
      <c r="BS159" t="str">
        <f>IFERROR(VLOOKUP(BQ159,class!$A$1:$B$456,2,FALSE),"")</f>
        <v/>
      </c>
      <c r="BT159">
        <f t="shared" si="32"/>
        <v>5.8376999999999999</v>
      </c>
      <c r="BU159">
        <f t="shared" si="33"/>
        <v>5.2495000000000003</v>
      </c>
      <c r="BV159">
        <f t="shared" si="34"/>
        <v>5.3905000000000003</v>
      </c>
      <c r="BW159" t="e">
        <f t="shared" si="35"/>
        <v>#N/A</v>
      </c>
      <c r="BZ159" t="s">
        <v>385</v>
      </c>
      <c r="CA159" t="str">
        <f>IFERROR(IFERROR(VLOOKUP(BZ159,classification!$I$2:$K$28,3,FALSE),VLOOKUP(BZ159,classification!$A$3:$C$333,3,FALSE)),"")</f>
        <v/>
      </c>
      <c r="CB159" t="str">
        <f>IFERROR(VLOOKUP(BZ159,class!$A$1:$B$456,2,FALSE),"")</f>
        <v/>
      </c>
      <c r="CC159">
        <f t="shared" si="36"/>
        <v>4.4697000000000005</v>
      </c>
      <c r="CD159">
        <f t="shared" si="37"/>
        <v>4.2117000000000004</v>
      </c>
      <c r="CE159">
        <f t="shared" si="38"/>
        <v>3.9964</v>
      </c>
      <c r="CF159" t="e">
        <f t="shared" si="39"/>
        <v>#N/A</v>
      </c>
      <c r="CI159" t="s">
        <v>385</v>
      </c>
      <c r="CJ159" t="str">
        <f>IFERROR(IFERROR(VLOOKUP(CI159,classification!$I$2:$K$28,3,FALSE),VLOOKUP(CI159,classification!$A$3:$C$333,3,FALSE)),"")</f>
        <v/>
      </c>
      <c r="CK159" t="str">
        <f>IFERROR(VLOOKUP(CI159,class!$A$1:$B$456,2,FALSE),"")</f>
        <v/>
      </c>
      <c r="CL159">
        <f t="shared" si="40"/>
        <v>2.2658</v>
      </c>
      <c r="CM159">
        <f t="shared" si="41"/>
        <v>2.2464999999999997</v>
      </c>
      <c r="CN159">
        <f t="shared" si="42"/>
        <v>1.976</v>
      </c>
      <c r="CO159" t="e">
        <f t="shared" si="43"/>
        <v>#N/A</v>
      </c>
      <c r="CS159" t="s">
        <v>385</v>
      </c>
      <c r="CT159" t="str">
        <f>IFERROR(IFERROR(VLOOKUP(CS159,classification!$I$2:$K$28,3,FALSE),VLOOKUP(CS159,classification!$A$3:$C$333,3,FALSE)),"")</f>
        <v/>
      </c>
      <c r="CU159" t="str">
        <f>IFERROR(VLOOKUP(CS159,class!$A$1:$B$456,2,FALSE),"")</f>
        <v/>
      </c>
      <c r="CV159">
        <f t="shared" si="44"/>
        <v>1.4794</v>
      </c>
      <c r="CW159">
        <f t="shared" si="45"/>
        <v>1.2836000000000001</v>
      </c>
      <c r="CX159">
        <f t="shared" si="46"/>
        <v>1.2141999999999999</v>
      </c>
      <c r="CY159" t="e">
        <f t="shared" si="47"/>
        <v>#N/A</v>
      </c>
    </row>
    <row r="160" spans="1:103" x14ac:dyDescent="0.3">
      <c r="A160" t="s">
        <v>386</v>
      </c>
      <c r="B160" t="s">
        <v>387</v>
      </c>
      <c r="C160">
        <v>6.9630000000000001</v>
      </c>
      <c r="E160" t="s">
        <v>386</v>
      </c>
      <c r="F160" t="s">
        <v>387</v>
      </c>
      <c r="G160">
        <v>6.0579999999999998</v>
      </c>
      <c r="I160" t="s">
        <v>386</v>
      </c>
      <c r="J160" t="s">
        <v>387</v>
      </c>
      <c r="K160">
        <v>7.2998999999999992</v>
      </c>
      <c r="M160" t="s">
        <v>386</v>
      </c>
      <c r="N160" t="s">
        <v>387</v>
      </c>
      <c r="O160">
        <v>3.7768826529078927</v>
      </c>
      <c r="Q160" t="s">
        <v>386</v>
      </c>
      <c r="R160" t="s">
        <v>387</v>
      </c>
      <c r="S160">
        <v>5.5720000000000001</v>
      </c>
      <c r="U160" t="s">
        <v>386</v>
      </c>
      <c r="V160" t="s">
        <v>387</v>
      </c>
      <c r="W160">
        <v>4.6857000000000006</v>
      </c>
      <c r="Y160" t="s">
        <v>386</v>
      </c>
      <c r="Z160" t="s">
        <v>387</v>
      </c>
      <c r="AA160">
        <v>5.2874999999999996</v>
      </c>
      <c r="AC160" t="s">
        <v>386</v>
      </c>
      <c r="AD160" t="s">
        <v>387</v>
      </c>
      <c r="AE160">
        <v>2.8715180067518147</v>
      </c>
      <c r="AG160" t="s">
        <v>386</v>
      </c>
      <c r="AH160" t="s">
        <v>387</v>
      </c>
      <c r="AI160">
        <v>2.7276000000000002</v>
      </c>
      <c r="AK160" t="s">
        <v>386</v>
      </c>
      <c r="AL160" t="s">
        <v>387</v>
      </c>
      <c r="AM160">
        <v>2.5154999999999998</v>
      </c>
      <c r="AO160" t="s">
        <v>386</v>
      </c>
      <c r="AP160" t="s">
        <v>387</v>
      </c>
      <c r="AQ160">
        <v>2.9011</v>
      </c>
      <c r="AS160" t="s">
        <v>386</v>
      </c>
      <c r="AT160" t="s">
        <v>387</v>
      </c>
      <c r="AU160">
        <v>1.411297838137817</v>
      </c>
      <c r="AW160" t="s">
        <v>386</v>
      </c>
      <c r="AX160" t="s">
        <v>387</v>
      </c>
      <c r="AY160">
        <v>1.7742</v>
      </c>
      <c r="BA160" t="s">
        <v>386</v>
      </c>
      <c r="BB160" t="s">
        <v>387</v>
      </c>
      <c r="BC160">
        <v>1.3180000000000001</v>
      </c>
      <c r="BE160" t="s">
        <v>386</v>
      </c>
      <c r="BF160" t="s">
        <v>387</v>
      </c>
      <c r="BG160">
        <v>2.0790999999999999</v>
      </c>
      <c r="BI160" t="s">
        <v>386</v>
      </c>
      <c r="BJ160" t="s">
        <v>387</v>
      </c>
      <c r="BK160">
        <v>0.95990235145772873</v>
      </c>
      <c r="BQ160" t="s">
        <v>387</v>
      </c>
      <c r="BR160" t="str">
        <f>IFERROR(IFERROR(VLOOKUP(BQ160,classification!I$2:K$28,3,FALSE),VLOOKUP(BQ160,classification!A$3:C$333,3,FALSE)),"")</f>
        <v>Predominantly Urban</v>
      </c>
      <c r="BS160" t="str">
        <f>IFERROR(VLOOKUP(BQ160,class!$A$1:$B$456,2,FALSE),"")</f>
        <v>Metropolitan District</v>
      </c>
      <c r="BT160">
        <f t="shared" si="32"/>
        <v>6.9630000000000001</v>
      </c>
      <c r="BU160">
        <f t="shared" si="33"/>
        <v>6.0579999999999998</v>
      </c>
      <c r="BV160">
        <f t="shared" si="34"/>
        <v>7.2998999999999992</v>
      </c>
      <c r="BW160">
        <f t="shared" si="35"/>
        <v>3.7768826529078927</v>
      </c>
      <c r="BZ160" t="s">
        <v>387</v>
      </c>
      <c r="CA160" t="str">
        <f>IFERROR(IFERROR(VLOOKUP(BZ160,classification!$I$2:$K$28,3,FALSE),VLOOKUP(BZ160,classification!$A$3:$C$333,3,FALSE)),"")</f>
        <v>Predominantly Urban</v>
      </c>
      <c r="CB160" t="str">
        <f>IFERROR(VLOOKUP(BZ160,class!$A$1:$B$456,2,FALSE),"")</f>
        <v>Metropolitan District</v>
      </c>
      <c r="CC160">
        <f t="shared" si="36"/>
        <v>5.5720000000000001</v>
      </c>
      <c r="CD160">
        <f t="shared" si="37"/>
        <v>4.6857000000000006</v>
      </c>
      <c r="CE160">
        <f t="shared" si="38"/>
        <v>5.2874999999999996</v>
      </c>
      <c r="CF160">
        <f t="shared" si="39"/>
        <v>2.8715180067518147</v>
      </c>
      <c r="CI160" t="s">
        <v>387</v>
      </c>
      <c r="CJ160" t="str">
        <f>IFERROR(IFERROR(VLOOKUP(CI160,classification!$I$2:$K$28,3,FALSE),VLOOKUP(CI160,classification!$A$3:$C$333,3,FALSE)),"")</f>
        <v>Predominantly Urban</v>
      </c>
      <c r="CK160" t="str">
        <f>IFERROR(VLOOKUP(CI160,class!$A$1:$B$456,2,FALSE),"")</f>
        <v>Metropolitan District</v>
      </c>
      <c r="CL160">
        <f t="shared" si="40"/>
        <v>2.7276000000000002</v>
      </c>
      <c r="CM160">
        <f t="shared" si="41"/>
        <v>2.5154999999999998</v>
      </c>
      <c r="CN160">
        <f t="shared" si="42"/>
        <v>2.9011</v>
      </c>
      <c r="CO160">
        <f t="shared" si="43"/>
        <v>1.411297838137817</v>
      </c>
      <c r="CS160" t="s">
        <v>387</v>
      </c>
      <c r="CT160" t="str">
        <f>IFERROR(IFERROR(VLOOKUP(CS160,classification!$I$2:$K$28,3,FALSE),VLOOKUP(CS160,classification!$A$3:$C$333,3,FALSE)),"")</f>
        <v>Predominantly Urban</v>
      </c>
      <c r="CU160" t="str">
        <f>IFERROR(VLOOKUP(CS160,class!$A$1:$B$456,2,FALSE),"")</f>
        <v>Metropolitan District</v>
      </c>
      <c r="CV160">
        <f t="shared" si="44"/>
        <v>1.7742</v>
      </c>
      <c r="CW160">
        <f t="shared" si="45"/>
        <v>1.3180000000000001</v>
      </c>
      <c r="CX160">
        <f t="shared" si="46"/>
        <v>2.0790999999999999</v>
      </c>
      <c r="CY160">
        <f t="shared" si="47"/>
        <v>0.95990235145772873</v>
      </c>
    </row>
    <row r="161" spans="1:103" x14ac:dyDescent="0.3">
      <c r="A161" t="s">
        <v>388</v>
      </c>
      <c r="B161" t="s">
        <v>389</v>
      </c>
      <c r="C161">
        <v>7.0590000000000002</v>
      </c>
      <c r="E161" t="s">
        <v>388</v>
      </c>
      <c r="F161" t="s">
        <v>389</v>
      </c>
      <c r="G161">
        <v>9.5467999999999993</v>
      </c>
      <c r="I161" t="s">
        <v>388</v>
      </c>
      <c r="J161" t="s">
        <v>389</v>
      </c>
      <c r="K161">
        <v>4.2722999999999995</v>
      </c>
      <c r="M161" t="s">
        <v>388</v>
      </c>
      <c r="N161" t="s">
        <v>389</v>
      </c>
      <c r="O161">
        <v>7.5226489914975616</v>
      </c>
      <c r="Q161" t="s">
        <v>388</v>
      </c>
      <c r="R161" t="s">
        <v>389</v>
      </c>
      <c r="S161">
        <v>5.2143000000000006</v>
      </c>
      <c r="U161" t="s">
        <v>388</v>
      </c>
      <c r="V161" t="s">
        <v>389</v>
      </c>
      <c r="W161">
        <v>7.8492999999999995</v>
      </c>
      <c r="Y161" t="s">
        <v>388</v>
      </c>
      <c r="Z161" t="s">
        <v>389</v>
      </c>
      <c r="AA161">
        <v>3.1683999999999997</v>
      </c>
      <c r="AC161" t="s">
        <v>388</v>
      </c>
      <c r="AD161" t="s">
        <v>389</v>
      </c>
      <c r="AE161">
        <v>5.91371362529725</v>
      </c>
      <c r="AG161" t="s">
        <v>388</v>
      </c>
      <c r="AH161" t="s">
        <v>389</v>
      </c>
      <c r="AI161">
        <v>3.5068000000000001</v>
      </c>
      <c r="AK161" t="s">
        <v>388</v>
      </c>
      <c r="AL161" t="s">
        <v>389</v>
      </c>
      <c r="AM161">
        <v>4.3270999999999997</v>
      </c>
      <c r="AO161" t="s">
        <v>388</v>
      </c>
      <c r="AP161" t="s">
        <v>389</v>
      </c>
      <c r="AQ161">
        <v>2.3835999999999999</v>
      </c>
      <c r="AS161" t="s">
        <v>388</v>
      </c>
      <c r="AT161" t="s">
        <v>389</v>
      </c>
      <c r="AU161">
        <v>4.1626839048602697</v>
      </c>
      <c r="AW161" t="s">
        <v>388</v>
      </c>
      <c r="AX161" t="s">
        <v>389</v>
      </c>
      <c r="AY161">
        <v>2.3104</v>
      </c>
      <c r="BA161" t="s">
        <v>388</v>
      </c>
      <c r="BB161" t="s">
        <v>389</v>
      </c>
      <c r="BC161">
        <v>2.4958999999999998</v>
      </c>
      <c r="BE161" t="s">
        <v>388</v>
      </c>
      <c r="BF161" t="s">
        <v>389</v>
      </c>
      <c r="BG161">
        <v>1.2430000000000001</v>
      </c>
      <c r="BI161" t="s">
        <v>388</v>
      </c>
      <c r="BJ161" t="s">
        <v>389</v>
      </c>
      <c r="BK161">
        <v>2.8686054775223333</v>
      </c>
      <c r="BQ161" t="s">
        <v>389</v>
      </c>
      <c r="BR161" t="str">
        <f>IFERROR(IFERROR(VLOOKUP(BQ161,classification!I$2:K$28,3,FALSE),VLOOKUP(BQ161,classification!A$3:C$333,3,FALSE)),"")</f>
        <v>Predominantly Urban</v>
      </c>
      <c r="BS161" t="str">
        <f>IFERROR(VLOOKUP(BQ161,class!$A$1:$B$456,2,FALSE),"")</f>
        <v>Metropolitan District</v>
      </c>
      <c r="BT161">
        <f t="shared" si="32"/>
        <v>7.0590000000000002</v>
      </c>
      <c r="BU161">
        <f t="shared" si="33"/>
        <v>9.5467999999999993</v>
      </c>
      <c r="BV161">
        <f t="shared" si="34"/>
        <v>4.2722999999999995</v>
      </c>
      <c r="BW161">
        <f t="shared" si="35"/>
        <v>7.5226489914975616</v>
      </c>
      <c r="BZ161" t="s">
        <v>389</v>
      </c>
      <c r="CA161" t="str">
        <f>IFERROR(IFERROR(VLOOKUP(BZ161,classification!$I$2:$K$28,3,FALSE),VLOOKUP(BZ161,classification!$A$3:$C$333,3,FALSE)),"")</f>
        <v>Predominantly Urban</v>
      </c>
      <c r="CB161" t="str">
        <f>IFERROR(VLOOKUP(BZ161,class!$A$1:$B$456,2,FALSE),"")</f>
        <v>Metropolitan District</v>
      </c>
      <c r="CC161">
        <f t="shared" si="36"/>
        <v>5.2143000000000006</v>
      </c>
      <c r="CD161">
        <f t="shared" si="37"/>
        <v>7.8492999999999995</v>
      </c>
      <c r="CE161">
        <f t="shared" si="38"/>
        <v>3.1683999999999997</v>
      </c>
      <c r="CF161">
        <f t="shared" si="39"/>
        <v>5.91371362529725</v>
      </c>
      <c r="CI161" t="s">
        <v>389</v>
      </c>
      <c r="CJ161" t="str">
        <f>IFERROR(IFERROR(VLOOKUP(CI161,classification!$I$2:$K$28,3,FALSE),VLOOKUP(CI161,classification!$A$3:$C$333,3,FALSE)),"")</f>
        <v>Predominantly Urban</v>
      </c>
      <c r="CK161" t="str">
        <f>IFERROR(VLOOKUP(CI161,class!$A$1:$B$456,2,FALSE),"")</f>
        <v>Metropolitan District</v>
      </c>
      <c r="CL161">
        <f t="shared" si="40"/>
        <v>3.5068000000000001</v>
      </c>
      <c r="CM161">
        <f t="shared" si="41"/>
        <v>4.3270999999999997</v>
      </c>
      <c r="CN161">
        <f t="shared" si="42"/>
        <v>2.3835999999999999</v>
      </c>
      <c r="CO161">
        <f t="shared" si="43"/>
        <v>4.1626839048602697</v>
      </c>
      <c r="CS161" t="s">
        <v>389</v>
      </c>
      <c r="CT161" t="str">
        <f>IFERROR(IFERROR(VLOOKUP(CS161,classification!$I$2:$K$28,3,FALSE),VLOOKUP(CS161,classification!$A$3:$C$333,3,FALSE)),"")</f>
        <v>Predominantly Urban</v>
      </c>
      <c r="CU161" t="str">
        <f>IFERROR(VLOOKUP(CS161,class!$A$1:$B$456,2,FALSE),"")</f>
        <v>Metropolitan District</v>
      </c>
      <c r="CV161">
        <f t="shared" si="44"/>
        <v>2.3104</v>
      </c>
      <c r="CW161">
        <f t="shared" si="45"/>
        <v>2.4958999999999998</v>
      </c>
      <c r="CX161">
        <f t="shared" si="46"/>
        <v>1.2430000000000001</v>
      </c>
      <c r="CY161">
        <f t="shared" si="47"/>
        <v>2.8686054775223333</v>
      </c>
    </row>
    <row r="162" spans="1:103" x14ac:dyDescent="0.3">
      <c r="A162" t="s">
        <v>390</v>
      </c>
      <c r="B162" t="s">
        <v>391</v>
      </c>
      <c r="C162">
        <v>3.5748000000000002</v>
      </c>
      <c r="E162" t="s">
        <v>390</v>
      </c>
      <c r="F162" t="s">
        <v>391</v>
      </c>
      <c r="G162">
        <v>1.7499</v>
      </c>
      <c r="I162" t="s">
        <v>390</v>
      </c>
      <c r="J162" t="s">
        <v>391</v>
      </c>
      <c r="K162">
        <v>2.8025000000000002</v>
      </c>
      <c r="M162" t="s">
        <v>390</v>
      </c>
      <c r="N162" t="s">
        <v>391</v>
      </c>
      <c r="O162">
        <v>1.3423758540626138</v>
      </c>
      <c r="Q162" t="s">
        <v>390</v>
      </c>
      <c r="R162" t="s">
        <v>391</v>
      </c>
      <c r="S162">
        <v>2.5775999999999999</v>
      </c>
      <c r="U162" t="s">
        <v>390</v>
      </c>
      <c r="V162" t="s">
        <v>391</v>
      </c>
      <c r="W162">
        <v>1.5417000000000001</v>
      </c>
      <c r="Y162" t="s">
        <v>390</v>
      </c>
      <c r="Z162" t="s">
        <v>391</v>
      </c>
      <c r="AA162">
        <v>2.3605</v>
      </c>
      <c r="AC162" t="s">
        <v>390</v>
      </c>
      <c r="AD162" t="s">
        <v>391</v>
      </c>
      <c r="AE162">
        <v>0.80152649429420053</v>
      </c>
      <c r="AG162" t="s">
        <v>390</v>
      </c>
      <c r="AH162" t="s">
        <v>391</v>
      </c>
      <c r="AI162">
        <v>1.4527000000000001</v>
      </c>
      <c r="AK162" t="s">
        <v>390</v>
      </c>
      <c r="AL162" t="s">
        <v>391</v>
      </c>
      <c r="AM162">
        <v>1.0586</v>
      </c>
      <c r="AO162" t="s">
        <v>390</v>
      </c>
      <c r="AP162" t="s">
        <v>391</v>
      </c>
      <c r="AQ162">
        <v>0.9665999999999999</v>
      </c>
      <c r="AS162" t="s">
        <v>390</v>
      </c>
      <c r="AT162" t="s">
        <v>391</v>
      </c>
      <c r="AU162">
        <v>6.9515076257385525E-2</v>
      </c>
      <c r="AW162" t="s">
        <v>390</v>
      </c>
      <c r="AX162" t="s">
        <v>391</v>
      </c>
      <c r="AY162">
        <v>1.0219</v>
      </c>
      <c r="BA162" t="s">
        <v>390</v>
      </c>
      <c r="BB162" t="s">
        <v>391</v>
      </c>
      <c r="BC162">
        <v>0.57530000000000003</v>
      </c>
      <c r="BE162" t="s">
        <v>390</v>
      </c>
      <c r="BF162" t="s">
        <v>391</v>
      </c>
      <c r="BG162">
        <v>0.21240000000000001</v>
      </c>
      <c r="BI162" t="s">
        <v>390</v>
      </c>
      <c r="BJ162" t="s">
        <v>391</v>
      </c>
      <c r="BK162">
        <v>6.9515076257385525E-2</v>
      </c>
      <c r="BQ162" t="s">
        <v>391</v>
      </c>
      <c r="BR162" t="str">
        <f>IFERROR(IFERROR(VLOOKUP(BQ162,classification!I$2:K$28,3,FALSE),VLOOKUP(BQ162,classification!A$3:C$333,3,FALSE)),"")</f>
        <v>Predominantly Urban</v>
      </c>
      <c r="BS162" t="str">
        <f>IFERROR(VLOOKUP(BQ162,class!$A$1:$B$456,2,FALSE),"")</f>
        <v>Metropolitan District</v>
      </c>
      <c r="BT162">
        <f t="shared" si="32"/>
        <v>3.5748000000000002</v>
      </c>
      <c r="BU162">
        <f t="shared" si="33"/>
        <v>1.7499</v>
      </c>
      <c r="BV162">
        <f t="shared" si="34"/>
        <v>2.8025000000000002</v>
      </c>
      <c r="BW162">
        <f t="shared" si="35"/>
        <v>1.3423758540626138</v>
      </c>
      <c r="BZ162" t="s">
        <v>391</v>
      </c>
      <c r="CA162" t="str">
        <f>IFERROR(IFERROR(VLOOKUP(BZ162,classification!$I$2:$K$28,3,FALSE),VLOOKUP(BZ162,classification!$A$3:$C$333,3,FALSE)),"")</f>
        <v>Predominantly Urban</v>
      </c>
      <c r="CB162" t="str">
        <f>IFERROR(VLOOKUP(BZ162,class!$A$1:$B$456,2,FALSE),"")</f>
        <v>Metropolitan District</v>
      </c>
      <c r="CC162">
        <f t="shared" si="36"/>
        <v>2.5775999999999999</v>
      </c>
      <c r="CD162">
        <f t="shared" si="37"/>
        <v>1.5417000000000001</v>
      </c>
      <c r="CE162">
        <f t="shared" si="38"/>
        <v>2.3605</v>
      </c>
      <c r="CF162">
        <f t="shared" si="39"/>
        <v>0.80152649429420053</v>
      </c>
      <c r="CI162" t="s">
        <v>391</v>
      </c>
      <c r="CJ162" t="str">
        <f>IFERROR(IFERROR(VLOOKUP(CI162,classification!$I$2:$K$28,3,FALSE),VLOOKUP(CI162,classification!$A$3:$C$333,3,FALSE)),"")</f>
        <v>Predominantly Urban</v>
      </c>
      <c r="CK162" t="str">
        <f>IFERROR(VLOOKUP(CI162,class!$A$1:$B$456,2,FALSE),"")</f>
        <v>Metropolitan District</v>
      </c>
      <c r="CL162">
        <f t="shared" si="40"/>
        <v>1.4527000000000001</v>
      </c>
      <c r="CM162">
        <f t="shared" si="41"/>
        <v>1.0586</v>
      </c>
      <c r="CN162">
        <f t="shared" si="42"/>
        <v>0.9665999999999999</v>
      </c>
      <c r="CO162">
        <f t="shared" si="43"/>
        <v>6.9515076257385525E-2</v>
      </c>
      <c r="CS162" t="s">
        <v>391</v>
      </c>
      <c r="CT162" t="str">
        <f>IFERROR(IFERROR(VLOOKUP(CS162,classification!$I$2:$K$28,3,FALSE),VLOOKUP(CS162,classification!$A$3:$C$333,3,FALSE)),"")</f>
        <v>Predominantly Urban</v>
      </c>
      <c r="CU162" t="str">
        <f>IFERROR(VLOOKUP(CS162,class!$A$1:$B$456,2,FALSE),"")</f>
        <v>Metropolitan District</v>
      </c>
      <c r="CV162">
        <f t="shared" si="44"/>
        <v>1.0219</v>
      </c>
      <c r="CW162">
        <f t="shared" si="45"/>
        <v>0.57530000000000003</v>
      </c>
      <c r="CX162">
        <f t="shared" si="46"/>
        <v>0.21240000000000001</v>
      </c>
      <c r="CY162">
        <f t="shared" si="47"/>
        <v>6.9515076257385525E-2</v>
      </c>
    </row>
    <row r="163" spans="1:103" x14ac:dyDescent="0.3">
      <c r="A163" t="s">
        <v>392</v>
      </c>
      <c r="B163" t="s">
        <v>393</v>
      </c>
      <c r="C163">
        <v>3.5512000000000001</v>
      </c>
      <c r="E163" t="s">
        <v>392</v>
      </c>
      <c r="F163" t="s">
        <v>393</v>
      </c>
      <c r="G163">
        <v>3.4112000000000005</v>
      </c>
      <c r="I163" t="s">
        <v>392</v>
      </c>
      <c r="J163" t="s">
        <v>393</v>
      </c>
      <c r="K163">
        <v>6.8037999999999998</v>
      </c>
      <c r="M163" t="s">
        <v>392</v>
      </c>
      <c r="N163" t="s">
        <v>393</v>
      </c>
      <c r="O163">
        <v>2.7244486761688167</v>
      </c>
      <c r="Q163" t="s">
        <v>392</v>
      </c>
      <c r="R163" t="s">
        <v>393</v>
      </c>
      <c r="S163">
        <v>2.4068999999999998</v>
      </c>
      <c r="U163" t="s">
        <v>392</v>
      </c>
      <c r="V163" t="s">
        <v>393</v>
      </c>
      <c r="W163">
        <v>3.0992999999999999</v>
      </c>
      <c r="Y163" t="s">
        <v>392</v>
      </c>
      <c r="Z163" t="s">
        <v>393</v>
      </c>
      <c r="AA163">
        <v>5.1543000000000001</v>
      </c>
      <c r="AC163" t="s">
        <v>392</v>
      </c>
      <c r="AD163" t="s">
        <v>393</v>
      </c>
      <c r="AE163">
        <v>2.5059407758507604</v>
      </c>
      <c r="AG163" t="s">
        <v>392</v>
      </c>
      <c r="AH163" t="s">
        <v>393</v>
      </c>
      <c r="AI163">
        <v>0.91710000000000003</v>
      </c>
      <c r="AK163" t="s">
        <v>392</v>
      </c>
      <c r="AL163" t="s">
        <v>393</v>
      </c>
      <c r="AM163">
        <v>1.3286</v>
      </c>
      <c r="AO163" t="s">
        <v>392</v>
      </c>
      <c r="AP163" t="s">
        <v>393</v>
      </c>
      <c r="AQ163">
        <v>2.0504000000000002</v>
      </c>
      <c r="AS163" t="s">
        <v>392</v>
      </c>
      <c r="AT163" t="s">
        <v>393</v>
      </c>
      <c r="AU163">
        <v>0.79774052183446897</v>
      </c>
      <c r="AW163" t="s">
        <v>392</v>
      </c>
      <c r="AX163" t="s">
        <v>393</v>
      </c>
      <c r="AY163">
        <v>0.46970000000000001</v>
      </c>
      <c r="BA163" t="s">
        <v>392</v>
      </c>
      <c r="BB163" t="s">
        <v>393</v>
      </c>
      <c r="BC163">
        <v>0.86049999999999993</v>
      </c>
      <c r="BE163" t="s">
        <v>392</v>
      </c>
      <c r="BF163" t="s">
        <v>393</v>
      </c>
      <c r="BG163">
        <v>1.1989000000000001</v>
      </c>
      <c r="BI163" t="s">
        <v>392</v>
      </c>
      <c r="BJ163" t="s">
        <v>393</v>
      </c>
      <c r="BK163">
        <v>0.28569784362923067</v>
      </c>
      <c r="BQ163" t="s">
        <v>393</v>
      </c>
      <c r="BR163" t="str">
        <f>IFERROR(IFERROR(VLOOKUP(BQ163,classification!I$2:K$28,3,FALSE),VLOOKUP(BQ163,classification!A$3:C$333,3,FALSE)),"")</f>
        <v>Predominantly Urban</v>
      </c>
      <c r="BS163" t="str">
        <f>IFERROR(VLOOKUP(BQ163,class!$A$1:$B$456,2,FALSE),"")</f>
        <v>Metropolitan District</v>
      </c>
      <c r="BT163">
        <f t="shared" si="32"/>
        <v>3.5512000000000001</v>
      </c>
      <c r="BU163">
        <f t="shared" si="33"/>
        <v>3.4112000000000005</v>
      </c>
      <c r="BV163">
        <f t="shared" si="34"/>
        <v>6.8037999999999998</v>
      </c>
      <c r="BW163">
        <f t="shared" si="35"/>
        <v>2.7244486761688167</v>
      </c>
      <c r="BZ163" t="s">
        <v>393</v>
      </c>
      <c r="CA163" t="str">
        <f>IFERROR(IFERROR(VLOOKUP(BZ163,classification!$I$2:$K$28,3,FALSE),VLOOKUP(BZ163,classification!$A$3:$C$333,3,FALSE)),"")</f>
        <v>Predominantly Urban</v>
      </c>
      <c r="CB163" t="str">
        <f>IFERROR(VLOOKUP(BZ163,class!$A$1:$B$456,2,FALSE),"")</f>
        <v>Metropolitan District</v>
      </c>
      <c r="CC163">
        <f t="shared" si="36"/>
        <v>2.4068999999999998</v>
      </c>
      <c r="CD163">
        <f t="shared" si="37"/>
        <v>3.0992999999999999</v>
      </c>
      <c r="CE163">
        <f t="shared" si="38"/>
        <v>5.1543000000000001</v>
      </c>
      <c r="CF163">
        <f t="shared" si="39"/>
        <v>2.5059407758507604</v>
      </c>
      <c r="CI163" t="s">
        <v>393</v>
      </c>
      <c r="CJ163" t="str">
        <f>IFERROR(IFERROR(VLOOKUP(CI163,classification!$I$2:$K$28,3,FALSE),VLOOKUP(CI163,classification!$A$3:$C$333,3,FALSE)),"")</f>
        <v>Predominantly Urban</v>
      </c>
      <c r="CK163" t="str">
        <f>IFERROR(VLOOKUP(CI163,class!$A$1:$B$456,2,FALSE),"")</f>
        <v>Metropolitan District</v>
      </c>
      <c r="CL163">
        <f t="shared" si="40"/>
        <v>0.91710000000000003</v>
      </c>
      <c r="CM163">
        <f t="shared" si="41"/>
        <v>1.3286</v>
      </c>
      <c r="CN163">
        <f t="shared" si="42"/>
        <v>2.0504000000000002</v>
      </c>
      <c r="CO163">
        <f t="shared" si="43"/>
        <v>0.79774052183446897</v>
      </c>
      <c r="CS163" t="s">
        <v>393</v>
      </c>
      <c r="CT163" t="str">
        <f>IFERROR(IFERROR(VLOOKUP(CS163,classification!$I$2:$K$28,3,FALSE),VLOOKUP(CS163,classification!$A$3:$C$333,3,FALSE)),"")</f>
        <v>Predominantly Urban</v>
      </c>
      <c r="CU163" t="str">
        <f>IFERROR(VLOOKUP(CS163,class!$A$1:$B$456,2,FALSE),"")</f>
        <v>Metropolitan District</v>
      </c>
      <c r="CV163">
        <f t="shared" si="44"/>
        <v>0.46970000000000001</v>
      </c>
      <c r="CW163">
        <f t="shared" si="45"/>
        <v>0.86049999999999993</v>
      </c>
      <c r="CX163">
        <f t="shared" si="46"/>
        <v>1.1989000000000001</v>
      </c>
      <c r="CY163">
        <f t="shared" si="47"/>
        <v>0.28569784362923067</v>
      </c>
    </row>
    <row r="164" spans="1:103" x14ac:dyDescent="0.3">
      <c r="A164" t="s">
        <v>394</v>
      </c>
      <c r="B164" t="s">
        <v>395</v>
      </c>
      <c r="C164">
        <v>5.8362999999999996</v>
      </c>
      <c r="E164" t="s">
        <v>394</v>
      </c>
      <c r="F164" t="s">
        <v>395</v>
      </c>
      <c r="G164">
        <v>4.7310999999999996</v>
      </c>
      <c r="I164" t="s">
        <v>394</v>
      </c>
      <c r="J164" t="s">
        <v>395</v>
      </c>
      <c r="K164">
        <v>6.1315</v>
      </c>
      <c r="M164" t="s">
        <v>394</v>
      </c>
      <c r="N164" t="s">
        <v>395</v>
      </c>
      <c r="O164">
        <v>4.8120874233137272</v>
      </c>
      <c r="Q164" t="s">
        <v>394</v>
      </c>
      <c r="R164" t="s">
        <v>395</v>
      </c>
      <c r="S164">
        <v>4.3681000000000001</v>
      </c>
      <c r="U164" t="s">
        <v>394</v>
      </c>
      <c r="V164" t="s">
        <v>395</v>
      </c>
      <c r="W164">
        <v>3.9441999999999999</v>
      </c>
      <c r="Y164" t="s">
        <v>394</v>
      </c>
      <c r="Z164" t="s">
        <v>395</v>
      </c>
      <c r="AA164">
        <v>5.6065999999999994</v>
      </c>
      <c r="AC164" t="s">
        <v>394</v>
      </c>
      <c r="AD164" t="s">
        <v>395</v>
      </c>
      <c r="AE164">
        <v>3.2909360573109843</v>
      </c>
      <c r="AG164" t="s">
        <v>394</v>
      </c>
      <c r="AH164" t="s">
        <v>395</v>
      </c>
      <c r="AI164">
        <v>2.0535000000000001</v>
      </c>
      <c r="AK164" t="s">
        <v>394</v>
      </c>
      <c r="AL164" t="s">
        <v>395</v>
      </c>
      <c r="AM164">
        <v>2.3816999999999999</v>
      </c>
      <c r="AO164" t="s">
        <v>394</v>
      </c>
      <c r="AP164" t="s">
        <v>395</v>
      </c>
      <c r="AQ164">
        <v>1.5678999999999998</v>
      </c>
      <c r="AS164" t="s">
        <v>394</v>
      </c>
      <c r="AT164" t="s">
        <v>395</v>
      </c>
      <c r="AU164">
        <v>1.4190667161137855</v>
      </c>
      <c r="AW164" t="s">
        <v>394</v>
      </c>
      <c r="AX164" t="s">
        <v>395</v>
      </c>
      <c r="AY164">
        <v>1.1930000000000001</v>
      </c>
      <c r="BA164" t="s">
        <v>394</v>
      </c>
      <c r="BB164" t="s">
        <v>395</v>
      </c>
      <c r="BC164">
        <v>1.0843</v>
      </c>
      <c r="BE164" t="s">
        <v>394</v>
      </c>
      <c r="BF164" t="s">
        <v>395</v>
      </c>
      <c r="BG164">
        <v>0.89180000000000004</v>
      </c>
      <c r="BI164" t="s">
        <v>394</v>
      </c>
      <c r="BJ164" t="s">
        <v>395</v>
      </c>
      <c r="BK164">
        <v>1.1255647524807582</v>
      </c>
      <c r="BQ164" t="s">
        <v>395</v>
      </c>
      <c r="BR164" t="str">
        <f>IFERROR(IFERROR(VLOOKUP(BQ164,classification!I$2:K$28,3,FALSE),VLOOKUP(BQ164,classification!A$3:C$333,3,FALSE)),"")</f>
        <v>Predominantly Urban</v>
      </c>
      <c r="BS164" t="str">
        <f>IFERROR(VLOOKUP(BQ164,class!$A$1:$B$456,2,FALSE),"")</f>
        <v>Metropolitan District</v>
      </c>
      <c r="BT164">
        <f t="shared" si="32"/>
        <v>5.8362999999999996</v>
      </c>
      <c r="BU164">
        <f t="shared" si="33"/>
        <v>4.7310999999999996</v>
      </c>
      <c r="BV164">
        <f t="shared" si="34"/>
        <v>6.1315</v>
      </c>
      <c r="BW164">
        <f t="shared" si="35"/>
        <v>4.8120874233137272</v>
      </c>
      <c r="BZ164" t="s">
        <v>395</v>
      </c>
      <c r="CA164" t="str">
        <f>IFERROR(IFERROR(VLOOKUP(BZ164,classification!$I$2:$K$28,3,FALSE),VLOOKUP(BZ164,classification!$A$3:$C$333,3,FALSE)),"")</f>
        <v>Predominantly Urban</v>
      </c>
      <c r="CB164" t="str">
        <f>IFERROR(VLOOKUP(BZ164,class!$A$1:$B$456,2,FALSE),"")</f>
        <v>Metropolitan District</v>
      </c>
      <c r="CC164">
        <f t="shared" si="36"/>
        <v>4.3681000000000001</v>
      </c>
      <c r="CD164">
        <f t="shared" si="37"/>
        <v>3.9441999999999999</v>
      </c>
      <c r="CE164">
        <f t="shared" si="38"/>
        <v>5.6065999999999994</v>
      </c>
      <c r="CF164">
        <f t="shared" si="39"/>
        <v>3.2909360573109843</v>
      </c>
      <c r="CI164" t="s">
        <v>395</v>
      </c>
      <c r="CJ164" t="str">
        <f>IFERROR(IFERROR(VLOOKUP(CI164,classification!$I$2:$K$28,3,FALSE),VLOOKUP(CI164,classification!$A$3:$C$333,3,FALSE)),"")</f>
        <v>Predominantly Urban</v>
      </c>
      <c r="CK164" t="str">
        <f>IFERROR(VLOOKUP(CI164,class!$A$1:$B$456,2,FALSE),"")</f>
        <v>Metropolitan District</v>
      </c>
      <c r="CL164">
        <f t="shared" si="40"/>
        <v>2.0535000000000001</v>
      </c>
      <c r="CM164">
        <f t="shared" si="41"/>
        <v>2.3816999999999999</v>
      </c>
      <c r="CN164">
        <f t="shared" si="42"/>
        <v>1.5678999999999998</v>
      </c>
      <c r="CO164">
        <f t="shared" si="43"/>
        <v>1.4190667161137855</v>
      </c>
      <c r="CS164" t="s">
        <v>395</v>
      </c>
      <c r="CT164" t="str">
        <f>IFERROR(IFERROR(VLOOKUP(CS164,classification!$I$2:$K$28,3,FALSE),VLOOKUP(CS164,classification!$A$3:$C$333,3,FALSE)),"")</f>
        <v>Predominantly Urban</v>
      </c>
      <c r="CU164" t="str">
        <f>IFERROR(VLOOKUP(CS164,class!$A$1:$B$456,2,FALSE),"")</f>
        <v>Metropolitan District</v>
      </c>
      <c r="CV164">
        <f t="shared" si="44"/>
        <v>1.1930000000000001</v>
      </c>
      <c r="CW164">
        <f t="shared" si="45"/>
        <v>1.0843</v>
      </c>
      <c r="CX164">
        <f t="shared" si="46"/>
        <v>0.89180000000000004</v>
      </c>
      <c r="CY164">
        <f t="shared" si="47"/>
        <v>1.1255647524807582</v>
      </c>
    </row>
    <row r="165" spans="1:103" x14ac:dyDescent="0.3">
      <c r="A165" t="s">
        <v>396</v>
      </c>
      <c r="B165" t="s">
        <v>397</v>
      </c>
      <c r="C165">
        <v>5.5308000000000002</v>
      </c>
      <c r="E165" t="s">
        <v>396</v>
      </c>
      <c r="F165" t="s">
        <v>397</v>
      </c>
      <c r="G165">
        <v>4.5339999999999998</v>
      </c>
      <c r="I165" t="s">
        <v>396</v>
      </c>
      <c r="J165" t="s">
        <v>397</v>
      </c>
      <c r="K165">
        <v>1.4746999999999999</v>
      </c>
      <c r="M165" t="s">
        <v>396</v>
      </c>
      <c r="N165" t="s">
        <v>397</v>
      </c>
      <c r="O165">
        <v>2.3172243809939164</v>
      </c>
      <c r="Q165" t="s">
        <v>396</v>
      </c>
      <c r="R165" t="s">
        <v>397</v>
      </c>
      <c r="S165">
        <v>3.6428000000000003</v>
      </c>
      <c r="U165" t="s">
        <v>396</v>
      </c>
      <c r="V165" t="s">
        <v>397</v>
      </c>
      <c r="W165">
        <v>3.4045000000000001</v>
      </c>
      <c r="Y165" t="s">
        <v>396</v>
      </c>
      <c r="Z165" t="s">
        <v>397</v>
      </c>
      <c r="AA165">
        <v>1.4746999999999999</v>
      </c>
      <c r="AC165" t="s">
        <v>396</v>
      </c>
      <c r="AD165" t="s">
        <v>397</v>
      </c>
      <c r="AE165">
        <v>1.7414428929180825</v>
      </c>
      <c r="AG165" t="s">
        <v>396</v>
      </c>
      <c r="AH165" t="s">
        <v>397</v>
      </c>
      <c r="AI165">
        <v>1.7815999999999999</v>
      </c>
      <c r="AK165" t="s">
        <v>396</v>
      </c>
      <c r="AL165" t="s">
        <v>397</v>
      </c>
      <c r="AM165">
        <v>1.8996</v>
      </c>
      <c r="AO165" t="s">
        <v>396</v>
      </c>
      <c r="AP165" t="s">
        <v>397</v>
      </c>
      <c r="AQ165">
        <v>0.2697</v>
      </c>
      <c r="AS165" t="s">
        <v>396</v>
      </c>
      <c r="AT165" t="s">
        <v>397</v>
      </c>
      <c r="AU165">
        <v>0.97921050289742317</v>
      </c>
      <c r="AW165" t="s">
        <v>396</v>
      </c>
      <c r="AX165" t="s">
        <v>397</v>
      </c>
      <c r="AY165">
        <v>1.7815999999999999</v>
      </c>
      <c r="BA165" t="s">
        <v>396</v>
      </c>
      <c r="BB165" t="s">
        <v>397</v>
      </c>
      <c r="BC165">
        <v>1.6209999999999998</v>
      </c>
      <c r="BE165" t="s">
        <v>396</v>
      </c>
      <c r="BF165" t="s">
        <v>397</v>
      </c>
      <c r="BG165">
        <v>0.2697</v>
      </c>
      <c r="BI165" t="s">
        <v>396</v>
      </c>
      <c r="BJ165" t="s">
        <v>397</v>
      </c>
      <c r="BK165">
        <v>0.66999506609757786</v>
      </c>
      <c r="BQ165" t="s">
        <v>397</v>
      </c>
      <c r="BR165" t="str">
        <f>IFERROR(IFERROR(VLOOKUP(BQ165,classification!I$2:K$28,3,FALSE),VLOOKUP(BQ165,classification!A$3:C$333,3,FALSE)),"")</f>
        <v>Predominantly Urban</v>
      </c>
      <c r="BS165" t="str">
        <f>IFERROR(VLOOKUP(BQ165,class!$A$1:$B$456,2,FALSE),"")</f>
        <v>Metropolitan District</v>
      </c>
      <c r="BT165">
        <f t="shared" si="32"/>
        <v>5.5308000000000002</v>
      </c>
      <c r="BU165">
        <f t="shared" si="33"/>
        <v>4.5339999999999998</v>
      </c>
      <c r="BV165">
        <f t="shared" si="34"/>
        <v>1.4746999999999999</v>
      </c>
      <c r="BW165">
        <f t="shared" si="35"/>
        <v>2.3172243809939164</v>
      </c>
      <c r="BZ165" t="s">
        <v>397</v>
      </c>
      <c r="CA165" t="str">
        <f>IFERROR(IFERROR(VLOOKUP(BZ165,classification!$I$2:$K$28,3,FALSE),VLOOKUP(BZ165,classification!$A$3:$C$333,3,FALSE)),"")</f>
        <v>Predominantly Urban</v>
      </c>
      <c r="CB165" t="str">
        <f>IFERROR(VLOOKUP(BZ165,class!$A$1:$B$456,2,FALSE),"")</f>
        <v>Metropolitan District</v>
      </c>
      <c r="CC165">
        <f t="shared" si="36"/>
        <v>3.6428000000000003</v>
      </c>
      <c r="CD165">
        <f t="shared" si="37"/>
        <v>3.4045000000000001</v>
      </c>
      <c r="CE165">
        <f t="shared" si="38"/>
        <v>1.4746999999999999</v>
      </c>
      <c r="CF165">
        <f t="shared" si="39"/>
        <v>1.7414428929180825</v>
      </c>
      <c r="CI165" t="s">
        <v>397</v>
      </c>
      <c r="CJ165" t="str">
        <f>IFERROR(IFERROR(VLOOKUP(CI165,classification!$I$2:$K$28,3,FALSE),VLOOKUP(CI165,classification!$A$3:$C$333,3,FALSE)),"")</f>
        <v>Predominantly Urban</v>
      </c>
      <c r="CK165" t="str">
        <f>IFERROR(VLOOKUP(CI165,class!$A$1:$B$456,2,FALSE),"")</f>
        <v>Metropolitan District</v>
      </c>
      <c r="CL165">
        <f t="shared" si="40"/>
        <v>1.7815999999999999</v>
      </c>
      <c r="CM165">
        <f t="shared" si="41"/>
        <v>1.8996</v>
      </c>
      <c r="CN165">
        <f t="shared" si="42"/>
        <v>0.2697</v>
      </c>
      <c r="CO165">
        <f t="shared" si="43"/>
        <v>0.97921050289742317</v>
      </c>
      <c r="CS165" t="s">
        <v>397</v>
      </c>
      <c r="CT165" t="str">
        <f>IFERROR(IFERROR(VLOOKUP(CS165,classification!$I$2:$K$28,3,FALSE),VLOOKUP(CS165,classification!$A$3:$C$333,3,FALSE)),"")</f>
        <v>Predominantly Urban</v>
      </c>
      <c r="CU165" t="str">
        <f>IFERROR(VLOOKUP(CS165,class!$A$1:$B$456,2,FALSE),"")</f>
        <v>Metropolitan District</v>
      </c>
      <c r="CV165">
        <f t="shared" si="44"/>
        <v>1.7815999999999999</v>
      </c>
      <c r="CW165">
        <f t="shared" si="45"/>
        <v>1.6209999999999998</v>
      </c>
      <c r="CX165">
        <f t="shared" si="46"/>
        <v>0.2697</v>
      </c>
      <c r="CY165">
        <f t="shared" si="47"/>
        <v>0.66999506609757786</v>
      </c>
    </row>
    <row r="166" spans="1:103" x14ac:dyDescent="0.3">
      <c r="A166" t="s">
        <v>398</v>
      </c>
      <c r="B166" t="s">
        <v>399</v>
      </c>
      <c r="C166">
        <v>5.5218000000000007</v>
      </c>
      <c r="E166" t="s">
        <v>398</v>
      </c>
      <c r="F166" t="s">
        <v>399</v>
      </c>
      <c r="G166">
        <v>3.6921000000000004</v>
      </c>
      <c r="I166" t="s">
        <v>398</v>
      </c>
      <c r="J166" t="s">
        <v>399</v>
      </c>
      <c r="K166">
        <v>4.0021000000000004</v>
      </c>
      <c r="M166" t="s">
        <v>398</v>
      </c>
      <c r="N166" t="s">
        <v>399</v>
      </c>
      <c r="O166">
        <v>4.3356243660820635</v>
      </c>
      <c r="Q166" t="s">
        <v>398</v>
      </c>
      <c r="R166" t="s">
        <v>399</v>
      </c>
      <c r="S166">
        <v>4.7866999999999997</v>
      </c>
      <c r="U166" t="s">
        <v>398</v>
      </c>
      <c r="V166" t="s">
        <v>399</v>
      </c>
      <c r="W166">
        <v>2.9548000000000001</v>
      </c>
      <c r="Y166" t="s">
        <v>398</v>
      </c>
      <c r="Z166" t="s">
        <v>399</v>
      </c>
      <c r="AA166">
        <v>1.7021000000000002</v>
      </c>
      <c r="AC166" t="s">
        <v>398</v>
      </c>
      <c r="AD166" t="s">
        <v>399</v>
      </c>
      <c r="AE166">
        <v>3.6082118956268525</v>
      </c>
      <c r="AG166" t="s">
        <v>398</v>
      </c>
      <c r="AH166" t="s">
        <v>399</v>
      </c>
      <c r="AI166">
        <v>2.0678999999999998</v>
      </c>
      <c r="AK166" t="s">
        <v>398</v>
      </c>
      <c r="AL166" t="s">
        <v>399</v>
      </c>
      <c r="AM166">
        <v>1.0826</v>
      </c>
      <c r="AO166" t="s">
        <v>398</v>
      </c>
      <c r="AP166" t="s">
        <v>399</v>
      </c>
      <c r="AQ166">
        <v>0.84650000000000003</v>
      </c>
      <c r="AS166" t="s">
        <v>398</v>
      </c>
      <c r="AT166" t="s">
        <v>399</v>
      </c>
      <c r="AU166">
        <v>1.6529972686051011</v>
      </c>
      <c r="AW166" t="s">
        <v>398</v>
      </c>
      <c r="AX166" t="s">
        <v>399</v>
      </c>
      <c r="AY166">
        <v>0.87779999999999991</v>
      </c>
      <c r="BA166" t="s">
        <v>398</v>
      </c>
      <c r="BB166" t="s">
        <v>399</v>
      </c>
      <c r="BC166">
        <v>0.66449999999999998</v>
      </c>
      <c r="BE166" t="s">
        <v>398</v>
      </c>
      <c r="BF166" t="s">
        <v>399</v>
      </c>
      <c r="BG166">
        <v>8.3400000000000002E-2</v>
      </c>
      <c r="BI166" t="s">
        <v>398</v>
      </c>
      <c r="BJ166" t="s">
        <v>399</v>
      </c>
      <c r="BK166">
        <v>1.4424852381583559</v>
      </c>
      <c r="BQ166" t="s">
        <v>399</v>
      </c>
      <c r="BR166" t="str">
        <f>IFERROR(IFERROR(VLOOKUP(BQ166,classification!I$2:K$28,3,FALSE),VLOOKUP(BQ166,classification!A$3:C$333,3,FALSE)),"")</f>
        <v>Predominantly Urban</v>
      </c>
      <c r="BS166" t="str">
        <f>IFERROR(VLOOKUP(BQ166,class!$A$1:$B$456,2,FALSE),"")</f>
        <v>Metropolitan District</v>
      </c>
      <c r="BT166">
        <f t="shared" si="32"/>
        <v>5.5218000000000007</v>
      </c>
      <c r="BU166">
        <f t="shared" si="33"/>
        <v>3.6921000000000004</v>
      </c>
      <c r="BV166">
        <f t="shared" si="34"/>
        <v>4.0021000000000004</v>
      </c>
      <c r="BW166">
        <f t="shared" si="35"/>
        <v>4.3356243660820635</v>
      </c>
      <c r="BZ166" t="s">
        <v>399</v>
      </c>
      <c r="CA166" t="str">
        <f>IFERROR(IFERROR(VLOOKUP(BZ166,classification!$I$2:$K$28,3,FALSE),VLOOKUP(BZ166,classification!$A$3:$C$333,3,FALSE)),"")</f>
        <v>Predominantly Urban</v>
      </c>
      <c r="CB166" t="str">
        <f>IFERROR(VLOOKUP(BZ166,class!$A$1:$B$456,2,FALSE),"")</f>
        <v>Metropolitan District</v>
      </c>
      <c r="CC166">
        <f t="shared" si="36"/>
        <v>4.7866999999999997</v>
      </c>
      <c r="CD166">
        <f t="shared" si="37"/>
        <v>2.9548000000000001</v>
      </c>
      <c r="CE166">
        <f t="shared" si="38"/>
        <v>1.7021000000000002</v>
      </c>
      <c r="CF166">
        <f t="shared" si="39"/>
        <v>3.6082118956268525</v>
      </c>
      <c r="CI166" t="s">
        <v>399</v>
      </c>
      <c r="CJ166" t="str">
        <f>IFERROR(IFERROR(VLOOKUP(CI166,classification!$I$2:$K$28,3,FALSE),VLOOKUP(CI166,classification!$A$3:$C$333,3,FALSE)),"")</f>
        <v>Predominantly Urban</v>
      </c>
      <c r="CK166" t="str">
        <f>IFERROR(VLOOKUP(CI166,class!$A$1:$B$456,2,FALSE),"")</f>
        <v>Metropolitan District</v>
      </c>
      <c r="CL166">
        <f t="shared" si="40"/>
        <v>2.0678999999999998</v>
      </c>
      <c r="CM166">
        <f t="shared" si="41"/>
        <v>1.0826</v>
      </c>
      <c r="CN166">
        <f t="shared" si="42"/>
        <v>0.84650000000000003</v>
      </c>
      <c r="CO166">
        <f t="shared" si="43"/>
        <v>1.6529972686051011</v>
      </c>
      <c r="CS166" t="s">
        <v>399</v>
      </c>
      <c r="CT166" t="str">
        <f>IFERROR(IFERROR(VLOOKUP(CS166,classification!$I$2:$K$28,3,FALSE),VLOOKUP(CS166,classification!$A$3:$C$333,3,FALSE)),"")</f>
        <v>Predominantly Urban</v>
      </c>
      <c r="CU166" t="str">
        <f>IFERROR(VLOOKUP(CS166,class!$A$1:$B$456,2,FALSE),"")</f>
        <v>Metropolitan District</v>
      </c>
      <c r="CV166">
        <f t="shared" si="44"/>
        <v>0.87779999999999991</v>
      </c>
      <c r="CW166">
        <f t="shared" si="45"/>
        <v>0.66449999999999998</v>
      </c>
      <c r="CX166">
        <f t="shared" si="46"/>
        <v>8.3400000000000002E-2</v>
      </c>
      <c r="CY166">
        <f t="shared" si="47"/>
        <v>1.4424852381583559</v>
      </c>
    </row>
    <row r="167" spans="1:103" x14ac:dyDescent="0.3">
      <c r="A167" t="s">
        <v>400</v>
      </c>
      <c r="B167" t="s">
        <v>116</v>
      </c>
      <c r="C167">
        <v>5.5914000000000001</v>
      </c>
      <c r="E167" t="s">
        <v>400</v>
      </c>
      <c r="F167" t="s">
        <v>116</v>
      </c>
      <c r="G167">
        <v>6.2742000000000004</v>
      </c>
      <c r="I167" t="s">
        <v>400</v>
      </c>
      <c r="J167" t="s">
        <v>116</v>
      </c>
      <c r="K167">
        <v>5.7179000000000002</v>
      </c>
      <c r="M167" t="s">
        <v>400</v>
      </c>
      <c r="N167" t="s">
        <v>116</v>
      </c>
      <c r="O167">
        <v>5.1540226481211411</v>
      </c>
      <c r="Q167" t="s">
        <v>400</v>
      </c>
      <c r="R167" t="s">
        <v>116</v>
      </c>
      <c r="S167">
        <v>3.7684000000000002</v>
      </c>
      <c r="U167" t="s">
        <v>400</v>
      </c>
      <c r="V167" t="s">
        <v>116</v>
      </c>
      <c r="W167">
        <v>4.6117999999999997</v>
      </c>
      <c r="Y167" t="s">
        <v>400</v>
      </c>
      <c r="Z167" t="s">
        <v>116</v>
      </c>
      <c r="AA167">
        <v>3.7698</v>
      </c>
      <c r="AC167" t="s">
        <v>400</v>
      </c>
      <c r="AD167" t="s">
        <v>116</v>
      </c>
      <c r="AE167">
        <v>4.2287285431311084</v>
      </c>
      <c r="AG167" t="s">
        <v>400</v>
      </c>
      <c r="AH167" t="s">
        <v>116</v>
      </c>
      <c r="AI167">
        <v>1.4748000000000001</v>
      </c>
      <c r="AK167" t="s">
        <v>400</v>
      </c>
      <c r="AL167" t="s">
        <v>116</v>
      </c>
      <c r="AM167">
        <v>2.3324000000000003</v>
      </c>
      <c r="AO167" t="s">
        <v>400</v>
      </c>
      <c r="AP167" t="s">
        <v>116</v>
      </c>
      <c r="AQ167">
        <v>1.5015000000000001</v>
      </c>
      <c r="AS167" t="s">
        <v>400</v>
      </c>
      <c r="AT167" t="s">
        <v>116</v>
      </c>
      <c r="AU167">
        <v>2.0053944051739765</v>
      </c>
      <c r="AW167" t="s">
        <v>400</v>
      </c>
      <c r="AX167" t="s">
        <v>116</v>
      </c>
      <c r="AY167">
        <v>0.65410000000000001</v>
      </c>
      <c r="BA167" t="s">
        <v>400</v>
      </c>
      <c r="BB167" t="s">
        <v>116</v>
      </c>
      <c r="BC167">
        <v>1.3547</v>
      </c>
      <c r="BE167" t="s">
        <v>400</v>
      </c>
      <c r="BF167" t="s">
        <v>116</v>
      </c>
      <c r="BG167">
        <v>0.93530000000000002</v>
      </c>
      <c r="BI167" t="s">
        <v>400</v>
      </c>
      <c r="BJ167" t="s">
        <v>116</v>
      </c>
      <c r="BK167">
        <v>0.93284000922927379</v>
      </c>
      <c r="BQ167" t="s">
        <v>116</v>
      </c>
      <c r="BR167" t="str">
        <f>IFERROR(IFERROR(VLOOKUP(BQ167,classification!I$2:K$28,3,FALSE),VLOOKUP(BQ167,classification!A$3:C$333,3,FALSE)),"")</f>
        <v>Urban with Significant Rural</v>
      </c>
      <c r="BS167" t="str">
        <f>IFERROR(VLOOKUP(BQ167,class!$A$1:$B$456,2,FALSE),"")</f>
        <v>Shire County</v>
      </c>
      <c r="BT167">
        <f t="shared" si="32"/>
        <v>5.5914000000000001</v>
      </c>
      <c r="BU167">
        <f t="shared" si="33"/>
        <v>6.2742000000000004</v>
      </c>
      <c r="BV167">
        <f t="shared" si="34"/>
        <v>5.7179000000000002</v>
      </c>
      <c r="BW167">
        <f t="shared" si="35"/>
        <v>5.1540226481211411</v>
      </c>
      <c r="BZ167" t="s">
        <v>116</v>
      </c>
      <c r="CA167" t="str">
        <f>IFERROR(IFERROR(VLOOKUP(BZ167,classification!$I$2:$K$28,3,FALSE),VLOOKUP(BZ167,classification!$A$3:$C$333,3,FALSE)),"")</f>
        <v>Urban with Significant Rural</v>
      </c>
      <c r="CB167" t="str">
        <f>IFERROR(VLOOKUP(BZ167,class!$A$1:$B$456,2,FALSE),"")</f>
        <v>Shire County</v>
      </c>
      <c r="CC167">
        <f t="shared" si="36"/>
        <v>3.7684000000000002</v>
      </c>
      <c r="CD167">
        <f t="shared" si="37"/>
        <v>4.6117999999999997</v>
      </c>
      <c r="CE167">
        <f t="shared" si="38"/>
        <v>3.7698</v>
      </c>
      <c r="CF167">
        <f t="shared" si="39"/>
        <v>4.2287285431311084</v>
      </c>
      <c r="CI167" t="s">
        <v>116</v>
      </c>
      <c r="CJ167" t="str">
        <f>IFERROR(IFERROR(VLOOKUP(CI167,classification!$I$2:$K$28,3,FALSE),VLOOKUP(CI167,classification!$A$3:$C$333,3,FALSE)),"")</f>
        <v>Urban with Significant Rural</v>
      </c>
      <c r="CK167" t="str">
        <f>IFERROR(VLOOKUP(CI167,class!$A$1:$B$456,2,FALSE),"")</f>
        <v>Shire County</v>
      </c>
      <c r="CL167">
        <f t="shared" si="40"/>
        <v>1.4748000000000001</v>
      </c>
      <c r="CM167">
        <f t="shared" si="41"/>
        <v>2.3324000000000003</v>
      </c>
      <c r="CN167">
        <f t="shared" si="42"/>
        <v>1.5015000000000001</v>
      </c>
      <c r="CO167">
        <f t="shared" si="43"/>
        <v>2.0053944051739765</v>
      </c>
      <c r="CS167" t="s">
        <v>116</v>
      </c>
      <c r="CT167" t="str">
        <f>IFERROR(IFERROR(VLOOKUP(CS167,classification!$I$2:$K$28,3,FALSE),VLOOKUP(CS167,classification!$A$3:$C$333,3,FALSE)),"")</f>
        <v>Urban with Significant Rural</v>
      </c>
      <c r="CU167" t="str">
        <f>IFERROR(VLOOKUP(CS167,class!$A$1:$B$456,2,FALSE),"")</f>
        <v>Shire County</v>
      </c>
      <c r="CV167">
        <f t="shared" si="44"/>
        <v>0.65410000000000001</v>
      </c>
      <c r="CW167">
        <f t="shared" si="45"/>
        <v>1.3547</v>
      </c>
      <c r="CX167">
        <f t="shared" si="46"/>
        <v>0.93530000000000002</v>
      </c>
      <c r="CY167">
        <f t="shared" si="47"/>
        <v>0.93284000922927379</v>
      </c>
    </row>
    <row r="168" spans="1:103" x14ac:dyDescent="0.3">
      <c r="A168" t="s">
        <v>401</v>
      </c>
      <c r="B168" t="s">
        <v>402</v>
      </c>
      <c r="C168">
        <v>4.2659000000000002</v>
      </c>
      <c r="E168" t="s">
        <v>401</v>
      </c>
      <c r="F168" t="s">
        <v>402</v>
      </c>
      <c r="G168">
        <v>4.6277999999999997</v>
      </c>
      <c r="I168" t="s">
        <v>401</v>
      </c>
      <c r="J168" t="s">
        <v>402</v>
      </c>
      <c r="K168">
        <v>5.1287000000000003</v>
      </c>
      <c r="M168" t="s">
        <v>401</v>
      </c>
      <c r="N168" t="s">
        <v>402</v>
      </c>
      <c r="O168">
        <v>2.8171904130543255</v>
      </c>
      <c r="Q168" t="s">
        <v>401</v>
      </c>
      <c r="R168" t="s">
        <v>402</v>
      </c>
      <c r="S168">
        <v>3.3967999999999998</v>
      </c>
      <c r="U168" t="s">
        <v>401</v>
      </c>
      <c r="V168" t="s">
        <v>402</v>
      </c>
      <c r="W168">
        <v>2.6915999999999998</v>
      </c>
      <c r="Y168" t="s">
        <v>401</v>
      </c>
      <c r="Z168" t="s">
        <v>402</v>
      </c>
      <c r="AA168">
        <v>4.1623999999999999</v>
      </c>
      <c r="AC168" t="s">
        <v>401</v>
      </c>
      <c r="AD168" t="s">
        <v>402</v>
      </c>
      <c r="AE168">
        <v>2.8171904130543255</v>
      </c>
      <c r="AG168" t="s">
        <v>401</v>
      </c>
      <c r="AH168" t="s">
        <v>402</v>
      </c>
      <c r="AI168">
        <v>2.0310000000000001</v>
      </c>
      <c r="AK168" t="s">
        <v>401</v>
      </c>
      <c r="AL168" t="s">
        <v>402</v>
      </c>
      <c r="AM168">
        <v>0.7913</v>
      </c>
      <c r="AO168" t="s">
        <v>401</v>
      </c>
      <c r="AP168" t="s">
        <v>402</v>
      </c>
      <c r="AQ168">
        <v>1.0466</v>
      </c>
      <c r="AS168" t="s">
        <v>401</v>
      </c>
      <c r="AT168" t="s">
        <v>402</v>
      </c>
      <c r="AU168">
        <v>1.091043853209485</v>
      </c>
      <c r="AW168" t="s">
        <v>401</v>
      </c>
      <c r="AX168" t="s">
        <v>402</v>
      </c>
      <c r="AY168">
        <v>0.82289999999999996</v>
      </c>
      <c r="BA168" t="s">
        <v>401</v>
      </c>
      <c r="BB168" t="s">
        <v>402</v>
      </c>
      <c r="BC168">
        <v>0.49319999999999997</v>
      </c>
      <c r="BE168" t="s">
        <v>401</v>
      </c>
      <c r="BF168" t="s">
        <v>402</v>
      </c>
      <c r="BG168">
        <v>0.93779999999999997</v>
      </c>
      <c r="BI168" t="s">
        <v>401</v>
      </c>
      <c r="BJ168" t="s">
        <v>402</v>
      </c>
      <c r="BK168">
        <v>0.79653041060538132</v>
      </c>
      <c r="BQ168" t="s">
        <v>402</v>
      </c>
      <c r="BR168" t="str">
        <f>IFERROR(IFERROR(VLOOKUP(BQ168,classification!I$2:K$28,3,FALSE),VLOOKUP(BQ168,classification!A$3:C$333,3,FALSE)),"")</f>
        <v>Predominantly Urban</v>
      </c>
      <c r="BS168" t="str">
        <f>IFERROR(VLOOKUP(BQ168,class!$A$1:$B$456,2,FALSE),"")</f>
        <v>Shire District</v>
      </c>
      <c r="BT168">
        <f t="shared" si="32"/>
        <v>4.2659000000000002</v>
      </c>
      <c r="BU168">
        <f t="shared" si="33"/>
        <v>4.6277999999999997</v>
      </c>
      <c r="BV168">
        <f t="shared" si="34"/>
        <v>5.1287000000000003</v>
      </c>
      <c r="BW168">
        <f t="shared" si="35"/>
        <v>2.8171904130543255</v>
      </c>
      <c r="BZ168" t="s">
        <v>402</v>
      </c>
      <c r="CA168" t="str">
        <f>IFERROR(IFERROR(VLOOKUP(BZ168,classification!$I$2:$K$28,3,FALSE),VLOOKUP(BZ168,classification!$A$3:$C$333,3,FALSE)),"")</f>
        <v>Predominantly Urban</v>
      </c>
      <c r="CB168" t="str">
        <f>IFERROR(VLOOKUP(BZ168,class!$A$1:$B$456,2,FALSE),"")</f>
        <v>Shire District</v>
      </c>
      <c r="CC168">
        <f t="shared" si="36"/>
        <v>3.3967999999999998</v>
      </c>
      <c r="CD168">
        <f t="shared" si="37"/>
        <v>2.6915999999999998</v>
      </c>
      <c r="CE168">
        <f t="shared" si="38"/>
        <v>4.1623999999999999</v>
      </c>
      <c r="CF168">
        <f t="shared" si="39"/>
        <v>2.8171904130543255</v>
      </c>
      <c r="CI168" t="s">
        <v>402</v>
      </c>
      <c r="CJ168" t="str">
        <f>IFERROR(IFERROR(VLOOKUP(CI168,classification!$I$2:$K$28,3,FALSE),VLOOKUP(CI168,classification!$A$3:$C$333,3,FALSE)),"")</f>
        <v>Predominantly Urban</v>
      </c>
      <c r="CK168" t="str">
        <f>IFERROR(VLOOKUP(CI168,class!$A$1:$B$456,2,FALSE),"")</f>
        <v>Shire District</v>
      </c>
      <c r="CL168">
        <f t="shared" si="40"/>
        <v>2.0310000000000001</v>
      </c>
      <c r="CM168">
        <f t="shared" si="41"/>
        <v>0.7913</v>
      </c>
      <c r="CN168">
        <f t="shared" si="42"/>
        <v>1.0466</v>
      </c>
      <c r="CO168">
        <f t="shared" si="43"/>
        <v>1.091043853209485</v>
      </c>
      <c r="CS168" t="s">
        <v>402</v>
      </c>
      <c r="CT168" t="str">
        <f>IFERROR(IFERROR(VLOOKUP(CS168,classification!$I$2:$K$28,3,FALSE),VLOOKUP(CS168,classification!$A$3:$C$333,3,FALSE)),"")</f>
        <v>Predominantly Urban</v>
      </c>
      <c r="CU168" t="str">
        <f>IFERROR(VLOOKUP(CS168,class!$A$1:$B$456,2,FALSE),"")</f>
        <v>Shire District</v>
      </c>
      <c r="CV168">
        <f t="shared" si="44"/>
        <v>0.82289999999999996</v>
      </c>
      <c r="CW168">
        <f t="shared" si="45"/>
        <v>0.49319999999999997</v>
      </c>
      <c r="CX168">
        <f t="shared" si="46"/>
        <v>0.93779999999999997</v>
      </c>
      <c r="CY168">
        <f t="shared" si="47"/>
        <v>0.79653041060538132</v>
      </c>
    </row>
    <row r="169" spans="1:103" x14ac:dyDescent="0.3">
      <c r="A169" t="s">
        <v>403</v>
      </c>
      <c r="B169" t="s">
        <v>46</v>
      </c>
      <c r="C169">
        <v>5.5241999999999996</v>
      </c>
      <c r="E169" t="s">
        <v>403</v>
      </c>
      <c r="F169" t="s">
        <v>46</v>
      </c>
      <c r="G169">
        <v>6.8849999999999998</v>
      </c>
      <c r="I169" t="s">
        <v>403</v>
      </c>
      <c r="J169" t="s">
        <v>46</v>
      </c>
      <c r="K169">
        <v>4.8663999999999996</v>
      </c>
      <c r="M169" t="s">
        <v>403</v>
      </c>
      <c r="N169" t="s">
        <v>46</v>
      </c>
      <c r="O169">
        <v>6.3528118513311931</v>
      </c>
      <c r="Q169" t="s">
        <v>403</v>
      </c>
      <c r="R169" t="s">
        <v>46</v>
      </c>
      <c r="S169">
        <v>3.2467999999999995</v>
      </c>
      <c r="U169" t="s">
        <v>403</v>
      </c>
      <c r="V169" t="s">
        <v>46</v>
      </c>
      <c r="W169">
        <v>5.0239000000000003</v>
      </c>
      <c r="Y169" t="s">
        <v>403</v>
      </c>
      <c r="Z169" t="s">
        <v>46</v>
      </c>
      <c r="AA169">
        <v>3.1314000000000002</v>
      </c>
      <c r="AC169" t="s">
        <v>403</v>
      </c>
      <c r="AD169" t="s">
        <v>46</v>
      </c>
      <c r="AE169">
        <v>4.7488488878208521</v>
      </c>
      <c r="AG169" t="s">
        <v>403</v>
      </c>
      <c r="AH169" t="s">
        <v>46</v>
      </c>
      <c r="AI169">
        <v>1.0172000000000001</v>
      </c>
      <c r="AK169" t="s">
        <v>403</v>
      </c>
      <c r="AL169" t="s">
        <v>46</v>
      </c>
      <c r="AM169">
        <v>2.7470000000000003</v>
      </c>
      <c r="AO169" t="s">
        <v>403</v>
      </c>
      <c r="AP169" t="s">
        <v>46</v>
      </c>
      <c r="AQ169">
        <v>1.2668000000000001</v>
      </c>
      <c r="AS169" t="s">
        <v>403</v>
      </c>
      <c r="AT169" t="s">
        <v>46</v>
      </c>
      <c r="AU169">
        <v>2.5358323798008175</v>
      </c>
      <c r="AW169" t="s">
        <v>403</v>
      </c>
      <c r="AX169" t="s">
        <v>46</v>
      </c>
      <c r="AY169">
        <v>8.4599999999999995E-2</v>
      </c>
      <c r="BA169" t="s">
        <v>403</v>
      </c>
      <c r="BB169" t="s">
        <v>46</v>
      </c>
      <c r="BC169">
        <v>0.82169999999999999</v>
      </c>
      <c r="BE169" t="s">
        <v>403</v>
      </c>
      <c r="BF169" t="s">
        <v>46</v>
      </c>
      <c r="BG169">
        <v>0.1527</v>
      </c>
      <c r="BI169" t="s">
        <v>403</v>
      </c>
      <c r="BJ169" t="s">
        <v>46</v>
      </c>
      <c r="BK169">
        <v>1.0887218871894728</v>
      </c>
      <c r="BQ169" t="s">
        <v>46</v>
      </c>
      <c r="BR169" t="str">
        <f>IFERROR(IFERROR(VLOOKUP(BQ169,classification!I$2:K$28,3,FALSE),VLOOKUP(BQ169,classification!A$3:C$333,3,FALSE)),"")</f>
        <v>Predominantly Rural</v>
      </c>
      <c r="BS169" t="str">
        <f>IFERROR(VLOOKUP(BQ169,class!$A$1:$B$456,2,FALSE),"")</f>
        <v>Shire District</v>
      </c>
      <c r="BT169">
        <f t="shared" si="32"/>
        <v>5.5241999999999996</v>
      </c>
      <c r="BU169">
        <f t="shared" si="33"/>
        <v>6.8849999999999998</v>
      </c>
      <c r="BV169">
        <f t="shared" si="34"/>
        <v>4.8663999999999996</v>
      </c>
      <c r="BW169">
        <f t="shared" si="35"/>
        <v>6.3528118513311931</v>
      </c>
      <c r="BZ169" t="s">
        <v>46</v>
      </c>
      <c r="CA169" t="str">
        <f>IFERROR(IFERROR(VLOOKUP(BZ169,classification!$I$2:$K$28,3,FALSE),VLOOKUP(BZ169,classification!$A$3:$C$333,3,FALSE)),"")</f>
        <v>Predominantly Rural</v>
      </c>
      <c r="CB169" t="str">
        <f>IFERROR(VLOOKUP(BZ169,class!$A$1:$B$456,2,FALSE),"")</f>
        <v>Shire District</v>
      </c>
      <c r="CC169">
        <f t="shared" si="36"/>
        <v>3.2467999999999995</v>
      </c>
      <c r="CD169">
        <f t="shared" si="37"/>
        <v>5.0239000000000003</v>
      </c>
      <c r="CE169">
        <f t="shared" si="38"/>
        <v>3.1314000000000002</v>
      </c>
      <c r="CF169">
        <f t="shared" si="39"/>
        <v>4.7488488878208521</v>
      </c>
      <c r="CI169" t="s">
        <v>46</v>
      </c>
      <c r="CJ169" t="str">
        <f>IFERROR(IFERROR(VLOOKUP(CI169,classification!$I$2:$K$28,3,FALSE),VLOOKUP(CI169,classification!$A$3:$C$333,3,FALSE)),"")</f>
        <v>Predominantly Rural</v>
      </c>
      <c r="CK169" t="str">
        <f>IFERROR(VLOOKUP(CI169,class!$A$1:$B$456,2,FALSE),"")</f>
        <v>Shire District</v>
      </c>
      <c r="CL169">
        <f t="shared" si="40"/>
        <v>1.0172000000000001</v>
      </c>
      <c r="CM169">
        <f t="shared" si="41"/>
        <v>2.7470000000000003</v>
      </c>
      <c r="CN169">
        <f t="shared" si="42"/>
        <v>1.2668000000000001</v>
      </c>
      <c r="CO169">
        <f t="shared" si="43"/>
        <v>2.5358323798008175</v>
      </c>
      <c r="CS169" t="s">
        <v>46</v>
      </c>
      <c r="CT169" t="str">
        <f>IFERROR(IFERROR(VLOOKUP(CS169,classification!$I$2:$K$28,3,FALSE),VLOOKUP(CS169,classification!$A$3:$C$333,3,FALSE)),"")</f>
        <v>Predominantly Rural</v>
      </c>
      <c r="CU169" t="str">
        <f>IFERROR(VLOOKUP(CS169,class!$A$1:$B$456,2,FALSE),"")</f>
        <v>Shire District</v>
      </c>
      <c r="CV169">
        <f t="shared" si="44"/>
        <v>8.4599999999999995E-2</v>
      </c>
      <c r="CW169">
        <f t="shared" si="45"/>
        <v>0.82169999999999999</v>
      </c>
      <c r="CX169">
        <f t="shared" si="46"/>
        <v>0.1527</v>
      </c>
      <c r="CY169">
        <f t="shared" si="47"/>
        <v>1.0887218871894728</v>
      </c>
    </row>
    <row r="170" spans="1:103" x14ac:dyDescent="0.3">
      <c r="A170" t="s">
        <v>404</v>
      </c>
      <c r="B170" t="s">
        <v>405</v>
      </c>
      <c r="C170">
        <v>6.1019999999999994</v>
      </c>
      <c r="E170" t="s">
        <v>404</v>
      </c>
      <c r="F170" t="s">
        <v>405</v>
      </c>
      <c r="G170">
        <v>2.9460999999999999</v>
      </c>
      <c r="I170" t="s">
        <v>404</v>
      </c>
      <c r="J170" t="s">
        <v>405</v>
      </c>
      <c r="K170">
        <v>3.3625000000000003</v>
      </c>
      <c r="M170" t="s">
        <v>404</v>
      </c>
      <c r="N170" t="s">
        <v>405</v>
      </c>
      <c r="O170">
        <v>5.4768946284262086</v>
      </c>
      <c r="Q170" t="s">
        <v>404</v>
      </c>
      <c r="R170" t="s">
        <v>405</v>
      </c>
      <c r="S170">
        <v>4.0994999999999999</v>
      </c>
      <c r="U170" t="s">
        <v>404</v>
      </c>
      <c r="V170" t="s">
        <v>405</v>
      </c>
      <c r="W170">
        <v>2.1741000000000001</v>
      </c>
      <c r="Y170" t="s">
        <v>404</v>
      </c>
      <c r="Z170" t="s">
        <v>405</v>
      </c>
      <c r="AA170">
        <v>2.0625999999999998</v>
      </c>
      <c r="AC170" t="s">
        <v>404</v>
      </c>
      <c r="AD170" t="s">
        <v>405</v>
      </c>
      <c r="AE170">
        <v>3.9665042355484257</v>
      </c>
      <c r="AG170" t="s">
        <v>404</v>
      </c>
      <c r="AH170" t="s">
        <v>405</v>
      </c>
      <c r="AI170">
        <v>0.9726999999999999</v>
      </c>
      <c r="AK170" t="s">
        <v>404</v>
      </c>
      <c r="AL170" t="s">
        <v>405</v>
      </c>
      <c r="AM170">
        <v>1.375</v>
      </c>
      <c r="AO170" t="s">
        <v>404</v>
      </c>
      <c r="AP170" t="s">
        <v>405</v>
      </c>
      <c r="AQ170">
        <v>0.86540000000000006</v>
      </c>
      <c r="AS170" t="s">
        <v>404</v>
      </c>
      <c r="AT170" t="s">
        <v>405</v>
      </c>
      <c r="AU170">
        <v>2.3473506301156197</v>
      </c>
      <c r="AW170" t="s">
        <v>404</v>
      </c>
      <c r="AX170" t="s">
        <v>405</v>
      </c>
      <c r="AY170">
        <v>0.51450000000000007</v>
      </c>
      <c r="BA170" t="s">
        <v>404</v>
      </c>
      <c r="BB170" t="s">
        <v>405</v>
      </c>
      <c r="BC170">
        <v>0.61339999999999995</v>
      </c>
      <c r="BE170" t="s">
        <v>404</v>
      </c>
      <c r="BF170" t="s">
        <v>405</v>
      </c>
      <c r="BG170">
        <v>0.68569999999999998</v>
      </c>
      <c r="BI170" t="s">
        <v>404</v>
      </c>
      <c r="BJ170" t="s">
        <v>405</v>
      </c>
      <c r="BK170">
        <v>1.7560053316617357</v>
      </c>
      <c r="BQ170" t="s">
        <v>405</v>
      </c>
      <c r="BR170" t="str">
        <f>IFERROR(IFERROR(VLOOKUP(BQ170,classification!I$2:K$28,3,FALSE),VLOOKUP(BQ170,classification!A$3:C$333,3,FALSE)),"")</f>
        <v>Predominantly Urban</v>
      </c>
      <c r="BS170" t="str">
        <f>IFERROR(VLOOKUP(BQ170,class!$A$1:$B$456,2,FALSE),"")</f>
        <v>Shire District</v>
      </c>
      <c r="BT170">
        <f t="shared" si="32"/>
        <v>6.1019999999999994</v>
      </c>
      <c r="BU170">
        <f t="shared" si="33"/>
        <v>2.9460999999999999</v>
      </c>
      <c r="BV170">
        <f t="shared" si="34"/>
        <v>3.3625000000000003</v>
      </c>
      <c r="BW170">
        <f t="shared" si="35"/>
        <v>5.4768946284262086</v>
      </c>
      <c r="BZ170" t="s">
        <v>405</v>
      </c>
      <c r="CA170" t="str">
        <f>IFERROR(IFERROR(VLOOKUP(BZ170,classification!$I$2:$K$28,3,FALSE),VLOOKUP(BZ170,classification!$A$3:$C$333,3,FALSE)),"")</f>
        <v>Predominantly Urban</v>
      </c>
      <c r="CB170" t="str">
        <f>IFERROR(VLOOKUP(BZ170,class!$A$1:$B$456,2,FALSE),"")</f>
        <v>Shire District</v>
      </c>
      <c r="CC170">
        <f t="shared" si="36"/>
        <v>4.0994999999999999</v>
      </c>
      <c r="CD170">
        <f t="shared" si="37"/>
        <v>2.1741000000000001</v>
      </c>
      <c r="CE170">
        <f t="shared" si="38"/>
        <v>2.0625999999999998</v>
      </c>
      <c r="CF170">
        <f t="shared" si="39"/>
        <v>3.9665042355484257</v>
      </c>
      <c r="CI170" t="s">
        <v>405</v>
      </c>
      <c r="CJ170" t="str">
        <f>IFERROR(IFERROR(VLOOKUP(CI170,classification!$I$2:$K$28,3,FALSE),VLOOKUP(CI170,classification!$A$3:$C$333,3,FALSE)),"")</f>
        <v>Predominantly Urban</v>
      </c>
      <c r="CK170" t="str">
        <f>IFERROR(VLOOKUP(CI170,class!$A$1:$B$456,2,FALSE),"")</f>
        <v>Shire District</v>
      </c>
      <c r="CL170">
        <f t="shared" si="40"/>
        <v>0.9726999999999999</v>
      </c>
      <c r="CM170">
        <f t="shared" si="41"/>
        <v>1.375</v>
      </c>
      <c r="CN170">
        <f t="shared" si="42"/>
        <v>0.86540000000000006</v>
      </c>
      <c r="CO170">
        <f t="shared" si="43"/>
        <v>2.3473506301156197</v>
      </c>
      <c r="CS170" t="s">
        <v>405</v>
      </c>
      <c r="CT170" t="str">
        <f>IFERROR(IFERROR(VLOOKUP(CS170,classification!$I$2:$K$28,3,FALSE),VLOOKUP(CS170,classification!$A$3:$C$333,3,FALSE)),"")</f>
        <v>Predominantly Urban</v>
      </c>
      <c r="CU170" t="str">
        <f>IFERROR(VLOOKUP(CS170,class!$A$1:$B$456,2,FALSE),"")</f>
        <v>Shire District</v>
      </c>
      <c r="CV170">
        <f t="shared" si="44"/>
        <v>0.51450000000000007</v>
      </c>
      <c r="CW170">
        <f t="shared" si="45"/>
        <v>0.61339999999999995</v>
      </c>
      <c r="CX170">
        <f t="shared" si="46"/>
        <v>0.68569999999999998</v>
      </c>
      <c r="CY170">
        <f t="shared" si="47"/>
        <v>1.7560053316617357</v>
      </c>
    </row>
    <row r="171" spans="1:103" x14ac:dyDescent="0.3">
      <c r="A171" t="s">
        <v>406</v>
      </c>
      <c r="B171" t="s">
        <v>407</v>
      </c>
      <c r="C171">
        <v>7.5664999999999996</v>
      </c>
      <c r="E171" t="s">
        <v>406</v>
      </c>
      <c r="F171" t="s">
        <v>407</v>
      </c>
      <c r="G171">
        <v>15.011800000000001</v>
      </c>
      <c r="I171" t="s">
        <v>406</v>
      </c>
      <c r="J171" t="s">
        <v>407</v>
      </c>
      <c r="K171">
        <v>7.9228999999999994</v>
      </c>
      <c r="M171" t="s">
        <v>406</v>
      </c>
      <c r="N171" t="s">
        <v>407</v>
      </c>
      <c r="O171">
        <v>5.9860563158620224</v>
      </c>
      <c r="Q171" t="s">
        <v>406</v>
      </c>
      <c r="R171" t="s">
        <v>407</v>
      </c>
      <c r="S171">
        <v>4.7229999999999999</v>
      </c>
      <c r="U171" t="s">
        <v>406</v>
      </c>
      <c r="V171" t="s">
        <v>407</v>
      </c>
      <c r="W171">
        <v>12.4757</v>
      </c>
      <c r="Y171" t="s">
        <v>406</v>
      </c>
      <c r="Z171" t="s">
        <v>407</v>
      </c>
      <c r="AA171">
        <v>5.93</v>
      </c>
      <c r="AC171" t="s">
        <v>406</v>
      </c>
      <c r="AD171" t="s">
        <v>407</v>
      </c>
      <c r="AE171">
        <v>5.1707685344765055</v>
      </c>
      <c r="AG171" t="s">
        <v>406</v>
      </c>
      <c r="AH171" t="s">
        <v>407</v>
      </c>
      <c r="AI171">
        <v>2.5314000000000001</v>
      </c>
      <c r="AK171" t="s">
        <v>406</v>
      </c>
      <c r="AL171" t="s">
        <v>407</v>
      </c>
      <c r="AM171">
        <v>7.1650000000000009</v>
      </c>
      <c r="AO171" t="s">
        <v>406</v>
      </c>
      <c r="AP171" t="s">
        <v>407</v>
      </c>
      <c r="AQ171">
        <v>2.0451000000000001</v>
      </c>
      <c r="AS171" t="s">
        <v>406</v>
      </c>
      <c r="AT171" t="s">
        <v>407</v>
      </c>
      <c r="AU171">
        <v>2.9931293323814501</v>
      </c>
      <c r="AW171" t="s">
        <v>406</v>
      </c>
      <c r="AX171" t="s">
        <v>407</v>
      </c>
      <c r="AY171">
        <v>1.294</v>
      </c>
      <c r="BA171" t="s">
        <v>406</v>
      </c>
      <c r="BB171" t="s">
        <v>407</v>
      </c>
      <c r="BC171">
        <v>4.7346000000000004</v>
      </c>
      <c r="BE171" t="s">
        <v>406</v>
      </c>
      <c r="BF171" t="s">
        <v>407</v>
      </c>
      <c r="BG171">
        <v>1.1985000000000001</v>
      </c>
      <c r="BI171" t="s">
        <v>406</v>
      </c>
      <c r="BJ171" t="s">
        <v>407</v>
      </c>
      <c r="BK171">
        <v>1.2016368237574999</v>
      </c>
      <c r="BQ171" t="s">
        <v>407</v>
      </c>
      <c r="BR171" t="str">
        <f>IFERROR(IFERROR(VLOOKUP(BQ171,classification!I$2:K$28,3,FALSE),VLOOKUP(BQ171,classification!A$3:C$333,3,FALSE)),"")</f>
        <v>Predominantly Urban</v>
      </c>
      <c r="BS171" t="str">
        <f>IFERROR(VLOOKUP(BQ171,class!$A$1:$B$456,2,FALSE),"")</f>
        <v>Shire District</v>
      </c>
      <c r="BT171">
        <f t="shared" si="32"/>
        <v>7.5664999999999996</v>
      </c>
      <c r="BU171">
        <f t="shared" si="33"/>
        <v>15.011800000000001</v>
      </c>
      <c r="BV171">
        <f t="shared" si="34"/>
        <v>7.9228999999999994</v>
      </c>
      <c r="BW171">
        <f t="shared" si="35"/>
        <v>5.9860563158620224</v>
      </c>
      <c r="BZ171" t="s">
        <v>407</v>
      </c>
      <c r="CA171" t="str">
        <f>IFERROR(IFERROR(VLOOKUP(BZ171,classification!$I$2:$K$28,3,FALSE),VLOOKUP(BZ171,classification!$A$3:$C$333,3,FALSE)),"")</f>
        <v>Predominantly Urban</v>
      </c>
      <c r="CB171" t="str">
        <f>IFERROR(VLOOKUP(BZ171,class!$A$1:$B$456,2,FALSE),"")</f>
        <v>Shire District</v>
      </c>
      <c r="CC171">
        <f t="shared" si="36"/>
        <v>4.7229999999999999</v>
      </c>
      <c r="CD171">
        <f t="shared" si="37"/>
        <v>12.4757</v>
      </c>
      <c r="CE171">
        <f t="shared" si="38"/>
        <v>5.93</v>
      </c>
      <c r="CF171">
        <f t="shared" si="39"/>
        <v>5.1707685344765055</v>
      </c>
      <c r="CI171" t="s">
        <v>407</v>
      </c>
      <c r="CJ171" t="str">
        <f>IFERROR(IFERROR(VLOOKUP(CI171,classification!$I$2:$K$28,3,FALSE),VLOOKUP(CI171,classification!$A$3:$C$333,3,FALSE)),"")</f>
        <v>Predominantly Urban</v>
      </c>
      <c r="CK171" t="str">
        <f>IFERROR(VLOOKUP(CI171,class!$A$1:$B$456,2,FALSE),"")</f>
        <v>Shire District</v>
      </c>
      <c r="CL171">
        <f t="shared" si="40"/>
        <v>2.5314000000000001</v>
      </c>
      <c r="CM171">
        <f t="shared" si="41"/>
        <v>7.1650000000000009</v>
      </c>
      <c r="CN171">
        <f t="shared" si="42"/>
        <v>2.0451000000000001</v>
      </c>
      <c r="CO171">
        <f t="shared" si="43"/>
        <v>2.9931293323814501</v>
      </c>
      <c r="CS171" t="s">
        <v>407</v>
      </c>
      <c r="CT171" t="str">
        <f>IFERROR(IFERROR(VLOOKUP(CS171,classification!$I$2:$K$28,3,FALSE),VLOOKUP(CS171,classification!$A$3:$C$333,3,FALSE)),"")</f>
        <v>Predominantly Urban</v>
      </c>
      <c r="CU171" t="str">
        <f>IFERROR(VLOOKUP(CS171,class!$A$1:$B$456,2,FALSE),"")</f>
        <v>Shire District</v>
      </c>
      <c r="CV171">
        <f t="shared" si="44"/>
        <v>1.294</v>
      </c>
      <c r="CW171">
        <f t="shared" si="45"/>
        <v>4.7346000000000004</v>
      </c>
      <c r="CX171">
        <f t="shared" si="46"/>
        <v>1.1985000000000001</v>
      </c>
      <c r="CY171">
        <f t="shared" si="47"/>
        <v>1.2016368237574999</v>
      </c>
    </row>
    <row r="172" spans="1:103" x14ac:dyDescent="0.3">
      <c r="A172" t="s">
        <v>408</v>
      </c>
      <c r="B172" t="s">
        <v>117</v>
      </c>
      <c r="C172">
        <v>5.3755999999999995</v>
      </c>
      <c r="E172" t="s">
        <v>408</v>
      </c>
      <c r="F172" t="s">
        <v>117</v>
      </c>
      <c r="G172">
        <v>4.0734000000000004</v>
      </c>
      <c r="I172" t="s">
        <v>408</v>
      </c>
      <c r="J172" t="s">
        <v>117</v>
      </c>
      <c r="K172">
        <v>7.3497000000000003</v>
      </c>
      <c r="M172" t="s">
        <v>408</v>
      </c>
      <c r="N172" t="s">
        <v>117</v>
      </c>
      <c r="O172">
        <v>6.2779130582401459</v>
      </c>
      <c r="Q172" t="s">
        <v>408</v>
      </c>
      <c r="R172" t="s">
        <v>117</v>
      </c>
      <c r="S172">
        <v>3.1692</v>
      </c>
      <c r="U172" t="s">
        <v>408</v>
      </c>
      <c r="V172" t="s">
        <v>117</v>
      </c>
      <c r="W172">
        <v>2.0926</v>
      </c>
      <c r="Y172" t="s">
        <v>408</v>
      </c>
      <c r="Z172" t="s">
        <v>117</v>
      </c>
      <c r="AA172">
        <v>4.0390000000000006</v>
      </c>
      <c r="AC172" t="s">
        <v>408</v>
      </c>
      <c r="AD172" t="s">
        <v>117</v>
      </c>
      <c r="AE172">
        <v>5.1243502775132121</v>
      </c>
      <c r="AG172" t="s">
        <v>408</v>
      </c>
      <c r="AH172" t="s">
        <v>117</v>
      </c>
      <c r="AI172">
        <v>0.74960000000000004</v>
      </c>
      <c r="AK172" t="s">
        <v>408</v>
      </c>
      <c r="AL172" t="s">
        <v>117</v>
      </c>
      <c r="AM172">
        <v>0.65329999999999999</v>
      </c>
      <c r="AO172" t="s">
        <v>408</v>
      </c>
      <c r="AP172" t="s">
        <v>117</v>
      </c>
      <c r="AQ172">
        <v>1.9258999999999999</v>
      </c>
      <c r="AS172" t="s">
        <v>408</v>
      </c>
      <c r="AT172" t="s">
        <v>117</v>
      </c>
      <c r="AU172">
        <v>1.3524728083008954</v>
      </c>
      <c r="AW172" t="s">
        <v>408</v>
      </c>
      <c r="AX172" t="s">
        <v>117</v>
      </c>
      <c r="AY172">
        <v>0.33089999999999997</v>
      </c>
      <c r="BA172" t="s">
        <v>408</v>
      </c>
      <c r="BB172" t="s">
        <v>117</v>
      </c>
      <c r="BC172">
        <v>0.25790000000000002</v>
      </c>
      <c r="BE172" t="s">
        <v>408</v>
      </c>
      <c r="BF172" t="s">
        <v>117</v>
      </c>
      <c r="BG172">
        <v>1.6396000000000002</v>
      </c>
      <c r="BI172" t="s">
        <v>408</v>
      </c>
      <c r="BJ172" t="s">
        <v>117</v>
      </c>
      <c r="BK172">
        <v>0.44959083855288734</v>
      </c>
      <c r="BQ172" t="s">
        <v>117</v>
      </c>
      <c r="BR172" t="str">
        <f>IFERROR(IFERROR(VLOOKUP(BQ172,classification!I$2:K$28,3,FALSE),VLOOKUP(BQ172,classification!A$3:C$333,3,FALSE)),"")</f>
        <v>Predominantly Rural</v>
      </c>
      <c r="BS172" t="str">
        <f>IFERROR(VLOOKUP(BQ172,class!$A$1:$B$456,2,FALSE),"")</f>
        <v>Shire District</v>
      </c>
      <c r="BT172">
        <f t="shared" si="32"/>
        <v>5.3755999999999995</v>
      </c>
      <c r="BU172">
        <f t="shared" si="33"/>
        <v>4.0734000000000004</v>
      </c>
      <c r="BV172">
        <f t="shared" si="34"/>
        <v>7.3497000000000003</v>
      </c>
      <c r="BW172">
        <f t="shared" si="35"/>
        <v>6.2779130582401459</v>
      </c>
      <c r="BZ172" t="s">
        <v>117</v>
      </c>
      <c r="CA172" t="str">
        <f>IFERROR(IFERROR(VLOOKUP(BZ172,classification!$I$2:$K$28,3,FALSE),VLOOKUP(BZ172,classification!$A$3:$C$333,3,FALSE)),"")</f>
        <v>Predominantly Rural</v>
      </c>
      <c r="CB172" t="str">
        <f>IFERROR(VLOOKUP(BZ172,class!$A$1:$B$456,2,FALSE),"")</f>
        <v>Shire District</v>
      </c>
      <c r="CC172">
        <f t="shared" si="36"/>
        <v>3.1692</v>
      </c>
      <c r="CD172">
        <f t="shared" si="37"/>
        <v>2.0926</v>
      </c>
      <c r="CE172">
        <f t="shared" si="38"/>
        <v>4.0390000000000006</v>
      </c>
      <c r="CF172">
        <f t="shared" si="39"/>
        <v>5.1243502775132121</v>
      </c>
      <c r="CI172" t="s">
        <v>117</v>
      </c>
      <c r="CJ172" t="str">
        <f>IFERROR(IFERROR(VLOOKUP(CI172,classification!$I$2:$K$28,3,FALSE),VLOOKUP(CI172,classification!$A$3:$C$333,3,FALSE)),"")</f>
        <v>Predominantly Rural</v>
      </c>
      <c r="CK172" t="str">
        <f>IFERROR(VLOOKUP(CI172,class!$A$1:$B$456,2,FALSE),"")</f>
        <v>Shire District</v>
      </c>
      <c r="CL172">
        <f t="shared" si="40"/>
        <v>0.74960000000000004</v>
      </c>
      <c r="CM172">
        <f t="shared" si="41"/>
        <v>0.65329999999999999</v>
      </c>
      <c r="CN172">
        <f t="shared" si="42"/>
        <v>1.9258999999999999</v>
      </c>
      <c r="CO172">
        <f t="shared" si="43"/>
        <v>1.3524728083008954</v>
      </c>
      <c r="CS172" t="s">
        <v>117</v>
      </c>
      <c r="CT172" t="str">
        <f>IFERROR(IFERROR(VLOOKUP(CS172,classification!$I$2:$K$28,3,FALSE),VLOOKUP(CS172,classification!$A$3:$C$333,3,FALSE)),"")</f>
        <v>Predominantly Rural</v>
      </c>
      <c r="CU172" t="str">
        <f>IFERROR(VLOOKUP(CS172,class!$A$1:$B$456,2,FALSE),"")</f>
        <v>Shire District</v>
      </c>
      <c r="CV172">
        <f t="shared" si="44"/>
        <v>0.33089999999999997</v>
      </c>
      <c r="CW172">
        <f t="shared" si="45"/>
        <v>0.25790000000000002</v>
      </c>
      <c r="CX172">
        <f t="shared" si="46"/>
        <v>1.6396000000000002</v>
      </c>
      <c r="CY172">
        <f t="shared" si="47"/>
        <v>0.44959083855288734</v>
      </c>
    </row>
    <row r="173" spans="1:103" x14ac:dyDescent="0.3">
      <c r="A173" t="s">
        <v>409</v>
      </c>
      <c r="B173" t="s">
        <v>410</v>
      </c>
      <c r="C173">
        <v>4.8161000000000005</v>
      </c>
      <c r="E173" t="s">
        <v>409</v>
      </c>
      <c r="F173" t="s">
        <v>410</v>
      </c>
      <c r="G173">
        <v>4.0862999999999996</v>
      </c>
      <c r="I173" t="s">
        <v>409</v>
      </c>
      <c r="J173" t="s">
        <v>410</v>
      </c>
      <c r="K173">
        <v>4.5979000000000001</v>
      </c>
      <c r="M173" t="s">
        <v>409</v>
      </c>
      <c r="N173" t="s">
        <v>410</v>
      </c>
      <c r="O173">
        <v>3.9587353154324614</v>
      </c>
      <c r="Q173" t="s">
        <v>409</v>
      </c>
      <c r="R173" t="s">
        <v>410</v>
      </c>
      <c r="S173">
        <v>4.0319000000000003</v>
      </c>
      <c r="U173" t="s">
        <v>409</v>
      </c>
      <c r="V173" t="s">
        <v>410</v>
      </c>
      <c r="W173">
        <v>3.3679000000000001</v>
      </c>
      <c r="Y173" t="s">
        <v>409</v>
      </c>
      <c r="Z173" t="s">
        <v>410</v>
      </c>
      <c r="AA173">
        <v>2.7808000000000002</v>
      </c>
      <c r="AC173" t="s">
        <v>409</v>
      </c>
      <c r="AD173" t="s">
        <v>410</v>
      </c>
      <c r="AE173">
        <v>3.3225893708427616</v>
      </c>
      <c r="AG173" t="s">
        <v>409</v>
      </c>
      <c r="AH173" t="s">
        <v>410</v>
      </c>
      <c r="AI173">
        <v>1.5421</v>
      </c>
      <c r="AK173" t="s">
        <v>409</v>
      </c>
      <c r="AL173" t="s">
        <v>410</v>
      </c>
      <c r="AM173">
        <v>1.5107999999999999</v>
      </c>
      <c r="AO173" t="s">
        <v>409</v>
      </c>
      <c r="AP173" t="s">
        <v>410</v>
      </c>
      <c r="AQ173">
        <v>1.5610999999999999</v>
      </c>
      <c r="AS173" t="s">
        <v>409</v>
      </c>
      <c r="AT173" t="s">
        <v>410</v>
      </c>
      <c r="AU173">
        <v>2.0514808372217219</v>
      </c>
      <c r="AW173" t="s">
        <v>409</v>
      </c>
      <c r="AX173" t="s">
        <v>410</v>
      </c>
      <c r="AY173">
        <v>0.80289999999999995</v>
      </c>
      <c r="BA173" t="s">
        <v>409</v>
      </c>
      <c r="BB173" t="s">
        <v>410</v>
      </c>
      <c r="BC173">
        <v>1.1667000000000001</v>
      </c>
      <c r="BE173" t="s">
        <v>409</v>
      </c>
      <c r="BF173" t="s">
        <v>410</v>
      </c>
      <c r="BG173">
        <v>0.58719999999999994</v>
      </c>
      <c r="BI173" t="s">
        <v>409</v>
      </c>
      <c r="BJ173" t="s">
        <v>410</v>
      </c>
      <c r="BK173">
        <v>0.62288057587783663</v>
      </c>
      <c r="BQ173" t="s">
        <v>410</v>
      </c>
      <c r="BR173" t="str">
        <f>IFERROR(IFERROR(VLOOKUP(BQ173,classification!I$2:K$28,3,FALSE),VLOOKUP(BQ173,classification!A$3:C$333,3,FALSE)),"")</f>
        <v>Urban with Significant Rural</v>
      </c>
      <c r="BS173" t="str">
        <f>IFERROR(VLOOKUP(BQ173,class!$A$1:$B$456,2,FALSE),"")</f>
        <v>Shire District</v>
      </c>
      <c r="BT173">
        <f t="shared" si="32"/>
        <v>4.8161000000000005</v>
      </c>
      <c r="BU173">
        <f t="shared" si="33"/>
        <v>4.0862999999999996</v>
      </c>
      <c r="BV173">
        <f t="shared" si="34"/>
        <v>4.5979000000000001</v>
      </c>
      <c r="BW173">
        <f t="shared" si="35"/>
        <v>3.9587353154324614</v>
      </c>
      <c r="BZ173" t="s">
        <v>410</v>
      </c>
      <c r="CA173" t="str">
        <f>IFERROR(IFERROR(VLOOKUP(BZ173,classification!$I$2:$K$28,3,FALSE),VLOOKUP(BZ173,classification!$A$3:$C$333,3,FALSE)),"")</f>
        <v>Urban with Significant Rural</v>
      </c>
      <c r="CB173" t="str">
        <f>IFERROR(VLOOKUP(BZ173,class!$A$1:$B$456,2,FALSE),"")</f>
        <v>Shire District</v>
      </c>
      <c r="CC173">
        <f t="shared" si="36"/>
        <v>4.0319000000000003</v>
      </c>
      <c r="CD173">
        <f t="shared" si="37"/>
        <v>3.3679000000000001</v>
      </c>
      <c r="CE173">
        <f t="shared" si="38"/>
        <v>2.7808000000000002</v>
      </c>
      <c r="CF173">
        <f t="shared" si="39"/>
        <v>3.3225893708427616</v>
      </c>
      <c r="CI173" t="s">
        <v>410</v>
      </c>
      <c r="CJ173" t="str">
        <f>IFERROR(IFERROR(VLOOKUP(CI173,classification!$I$2:$K$28,3,FALSE),VLOOKUP(CI173,classification!$A$3:$C$333,3,FALSE)),"")</f>
        <v>Urban with Significant Rural</v>
      </c>
      <c r="CK173" t="str">
        <f>IFERROR(VLOOKUP(CI173,class!$A$1:$B$456,2,FALSE),"")</f>
        <v>Shire District</v>
      </c>
      <c r="CL173">
        <f t="shared" si="40"/>
        <v>1.5421</v>
      </c>
      <c r="CM173">
        <f t="shared" si="41"/>
        <v>1.5107999999999999</v>
      </c>
      <c r="CN173">
        <f t="shared" si="42"/>
        <v>1.5610999999999999</v>
      </c>
      <c r="CO173">
        <f t="shared" si="43"/>
        <v>2.0514808372217219</v>
      </c>
      <c r="CS173" t="s">
        <v>410</v>
      </c>
      <c r="CT173" t="str">
        <f>IFERROR(IFERROR(VLOOKUP(CS173,classification!$I$2:$K$28,3,FALSE),VLOOKUP(CS173,classification!$A$3:$C$333,3,FALSE)),"")</f>
        <v>Urban with Significant Rural</v>
      </c>
      <c r="CU173" t="str">
        <f>IFERROR(VLOOKUP(CS173,class!$A$1:$B$456,2,FALSE),"")</f>
        <v>Shire District</v>
      </c>
      <c r="CV173">
        <f t="shared" si="44"/>
        <v>0.80289999999999995</v>
      </c>
      <c r="CW173">
        <f t="shared" si="45"/>
        <v>1.1667000000000001</v>
      </c>
      <c r="CX173">
        <f t="shared" si="46"/>
        <v>0.58719999999999994</v>
      </c>
      <c r="CY173">
        <f t="shared" si="47"/>
        <v>0.62288057587783663</v>
      </c>
    </row>
    <row r="174" spans="1:103" x14ac:dyDescent="0.3">
      <c r="A174" t="s">
        <v>411</v>
      </c>
      <c r="B174" t="s">
        <v>412</v>
      </c>
      <c r="C174">
        <v>9.6347000000000005</v>
      </c>
      <c r="E174" t="s">
        <v>411</v>
      </c>
      <c r="F174" t="s">
        <v>412</v>
      </c>
      <c r="G174">
        <v>9.9654999999999987</v>
      </c>
      <c r="I174" t="s">
        <v>411</v>
      </c>
      <c r="J174" t="s">
        <v>412</v>
      </c>
      <c r="K174">
        <v>8.7759</v>
      </c>
      <c r="M174" t="s">
        <v>411</v>
      </c>
      <c r="N174" t="s">
        <v>825</v>
      </c>
      <c r="O174">
        <v>8.1839577097561644</v>
      </c>
      <c r="Q174" t="s">
        <v>411</v>
      </c>
      <c r="R174" t="s">
        <v>412</v>
      </c>
      <c r="S174">
        <v>7.4107000000000003</v>
      </c>
      <c r="U174" t="s">
        <v>411</v>
      </c>
      <c r="V174" t="s">
        <v>412</v>
      </c>
      <c r="W174">
        <v>7.7341999999999995</v>
      </c>
      <c r="Y174" t="s">
        <v>411</v>
      </c>
      <c r="Z174" t="s">
        <v>412</v>
      </c>
      <c r="AA174">
        <v>6.9383999999999997</v>
      </c>
      <c r="AC174" t="s">
        <v>411</v>
      </c>
      <c r="AD174" t="s">
        <v>825</v>
      </c>
      <c r="AE174">
        <v>6.5535334645856773</v>
      </c>
      <c r="AG174" t="s">
        <v>411</v>
      </c>
      <c r="AH174" t="s">
        <v>412</v>
      </c>
      <c r="AI174">
        <v>3.9647000000000001</v>
      </c>
      <c r="AK174" t="s">
        <v>411</v>
      </c>
      <c r="AL174" t="s">
        <v>412</v>
      </c>
      <c r="AM174">
        <v>4.0011000000000001</v>
      </c>
      <c r="AO174" t="s">
        <v>411</v>
      </c>
      <c r="AP174" t="s">
        <v>412</v>
      </c>
      <c r="AQ174">
        <v>3.7228999999999997</v>
      </c>
      <c r="AS174" t="s">
        <v>411</v>
      </c>
      <c r="AT174" t="s">
        <v>825</v>
      </c>
      <c r="AU174">
        <v>3.3808314473995793</v>
      </c>
      <c r="AW174" t="s">
        <v>411</v>
      </c>
      <c r="AX174" t="s">
        <v>412</v>
      </c>
      <c r="AY174">
        <v>2.7407999999999997</v>
      </c>
      <c r="BA174" t="s">
        <v>411</v>
      </c>
      <c r="BB174" t="s">
        <v>412</v>
      </c>
      <c r="BC174">
        <v>2.4689000000000001</v>
      </c>
      <c r="BE174" t="s">
        <v>411</v>
      </c>
      <c r="BF174" t="s">
        <v>412</v>
      </c>
      <c r="BG174">
        <v>2.4180999999999999</v>
      </c>
      <c r="BI174" t="s">
        <v>411</v>
      </c>
      <c r="BJ174" t="s">
        <v>825</v>
      </c>
      <c r="BK174">
        <v>2.2090690610215269</v>
      </c>
      <c r="BQ174" t="s">
        <v>412</v>
      </c>
      <c r="BR174" t="str">
        <f>IFERROR(IFERROR(VLOOKUP(BQ174,classification!I$2:K$28,3,FALSE),VLOOKUP(BQ174,classification!A$3:C$333,3,FALSE)),"")</f>
        <v/>
      </c>
      <c r="BS174" t="str">
        <f>IFERROR(VLOOKUP(BQ174,class!$A$1:$B$456,2,FALSE),"")</f>
        <v/>
      </c>
      <c r="BT174">
        <f t="shared" si="32"/>
        <v>9.6347000000000005</v>
      </c>
      <c r="BU174">
        <f t="shared" si="33"/>
        <v>9.9654999999999987</v>
      </c>
      <c r="BV174">
        <f t="shared" si="34"/>
        <v>8.7759</v>
      </c>
      <c r="BW174" t="e">
        <f t="shared" si="35"/>
        <v>#N/A</v>
      </c>
      <c r="BZ174" t="s">
        <v>412</v>
      </c>
      <c r="CA174" t="str">
        <f>IFERROR(IFERROR(VLOOKUP(BZ174,classification!$I$2:$K$28,3,FALSE),VLOOKUP(BZ174,classification!$A$3:$C$333,3,FALSE)),"")</f>
        <v/>
      </c>
      <c r="CB174" t="str">
        <f>IFERROR(VLOOKUP(BZ174,class!$A$1:$B$456,2,FALSE),"")</f>
        <v/>
      </c>
      <c r="CC174">
        <f t="shared" si="36"/>
        <v>7.4107000000000003</v>
      </c>
      <c r="CD174">
        <f t="shared" si="37"/>
        <v>7.7341999999999995</v>
      </c>
      <c r="CE174">
        <f t="shared" si="38"/>
        <v>6.9383999999999997</v>
      </c>
      <c r="CF174" t="e">
        <f t="shared" si="39"/>
        <v>#N/A</v>
      </c>
      <c r="CI174" t="s">
        <v>412</v>
      </c>
      <c r="CJ174" t="str">
        <f>IFERROR(IFERROR(VLOOKUP(CI174,classification!$I$2:$K$28,3,FALSE),VLOOKUP(CI174,classification!$A$3:$C$333,3,FALSE)),"")</f>
        <v/>
      </c>
      <c r="CK174" t="str">
        <f>IFERROR(VLOOKUP(CI174,class!$A$1:$B$456,2,FALSE),"")</f>
        <v/>
      </c>
      <c r="CL174">
        <f t="shared" si="40"/>
        <v>3.9647000000000001</v>
      </c>
      <c r="CM174">
        <f t="shared" si="41"/>
        <v>4.0011000000000001</v>
      </c>
      <c r="CN174">
        <f t="shared" si="42"/>
        <v>3.7228999999999997</v>
      </c>
      <c r="CO174" t="e">
        <f t="shared" si="43"/>
        <v>#N/A</v>
      </c>
      <c r="CS174" t="s">
        <v>412</v>
      </c>
      <c r="CT174" t="str">
        <f>IFERROR(IFERROR(VLOOKUP(CS174,classification!$I$2:$K$28,3,FALSE),VLOOKUP(CS174,classification!$A$3:$C$333,3,FALSE)),"")</f>
        <v/>
      </c>
      <c r="CU174" t="str">
        <f>IFERROR(VLOOKUP(CS174,class!$A$1:$B$456,2,FALSE),"")</f>
        <v/>
      </c>
      <c r="CV174">
        <f t="shared" si="44"/>
        <v>2.7407999999999997</v>
      </c>
      <c r="CW174">
        <f t="shared" si="45"/>
        <v>2.4689000000000001</v>
      </c>
      <c r="CX174">
        <f t="shared" si="46"/>
        <v>2.4180999999999999</v>
      </c>
      <c r="CY174" t="e">
        <f t="shared" si="47"/>
        <v>#N/A</v>
      </c>
    </row>
    <row r="175" spans="1:103" x14ac:dyDescent="0.3">
      <c r="A175" t="s">
        <v>413</v>
      </c>
      <c r="B175" t="s">
        <v>414</v>
      </c>
      <c r="C175">
        <v>9.8963999999999999</v>
      </c>
      <c r="E175" t="s">
        <v>413</v>
      </c>
      <c r="F175" t="s">
        <v>414</v>
      </c>
      <c r="G175">
        <v>14.853900000000001</v>
      </c>
      <c r="I175" t="s">
        <v>413</v>
      </c>
      <c r="J175" t="s">
        <v>414</v>
      </c>
      <c r="K175">
        <v>9.8690999999999995</v>
      </c>
      <c r="M175" t="s">
        <v>413</v>
      </c>
      <c r="N175" t="s">
        <v>414</v>
      </c>
      <c r="O175">
        <v>8.684401854290428</v>
      </c>
      <c r="Q175" t="s">
        <v>413</v>
      </c>
      <c r="R175" t="s">
        <v>414</v>
      </c>
      <c r="S175">
        <v>7.5823</v>
      </c>
      <c r="U175" t="s">
        <v>413</v>
      </c>
      <c r="V175" t="s">
        <v>414</v>
      </c>
      <c r="W175">
        <v>9.668000000000001</v>
      </c>
      <c r="Y175" t="s">
        <v>413</v>
      </c>
      <c r="Z175" t="s">
        <v>414</v>
      </c>
      <c r="AA175">
        <v>6.9514000000000005</v>
      </c>
      <c r="AC175" t="s">
        <v>413</v>
      </c>
      <c r="AD175" t="s">
        <v>414</v>
      </c>
      <c r="AE175">
        <v>6.6518913478536277</v>
      </c>
      <c r="AG175" t="s">
        <v>413</v>
      </c>
      <c r="AH175" t="s">
        <v>414</v>
      </c>
      <c r="AI175">
        <v>2.8039000000000001</v>
      </c>
      <c r="AK175" t="s">
        <v>413</v>
      </c>
      <c r="AL175" t="s">
        <v>414</v>
      </c>
      <c r="AM175">
        <v>4.5672999999999995</v>
      </c>
      <c r="AO175" t="s">
        <v>413</v>
      </c>
      <c r="AP175" t="s">
        <v>414</v>
      </c>
      <c r="AQ175">
        <v>5.6955</v>
      </c>
      <c r="AS175" t="s">
        <v>413</v>
      </c>
      <c r="AT175" t="s">
        <v>414</v>
      </c>
      <c r="AU175">
        <v>2.6076435866356085</v>
      </c>
      <c r="AW175" t="s">
        <v>413</v>
      </c>
      <c r="AX175" t="s">
        <v>414</v>
      </c>
      <c r="AY175">
        <v>2.4973000000000001</v>
      </c>
      <c r="BA175" t="s">
        <v>413</v>
      </c>
      <c r="BB175" t="s">
        <v>414</v>
      </c>
      <c r="BC175">
        <v>2.9371</v>
      </c>
      <c r="BE175" t="s">
        <v>413</v>
      </c>
      <c r="BF175" t="s">
        <v>414</v>
      </c>
      <c r="BG175">
        <v>4.5293000000000001</v>
      </c>
      <c r="BI175" t="s">
        <v>413</v>
      </c>
      <c r="BJ175" t="s">
        <v>414</v>
      </c>
      <c r="BK175">
        <v>1.3753369682737278</v>
      </c>
      <c r="BQ175" t="s">
        <v>414</v>
      </c>
      <c r="BR175" t="str">
        <f>IFERROR(IFERROR(VLOOKUP(BQ175,classification!I$2:K$28,3,FALSE),VLOOKUP(BQ175,classification!A$3:C$333,3,FALSE)),"")</f>
        <v>Urban with Significant Rural</v>
      </c>
      <c r="BS175" t="str">
        <f>IFERROR(VLOOKUP(BQ175,class!$A$1:$B$456,2,FALSE),"")</f>
        <v>Unitary Authority</v>
      </c>
      <c r="BT175">
        <f t="shared" si="32"/>
        <v>9.8963999999999999</v>
      </c>
      <c r="BU175">
        <f t="shared" si="33"/>
        <v>14.853900000000001</v>
      </c>
      <c r="BV175">
        <f t="shared" si="34"/>
        <v>9.8690999999999995</v>
      </c>
      <c r="BW175">
        <f t="shared" si="35"/>
        <v>8.684401854290428</v>
      </c>
      <c r="BZ175" t="s">
        <v>414</v>
      </c>
      <c r="CA175" t="str">
        <f>IFERROR(IFERROR(VLOOKUP(BZ175,classification!$I$2:$K$28,3,FALSE),VLOOKUP(BZ175,classification!$A$3:$C$333,3,FALSE)),"")</f>
        <v>Urban with Significant Rural</v>
      </c>
      <c r="CB175" t="str">
        <f>IFERROR(VLOOKUP(BZ175,class!$A$1:$B$456,2,FALSE),"")</f>
        <v>Unitary Authority</v>
      </c>
      <c r="CC175">
        <f t="shared" si="36"/>
        <v>7.5823</v>
      </c>
      <c r="CD175">
        <f t="shared" si="37"/>
        <v>9.668000000000001</v>
      </c>
      <c r="CE175">
        <f t="shared" si="38"/>
        <v>6.9514000000000005</v>
      </c>
      <c r="CF175">
        <f t="shared" si="39"/>
        <v>6.6518913478536277</v>
      </c>
      <c r="CI175" t="s">
        <v>414</v>
      </c>
      <c r="CJ175" t="str">
        <f>IFERROR(IFERROR(VLOOKUP(CI175,classification!$I$2:$K$28,3,FALSE),VLOOKUP(CI175,classification!$A$3:$C$333,3,FALSE)),"")</f>
        <v>Urban with Significant Rural</v>
      </c>
      <c r="CK175" t="str">
        <f>IFERROR(VLOOKUP(CI175,class!$A$1:$B$456,2,FALSE),"")</f>
        <v>Unitary Authority</v>
      </c>
      <c r="CL175">
        <f t="shared" si="40"/>
        <v>2.8039000000000001</v>
      </c>
      <c r="CM175">
        <f t="shared" si="41"/>
        <v>4.5672999999999995</v>
      </c>
      <c r="CN175">
        <f t="shared" si="42"/>
        <v>5.6955</v>
      </c>
      <c r="CO175">
        <f t="shared" si="43"/>
        <v>2.6076435866356085</v>
      </c>
      <c r="CS175" t="s">
        <v>414</v>
      </c>
      <c r="CT175" t="str">
        <f>IFERROR(IFERROR(VLOOKUP(CS175,classification!$I$2:$K$28,3,FALSE),VLOOKUP(CS175,classification!$A$3:$C$333,3,FALSE)),"")</f>
        <v>Urban with Significant Rural</v>
      </c>
      <c r="CU175" t="str">
        <f>IFERROR(VLOOKUP(CS175,class!$A$1:$B$456,2,FALSE),"")</f>
        <v>Unitary Authority</v>
      </c>
      <c r="CV175">
        <f t="shared" si="44"/>
        <v>2.4973000000000001</v>
      </c>
      <c r="CW175">
        <f t="shared" si="45"/>
        <v>2.9371</v>
      </c>
      <c r="CX175">
        <f t="shared" si="46"/>
        <v>4.5293000000000001</v>
      </c>
      <c r="CY175">
        <f t="shared" si="47"/>
        <v>1.3753369682737278</v>
      </c>
    </row>
    <row r="176" spans="1:103" x14ac:dyDescent="0.3">
      <c r="A176" t="s">
        <v>415</v>
      </c>
      <c r="B176" t="s">
        <v>416</v>
      </c>
      <c r="C176">
        <v>4.1787999999999998</v>
      </c>
      <c r="E176" t="s">
        <v>415</v>
      </c>
      <c r="F176" t="s">
        <v>416</v>
      </c>
      <c r="G176">
        <v>8.0626999999999995</v>
      </c>
      <c r="I176" t="s">
        <v>415</v>
      </c>
      <c r="J176" t="s">
        <v>416</v>
      </c>
      <c r="K176">
        <v>4.1749999999999998</v>
      </c>
      <c r="M176" t="s">
        <v>415</v>
      </c>
      <c r="N176" t="s">
        <v>416</v>
      </c>
      <c r="O176">
        <v>7.2607255705212355</v>
      </c>
      <c r="Q176" t="s">
        <v>415</v>
      </c>
      <c r="R176" t="s">
        <v>416</v>
      </c>
      <c r="S176">
        <v>1.8484</v>
      </c>
      <c r="U176" t="s">
        <v>415</v>
      </c>
      <c r="V176" t="s">
        <v>416</v>
      </c>
      <c r="W176">
        <v>5.8235000000000001</v>
      </c>
      <c r="Y176" t="s">
        <v>415</v>
      </c>
      <c r="Z176" t="s">
        <v>416</v>
      </c>
      <c r="AA176">
        <v>2.5444</v>
      </c>
      <c r="AC176" t="s">
        <v>415</v>
      </c>
      <c r="AD176" t="s">
        <v>416</v>
      </c>
      <c r="AE176">
        <v>6.1417552852700705</v>
      </c>
      <c r="AG176" t="s">
        <v>415</v>
      </c>
      <c r="AH176" t="s">
        <v>416</v>
      </c>
      <c r="AI176">
        <v>0.74909999999999999</v>
      </c>
      <c r="AK176" t="s">
        <v>415</v>
      </c>
      <c r="AL176" t="s">
        <v>416</v>
      </c>
      <c r="AM176">
        <v>3.0796000000000001</v>
      </c>
      <c r="AO176" t="s">
        <v>415</v>
      </c>
      <c r="AP176" t="s">
        <v>416</v>
      </c>
      <c r="AQ176">
        <v>1.0696000000000001</v>
      </c>
      <c r="AS176" t="s">
        <v>415</v>
      </c>
      <c r="AT176" t="s">
        <v>416</v>
      </c>
      <c r="AU176">
        <v>3.7282482573439899</v>
      </c>
      <c r="AW176" t="s">
        <v>415</v>
      </c>
      <c r="AX176" t="s">
        <v>416</v>
      </c>
      <c r="AY176">
        <v>0.1242</v>
      </c>
      <c r="BA176" t="s">
        <v>415</v>
      </c>
      <c r="BB176" t="s">
        <v>416</v>
      </c>
      <c r="BC176">
        <v>1.7985999999999998</v>
      </c>
      <c r="BE176" t="s">
        <v>415</v>
      </c>
      <c r="BF176" t="s">
        <v>416</v>
      </c>
      <c r="BG176">
        <v>0.74450000000000005</v>
      </c>
      <c r="BI176" t="s">
        <v>415</v>
      </c>
      <c r="BJ176" t="s">
        <v>416</v>
      </c>
      <c r="BK176">
        <v>1.659862600772569</v>
      </c>
      <c r="BQ176" t="s">
        <v>416</v>
      </c>
      <c r="BR176" t="str">
        <f>IFERROR(IFERROR(VLOOKUP(BQ176,classification!I$2:K$28,3,FALSE),VLOOKUP(BQ176,classification!A$3:C$333,3,FALSE)),"")</f>
        <v>Predominantly Rural</v>
      </c>
      <c r="BS176" t="str">
        <f>IFERROR(VLOOKUP(BQ176,class!$A$1:$B$456,2,FALSE),"")</f>
        <v>Unitary Authority</v>
      </c>
      <c r="BT176">
        <f t="shared" si="32"/>
        <v>4.1787999999999998</v>
      </c>
      <c r="BU176">
        <f t="shared" si="33"/>
        <v>8.0626999999999995</v>
      </c>
      <c r="BV176">
        <f t="shared" si="34"/>
        <v>4.1749999999999998</v>
      </c>
      <c r="BW176">
        <f t="shared" si="35"/>
        <v>7.2607255705212355</v>
      </c>
      <c r="BZ176" t="s">
        <v>416</v>
      </c>
      <c r="CA176" t="str">
        <f>IFERROR(IFERROR(VLOOKUP(BZ176,classification!$I$2:$K$28,3,FALSE),VLOOKUP(BZ176,classification!$A$3:$C$333,3,FALSE)),"")</f>
        <v>Predominantly Rural</v>
      </c>
      <c r="CB176" t="str">
        <f>IFERROR(VLOOKUP(BZ176,class!$A$1:$B$456,2,FALSE),"")</f>
        <v>Unitary Authority</v>
      </c>
      <c r="CC176">
        <f t="shared" si="36"/>
        <v>1.8484</v>
      </c>
      <c r="CD176">
        <f t="shared" si="37"/>
        <v>5.8235000000000001</v>
      </c>
      <c r="CE176">
        <f t="shared" si="38"/>
        <v>2.5444</v>
      </c>
      <c r="CF176">
        <f t="shared" si="39"/>
        <v>6.1417552852700705</v>
      </c>
      <c r="CI176" t="s">
        <v>416</v>
      </c>
      <c r="CJ176" t="str">
        <f>IFERROR(IFERROR(VLOOKUP(CI176,classification!$I$2:$K$28,3,FALSE),VLOOKUP(CI176,classification!$A$3:$C$333,3,FALSE)),"")</f>
        <v>Predominantly Rural</v>
      </c>
      <c r="CK176" t="str">
        <f>IFERROR(VLOOKUP(CI176,class!$A$1:$B$456,2,FALSE),"")</f>
        <v>Unitary Authority</v>
      </c>
      <c r="CL176">
        <f t="shared" si="40"/>
        <v>0.74909999999999999</v>
      </c>
      <c r="CM176">
        <f t="shared" si="41"/>
        <v>3.0796000000000001</v>
      </c>
      <c r="CN176">
        <f t="shared" si="42"/>
        <v>1.0696000000000001</v>
      </c>
      <c r="CO176">
        <f t="shared" si="43"/>
        <v>3.7282482573439899</v>
      </c>
      <c r="CS176" t="s">
        <v>416</v>
      </c>
      <c r="CT176" t="str">
        <f>IFERROR(IFERROR(VLOOKUP(CS176,classification!$I$2:$K$28,3,FALSE),VLOOKUP(CS176,classification!$A$3:$C$333,3,FALSE)),"")</f>
        <v>Predominantly Rural</v>
      </c>
      <c r="CU176" t="str">
        <f>IFERROR(VLOOKUP(CS176,class!$A$1:$B$456,2,FALSE),"")</f>
        <v>Unitary Authority</v>
      </c>
      <c r="CV176">
        <f t="shared" si="44"/>
        <v>0.1242</v>
      </c>
      <c r="CW176">
        <f t="shared" si="45"/>
        <v>1.7985999999999998</v>
      </c>
      <c r="CX176">
        <f t="shared" si="46"/>
        <v>0.74450000000000005</v>
      </c>
      <c r="CY176">
        <f t="shared" si="47"/>
        <v>1.659862600772569</v>
      </c>
    </row>
    <row r="177" spans="1:103" x14ac:dyDescent="0.3">
      <c r="A177" t="s">
        <v>417</v>
      </c>
      <c r="B177" t="s">
        <v>418</v>
      </c>
      <c r="C177">
        <v>7.2797999999999998</v>
      </c>
      <c r="E177" t="s">
        <v>417</v>
      </c>
      <c r="F177" t="s">
        <v>418</v>
      </c>
      <c r="G177">
        <v>2.5884999999999998</v>
      </c>
      <c r="I177" t="s">
        <v>417</v>
      </c>
      <c r="J177" t="s">
        <v>418</v>
      </c>
      <c r="K177">
        <v>2.8035000000000001</v>
      </c>
      <c r="M177" t="s">
        <v>417</v>
      </c>
      <c r="N177" t="s">
        <v>418</v>
      </c>
      <c r="O177">
        <v>4.4870361681794106</v>
      </c>
      <c r="Q177" t="s">
        <v>417</v>
      </c>
      <c r="R177" t="s">
        <v>418</v>
      </c>
      <c r="S177">
        <v>5.7786</v>
      </c>
      <c r="U177" t="s">
        <v>417</v>
      </c>
      <c r="V177" t="s">
        <v>418</v>
      </c>
      <c r="W177">
        <v>2.1354000000000002</v>
      </c>
      <c r="Y177" t="s">
        <v>417</v>
      </c>
      <c r="Z177" t="s">
        <v>418</v>
      </c>
      <c r="AA177">
        <v>2.4047999999999998</v>
      </c>
      <c r="AC177" t="s">
        <v>417</v>
      </c>
      <c r="AD177" t="s">
        <v>418</v>
      </c>
      <c r="AE177">
        <v>1.718184456807001</v>
      </c>
      <c r="AG177" t="s">
        <v>417</v>
      </c>
      <c r="AH177" t="s">
        <v>418</v>
      </c>
      <c r="AI177">
        <v>3.3924000000000003</v>
      </c>
      <c r="AK177" t="s">
        <v>417</v>
      </c>
      <c r="AL177" t="s">
        <v>418</v>
      </c>
      <c r="AM177">
        <v>1.5427</v>
      </c>
      <c r="AO177" t="s">
        <v>417</v>
      </c>
      <c r="AP177" t="s">
        <v>418</v>
      </c>
      <c r="AQ177">
        <v>0.93080000000000007</v>
      </c>
      <c r="AS177" t="s">
        <v>417</v>
      </c>
      <c r="AT177" t="s">
        <v>418</v>
      </c>
      <c r="AU177">
        <v>0.65918329248003138</v>
      </c>
      <c r="AW177" t="s">
        <v>417</v>
      </c>
      <c r="AX177" t="s">
        <v>418</v>
      </c>
      <c r="AY177">
        <v>2.2050000000000001</v>
      </c>
      <c r="BA177" t="s">
        <v>417</v>
      </c>
      <c r="BB177" t="s">
        <v>418</v>
      </c>
      <c r="BC177">
        <v>1.0162</v>
      </c>
      <c r="BE177" t="s">
        <v>417</v>
      </c>
      <c r="BF177" t="s">
        <v>418</v>
      </c>
      <c r="BG177">
        <v>0.76969999999999994</v>
      </c>
      <c r="BI177" t="s">
        <v>417</v>
      </c>
      <c r="BJ177" t="s">
        <v>418</v>
      </c>
      <c r="BK177">
        <v>0.47417469504258092</v>
      </c>
      <c r="BQ177" t="s">
        <v>418</v>
      </c>
      <c r="BR177" t="str">
        <f>IFERROR(IFERROR(VLOOKUP(BQ177,classification!I$2:K$28,3,FALSE),VLOOKUP(BQ177,classification!A$3:C$333,3,FALSE)),"")</f>
        <v>Predominantly Urban</v>
      </c>
      <c r="BS177" t="str">
        <f>IFERROR(VLOOKUP(BQ177,class!$A$1:$B$456,2,FALSE),"")</f>
        <v>Unitary Authority</v>
      </c>
      <c r="BT177">
        <f t="shared" si="32"/>
        <v>7.2797999999999998</v>
      </c>
      <c r="BU177">
        <f t="shared" si="33"/>
        <v>2.5884999999999998</v>
      </c>
      <c r="BV177">
        <f t="shared" si="34"/>
        <v>2.8035000000000001</v>
      </c>
      <c r="BW177">
        <f t="shared" si="35"/>
        <v>4.4870361681794106</v>
      </c>
      <c r="BZ177" t="s">
        <v>418</v>
      </c>
      <c r="CA177" t="str">
        <f>IFERROR(IFERROR(VLOOKUP(BZ177,classification!$I$2:$K$28,3,FALSE),VLOOKUP(BZ177,classification!$A$3:$C$333,3,FALSE)),"")</f>
        <v>Predominantly Urban</v>
      </c>
      <c r="CB177" t="str">
        <f>IFERROR(VLOOKUP(BZ177,class!$A$1:$B$456,2,FALSE),"")</f>
        <v>Unitary Authority</v>
      </c>
      <c r="CC177">
        <f t="shared" si="36"/>
        <v>5.7786</v>
      </c>
      <c r="CD177">
        <f t="shared" si="37"/>
        <v>2.1354000000000002</v>
      </c>
      <c r="CE177">
        <f t="shared" si="38"/>
        <v>2.4047999999999998</v>
      </c>
      <c r="CF177">
        <f t="shared" si="39"/>
        <v>1.718184456807001</v>
      </c>
      <c r="CI177" t="s">
        <v>418</v>
      </c>
      <c r="CJ177" t="str">
        <f>IFERROR(IFERROR(VLOOKUP(CI177,classification!$I$2:$K$28,3,FALSE),VLOOKUP(CI177,classification!$A$3:$C$333,3,FALSE)),"")</f>
        <v>Predominantly Urban</v>
      </c>
      <c r="CK177" t="str">
        <f>IFERROR(VLOOKUP(CI177,class!$A$1:$B$456,2,FALSE),"")</f>
        <v>Unitary Authority</v>
      </c>
      <c r="CL177">
        <f t="shared" si="40"/>
        <v>3.3924000000000003</v>
      </c>
      <c r="CM177">
        <f t="shared" si="41"/>
        <v>1.5427</v>
      </c>
      <c r="CN177">
        <f t="shared" si="42"/>
        <v>0.93080000000000007</v>
      </c>
      <c r="CO177">
        <f t="shared" si="43"/>
        <v>0.65918329248003138</v>
      </c>
      <c r="CS177" t="s">
        <v>418</v>
      </c>
      <c r="CT177" t="str">
        <f>IFERROR(IFERROR(VLOOKUP(CS177,classification!$I$2:$K$28,3,FALSE),VLOOKUP(CS177,classification!$A$3:$C$333,3,FALSE)),"")</f>
        <v>Predominantly Urban</v>
      </c>
      <c r="CU177" t="str">
        <f>IFERROR(VLOOKUP(CS177,class!$A$1:$B$456,2,FALSE),"")</f>
        <v>Unitary Authority</v>
      </c>
      <c r="CV177">
        <f t="shared" si="44"/>
        <v>2.2050000000000001</v>
      </c>
      <c r="CW177">
        <f t="shared" si="45"/>
        <v>1.0162</v>
      </c>
      <c r="CX177">
        <f t="shared" si="46"/>
        <v>0.76969999999999994</v>
      </c>
      <c r="CY177">
        <f t="shared" si="47"/>
        <v>0.47417469504258092</v>
      </c>
    </row>
    <row r="178" spans="1:103" x14ac:dyDescent="0.3">
      <c r="A178" t="s">
        <v>419</v>
      </c>
      <c r="B178" t="s">
        <v>420</v>
      </c>
      <c r="C178">
        <v>11.391299999999999</v>
      </c>
      <c r="E178" t="s">
        <v>419</v>
      </c>
      <c r="F178" t="s">
        <v>420</v>
      </c>
      <c r="G178">
        <v>13.373299999999999</v>
      </c>
      <c r="I178" t="s">
        <v>419</v>
      </c>
      <c r="J178" t="s">
        <v>420</v>
      </c>
      <c r="K178">
        <v>10.1556</v>
      </c>
      <c r="M178" t="s">
        <v>419</v>
      </c>
      <c r="N178" t="s">
        <v>420</v>
      </c>
      <c r="O178">
        <v>9.8956791886877937</v>
      </c>
      <c r="Q178" t="s">
        <v>419</v>
      </c>
      <c r="R178" t="s">
        <v>420</v>
      </c>
      <c r="S178">
        <v>9.2992000000000008</v>
      </c>
      <c r="U178" t="s">
        <v>419</v>
      </c>
      <c r="V178" t="s">
        <v>420</v>
      </c>
      <c r="W178">
        <v>10.436299999999999</v>
      </c>
      <c r="Y178" t="s">
        <v>419</v>
      </c>
      <c r="Z178" t="s">
        <v>420</v>
      </c>
      <c r="AA178">
        <v>8.5297000000000001</v>
      </c>
      <c r="AC178" t="s">
        <v>419</v>
      </c>
      <c r="AD178" t="s">
        <v>420</v>
      </c>
      <c r="AE178">
        <v>7.8231985373994224</v>
      </c>
      <c r="AG178" t="s">
        <v>419</v>
      </c>
      <c r="AH178" t="s">
        <v>420</v>
      </c>
      <c r="AI178">
        <v>4.6921999999999997</v>
      </c>
      <c r="AK178" t="s">
        <v>419</v>
      </c>
      <c r="AL178" t="s">
        <v>420</v>
      </c>
      <c r="AM178">
        <v>3.9984999999999999</v>
      </c>
      <c r="AO178" t="s">
        <v>419</v>
      </c>
      <c r="AP178" t="s">
        <v>420</v>
      </c>
      <c r="AQ178">
        <v>5.13</v>
      </c>
      <c r="AS178" t="s">
        <v>419</v>
      </c>
      <c r="AT178" t="s">
        <v>420</v>
      </c>
      <c r="AU178">
        <v>5.8522224434718453</v>
      </c>
      <c r="AW178" t="s">
        <v>419</v>
      </c>
      <c r="AX178" t="s">
        <v>420</v>
      </c>
      <c r="AY178">
        <v>3.4358</v>
      </c>
      <c r="BA178" t="s">
        <v>419</v>
      </c>
      <c r="BB178" t="s">
        <v>420</v>
      </c>
      <c r="BC178">
        <v>2.0975000000000001</v>
      </c>
      <c r="BE178" t="s">
        <v>419</v>
      </c>
      <c r="BF178" t="s">
        <v>420</v>
      </c>
      <c r="BG178">
        <v>2.9655</v>
      </c>
      <c r="BI178" t="s">
        <v>419</v>
      </c>
      <c r="BJ178" t="s">
        <v>420</v>
      </c>
      <c r="BK178">
        <v>4.3098374942375282</v>
      </c>
      <c r="BQ178" t="s">
        <v>420</v>
      </c>
      <c r="BR178" t="str">
        <f>IFERROR(IFERROR(VLOOKUP(BQ178,classification!I$2:K$28,3,FALSE),VLOOKUP(BQ178,classification!A$3:C$333,3,FALSE)),"")</f>
        <v>Predominantly Urban</v>
      </c>
      <c r="BS178" t="str">
        <f>IFERROR(VLOOKUP(BQ178,class!$A$1:$B$456,2,FALSE),"")</f>
        <v>Unitary Authority</v>
      </c>
      <c r="BT178">
        <f t="shared" si="32"/>
        <v>11.391299999999999</v>
      </c>
      <c r="BU178">
        <f t="shared" si="33"/>
        <v>13.373299999999999</v>
      </c>
      <c r="BV178">
        <f t="shared" si="34"/>
        <v>10.1556</v>
      </c>
      <c r="BW178">
        <f t="shared" si="35"/>
        <v>9.8956791886877937</v>
      </c>
      <c r="BZ178" t="s">
        <v>420</v>
      </c>
      <c r="CA178" t="str">
        <f>IFERROR(IFERROR(VLOOKUP(BZ178,classification!$I$2:$K$28,3,FALSE),VLOOKUP(BZ178,classification!$A$3:$C$333,3,FALSE)),"")</f>
        <v>Predominantly Urban</v>
      </c>
      <c r="CB178" t="str">
        <f>IFERROR(VLOOKUP(BZ178,class!$A$1:$B$456,2,FALSE),"")</f>
        <v>Unitary Authority</v>
      </c>
      <c r="CC178">
        <f t="shared" si="36"/>
        <v>9.2992000000000008</v>
      </c>
      <c r="CD178">
        <f t="shared" si="37"/>
        <v>10.436299999999999</v>
      </c>
      <c r="CE178">
        <f t="shared" si="38"/>
        <v>8.5297000000000001</v>
      </c>
      <c r="CF178">
        <f t="shared" si="39"/>
        <v>7.8231985373994224</v>
      </c>
      <c r="CI178" t="s">
        <v>420</v>
      </c>
      <c r="CJ178" t="str">
        <f>IFERROR(IFERROR(VLOOKUP(CI178,classification!$I$2:$K$28,3,FALSE),VLOOKUP(CI178,classification!$A$3:$C$333,3,FALSE)),"")</f>
        <v>Predominantly Urban</v>
      </c>
      <c r="CK178" t="str">
        <f>IFERROR(VLOOKUP(CI178,class!$A$1:$B$456,2,FALSE),"")</f>
        <v>Unitary Authority</v>
      </c>
      <c r="CL178">
        <f t="shared" si="40"/>
        <v>4.6921999999999997</v>
      </c>
      <c r="CM178">
        <f t="shared" si="41"/>
        <v>3.9984999999999999</v>
      </c>
      <c r="CN178">
        <f t="shared" si="42"/>
        <v>5.13</v>
      </c>
      <c r="CO178">
        <f t="shared" si="43"/>
        <v>5.8522224434718453</v>
      </c>
      <c r="CS178" t="s">
        <v>420</v>
      </c>
      <c r="CT178" t="str">
        <f>IFERROR(IFERROR(VLOOKUP(CS178,classification!$I$2:$K$28,3,FALSE),VLOOKUP(CS178,classification!$A$3:$C$333,3,FALSE)),"")</f>
        <v>Predominantly Urban</v>
      </c>
      <c r="CU178" t="str">
        <f>IFERROR(VLOOKUP(CS178,class!$A$1:$B$456,2,FALSE),"")</f>
        <v>Unitary Authority</v>
      </c>
      <c r="CV178">
        <f t="shared" si="44"/>
        <v>3.4358</v>
      </c>
      <c r="CW178">
        <f t="shared" si="45"/>
        <v>2.0975000000000001</v>
      </c>
      <c r="CX178">
        <f t="shared" si="46"/>
        <v>2.9655</v>
      </c>
      <c r="CY178">
        <f t="shared" si="47"/>
        <v>4.3098374942375282</v>
      </c>
    </row>
    <row r="179" spans="1:103" x14ac:dyDescent="0.3">
      <c r="A179" t="s">
        <v>421</v>
      </c>
      <c r="B179" t="s">
        <v>422</v>
      </c>
      <c r="C179">
        <v>9.3094999999999999</v>
      </c>
      <c r="E179" t="s">
        <v>421</v>
      </c>
      <c r="F179" t="s">
        <v>422</v>
      </c>
      <c r="G179">
        <v>7.7118999999999991</v>
      </c>
      <c r="I179" t="s">
        <v>421</v>
      </c>
      <c r="J179" t="s">
        <v>422</v>
      </c>
      <c r="K179">
        <v>6.5036999999999994</v>
      </c>
      <c r="M179" t="s">
        <v>421</v>
      </c>
      <c r="N179" t="s">
        <v>422</v>
      </c>
      <c r="O179">
        <v>6.3958232259316263</v>
      </c>
      <c r="Q179" t="s">
        <v>421</v>
      </c>
      <c r="R179" t="s">
        <v>422</v>
      </c>
      <c r="S179">
        <v>7.5245999999999995</v>
      </c>
      <c r="U179" t="s">
        <v>421</v>
      </c>
      <c r="V179" t="s">
        <v>422</v>
      </c>
      <c r="W179">
        <v>6.1154000000000002</v>
      </c>
      <c r="Y179" t="s">
        <v>421</v>
      </c>
      <c r="Z179" t="s">
        <v>422</v>
      </c>
      <c r="AA179">
        <v>4.3830999999999998</v>
      </c>
      <c r="AC179" t="s">
        <v>421</v>
      </c>
      <c r="AD179" t="s">
        <v>422</v>
      </c>
      <c r="AE179">
        <v>5.2028322471998951</v>
      </c>
      <c r="AG179" t="s">
        <v>421</v>
      </c>
      <c r="AH179" t="s">
        <v>422</v>
      </c>
      <c r="AI179">
        <v>3.9792000000000001</v>
      </c>
      <c r="AK179" t="s">
        <v>421</v>
      </c>
      <c r="AL179" t="s">
        <v>422</v>
      </c>
      <c r="AM179">
        <v>3.2484999999999999</v>
      </c>
      <c r="AO179" t="s">
        <v>421</v>
      </c>
      <c r="AP179" t="s">
        <v>422</v>
      </c>
      <c r="AQ179">
        <v>1.8522000000000001</v>
      </c>
      <c r="AS179" t="s">
        <v>421</v>
      </c>
      <c r="AT179" t="s">
        <v>422</v>
      </c>
      <c r="AU179">
        <v>3.6764140725872778</v>
      </c>
      <c r="AW179" t="s">
        <v>421</v>
      </c>
      <c r="AX179" t="s">
        <v>422</v>
      </c>
      <c r="AY179">
        <v>3.0541</v>
      </c>
      <c r="BA179" t="s">
        <v>421</v>
      </c>
      <c r="BB179" t="s">
        <v>422</v>
      </c>
      <c r="BC179">
        <v>1.0614999999999999</v>
      </c>
      <c r="BE179" t="s">
        <v>421</v>
      </c>
      <c r="BF179" t="s">
        <v>422</v>
      </c>
      <c r="BG179">
        <v>1.3693</v>
      </c>
      <c r="BI179" t="s">
        <v>421</v>
      </c>
      <c r="BJ179" t="s">
        <v>422</v>
      </c>
      <c r="BK179">
        <v>3.0467720784970602</v>
      </c>
      <c r="BQ179" t="s">
        <v>422</v>
      </c>
      <c r="BR179" t="str">
        <f>IFERROR(IFERROR(VLOOKUP(BQ179,classification!I$2:K$28,3,FALSE),VLOOKUP(BQ179,classification!A$3:C$333,3,FALSE)),"")</f>
        <v>Predominantly Urban</v>
      </c>
      <c r="BS179" t="str">
        <f>IFERROR(VLOOKUP(BQ179,class!$A$1:$B$456,2,FALSE),"")</f>
        <v>Unitary Authority</v>
      </c>
      <c r="BT179">
        <f t="shared" si="32"/>
        <v>9.3094999999999999</v>
      </c>
      <c r="BU179">
        <f t="shared" si="33"/>
        <v>7.7118999999999991</v>
      </c>
      <c r="BV179">
        <f t="shared" si="34"/>
        <v>6.5036999999999994</v>
      </c>
      <c r="BW179">
        <f t="shared" si="35"/>
        <v>6.3958232259316263</v>
      </c>
      <c r="BZ179" t="s">
        <v>422</v>
      </c>
      <c r="CA179" t="str">
        <f>IFERROR(IFERROR(VLOOKUP(BZ179,classification!$I$2:$K$28,3,FALSE),VLOOKUP(BZ179,classification!$A$3:$C$333,3,FALSE)),"")</f>
        <v>Predominantly Urban</v>
      </c>
      <c r="CB179" t="str">
        <f>IFERROR(VLOOKUP(BZ179,class!$A$1:$B$456,2,FALSE),"")</f>
        <v>Unitary Authority</v>
      </c>
      <c r="CC179">
        <f t="shared" si="36"/>
        <v>7.5245999999999995</v>
      </c>
      <c r="CD179">
        <f t="shared" si="37"/>
        <v>6.1154000000000002</v>
      </c>
      <c r="CE179">
        <f t="shared" si="38"/>
        <v>4.3830999999999998</v>
      </c>
      <c r="CF179">
        <f t="shared" si="39"/>
        <v>5.2028322471998951</v>
      </c>
      <c r="CI179" t="s">
        <v>422</v>
      </c>
      <c r="CJ179" t="str">
        <f>IFERROR(IFERROR(VLOOKUP(CI179,classification!$I$2:$K$28,3,FALSE),VLOOKUP(CI179,classification!$A$3:$C$333,3,FALSE)),"")</f>
        <v>Predominantly Urban</v>
      </c>
      <c r="CK179" t="str">
        <f>IFERROR(VLOOKUP(CI179,class!$A$1:$B$456,2,FALSE),"")</f>
        <v>Unitary Authority</v>
      </c>
      <c r="CL179">
        <f t="shared" si="40"/>
        <v>3.9792000000000001</v>
      </c>
      <c r="CM179">
        <f t="shared" si="41"/>
        <v>3.2484999999999999</v>
      </c>
      <c r="CN179">
        <f t="shared" si="42"/>
        <v>1.8522000000000001</v>
      </c>
      <c r="CO179">
        <f t="shared" si="43"/>
        <v>3.6764140725872778</v>
      </c>
      <c r="CS179" t="s">
        <v>422</v>
      </c>
      <c r="CT179" t="str">
        <f>IFERROR(IFERROR(VLOOKUP(CS179,classification!$I$2:$K$28,3,FALSE),VLOOKUP(CS179,classification!$A$3:$C$333,3,FALSE)),"")</f>
        <v>Predominantly Urban</v>
      </c>
      <c r="CU179" t="str">
        <f>IFERROR(VLOOKUP(CS179,class!$A$1:$B$456,2,FALSE),"")</f>
        <v>Unitary Authority</v>
      </c>
      <c r="CV179">
        <f t="shared" si="44"/>
        <v>3.0541</v>
      </c>
      <c r="CW179">
        <f t="shared" si="45"/>
        <v>1.0614999999999999</v>
      </c>
      <c r="CX179">
        <f t="shared" si="46"/>
        <v>1.3693</v>
      </c>
      <c r="CY179">
        <f t="shared" si="47"/>
        <v>3.0467720784970602</v>
      </c>
    </row>
    <row r="180" spans="1:103" x14ac:dyDescent="0.3">
      <c r="A180" t="s">
        <v>423</v>
      </c>
      <c r="B180" t="s">
        <v>424</v>
      </c>
      <c r="C180">
        <v>3.7151999999999998</v>
      </c>
      <c r="E180" t="s">
        <v>423</v>
      </c>
      <c r="F180" t="s">
        <v>424</v>
      </c>
      <c r="G180">
        <v>4.3632999999999997</v>
      </c>
      <c r="I180" t="s">
        <v>423</v>
      </c>
      <c r="J180" t="s">
        <v>424</v>
      </c>
      <c r="K180">
        <v>4.5767000000000007</v>
      </c>
      <c r="M180" t="s">
        <v>423</v>
      </c>
      <c r="N180" t="s">
        <v>424</v>
      </c>
      <c r="O180">
        <v>3.1919776355176452</v>
      </c>
      <c r="Q180" t="s">
        <v>423</v>
      </c>
      <c r="R180" t="s">
        <v>424</v>
      </c>
      <c r="S180">
        <v>2.5197000000000003</v>
      </c>
      <c r="U180" t="s">
        <v>423</v>
      </c>
      <c r="V180" t="s">
        <v>424</v>
      </c>
      <c r="W180">
        <v>2.8170999999999999</v>
      </c>
      <c r="Y180" t="s">
        <v>423</v>
      </c>
      <c r="Z180" t="s">
        <v>424</v>
      </c>
      <c r="AA180">
        <v>3.0712999999999999</v>
      </c>
      <c r="AC180" t="s">
        <v>423</v>
      </c>
      <c r="AD180" t="s">
        <v>424</v>
      </c>
      <c r="AE180">
        <v>3.1919776355176452</v>
      </c>
      <c r="AG180" t="s">
        <v>423</v>
      </c>
      <c r="AH180" t="s">
        <v>424</v>
      </c>
      <c r="AI180">
        <v>1.306</v>
      </c>
      <c r="AK180" t="s">
        <v>423</v>
      </c>
      <c r="AL180" t="s">
        <v>424</v>
      </c>
      <c r="AM180">
        <v>1.1248</v>
      </c>
      <c r="AO180" t="s">
        <v>423</v>
      </c>
      <c r="AP180" t="s">
        <v>424</v>
      </c>
      <c r="AQ180">
        <v>1.9609999999999999</v>
      </c>
      <c r="AS180" t="s">
        <v>423</v>
      </c>
      <c r="AT180" t="s">
        <v>424</v>
      </c>
      <c r="AU180">
        <v>0.80080296626428904</v>
      </c>
      <c r="AW180" t="s">
        <v>423</v>
      </c>
      <c r="AX180" t="s">
        <v>424</v>
      </c>
      <c r="AY180">
        <v>0.82979999999999998</v>
      </c>
      <c r="BA180" t="s">
        <v>423</v>
      </c>
      <c r="BB180" t="s">
        <v>424</v>
      </c>
      <c r="BC180">
        <v>0.65250000000000008</v>
      </c>
      <c r="BE180" t="s">
        <v>423</v>
      </c>
      <c r="BF180" t="s">
        <v>424</v>
      </c>
      <c r="BG180">
        <v>0.90150000000000008</v>
      </c>
      <c r="BI180" t="s">
        <v>423</v>
      </c>
      <c r="BJ180" t="s">
        <v>424</v>
      </c>
      <c r="BK180">
        <v>0.29688690991453087</v>
      </c>
      <c r="BQ180" t="s">
        <v>424</v>
      </c>
      <c r="BR180" t="str">
        <f>IFERROR(IFERROR(VLOOKUP(BQ180,classification!I$2:K$28,3,FALSE),VLOOKUP(BQ180,classification!A$3:C$333,3,FALSE)),"")</f>
        <v>Predominantly Urban</v>
      </c>
      <c r="BS180" t="str">
        <f>IFERROR(VLOOKUP(BQ180,class!$A$1:$B$456,2,FALSE),"")</f>
        <v>Unitary Authority</v>
      </c>
      <c r="BT180">
        <f t="shared" si="32"/>
        <v>3.7151999999999998</v>
      </c>
      <c r="BU180">
        <f t="shared" si="33"/>
        <v>4.3632999999999997</v>
      </c>
      <c r="BV180">
        <f t="shared" si="34"/>
        <v>4.5767000000000007</v>
      </c>
      <c r="BW180">
        <f t="shared" si="35"/>
        <v>3.1919776355176452</v>
      </c>
      <c r="BZ180" t="s">
        <v>424</v>
      </c>
      <c r="CA180" t="str">
        <f>IFERROR(IFERROR(VLOOKUP(BZ180,classification!$I$2:$K$28,3,FALSE),VLOOKUP(BZ180,classification!$A$3:$C$333,3,FALSE)),"")</f>
        <v>Predominantly Urban</v>
      </c>
      <c r="CB180" t="str">
        <f>IFERROR(VLOOKUP(BZ180,class!$A$1:$B$456,2,FALSE),"")</f>
        <v>Unitary Authority</v>
      </c>
      <c r="CC180">
        <f t="shared" si="36"/>
        <v>2.5197000000000003</v>
      </c>
      <c r="CD180">
        <f t="shared" si="37"/>
        <v>2.8170999999999999</v>
      </c>
      <c r="CE180">
        <f t="shared" si="38"/>
        <v>3.0712999999999999</v>
      </c>
      <c r="CF180">
        <f t="shared" si="39"/>
        <v>3.1919776355176452</v>
      </c>
      <c r="CI180" t="s">
        <v>424</v>
      </c>
      <c r="CJ180" t="str">
        <f>IFERROR(IFERROR(VLOOKUP(CI180,classification!$I$2:$K$28,3,FALSE),VLOOKUP(CI180,classification!$A$3:$C$333,3,FALSE)),"")</f>
        <v>Predominantly Urban</v>
      </c>
      <c r="CK180" t="str">
        <f>IFERROR(VLOOKUP(CI180,class!$A$1:$B$456,2,FALSE),"")</f>
        <v>Unitary Authority</v>
      </c>
      <c r="CL180">
        <f t="shared" si="40"/>
        <v>1.306</v>
      </c>
      <c r="CM180">
        <f t="shared" si="41"/>
        <v>1.1248</v>
      </c>
      <c r="CN180">
        <f t="shared" si="42"/>
        <v>1.9609999999999999</v>
      </c>
      <c r="CO180">
        <f t="shared" si="43"/>
        <v>0.80080296626428904</v>
      </c>
      <c r="CS180" t="s">
        <v>424</v>
      </c>
      <c r="CT180" t="str">
        <f>IFERROR(IFERROR(VLOOKUP(CS180,classification!$I$2:$K$28,3,FALSE),VLOOKUP(CS180,classification!$A$3:$C$333,3,FALSE)),"")</f>
        <v>Predominantly Urban</v>
      </c>
      <c r="CU180" t="str">
        <f>IFERROR(VLOOKUP(CS180,class!$A$1:$B$456,2,FALSE),"")</f>
        <v>Unitary Authority</v>
      </c>
      <c r="CV180">
        <f t="shared" si="44"/>
        <v>0.82979999999999998</v>
      </c>
      <c r="CW180">
        <f t="shared" si="45"/>
        <v>0.65250000000000008</v>
      </c>
      <c r="CX180">
        <f t="shared" si="46"/>
        <v>0.90150000000000008</v>
      </c>
      <c r="CY180">
        <f t="shared" si="47"/>
        <v>0.29688690991453087</v>
      </c>
    </row>
    <row r="181" spans="1:103" x14ac:dyDescent="0.3">
      <c r="A181" t="s">
        <v>425</v>
      </c>
      <c r="B181" t="s">
        <v>426</v>
      </c>
      <c r="C181">
        <v>22.6282</v>
      </c>
      <c r="E181" t="s">
        <v>425</v>
      </c>
      <c r="F181" t="s">
        <v>426</v>
      </c>
      <c r="G181">
        <v>22.225100000000001</v>
      </c>
      <c r="I181" t="s">
        <v>425</v>
      </c>
      <c r="J181" t="s">
        <v>426</v>
      </c>
      <c r="K181">
        <v>22.101399999999998</v>
      </c>
      <c r="M181" t="s">
        <v>425</v>
      </c>
      <c r="N181" t="s">
        <v>426</v>
      </c>
      <c r="O181">
        <v>21.291385897111546</v>
      </c>
      <c r="Q181" t="s">
        <v>425</v>
      </c>
      <c r="R181" t="s">
        <v>426</v>
      </c>
      <c r="S181">
        <v>17.71</v>
      </c>
      <c r="U181" t="s">
        <v>425</v>
      </c>
      <c r="V181" t="s">
        <v>426</v>
      </c>
      <c r="W181">
        <v>19.241</v>
      </c>
      <c r="Y181" t="s">
        <v>425</v>
      </c>
      <c r="Z181" t="s">
        <v>426</v>
      </c>
      <c r="AA181">
        <v>19.450600000000001</v>
      </c>
      <c r="AC181" t="s">
        <v>425</v>
      </c>
      <c r="AD181" t="s">
        <v>426</v>
      </c>
      <c r="AE181">
        <v>18.561299984636147</v>
      </c>
      <c r="AG181" t="s">
        <v>425</v>
      </c>
      <c r="AH181" t="s">
        <v>426</v>
      </c>
      <c r="AI181">
        <v>11.1233</v>
      </c>
      <c r="AK181" t="s">
        <v>425</v>
      </c>
      <c r="AL181" t="s">
        <v>426</v>
      </c>
      <c r="AM181">
        <v>11.1114</v>
      </c>
      <c r="AO181" t="s">
        <v>425</v>
      </c>
      <c r="AP181" t="s">
        <v>426</v>
      </c>
      <c r="AQ181">
        <v>11.9582</v>
      </c>
      <c r="AS181" t="s">
        <v>425</v>
      </c>
      <c r="AT181" t="s">
        <v>426</v>
      </c>
      <c r="AU181">
        <v>10.883659653972719</v>
      </c>
      <c r="AW181" t="s">
        <v>425</v>
      </c>
      <c r="AX181" t="s">
        <v>426</v>
      </c>
      <c r="AY181">
        <v>8.0588000000000015</v>
      </c>
      <c r="BA181" t="s">
        <v>425</v>
      </c>
      <c r="BB181" t="s">
        <v>426</v>
      </c>
      <c r="BC181">
        <v>7.5476000000000001</v>
      </c>
      <c r="BE181" t="s">
        <v>425</v>
      </c>
      <c r="BF181" t="s">
        <v>426</v>
      </c>
      <c r="BG181">
        <v>7.9126000000000003</v>
      </c>
      <c r="BI181" t="s">
        <v>425</v>
      </c>
      <c r="BJ181" t="s">
        <v>426</v>
      </c>
      <c r="BK181">
        <v>7.7147004041112517</v>
      </c>
      <c r="BQ181" t="s">
        <v>426</v>
      </c>
      <c r="BR181" t="str">
        <f>IFERROR(IFERROR(VLOOKUP(BQ181,classification!I$2:K$28,3,FALSE),VLOOKUP(BQ181,classification!A$3:C$333,3,FALSE)),"")</f>
        <v>Predominantly Rural</v>
      </c>
      <c r="BS181" t="str">
        <f>IFERROR(VLOOKUP(BQ181,class!$A$1:$B$456,2,FALSE),"")</f>
        <v>Shire County</v>
      </c>
      <c r="BT181">
        <f t="shared" si="32"/>
        <v>22.6282</v>
      </c>
      <c r="BU181">
        <f t="shared" si="33"/>
        <v>22.225100000000001</v>
      </c>
      <c r="BV181">
        <f t="shared" si="34"/>
        <v>22.101399999999998</v>
      </c>
      <c r="BW181">
        <f t="shared" si="35"/>
        <v>21.291385897111546</v>
      </c>
      <c r="BZ181" t="s">
        <v>426</v>
      </c>
      <c r="CA181" t="str">
        <f>IFERROR(IFERROR(VLOOKUP(BZ181,classification!$I$2:$K$28,3,FALSE),VLOOKUP(BZ181,classification!$A$3:$C$333,3,FALSE)),"")</f>
        <v>Predominantly Rural</v>
      </c>
      <c r="CB181" t="str">
        <f>IFERROR(VLOOKUP(BZ181,class!$A$1:$B$456,2,FALSE),"")</f>
        <v>Shire County</v>
      </c>
      <c r="CC181">
        <f t="shared" si="36"/>
        <v>17.71</v>
      </c>
      <c r="CD181">
        <f t="shared" si="37"/>
        <v>19.241</v>
      </c>
      <c r="CE181">
        <f t="shared" si="38"/>
        <v>19.450600000000001</v>
      </c>
      <c r="CF181">
        <f t="shared" si="39"/>
        <v>18.561299984636147</v>
      </c>
      <c r="CI181" t="s">
        <v>426</v>
      </c>
      <c r="CJ181" t="str">
        <f>IFERROR(IFERROR(VLOOKUP(CI181,classification!$I$2:$K$28,3,FALSE),VLOOKUP(CI181,classification!$A$3:$C$333,3,FALSE)),"")</f>
        <v>Predominantly Rural</v>
      </c>
      <c r="CK181" t="str">
        <f>IFERROR(VLOOKUP(CI181,class!$A$1:$B$456,2,FALSE),"")</f>
        <v>Shire County</v>
      </c>
      <c r="CL181">
        <f t="shared" si="40"/>
        <v>11.1233</v>
      </c>
      <c r="CM181">
        <f t="shared" si="41"/>
        <v>11.1114</v>
      </c>
      <c r="CN181">
        <f t="shared" si="42"/>
        <v>11.9582</v>
      </c>
      <c r="CO181">
        <f t="shared" si="43"/>
        <v>10.883659653972719</v>
      </c>
      <c r="CS181" t="s">
        <v>426</v>
      </c>
      <c r="CT181" t="str">
        <f>IFERROR(IFERROR(VLOOKUP(CS181,classification!$I$2:$K$28,3,FALSE),VLOOKUP(CS181,classification!$A$3:$C$333,3,FALSE)),"")</f>
        <v>Predominantly Rural</v>
      </c>
      <c r="CU181" t="str">
        <f>IFERROR(VLOOKUP(CS181,class!$A$1:$B$456,2,FALSE),"")</f>
        <v>Shire County</v>
      </c>
      <c r="CV181">
        <f t="shared" si="44"/>
        <v>8.0588000000000015</v>
      </c>
      <c r="CW181">
        <f t="shared" si="45"/>
        <v>7.5476000000000001</v>
      </c>
      <c r="CX181">
        <f t="shared" si="46"/>
        <v>7.9126000000000003</v>
      </c>
      <c r="CY181">
        <f t="shared" si="47"/>
        <v>7.7147004041112517</v>
      </c>
    </row>
    <row r="182" spans="1:103" x14ac:dyDescent="0.3">
      <c r="A182" t="s">
        <v>427</v>
      </c>
      <c r="B182" t="s">
        <v>428</v>
      </c>
      <c r="C182">
        <v>56.603300000000004</v>
      </c>
      <c r="E182" t="s">
        <v>427</v>
      </c>
      <c r="F182" t="s">
        <v>428</v>
      </c>
      <c r="G182">
        <v>52.976100000000002</v>
      </c>
      <c r="I182" t="s">
        <v>427</v>
      </c>
      <c r="J182" t="s">
        <v>428</v>
      </c>
      <c r="K182">
        <v>57.34</v>
      </c>
      <c r="M182" t="s">
        <v>427</v>
      </c>
      <c r="N182" t="s">
        <v>428</v>
      </c>
      <c r="O182">
        <v>53.531863124516079</v>
      </c>
      <c r="Q182" t="s">
        <v>427</v>
      </c>
      <c r="R182" t="s">
        <v>428</v>
      </c>
      <c r="S182">
        <v>52.618500000000004</v>
      </c>
      <c r="U182" t="s">
        <v>427</v>
      </c>
      <c r="V182" t="s">
        <v>428</v>
      </c>
      <c r="W182">
        <v>48.927399999999999</v>
      </c>
      <c r="Y182" t="s">
        <v>427</v>
      </c>
      <c r="Z182" t="s">
        <v>428</v>
      </c>
      <c r="AA182">
        <v>51.972499999999997</v>
      </c>
      <c r="AC182" t="s">
        <v>427</v>
      </c>
      <c r="AD182" t="s">
        <v>428</v>
      </c>
      <c r="AE182">
        <v>50.503335215121758</v>
      </c>
      <c r="AG182" t="s">
        <v>427</v>
      </c>
      <c r="AH182" t="s">
        <v>428</v>
      </c>
      <c r="AI182">
        <v>36.164299999999997</v>
      </c>
      <c r="AK182" t="s">
        <v>427</v>
      </c>
      <c r="AL182" t="s">
        <v>428</v>
      </c>
      <c r="AM182">
        <v>31.816600000000001</v>
      </c>
      <c r="AO182" t="s">
        <v>427</v>
      </c>
      <c r="AP182" t="s">
        <v>428</v>
      </c>
      <c r="AQ182">
        <v>35.408499999999997</v>
      </c>
      <c r="AS182" t="s">
        <v>427</v>
      </c>
      <c r="AT182" t="s">
        <v>428</v>
      </c>
      <c r="AU182">
        <v>34.615665613646676</v>
      </c>
      <c r="AW182" t="s">
        <v>427</v>
      </c>
      <c r="AX182" t="s">
        <v>428</v>
      </c>
      <c r="AY182">
        <v>26.816099999999999</v>
      </c>
      <c r="BA182" t="s">
        <v>427</v>
      </c>
      <c r="BB182" t="s">
        <v>428</v>
      </c>
      <c r="BC182">
        <v>24.148199999999999</v>
      </c>
      <c r="BE182" t="s">
        <v>427</v>
      </c>
      <c r="BF182" t="s">
        <v>428</v>
      </c>
      <c r="BG182">
        <v>26.156200000000002</v>
      </c>
      <c r="BI182" t="s">
        <v>427</v>
      </c>
      <c r="BJ182" t="s">
        <v>428</v>
      </c>
      <c r="BK182">
        <v>25.022735164634842</v>
      </c>
      <c r="BQ182" t="s">
        <v>428</v>
      </c>
      <c r="BR182" t="str">
        <f>IFERROR(IFERROR(VLOOKUP(BQ182,classification!I$2:K$28,3,FALSE),VLOOKUP(BQ182,classification!A$3:C$333,3,FALSE)),"")</f>
        <v>Predominantly Urban</v>
      </c>
      <c r="BS182" t="str">
        <f>IFERROR(VLOOKUP(BQ182,class!$A$1:$B$456,2,FALSE),"")</f>
        <v>Shire District</v>
      </c>
      <c r="BT182">
        <f t="shared" si="32"/>
        <v>56.603300000000004</v>
      </c>
      <c r="BU182">
        <f t="shared" si="33"/>
        <v>52.976100000000002</v>
      </c>
      <c r="BV182">
        <f t="shared" si="34"/>
        <v>57.34</v>
      </c>
      <c r="BW182">
        <f t="shared" si="35"/>
        <v>53.531863124516079</v>
      </c>
      <c r="BZ182" t="s">
        <v>428</v>
      </c>
      <c r="CA182" t="str">
        <f>IFERROR(IFERROR(VLOOKUP(BZ182,classification!$I$2:$K$28,3,FALSE),VLOOKUP(BZ182,classification!$A$3:$C$333,3,FALSE)),"")</f>
        <v>Predominantly Urban</v>
      </c>
      <c r="CB182" t="str">
        <f>IFERROR(VLOOKUP(BZ182,class!$A$1:$B$456,2,FALSE),"")</f>
        <v>Shire District</v>
      </c>
      <c r="CC182">
        <f t="shared" si="36"/>
        <v>52.618500000000004</v>
      </c>
      <c r="CD182">
        <f t="shared" si="37"/>
        <v>48.927399999999999</v>
      </c>
      <c r="CE182">
        <f t="shared" si="38"/>
        <v>51.972499999999997</v>
      </c>
      <c r="CF182">
        <f t="shared" si="39"/>
        <v>50.503335215121758</v>
      </c>
      <c r="CI182" t="s">
        <v>428</v>
      </c>
      <c r="CJ182" t="str">
        <f>IFERROR(IFERROR(VLOOKUP(CI182,classification!$I$2:$K$28,3,FALSE),VLOOKUP(CI182,classification!$A$3:$C$333,3,FALSE)),"")</f>
        <v>Predominantly Urban</v>
      </c>
      <c r="CK182" t="str">
        <f>IFERROR(VLOOKUP(CI182,class!$A$1:$B$456,2,FALSE),"")</f>
        <v>Shire District</v>
      </c>
      <c r="CL182">
        <f t="shared" si="40"/>
        <v>36.164299999999997</v>
      </c>
      <c r="CM182">
        <f t="shared" si="41"/>
        <v>31.816600000000001</v>
      </c>
      <c r="CN182">
        <f t="shared" si="42"/>
        <v>35.408499999999997</v>
      </c>
      <c r="CO182">
        <f t="shared" si="43"/>
        <v>34.615665613646676</v>
      </c>
      <c r="CS182" t="s">
        <v>428</v>
      </c>
      <c r="CT182" t="str">
        <f>IFERROR(IFERROR(VLOOKUP(CS182,classification!$I$2:$K$28,3,FALSE),VLOOKUP(CS182,classification!$A$3:$C$333,3,FALSE)),"")</f>
        <v>Predominantly Urban</v>
      </c>
      <c r="CU182" t="str">
        <f>IFERROR(VLOOKUP(CS182,class!$A$1:$B$456,2,FALSE),"")</f>
        <v>Shire District</v>
      </c>
      <c r="CV182">
        <f t="shared" si="44"/>
        <v>26.816099999999999</v>
      </c>
      <c r="CW182">
        <f t="shared" si="45"/>
        <v>24.148199999999999</v>
      </c>
      <c r="CX182">
        <f t="shared" si="46"/>
        <v>26.156200000000002</v>
      </c>
      <c r="CY182">
        <f t="shared" si="47"/>
        <v>25.022735164634842</v>
      </c>
    </row>
    <row r="183" spans="1:103" x14ac:dyDescent="0.3">
      <c r="A183" t="s">
        <v>429</v>
      </c>
      <c r="B183" t="s">
        <v>20</v>
      </c>
      <c r="C183">
        <v>15.1279</v>
      </c>
      <c r="E183" t="s">
        <v>429</v>
      </c>
      <c r="F183" t="s">
        <v>20</v>
      </c>
      <c r="G183">
        <v>11.176299999999999</v>
      </c>
      <c r="I183" t="s">
        <v>429</v>
      </c>
      <c r="J183" t="s">
        <v>20</v>
      </c>
      <c r="K183">
        <v>11.338900000000001</v>
      </c>
      <c r="M183" t="s">
        <v>429</v>
      </c>
      <c r="N183" t="s">
        <v>20</v>
      </c>
      <c r="O183">
        <v>12.213211718810726</v>
      </c>
      <c r="Q183" t="s">
        <v>429</v>
      </c>
      <c r="R183" t="s">
        <v>20</v>
      </c>
      <c r="S183">
        <v>9.4604999999999997</v>
      </c>
      <c r="U183" t="s">
        <v>429</v>
      </c>
      <c r="V183" t="s">
        <v>20</v>
      </c>
      <c r="W183">
        <v>8.2667000000000002</v>
      </c>
      <c r="Y183" t="s">
        <v>429</v>
      </c>
      <c r="Z183" t="s">
        <v>20</v>
      </c>
      <c r="AA183">
        <v>9.4481000000000002</v>
      </c>
      <c r="AC183" t="s">
        <v>429</v>
      </c>
      <c r="AD183" t="s">
        <v>20</v>
      </c>
      <c r="AE183">
        <v>9.1436647550713737</v>
      </c>
      <c r="AG183" t="s">
        <v>429</v>
      </c>
      <c r="AH183" t="s">
        <v>20</v>
      </c>
      <c r="AI183">
        <v>4.3032000000000004</v>
      </c>
      <c r="AK183" t="s">
        <v>429</v>
      </c>
      <c r="AL183" t="s">
        <v>20</v>
      </c>
      <c r="AM183">
        <v>3.4817</v>
      </c>
      <c r="AO183" t="s">
        <v>429</v>
      </c>
      <c r="AP183" t="s">
        <v>20</v>
      </c>
      <c r="AQ183">
        <v>4.2821999999999996</v>
      </c>
      <c r="AS183" t="s">
        <v>429</v>
      </c>
      <c r="AT183" t="s">
        <v>20</v>
      </c>
      <c r="AU183">
        <v>4.4314847037714467</v>
      </c>
      <c r="AW183" t="s">
        <v>429</v>
      </c>
      <c r="AX183" t="s">
        <v>20</v>
      </c>
      <c r="AY183">
        <v>3.2989999999999999</v>
      </c>
      <c r="BA183" t="s">
        <v>429</v>
      </c>
      <c r="BB183" t="s">
        <v>20</v>
      </c>
      <c r="BC183">
        <v>1.8318999999999999</v>
      </c>
      <c r="BE183" t="s">
        <v>429</v>
      </c>
      <c r="BF183" t="s">
        <v>20</v>
      </c>
      <c r="BG183">
        <v>2.7119</v>
      </c>
      <c r="BI183" t="s">
        <v>429</v>
      </c>
      <c r="BJ183" t="s">
        <v>20</v>
      </c>
      <c r="BK183">
        <v>2.989831385731633</v>
      </c>
      <c r="BQ183" t="s">
        <v>20</v>
      </c>
      <c r="BR183" t="str">
        <f>IFERROR(IFERROR(VLOOKUP(BQ183,classification!I$2:K$28,3,FALSE),VLOOKUP(BQ183,classification!A$3:C$333,3,FALSE)),"")</f>
        <v>Predominantly Rural</v>
      </c>
      <c r="BS183" t="str">
        <f>IFERROR(VLOOKUP(BQ183,class!$A$1:$B$456,2,FALSE),"")</f>
        <v>Shire District</v>
      </c>
      <c r="BT183">
        <f t="shared" si="32"/>
        <v>15.1279</v>
      </c>
      <c r="BU183">
        <f t="shared" si="33"/>
        <v>11.176299999999999</v>
      </c>
      <c r="BV183">
        <f t="shared" si="34"/>
        <v>11.338900000000001</v>
      </c>
      <c r="BW183">
        <f t="shared" si="35"/>
        <v>12.213211718810726</v>
      </c>
      <c r="BZ183" t="s">
        <v>20</v>
      </c>
      <c r="CA183" t="str">
        <f>IFERROR(IFERROR(VLOOKUP(BZ183,classification!$I$2:$K$28,3,FALSE),VLOOKUP(BZ183,classification!$A$3:$C$333,3,FALSE)),"")</f>
        <v>Predominantly Rural</v>
      </c>
      <c r="CB183" t="str">
        <f>IFERROR(VLOOKUP(BZ183,class!$A$1:$B$456,2,FALSE),"")</f>
        <v>Shire District</v>
      </c>
      <c r="CC183">
        <f t="shared" si="36"/>
        <v>9.4604999999999997</v>
      </c>
      <c r="CD183">
        <f t="shared" si="37"/>
        <v>8.2667000000000002</v>
      </c>
      <c r="CE183">
        <f t="shared" si="38"/>
        <v>9.4481000000000002</v>
      </c>
      <c r="CF183">
        <f t="shared" si="39"/>
        <v>9.1436647550713737</v>
      </c>
      <c r="CI183" t="s">
        <v>20</v>
      </c>
      <c r="CJ183" t="str">
        <f>IFERROR(IFERROR(VLOOKUP(CI183,classification!$I$2:$K$28,3,FALSE),VLOOKUP(CI183,classification!$A$3:$C$333,3,FALSE)),"")</f>
        <v>Predominantly Rural</v>
      </c>
      <c r="CK183" t="str">
        <f>IFERROR(VLOOKUP(CI183,class!$A$1:$B$456,2,FALSE),"")</f>
        <v>Shire District</v>
      </c>
      <c r="CL183">
        <f t="shared" si="40"/>
        <v>4.3032000000000004</v>
      </c>
      <c r="CM183">
        <f t="shared" si="41"/>
        <v>3.4817</v>
      </c>
      <c r="CN183">
        <f t="shared" si="42"/>
        <v>4.2821999999999996</v>
      </c>
      <c r="CO183">
        <f t="shared" si="43"/>
        <v>4.4314847037714467</v>
      </c>
      <c r="CS183" t="s">
        <v>20</v>
      </c>
      <c r="CT183" t="str">
        <f>IFERROR(IFERROR(VLOOKUP(CS183,classification!$I$2:$K$28,3,FALSE),VLOOKUP(CS183,classification!$A$3:$C$333,3,FALSE)),"")</f>
        <v>Predominantly Rural</v>
      </c>
      <c r="CU183" t="str">
        <f>IFERROR(VLOOKUP(CS183,class!$A$1:$B$456,2,FALSE),"")</f>
        <v>Shire District</v>
      </c>
      <c r="CV183">
        <f t="shared" si="44"/>
        <v>3.2989999999999999</v>
      </c>
      <c r="CW183">
        <f t="shared" si="45"/>
        <v>1.8318999999999999</v>
      </c>
      <c r="CX183">
        <f t="shared" si="46"/>
        <v>2.7119</v>
      </c>
      <c r="CY183">
        <f t="shared" si="47"/>
        <v>2.989831385731633</v>
      </c>
    </row>
    <row r="184" spans="1:103" x14ac:dyDescent="0.3">
      <c r="A184" t="s">
        <v>430</v>
      </c>
      <c r="B184" t="s">
        <v>431</v>
      </c>
      <c r="C184">
        <v>6.9896000000000003</v>
      </c>
      <c r="E184" t="s">
        <v>430</v>
      </c>
      <c r="F184" t="s">
        <v>431</v>
      </c>
      <c r="G184">
        <v>7.0473999999999997</v>
      </c>
      <c r="I184" t="s">
        <v>430</v>
      </c>
      <c r="J184" t="s">
        <v>431</v>
      </c>
      <c r="K184">
        <v>5.8006000000000002</v>
      </c>
      <c r="M184" t="s">
        <v>430</v>
      </c>
      <c r="N184" t="s">
        <v>431</v>
      </c>
      <c r="O184">
        <v>10.055335464259125</v>
      </c>
      <c r="Q184" t="s">
        <v>430</v>
      </c>
      <c r="R184" t="s">
        <v>431</v>
      </c>
      <c r="S184">
        <v>5.0693000000000001</v>
      </c>
      <c r="U184" t="s">
        <v>430</v>
      </c>
      <c r="V184" t="s">
        <v>431</v>
      </c>
      <c r="W184">
        <v>5.8815999999999997</v>
      </c>
      <c r="Y184" t="s">
        <v>430</v>
      </c>
      <c r="Z184" t="s">
        <v>431</v>
      </c>
      <c r="AA184">
        <v>5.3041999999999998</v>
      </c>
      <c r="AC184" t="s">
        <v>430</v>
      </c>
      <c r="AD184" t="s">
        <v>431</v>
      </c>
      <c r="AE184">
        <v>8.8373080592713418</v>
      </c>
      <c r="AG184" t="s">
        <v>430</v>
      </c>
      <c r="AH184" t="s">
        <v>431</v>
      </c>
      <c r="AI184">
        <v>3.2117</v>
      </c>
      <c r="AK184" t="s">
        <v>430</v>
      </c>
      <c r="AL184" t="s">
        <v>431</v>
      </c>
      <c r="AM184">
        <v>3.0005000000000002</v>
      </c>
      <c r="AO184" t="s">
        <v>430</v>
      </c>
      <c r="AP184" t="s">
        <v>431</v>
      </c>
      <c r="AQ184">
        <v>1.8769</v>
      </c>
      <c r="AS184" t="s">
        <v>430</v>
      </c>
      <c r="AT184" t="s">
        <v>431</v>
      </c>
      <c r="AU184">
        <v>3.0212929492405691</v>
      </c>
      <c r="AW184" t="s">
        <v>430</v>
      </c>
      <c r="AX184" t="s">
        <v>431</v>
      </c>
      <c r="AY184">
        <v>2.9022999999999999</v>
      </c>
      <c r="BA184" t="s">
        <v>430</v>
      </c>
      <c r="BB184" t="s">
        <v>431</v>
      </c>
      <c r="BC184">
        <v>0.85740000000000005</v>
      </c>
      <c r="BE184" t="s">
        <v>430</v>
      </c>
      <c r="BF184" t="s">
        <v>431</v>
      </c>
      <c r="BG184">
        <v>1.5982000000000001</v>
      </c>
      <c r="BI184" t="s">
        <v>430</v>
      </c>
      <c r="BJ184" t="s">
        <v>431</v>
      </c>
      <c r="BK184">
        <v>2.4667334181229745</v>
      </c>
      <c r="BQ184" t="s">
        <v>431</v>
      </c>
      <c r="BR184" t="str">
        <f>IFERROR(IFERROR(VLOOKUP(BQ184,classification!I$2:K$28,3,FALSE),VLOOKUP(BQ184,classification!A$3:C$333,3,FALSE)),"")</f>
        <v>Predominantly Rural</v>
      </c>
      <c r="BS184" t="str">
        <f>IFERROR(VLOOKUP(BQ184,class!$A$1:$B$456,2,FALSE),"")</f>
        <v>Shire District</v>
      </c>
      <c r="BT184">
        <f t="shared" si="32"/>
        <v>6.9896000000000003</v>
      </c>
      <c r="BU184">
        <f t="shared" si="33"/>
        <v>7.0473999999999997</v>
      </c>
      <c r="BV184">
        <f t="shared" si="34"/>
        <v>5.8006000000000002</v>
      </c>
      <c r="BW184">
        <f t="shared" si="35"/>
        <v>10.055335464259125</v>
      </c>
      <c r="BZ184" t="s">
        <v>431</v>
      </c>
      <c r="CA184" t="str">
        <f>IFERROR(IFERROR(VLOOKUP(BZ184,classification!$I$2:$K$28,3,FALSE),VLOOKUP(BZ184,classification!$A$3:$C$333,3,FALSE)),"")</f>
        <v>Predominantly Rural</v>
      </c>
      <c r="CB184" t="str">
        <f>IFERROR(VLOOKUP(BZ184,class!$A$1:$B$456,2,FALSE),"")</f>
        <v>Shire District</v>
      </c>
      <c r="CC184">
        <f t="shared" si="36"/>
        <v>5.0693000000000001</v>
      </c>
      <c r="CD184">
        <f t="shared" si="37"/>
        <v>5.8815999999999997</v>
      </c>
      <c r="CE184">
        <f t="shared" si="38"/>
        <v>5.3041999999999998</v>
      </c>
      <c r="CF184">
        <f t="shared" si="39"/>
        <v>8.8373080592713418</v>
      </c>
      <c r="CI184" t="s">
        <v>431</v>
      </c>
      <c r="CJ184" t="str">
        <f>IFERROR(IFERROR(VLOOKUP(CI184,classification!$I$2:$K$28,3,FALSE),VLOOKUP(CI184,classification!$A$3:$C$333,3,FALSE)),"")</f>
        <v>Predominantly Rural</v>
      </c>
      <c r="CK184" t="str">
        <f>IFERROR(VLOOKUP(CI184,class!$A$1:$B$456,2,FALSE),"")</f>
        <v>Shire District</v>
      </c>
      <c r="CL184">
        <f t="shared" si="40"/>
        <v>3.2117</v>
      </c>
      <c r="CM184">
        <f t="shared" si="41"/>
        <v>3.0005000000000002</v>
      </c>
      <c r="CN184">
        <f t="shared" si="42"/>
        <v>1.8769</v>
      </c>
      <c r="CO184">
        <f t="shared" si="43"/>
        <v>3.0212929492405691</v>
      </c>
      <c r="CS184" t="s">
        <v>431</v>
      </c>
      <c r="CT184" t="str">
        <f>IFERROR(IFERROR(VLOOKUP(CS184,classification!$I$2:$K$28,3,FALSE),VLOOKUP(CS184,classification!$A$3:$C$333,3,FALSE)),"")</f>
        <v>Predominantly Rural</v>
      </c>
      <c r="CU184" t="str">
        <f>IFERROR(VLOOKUP(CS184,class!$A$1:$B$456,2,FALSE),"")</f>
        <v>Shire District</v>
      </c>
      <c r="CV184">
        <f t="shared" si="44"/>
        <v>2.9022999999999999</v>
      </c>
      <c r="CW184">
        <f t="shared" si="45"/>
        <v>0.85740000000000005</v>
      </c>
      <c r="CX184">
        <f t="shared" si="46"/>
        <v>1.5982000000000001</v>
      </c>
      <c r="CY184">
        <f t="shared" si="47"/>
        <v>2.4667334181229745</v>
      </c>
    </row>
    <row r="185" spans="1:103" x14ac:dyDescent="0.3">
      <c r="A185" t="s">
        <v>432</v>
      </c>
      <c r="B185" t="s">
        <v>38</v>
      </c>
      <c r="C185">
        <v>10.649100000000001</v>
      </c>
      <c r="E185" t="s">
        <v>432</v>
      </c>
      <c r="F185" t="s">
        <v>38</v>
      </c>
      <c r="G185">
        <v>7.1261000000000001</v>
      </c>
      <c r="I185" t="s">
        <v>432</v>
      </c>
      <c r="J185" t="s">
        <v>38</v>
      </c>
      <c r="K185">
        <v>8.9031000000000002</v>
      </c>
      <c r="M185" t="s">
        <v>432</v>
      </c>
      <c r="N185" t="s">
        <v>38</v>
      </c>
      <c r="O185">
        <v>9.3093568817316719</v>
      </c>
      <c r="Q185" t="s">
        <v>432</v>
      </c>
      <c r="R185" t="s">
        <v>38</v>
      </c>
      <c r="S185">
        <v>6.4024999999999999</v>
      </c>
      <c r="U185" t="s">
        <v>432</v>
      </c>
      <c r="V185" t="s">
        <v>38</v>
      </c>
      <c r="W185">
        <v>5.0784000000000002</v>
      </c>
      <c r="Y185" t="s">
        <v>432</v>
      </c>
      <c r="Z185" t="s">
        <v>38</v>
      </c>
      <c r="AA185">
        <v>7.6121999999999996</v>
      </c>
      <c r="AC185" t="s">
        <v>432</v>
      </c>
      <c r="AD185" t="s">
        <v>38</v>
      </c>
      <c r="AE185">
        <v>8.0018473816957592</v>
      </c>
      <c r="AG185" t="s">
        <v>432</v>
      </c>
      <c r="AH185" t="s">
        <v>38</v>
      </c>
      <c r="AI185">
        <v>3.5271999999999997</v>
      </c>
      <c r="AK185" t="s">
        <v>432</v>
      </c>
      <c r="AL185" t="s">
        <v>38</v>
      </c>
      <c r="AM185">
        <v>2.3289</v>
      </c>
      <c r="AO185" t="s">
        <v>432</v>
      </c>
      <c r="AP185" t="s">
        <v>38</v>
      </c>
      <c r="AQ185">
        <v>4.4702000000000002</v>
      </c>
      <c r="AS185" t="s">
        <v>432</v>
      </c>
      <c r="AT185" t="s">
        <v>38</v>
      </c>
      <c r="AU185">
        <v>3.9792083979275508</v>
      </c>
      <c r="AW185" t="s">
        <v>432</v>
      </c>
      <c r="AX185" t="s">
        <v>38</v>
      </c>
      <c r="AY185">
        <v>1.4246999999999999</v>
      </c>
      <c r="BA185" t="s">
        <v>432</v>
      </c>
      <c r="BB185" t="s">
        <v>38</v>
      </c>
      <c r="BC185">
        <v>1.4280999999999999</v>
      </c>
      <c r="BE185" t="s">
        <v>432</v>
      </c>
      <c r="BF185" t="s">
        <v>38</v>
      </c>
      <c r="BG185">
        <v>2.6637</v>
      </c>
      <c r="BI185" t="s">
        <v>432</v>
      </c>
      <c r="BJ185" t="s">
        <v>38</v>
      </c>
      <c r="BK185">
        <v>2.4762107318497959</v>
      </c>
      <c r="BQ185" t="s">
        <v>38</v>
      </c>
      <c r="BR185" t="str">
        <f>IFERROR(IFERROR(VLOOKUP(BQ185,classification!I$2:K$28,3,FALSE),VLOOKUP(BQ185,classification!A$3:C$333,3,FALSE)),"")</f>
        <v>Predominantly Rural</v>
      </c>
      <c r="BS185" t="str">
        <f>IFERROR(VLOOKUP(BQ185,class!$A$1:$B$456,2,FALSE),"")</f>
        <v>Shire District</v>
      </c>
      <c r="BT185">
        <f t="shared" si="32"/>
        <v>10.649100000000001</v>
      </c>
      <c r="BU185">
        <f t="shared" si="33"/>
        <v>7.1261000000000001</v>
      </c>
      <c r="BV185">
        <f t="shared" si="34"/>
        <v>8.9031000000000002</v>
      </c>
      <c r="BW185">
        <f t="shared" si="35"/>
        <v>9.3093568817316719</v>
      </c>
      <c r="BZ185" t="s">
        <v>38</v>
      </c>
      <c r="CA185" t="str">
        <f>IFERROR(IFERROR(VLOOKUP(BZ185,classification!$I$2:$K$28,3,FALSE),VLOOKUP(BZ185,classification!$A$3:$C$333,3,FALSE)),"")</f>
        <v>Predominantly Rural</v>
      </c>
      <c r="CB185" t="str">
        <f>IFERROR(VLOOKUP(BZ185,class!$A$1:$B$456,2,FALSE),"")</f>
        <v>Shire District</v>
      </c>
      <c r="CC185">
        <f t="shared" si="36"/>
        <v>6.4024999999999999</v>
      </c>
      <c r="CD185">
        <f t="shared" si="37"/>
        <v>5.0784000000000002</v>
      </c>
      <c r="CE185">
        <f t="shared" si="38"/>
        <v>7.6121999999999996</v>
      </c>
      <c r="CF185">
        <f t="shared" si="39"/>
        <v>8.0018473816957592</v>
      </c>
      <c r="CI185" t="s">
        <v>38</v>
      </c>
      <c r="CJ185" t="str">
        <f>IFERROR(IFERROR(VLOOKUP(CI185,classification!$I$2:$K$28,3,FALSE),VLOOKUP(CI185,classification!$A$3:$C$333,3,FALSE)),"")</f>
        <v>Predominantly Rural</v>
      </c>
      <c r="CK185" t="str">
        <f>IFERROR(VLOOKUP(CI185,class!$A$1:$B$456,2,FALSE),"")</f>
        <v>Shire District</v>
      </c>
      <c r="CL185">
        <f t="shared" si="40"/>
        <v>3.5271999999999997</v>
      </c>
      <c r="CM185">
        <f t="shared" si="41"/>
        <v>2.3289</v>
      </c>
      <c r="CN185">
        <f t="shared" si="42"/>
        <v>4.4702000000000002</v>
      </c>
      <c r="CO185">
        <f t="shared" si="43"/>
        <v>3.9792083979275508</v>
      </c>
      <c r="CS185" t="s">
        <v>38</v>
      </c>
      <c r="CT185" t="str">
        <f>IFERROR(IFERROR(VLOOKUP(CS185,classification!$I$2:$K$28,3,FALSE),VLOOKUP(CS185,classification!$A$3:$C$333,3,FALSE)),"")</f>
        <v>Predominantly Rural</v>
      </c>
      <c r="CU185" t="str">
        <f>IFERROR(VLOOKUP(CS185,class!$A$1:$B$456,2,FALSE),"")</f>
        <v>Shire District</v>
      </c>
      <c r="CV185">
        <f t="shared" si="44"/>
        <v>1.4246999999999999</v>
      </c>
      <c r="CW185">
        <f t="shared" si="45"/>
        <v>1.4280999999999999</v>
      </c>
      <c r="CX185">
        <f t="shared" si="46"/>
        <v>2.6637</v>
      </c>
      <c r="CY185">
        <f t="shared" si="47"/>
        <v>2.4762107318497959</v>
      </c>
    </row>
    <row r="186" spans="1:103" x14ac:dyDescent="0.3">
      <c r="A186" t="s">
        <v>433</v>
      </c>
      <c r="B186" t="s">
        <v>80</v>
      </c>
      <c r="C186">
        <v>20.6447</v>
      </c>
      <c r="E186" t="s">
        <v>433</v>
      </c>
      <c r="F186" t="s">
        <v>80</v>
      </c>
      <c r="G186">
        <v>28.616299999999999</v>
      </c>
      <c r="I186" t="s">
        <v>433</v>
      </c>
      <c r="J186" t="s">
        <v>80</v>
      </c>
      <c r="K186">
        <v>24.291599999999999</v>
      </c>
      <c r="M186" t="s">
        <v>433</v>
      </c>
      <c r="N186" t="s">
        <v>80</v>
      </c>
      <c r="O186">
        <v>20.583341018665575</v>
      </c>
      <c r="Q186" t="s">
        <v>433</v>
      </c>
      <c r="R186" t="s">
        <v>80</v>
      </c>
      <c r="S186">
        <v>12.5562</v>
      </c>
      <c r="U186" t="s">
        <v>433</v>
      </c>
      <c r="V186" t="s">
        <v>80</v>
      </c>
      <c r="W186">
        <v>24.200700000000001</v>
      </c>
      <c r="Y186" t="s">
        <v>433</v>
      </c>
      <c r="Z186" t="s">
        <v>80</v>
      </c>
      <c r="AA186">
        <v>20.5471</v>
      </c>
      <c r="AC186" t="s">
        <v>433</v>
      </c>
      <c r="AD186" t="s">
        <v>80</v>
      </c>
      <c r="AE186">
        <v>15.696187436251108</v>
      </c>
      <c r="AG186" t="s">
        <v>433</v>
      </c>
      <c r="AH186" t="s">
        <v>80</v>
      </c>
      <c r="AI186">
        <v>6.5741999999999994</v>
      </c>
      <c r="AK186" t="s">
        <v>433</v>
      </c>
      <c r="AL186" t="s">
        <v>80</v>
      </c>
      <c r="AM186">
        <v>12.4102</v>
      </c>
      <c r="AO186" t="s">
        <v>433</v>
      </c>
      <c r="AP186" t="s">
        <v>80</v>
      </c>
      <c r="AQ186">
        <v>11.7455</v>
      </c>
      <c r="AS186" t="s">
        <v>433</v>
      </c>
      <c r="AT186" t="s">
        <v>80</v>
      </c>
      <c r="AU186">
        <v>7.7991509843553715</v>
      </c>
      <c r="AW186" t="s">
        <v>433</v>
      </c>
      <c r="AX186" t="s">
        <v>80</v>
      </c>
      <c r="AY186">
        <v>5.0338000000000003</v>
      </c>
      <c r="BA186" t="s">
        <v>433</v>
      </c>
      <c r="BB186" t="s">
        <v>80</v>
      </c>
      <c r="BC186">
        <v>7.3803999999999998</v>
      </c>
      <c r="BE186" t="s">
        <v>433</v>
      </c>
      <c r="BF186" t="s">
        <v>80</v>
      </c>
      <c r="BG186">
        <v>5.6825000000000001</v>
      </c>
      <c r="BI186" t="s">
        <v>433</v>
      </c>
      <c r="BJ186" t="s">
        <v>80</v>
      </c>
      <c r="BK186">
        <v>5.387649822419883</v>
      </c>
      <c r="BQ186" t="s">
        <v>80</v>
      </c>
      <c r="BR186" t="str">
        <f>IFERROR(IFERROR(VLOOKUP(BQ186,classification!I$2:K$28,3,FALSE),VLOOKUP(BQ186,classification!A$3:C$333,3,FALSE)),"")</f>
        <v>Predominantly Rural</v>
      </c>
      <c r="BS186" t="str">
        <f>IFERROR(VLOOKUP(BQ186,class!$A$1:$B$456,2,FALSE),"")</f>
        <v>Shire District</v>
      </c>
      <c r="BT186">
        <f t="shared" si="32"/>
        <v>20.6447</v>
      </c>
      <c r="BU186">
        <f t="shared" si="33"/>
        <v>28.616299999999999</v>
      </c>
      <c r="BV186">
        <f t="shared" si="34"/>
        <v>24.291599999999999</v>
      </c>
      <c r="BW186">
        <f t="shared" si="35"/>
        <v>20.583341018665575</v>
      </c>
      <c r="BZ186" t="s">
        <v>80</v>
      </c>
      <c r="CA186" t="str">
        <f>IFERROR(IFERROR(VLOOKUP(BZ186,classification!$I$2:$K$28,3,FALSE),VLOOKUP(BZ186,classification!$A$3:$C$333,3,FALSE)),"")</f>
        <v>Predominantly Rural</v>
      </c>
      <c r="CB186" t="str">
        <f>IFERROR(VLOOKUP(BZ186,class!$A$1:$B$456,2,FALSE),"")</f>
        <v>Shire District</v>
      </c>
      <c r="CC186">
        <f t="shared" si="36"/>
        <v>12.5562</v>
      </c>
      <c r="CD186">
        <f t="shared" si="37"/>
        <v>24.200700000000001</v>
      </c>
      <c r="CE186">
        <f t="shared" si="38"/>
        <v>20.5471</v>
      </c>
      <c r="CF186">
        <f t="shared" si="39"/>
        <v>15.696187436251108</v>
      </c>
      <c r="CI186" t="s">
        <v>80</v>
      </c>
      <c r="CJ186" t="str">
        <f>IFERROR(IFERROR(VLOOKUP(CI186,classification!$I$2:$K$28,3,FALSE),VLOOKUP(CI186,classification!$A$3:$C$333,3,FALSE)),"")</f>
        <v>Predominantly Rural</v>
      </c>
      <c r="CK186" t="str">
        <f>IFERROR(VLOOKUP(CI186,class!$A$1:$B$456,2,FALSE),"")</f>
        <v>Shire District</v>
      </c>
      <c r="CL186">
        <f t="shared" si="40"/>
        <v>6.5741999999999994</v>
      </c>
      <c r="CM186">
        <f t="shared" si="41"/>
        <v>12.4102</v>
      </c>
      <c r="CN186">
        <f t="shared" si="42"/>
        <v>11.7455</v>
      </c>
      <c r="CO186">
        <f t="shared" si="43"/>
        <v>7.7991509843553715</v>
      </c>
      <c r="CS186" t="s">
        <v>80</v>
      </c>
      <c r="CT186" t="str">
        <f>IFERROR(IFERROR(VLOOKUP(CS186,classification!$I$2:$K$28,3,FALSE),VLOOKUP(CS186,classification!$A$3:$C$333,3,FALSE)),"")</f>
        <v>Predominantly Rural</v>
      </c>
      <c r="CU186" t="str">
        <f>IFERROR(VLOOKUP(CS186,class!$A$1:$B$456,2,FALSE),"")</f>
        <v>Shire District</v>
      </c>
      <c r="CV186">
        <f t="shared" si="44"/>
        <v>5.0338000000000003</v>
      </c>
      <c r="CW186">
        <f t="shared" si="45"/>
        <v>7.3803999999999998</v>
      </c>
      <c r="CX186">
        <f t="shared" si="46"/>
        <v>5.6825000000000001</v>
      </c>
      <c r="CY186">
        <f t="shared" si="47"/>
        <v>5.387649822419883</v>
      </c>
    </row>
    <row r="187" spans="1:103" x14ac:dyDescent="0.3">
      <c r="A187" t="s">
        <v>434</v>
      </c>
      <c r="B187" t="s">
        <v>29</v>
      </c>
      <c r="C187">
        <v>6.9627999999999997</v>
      </c>
      <c r="E187" t="s">
        <v>434</v>
      </c>
      <c r="F187" t="s">
        <v>29</v>
      </c>
      <c r="G187">
        <v>7.2965</v>
      </c>
      <c r="I187" t="s">
        <v>434</v>
      </c>
      <c r="J187" t="s">
        <v>29</v>
      </c>
      <c r="K187">
        <v>6.0364000000000004</v>
      </c>
      <c r="M187" t="s">
        <v>434</v>
      </c>
      <c r="N187" t="s">
        <v>29</v>
      </c>
      <c r="O187">
        <v>5.0409439399789271</v>
      </c>
      <c r="Q187" t="s">
        <v>434</v>
      </c>
      <c r="R187" t="s">
        <v>29</v>
      </c>
      <c r="S187">
        <v>5.1802000000000001</v>
      </c>
      <c r="U187" t="s">
        <v>434</v>
      </c>
      <c r="V187" t="s">
        <v>29</v>
      </c>
      <c r="W187">
        <v>5.2039</v>
      </c>
      <c r="Y187" t="s">
        <v>434</v>
      </c>
      <c r="Z187" t="s">
        <v>29</v>
      </c>
      <c r="AA187">
        <v>4.8786000000000005</v>
      </c>
      <c r="AC187" t="s">
        <v>434</v>
      </c>
      <c r="AD187" t="s">
        <v>29</v>
      </c>
      <c r="AE187">
        <v>3.6584616024949721</v>
      </c>
      <c r="AG187" t="s">
        <v>434</v>
      </c>
      <c r="AH187" t="s">
        <v>29</v>
      </c>
      <c r="AI187">
        <v>2.6036000000000001</v>
      </c>
      <c r="AK187" t="s">
        <v>434</v>
      </c>
      <c r="AL187" t="s">
        <v>29</v>
      </c>
      <c r="AM187">
        <v>2.6701999999999999</v>
      </c>
      <c r="AO187" t="s">
        <v>434</v>
      </c>
      <c r="AP187" t="s">
        <v>29</v>
      </c>
      <c r="AQ187">
        <v>2.4647999999999999</v>
      </c>
      <c r="AS187" t="s">
        <v>434</v>
      </c>
      <c r="AT187" t="s">
        <v>29</v>
      </c>
      <c r="AU187">
        <v>1.6972409952668472</v>
      </c>
      <c r="AW187" t="s">
        <v>434</v>
      </c>
      <c r="AX187" t="s">
        <v>29</v>
      </c>
      <c r="AY187">
        <v>1.5059</v>
      </c>
      <c r="BA187" t="s">
        <v>434</v>
      </c>
      <c r="BB187" t="s">
        <v>29</v>
      </c>
      <c r="BC187">
        <v>1.6944000000000001</v>
      </c>
      <c r="BE187" t="s">
        <v>434</v>
      </c>
      <c r="BF187" t="s">
        <v>29</v>
      </c>
      <c r="BG187">
        <v>1.6395</v>
      </c>
      <c r="BI187" t="s">
        <v>434</v>
      </c>
      <c r="BJ187" t="s">
        <v>29</v>
      </c>
      <c r="BK187">
        <v>1.1041809383032608</v>
      </c>
      <c r="BQ187" t="s">
        <v>29</v>
      </c>
      <c r="BR187" t="str">
        <f>IFERROR(IFERROR(VLOOKUP(BQ187,classification!I$2:K$28,3,FALSE),VLOOKUP(BQ187,classification!A$3:C$333,3,FALSE)),"")</f>
        <v>Urban with Significant Rural</v>
      </c>
      <c r="BS187" t="str">
        <f>IFERROR(VLOOKUP(BQ187,class!$A$1:$B$456,2,FALSE),"")</f>
        <v>Shire County</v>
      </c>
      <c r="BT187">
        <f t="shared" si="32"/>
        <v>6.9627999999999997</v>
      </c>
      <c r="BU187">
        <f t="shared" si="33"/>
        <v>7.2965</v>
      </c>
      <c r="BV187">
        <f t="shared" si="34"/>
        <v>6.0364000000000004</v>
      </c>
      <c r="BW187">
        <f t="shared" si="35"/>
        <v>5.0409439399789271</v>
      </c>
      <c r="BZ187" t="s">
        <v>29</v>
      </c>
      <c r="CA187" t="str">
        <f>IFERROR(IFERROR(VLOOKUP(BZ187,classification!$I$2:$K$28,3,FALSE),VLOOKUP(BZ187,classification!$A$3:$C$333,3,FALSE)),"")</f>
        <v>Urban with Significant Rural</v>
      </c>
      <c r="CB187" t="str">
        <f>IFERROR(VLOOKUP(BZ187,class!$A$1:$B$456,2,FALSE),"")</f>
        <v>Shire County</v>
      </c>
      <c r="CC187">
        <f t="shared" si="36"/>
        <v>5.1802000000000001</v>
      </c>
      <c r="CD187">
        <f t="shared" si="37"/>
        <v>5.2039</v>
      </c>
      <c r="CE187">
        <f t="shared" si="38"/>
        <v>4.8786000000000005</v>
      </c>
      <c r="CF187">
        <f t="shared" si="39"/>
        <v>3.6584616024949721</v>
      </c>
      <c r="CI187" t="s">
        <v>29</v>
      </c>
      <c r="CJ187" t="str">
        <f>IFERROR(IFERROR(VLOOKUP(CI187,classification!$I$2:$K$28,3,FALSE),VLOOKUP(CI187,classification!$A$3:$C$333,3,FALSE)),"")</f>
        <v>Urban with Significant Rural</v>
      </c>
      <c r="CK187" t="str">
        <f>IFERROR(VLOOKUP(CI187,class!$A$1:$B$456,2,FALSE),"")</f>
        <v>Shire County</v>
      </c>
      <c r="CL187">
        <f t="shared" si="40"/>
        <v>2.6036000000000001</v>
      </c>
      <c r="CM187">
        <f t="shared" si="41"/>
        <v>2.6701999999999999</v>
      </c>
      <c r="CN187">
        <f t="shared" si="42"/>
        <v>2.4647999999999999</v>
      </c>
      <c r="CO187">
        <f t="shared" si="43"/>
        <v>1.6972409952668472</v>
      </c>
      <c r="CS187" t="s">
        <v>29</v>
      </c>
      <c r="CT187" t="str">
        <f>IFERROR(IFERROR(VLOOKUP(CS187,classification!$I$2:$K$28,3,FALSE),VLOOKUP(CS187,classification!$A$3:$C$333,3,FALSE)),"")</f>
        <v>Urban with Significant Rural</v>
      </c>
      <c r="CU187" t="str">
        <f>IFERROR(VLOOKUP(CS187,class!$A$1:$B$456,2,FALSE),"")</f>
        <v>Shire County</v>
      </c>
      <c r="CV187">
        <f t="shared" si="44"/>
        <v>1.5059</v>
      </c>
      <c r="CW187">
        <f t="shared" si="45"/>
        <v>1.6944000000000001</v>
      </c>
      <c r="CX187">
        <f t="shared" si="46"/>
        <v>1.6395</v>
      </c>
      <c r="CY187">
        <f t="shared" si="47"/>
        <v>1.1041809383032608</v>
      </c>
    </row>
    <row r="188" spans="1:103" x14ac:dyDescent="0.3">
      <c r="A188" t="s">
        <v>435</v>
      </c>
      <c r="B188" t="s">
        <v>436</v>
      </c>
      <c r="C188">
        <v>5.4104999999999999</v>
      </c>
      <c r="E188" t="s">
        <v>435</v>
      </c>
      <c r="F188" t="s">
        <v>436</v>
      </c>
      <c r="G188">
        <v>5.9661999999999997</v>
      </c>
      <c r="I188" t="s">
        <v>435</v>
      </c>
      <c r="J188" t="s">
        <v>436</v>
      </c>
      <c r="K188">
        <v>2.4699999999999998</v>
      </c>
      <c r="M188" t="s">
        <v>435</v>
      </c>
      <c r="N188" t="s">
        <v>436</v>
      </c>
      <c r="O188">
        <v>2.7905155580238916</v>
      </c>
      <c r="Q188" t="s">
        <v>435</v>
      </c>
      <c r="R188" t="s">
        <v>436</v>
      </c>
      <c r="S188">
        <v>3.5733000000000001</v>
      </c>
      <c r="U188" t="s">
        <v>435</v>
      </c>
      <c r="V188" t="s">
        <v>436</v>
      </c>
      <c r="W188">
        <v>4.3010000000000002</v>
      </c>
      <c r="Y188" t="s">
        <v>435</v>
      </c>
      <c r="Z188" t="s">
        <v>436</v>
      </c>
      <c r="AA188">
        <v>2.3834999999999997</v>
      </c>
      <c r="AC188" t="s">
        <v>435</v>
      </c>
      <c r="AD188" t="s">
        <v>436</v>
      </c>
      <c r="AE188">
        <v>2.2377873318255128</v>
      </c>
      <c r="AG188" t="s">
        <v>435</v>
      </c>
      <c r="AH188" t="s">
        <v>436</v>
      </c>
      <c r="AI188">
        <v>1.6926000000000001</v>
      </c>
      <c r="AK188" t="s">
        <v>435</v>
      </c>
      <c r="AL188" t="s">
        <v>436</v>
      </c>
      <c r="AM188">
        <v>2.0097</v>
      </c>
      <c r="AO188" t="s">
        <v>435</v>
      </c>
      <c r="AP188" t="s">
        <v>436</v>
      </c>
      <c r="AQ188">
        <v>1.0089999999999999</v>
      </c>
      <c r="AS188" t="s">
        <v>435</v>
      </c>
      <c r="AT188" t="s">
        <v>436</v>
      </c>
      <c r="AU188">
        <v>1.0305026919227855</v>
      </c>
      <c r="AW188" t="s">
        <v>435</v>
      </c>
      <c r="AX188" t="s">
        <v>436</v>
      </c>
      <c r="AY188">
        <v>1.294</v>
      </c>
      <c r="BA188" t="s">
        <v>435</v>
      </c>
      <c r="BB188" t="s">
        <v>436</v>
      </c>
      <c r="BC188">
        <v>1.0278</v>
      </c>
      <c r="BE188" t="s">
        <v>435</v>
      </c>
      <c r="BF188" t="s">
        <v>436</v>
      </c>
      <c r="BG188">
        <v>0.4</v>
      </c>
      <c r="BI188" t="s">
        <v>435</v>
      </c>
      <c r="BJ188" t="s">
        <v>436</v>
      </c>
      <c r="BK188">
        <v>0.629623311473264</v>
      </c>
      <c r="BQ188" t="s">
        <v>436</v>
      </c>
      <c r="BR188" t="str">
        <f>IFERROR(IFERROR(VLOOKUP(BQ188,classification!I$2:K$28,3,FALSE),VLOOKUP(BQ188,classification!A$3:C$333,3,FALSE)),"")</f>
        <v>Predominantly Urban</v>
      </c>
      <c r="BS188" t="str">
        <f>IFERROR(VLOOKUP(BQ188,class!$A$1:$B$456,2,FALSE),"")</f>
        <v>Shire District</v>
      </c>
      <c r="BT188">
        <f t="shared" si="32"/>
        <v>5.4104999999999999</v>
      </c>
      <c r="BU188">
        <f t="shared" si="33"/>
        <v>5.9661999999999997</v>
      </c>
      <c r="BV188">
        <f t="shared" si="34"/>
        <v>2.4699999999999998</v>
      </c>
      <c r="BW188">
        <f t="shared" si="35"/>
        <v>2.7905155580238916</v>
      </c>
      <c r="BZ188" t="s">
        <v>436</v>
      </c>
      <c r="CA188" t="str">
        <f>IFERROR(IFERROR(VLOOKUP(BZ188,classification!$I$2:$K$28,3,FALSE),VLOOKUP(BZ188,classification!$A$3:$C$333,3,FALSE)),"")</f>
        <v>Predominantly Urban</v>
      </c>
      <c r="CB188" t="str">
        <f>IFERROR(VLOOKUP(BZ188,class!$A$1:$B$456,2,FALSE),"")</f>
        <v>Shire District</v>
      </c>
      <c r="CC188">
        <f t="shared" si="36"/>
        <v>3.5733000000000001</v>
      </c>
      <c r="CD188">
        <f t="shared" si="37"/>
        <v>4.3010000000000002</v>
      </c>
      <c r="CE188">
        <f t="shared" si="38"/>
        <v>2.3834999999999997</v>
      </c>
      <c r="CF188">
        <f t="shared" si="39"/>
        <v>2.2377873318255128</v>
      </c>
      <c r="CI188" t="s">
        <v>436</v>
      </c>
      <c r="CJ188" t="str">
        <f>IFERROR(IFERROR(VLOOKUP(CI188,classification!$I$2:$K$28,3,FALSE),VLOOKUP(CI188,classification!$A$3:$C$333,3,FALSE)),"")</f>
        <v>Predominantly Urban</v>
      </c>
      <c r="CK188" t="str">
        <f>IFERROR(VLOOKUP(CI188,class!$A$1:$B$456,2,FALSE),"")</f>
        <v>Shire District</v>
      </c>
      <c r="CL188">
        <f t="shared" si="40"/>
        <v>1.6926000000000001</v>
      </c>
      <c r="CM188">
        <f t="shared" si="41"/>
        <v>2.0097</v>
      </c>
      <c r="CN188">
        <f t="shared" si="42"/>
        <v>1.0089999999999999</v>
      </c>
      <c r="CO188">
        <f t="shared" si="43"/>
        <v>1.0305026919227855</v>
      </c>
      <c r="CS188" t="s">
        <v>436</v>
      </c>
      <c r="CT188" t="str">
        <f>IFERROR(IFERROR(VLOOKUP(CS188,classification!$I$2:$K$28,3,FALSE),VLOOKUP(CS188,classification!$A$3:$C$333,3,FALSE)),"")</f>
        <v>Predominantly Urban</v>
      </c>
      <c r="CU188" t="str">
        <f>IFERROR(VLOOKUP(CS188,class!$A$1:$B$456,2,FALSE),"")</f>
        <v>Shire District</v>
      </c>
      <c r="CV188">
        <f t="shared" si="44"/>
        <v>1.294</v>
      </c>
      <c r="CW188">
        <f t="shared" si="45"/>
        <v>1.0278</v>
      </c>
      <c r="CX188">
        <f t="shared" si="46"/>
        <v>0.4</v>
      </c>
      <c r="CY188">
        <f t="shared" si="47"/>
        <v>0.629623311473264</v>
      </c>
    </row>
    <row r="189" spans="1:103" x14ac:dyDescent="0.3">
      <c r="A189" t="s">
        <v>437</v>
      </c>
      <c r="B189" t="s">
        <v>5</v>
      </c>
      <c r="C189">
        <v>4.6493000000000002</v>
      </c>
      <c r="E189" t="s">
        <v>437</v>
      </c>
      <c r="F189" t="s">
        <v>5</v>
      </c>
      <c r="G189">
        <v>8.2951999999999995</v>
      </c>
      <c r="I189" t="s">
        <v>437</v>
      </c>
      <c r="J189" t="s">
        <v>5</v>
      </c>
      <c r="K189">
        <v>5.5528000000000004</v>
      </c>
      <c r="M189" t="s">
        <v>437</v>
      </c>
      <c r="N189" t="s">
        <v>5</v>
      </c>
      <c r="O189">
        <v>3.7792224466089728</v>
      </c>
      <c r="Q189" t="s">
        <v>437</v>
      </c>
      <c r="R189" t="s">
        <v>5</v>
      </c>
      <c r="S189">
        <v>3.2002999999999995</v>
      </c>
      <c r="U189" t="s">
        <v>437</v>
      </c>
      <c r="V189" t="s">
        <v>5</v>
      </c>
      <c r="W189">
        <v>5.4677999999999995</v>
      </c>
      <c r="Y189" t="s">
        <v>437</v>
      </c>
      <c r="Z189" t="s">
        <v>5</v>
      </c>
      <c r="AA189">
        <v>4.1139999999999999</v>
      </c>
      <c r="AC189" t="s">
        <v>437</v>
      </c>
      <c r="AD189" t="s">
        <v>5</v>
      </c>
      <c r="AE189">
        <v>3.324637891677515</v>
      </c>
      <c r="AG189" t="s">
        <v>437</v>
      </c>
      <c r="AH189" t="s">
        <v>5</v>
      </c>
      <c r="AI189">
        <v>1.3785000000000001</v>
      </c>
      <c r="AK189" t="s">
        <v>437</v>
      </c>
      <c r="AL189" t="s">
        <v>5</v>
      </c>
      <c r="AM189">
        <v>2.4258999999999999</v>
      </c>
      <c r="AO189" t="s">
        <v>437</v>
      </c>
      <c r="AP189" t="s">
        <v>5</v>
      </c>
      <c r="AQ189">
        <v>1.8119000000000001</v>
      </c>
      <c r="AS189" t="s">
        <v>437</v>
      </c>
      <c r="AT189" t="s">
        <v>5</v>
      </c>
      <c r="AU189">
        <v>0.90147398348959207</v>
      </c>
      <c r="AW189" t="s">
        <v>437</v>
      </c>
      <c r="AX189" t="s">
        <v>5</v>
      </c>
      <c r="AY189">
        <v>0.7833</v>
      </c>
      <c r="BA189" t="s">
        <v>437</v>
      </c>
      <c r="BB189" t="s">
        <v>5</v>
      </c>
      <c r="BC189">
        <v>1.8694</v>
      </c>
      <c r="BE189" t="s">
        <v>437</v>
      </c>
      <c r="BF189" t="s">
        <v>5</v>
      </c>
      <c r="BG189">
        <v>0.46039999999999998</v>
      </c>
      <c r="BI189" t="s">
        <v>437</v>
      </c>
      <c r="BJ189" t="s">
        <v>5</v>
      </c>
      <c r="BK189">
        <v>0.74014645669181856</v>
      </c>
      <c r="BQ189" t="s">
        <v>5</v>
      </c>
      <c r="BR189" t="str">
        <f>IFERROR(IFERROR(VLOOKUP(BQ189,classification!I$2:K$28,3,FALSE),VLOOKUP(BQ189,classification!A$3:C$333,3,FALSE)),"")</f>
        <v>Predominantly Rural</v>
      </c>
      <c r="BS189" t="str">
        <f>IFERROR(VLOOKUP(BQ189,class!$A$1:$B$456,2,FALSE),"")</f>
        <v>Shire District</v>
      </c>
      <c r="BT189">
        <f t="shared" si="32"/>
        <v>4.6493000000000002</v>
      </c>
      <c r="BU189">
        <f t="shared" si="33"/>
        <v>8.2951999999999995</v>
      </c>
      <c r="BV189">
        <f t="shared" si="34"/>
        <v>5.5528000000000004</v>
      </c>
      <c r="BW189">
        <f t="shared" si="35"/>
        <v>3.7792224466089728</v>
      </c>
      <c r="BZ189" t="s">
        <v>5</v>
      </c>
      <c r="CA189" t="str">
        <f>IFERROR(IFERROR(VLOOKUP(BZ189,classification!$I$2:$K$28,3,FALSE),VLOOKUP(BZ189,classification!$A$3:$C$333,3,FALSE)),"")</f>
        <v>Predominantly Rural</v>
      </c>
      <c r="CB189" t="str">
        <f>IFERROR(VLOOKUP(BZ189,class!$A$1:$B$456,2,FALSE),"")</f>
        <v>Shire District</v>
      </c>
      <c r="CC189">
        <f t="shared" si="36"/>
        <v>3.2002999999999995</v>
      </c>
      <c r="CD189">
        <f t="shared" si="37"/>
        <v>5.4677999999999995</v>
      </c>
      <c r="CE189">
        <f t="shared" si="38"/>
        <v>4.1139999999999999</v>
      </c>
      <c r="CF189">
        <f t="shared" si="39"/>
        <v>3.324637891677515</v>
      </c>
      <c r="CI189" t="s">
        <v>5</v>
      </c>
      <c r="CJ189" t="str">
        <f>IFERROR(IFERROR(VLOOKUP(CI189,classification!$I$2:$K$28,3,FALSE),VLOOKUP(CI189,classification!$A$3:$C$333,3,FALSE)),"")</f>
        <v>Predominantly Rural</v>
      </c>
      <c r="CK189" t="str">
        <f>IFERROR(VLOOKUP(CI189,class!$A$1:$B$456,2,FALSE),"")</f>
        <v>Shire District</v>
      </c>
      <c r="CL189">
        <f t="shared" si="40"/>
        <v>1.3785000000000001</v>
      </c>
      <c r="CM189">
        <f t="shared" si="41"/>
        <v>2.4258999999999999</v>
      </c>
      <c r="CN189">
        <f t="shared" si="42"/>
        <v>1.8119000000000001</v>
      </c>
      <c r="CO189">
        <f t="shared" si="43"/>
        <v>0.90147398348959207</v>
      </c>
      <c r="CS189" t="s">
        <v>5</v>
      </c>
      <c r="CT189" t="str">
        <f>IFERROR(IFERROR(VLOOKUP(CS189,classification!$I$2:$K$28,3,FALSE),VLOOKUP(CS189,classification!$A$3:$C$333,3,FALSE)),"")</f>
        <v>Predominantly Rural</v>
      </c>
      <c r="CU189" t="str">
        <f>IFERROR(VLOOKUP(CS189,class!$A$1:$B$456,2,FALSE),"")</f>
        <v>Shire District</v>
      </c>
      <c r="CV189">
        <f t="shared" si="44"/>
        <v>0.7833</v>
      </c>
      <c r="CW189">
        <f t="shared" si="45"/>
        <v>1.8694</v>
      </c>
      <c r="CX189">
        <f t="shared" si="46"/>
        <v>0.46039999999999998</v>
      </c>
      <c r="CY189">
        <f t="shared" si="47"/>
        <v>0.74014645669181856</v>
      </c>
    </row>
    <row r="190" spans="1:103" x14ac:dyDescent="0.3">
      <c r="A190" t="s">
        <v>438</v>
      </c>
      <c r="B190" t="s">
        <v>439</v>
      </c>
      <c r="C190">
        <v>5.6793000000000005</v>
      </c>
      <c r="E190" t="s">
        <v>438</v>
      </c>
      <c r="F190" t="s">
        <v>439</v>
      </c>
      <c r="G190">
        <v>4.2154999999999996</v>
      </c>
      <c r="I190" t="s">
        <v>438</v>
      </c>
      <c r="J190" t="s">
        <v>439</v>
      </c>
      <c r="K190">
        <v>2.3816999999999999</v>
      </c>
      <c r="M190" t="s">
        <v>438</v>
      </c>
      <c r="N190" t="s">
        <v>439</v>
      </c>
      <c r="O190">
        <v>4.5849744238477612</v>
      </c>
      <c r="Q190" t="s">
        <v>438</v>
      </c>
      <c r="R190" t="s">
        <v>439</v>
      </c>
      <c r="S190">
        <v>4.2882999999999996</v>
      </c>
      <c r="U190" t="s">
        <v>438</v>
      </c>
      <c r="V190" t="s">
        <v>439</v>
      </c>
      <c r="W190">
        <v>2.3769999999999998</v>
      </c>
      <c r="Y190" t="s">
        <v>438</v>
      </c>
      <c r="Z190" t="s">
        <v>439</v>
      </c>
      <c r="AA190">
        <v>1.7611000000000001</v>
      </c>
      <c r="AC190" t="s">
        <v>438</v>
      </c>
      <c r="AD190" t="s">
        <v>439</v>
      </c>
      <c r="AE190">
        <v>2.6061162808417562</v>
      </c>
      <c r="AG190" t="s">
        <v>438</v>
      </c>
      <c r="AH190" t="s">
        <v>439</v>
      </c>
      <c r="AI190">
        <v>2.2942</v>
      </c>
      <c r="AK190" t="s">
        <v>438</v>
      </c>
      <c r="AL190" t="s">
        <v>439</v>
      </c>
      <c r="AM190">
        <v>1.1887000000000001</v>
      </c>
      <c r="AO190" t="s">
        <v>438</v>
      </c>
      <c r="AP190" t="s">
        <v>439</v>
      </c>
      <c r="AQ190">
        <v>0.44070000000000004</v>
      </c>
      <c r="AS190" t="s">
        <v>438</v>
      </c>
      <c r="AT190" t="s">
        <v>439</v>
      </c>
      <c r="AU190">
        <v>0.75602223089222564</v>
      </c>
      <c r="AW190" t="s">
        <v>438</v>
      </c>
      <c r="AX190" t="s">
        <v>439</v>
      </c>
      <c r="AY190">
        <v>1.1402000000000001</v>
      </c>
      <c r="BA190" t="s">
        <v>438</v>
      </c>
      <c r="BB190" t="s">
        <v>439</v>
      </c>
      <c r="BC190">
        <v>0.72509999999999997</v>
      </c>
      <c r="BE190" t="s">
        <v>438</v>
      </c>
      <c r="BF190" t="s">
        <v>439</v>
      </c>
      <c r="BG190">
        <v>0.44070000000000004</v>
      </c>
      <c r="BI190" t="s">
        <v>438</v>
      </c>
      <c r="BJ190" t="s">
        <v>439</v>
      </c>
      <c r="BK190">
        <v>0.4952121235692617</v>
      </c>
      <c r="BQ190" t="s">
        <v>439</v>
      </c>
      <c r="BR190" t="str">
        <f>IFERROR(IFERROR(VLOOKUP(BQ190,classification!I$2:K$28,3,FALSE),VLOOKUP(BQ190,classification!A$3:C$333,3,FALSE)),"")</f>
        <v>Urban with Significant Rural</v>
      </c>
      <c r="BS190" t="str">
        <f>IFERROR(VLOOKUP(BQ190,class!$A$1:$B$456,2,FALSE),"")</f>
        <v>Shire District</v>
      </c>
      <c r="BT190">
        <f t="shared" si="32"/>
        <v>5.6793000000000005</v>
      </c>
      <c r="BU190">
        <f t="shared" si="33"/>
        <v>4.2154999999999996</v>
      </c>
      <c r="BV190">
        <f t="shared" si="34"/>
        <v>2.3816999999999999</v>
      </c>
      <c r="BW190">
        <f t="shared" si="35"/>
        <v>4.5849744238477612</v>
      </c>
      <c r="BZ190" t="s">
        <v>439</v>
      </c>
      <c r="CA190" t="str">
        <f>IFERROR(IFERROR(VLOOKUP(BZ190,classification!$I$2:$K$28,3,FALSE),VLOOKUP(BZ190,classification!$A$3:$C$333,3,FALSE)),"")</f>
        <v>Urban with Significant Rural</v>
      </c>
      <c r="CB190" t="str">
        <f>IFERROR(VLOOKUP(BZ190,class!$A$1:$B$456,2,FALSE),"")</f>
        <v>Shire District</v>
      </c>
      <c r="CC190">
        <f t="shared" si="36"/>
        <v>4.2882999999999996</v>
      </c>
      <c r="CD190">
        <f t="shared" si="37"/>
        <v>2.3769999999999998</v>
      </c>
      <c r="CE190">
        <f t="shared" si="38"/>
        <v>1.7611000000000001</v>
      </c>
      <c r="CF190">
        <f t="shared" si="39"/>
        <v>2.6061162808417562</v>
      </c>
      <c r="CI190" t="s">
        <v>439</v>
      </c>
      <c r="CJ190" t="str">
        <f>IFERROR(IFERROR(VLOOKUP(CI190,classification!$I$2:$K$28,3,FALSE),VLOOKUP(CI190,classification!$A$3:$C$333,3,FALSE)),"")</f>
        <v>Urban with Significant Rural</v>
      </c>
      <c r="CK190" t="str">
        <f>IFERROR(VLOOKUP(CI190,class!$A$1:$B$456,2,FALSE),"")</f>
        <v>Shire District</v>
      </c>
      <c r="CL190">
        <f t="shared" si="40"/>
        <v>2.2942</v>
      </c>
      <c r="CM190">
        <f t="shared" si="41"/>
        <v>1.1887000000000001</v>
      </c>
      <c r="CN190">
        <f t="shared" si="42"/>
        <v>0.44070000000000004</v>
      </c>
      <c r="CO190">
        <f t="shared" si="43"/>
        <v>0.75602223089222564</v>
      </c>
      <c r="CS190" t="s">
        <v>439</v>
      </c>
      <c r="CT190" t="str">
        <f>IFERROR(IFERROR(VLOOKUP(CS190,classification!$I$2:$K$28,3,FALSE),VLOOKUP(CS190,classification!$A$3:$C$333,3,FALSE)),"")</f>
        <v>Urban with Significant Rural</v>
      </c>
      <c r="CU190" t="str">
        <f>IFERROR(VLOOKUP(CS190,class!$A$1:$B$456,2,FALSE),"")</f>
        <v>Shire District</v>
      </c>
      <c r="CV190">
        <f t="shared" si="44"/>
        <v>1.1402000000000001</v>
      </c>
      <c r="CW190">
        <f t="shared" si="45"/>
        <v>0.72509999999999997</v>
      </c>
      <c r="CX190">
        <f t="shared" si="46"/>
        <v>0.44070000000000004</v>
      </c>
      <c r="CY190">
        <f t="shared" si="47"/>
        <v>0.4952121235692617</v>
      </c>
    </row>
    <row r="191" spans="1:103" x14ac:dyDescent="0.3">
      <c r="A191" t="s">
        <v>440</v>
      </c>
      <c r="B191" t="s">
        <v>441</v>
      </c>
      <c r="C191">
        <v>6.6170999999999998</v>
      </c>
      <c r="E191" t="s">
        <v>440</v>
      </c>
      <c r="F191" t="s">
        <v>441</v>
      </c>
      <c r="G191">
        <v>3.7418</v>
      </c>
      <c r="I191" t="s">
        <v>440</v>
      </c>
      <c r="J191" t="s">
        <v>441</v>
      </c>
      <c r="K191">
        <v>7.1319999999999997</v>
      </c>
      <c r="M191" t="s">
        <v>440</v>
      </c>
      <c r="N191" t="s">
        <v>441</v>
      </c>
      <c r="O191">
        <v>3.0158994481451913</v>
      </c>
      <c r="Q191" t="s">
        <v>440</v>
      </c>
      <c r="R191" t="s">
        <v>441</v>
      </c>
      <c r="S191">
        <v>5.5888</v>
      </c>
      <c r="U191" t="s">
        <v>440</v>
      </c>
      <c r="V191" t="s">
        <v>441</v>
      </c>
      <c r="W191">
        <v>3.3392999999999997</v>
      </c>
      <c r="Y191" t="s">
        <v>440</v>
      </c>
      <c r="Z191" t="s">
        <v>441</v>
      </c>
      <c r="AA191">
        <v>5.8472</v>
      </c>
      <c r="AC191" t="s">
        <v>440</v>
      </c>
      <c r="AD191" t="s">
        <v>441</v>
      </c>
      <c r="AE191">
        <v>1.9367565344166702</v>
      </c>
      <c r="AG191" t="s">
        <v>440</v>
      </c>
      <c r="AH191" t="s">
        <v>441</v>
      </c>
      <c r="AI191">
        <v>2.0101</v>
      </c>
      <c r="AK191" t="s">
        <v>440</v>
      </c>
      <c r="AL191" t="s">
        <v>441</v>
      </c>
      <c r="AM191">
        <v>1.6827999999999999</v>
      </c>
      <c r="AO191" t="s">
        <v>440</v>
      </c>
      <c r="AP191" t="s">
        <v>441</v>
      </c>
      <c r="AQ191">
        <v>4.5518999999999998</v>
      </c>
      <c r="AS191" t="s">
        <v>440</v>
      </c>
      <c r="AT191" t="s">
        <v>441</v>
      </c>
      <c r="AU191">
        <v>1.6209959782194183</v>
      </c>
      <c r="AW191" t="s">
        <v>440</v>
      </c>
      <c r="AX191" t="s">
        <v>441</v>
      </c>
      <c r="AY191">
        <v>1.3944000000000001</v>
      </c>
      <c r="BA191" t="s">
        <v>440</v>
      </c>
      <c r="BB191" t="s">
        <v>441</v>
      </c>
      <c r="BC191">
        <v>1.2964</v>
      </c>
      <c r="BE191" t="s">
        <v>440</v>
      </c>
      <c r="BF191" t="s">
        <v>441</v>
      </c>
      <c r="BG191">
        <v>2.6898</v>
      </c>
      <c r="BI191" t="s">
        <v>440</v>
      </c>
      <c r="BJ191" t="s">
        <v>441</v>
      </c>
      <c r="BK191">
        <v>0.76942968071531548</v>
      </c>
      <c r="BQ191" t="s">
        <v>441</v>
      </c>
      <c r="BR191" t="str">
        <f>IFERROR(IFERROR(VLOOKUP(BQ191,classification!I$2:K$28,3,FALSE),VLOOKUP(BQ191,classification!A$3:C$333,3,FALSE)),"")</f>
        <v>Predominantly Urban</v>
      </c>
      <c r="BS191" t="str">
        <f>IFERROR(VLOOKUP(BQ191,class!$A$1:$B$456,2,FALSE),"")</f>
        <v>Shire District</v>
      </c>
      <c r="BT191">
        <f t="shared" si="32"/>
        <v>6.6170999999999998</v>
      </c>
      <c r="BU191">
        <f t="shared" si="33"/>
        <v>3.7418</v>
      </c>
      <c r="BV191">
        <f t="shared" si="34"/>
        <v>7.1319999999999997</v>
      </c>
      <c r="BW191">
        <f t="shared" si="35"/>
        <v>3.0158994481451913</v>
      </c>
      <c r="BZ191" t="s">
        <v>441</v>
      </c>
      <c r="CA191" t="str">
        <f>IFERROR(IFERROR(VLOOKUP(BZ191,classification!$I$2:$K$28,3,FALSE),VLOOKUP(BZ191,classification!$A$3:$C$333,3,FALSE)),"")</f>
        <v>Predominantly Urban</v>
      </c>
      <c r="CB191" t="str">
        <f>IFERROR(VLOOKUP(BZ191,class!$A$1:$B$456,2,FALSE),"")</f>
        <v>Shire District</v>
      </c>
      <c r="CC191">
        <f t="shared" si="36"/>
        <v>5.5888</v>
      </c>
      <c r="CD191">
        <f t="shared" si="37"/>
        <v>3.3392999999999997</v>
      </c>
      <c r="CE191">
        <f t="shared" si="38"/>
        <v>5.8472</v>
      </c>
      <c r="CF191">
        <f t="shared" si="39"/>
        <v>1.9367565344166702</v>
      </c>
      <c r="CI191" t="s">
        <v>441</v>
      </c>
      <c r="CJ191" t="str">
        <f>IFERROR(IFERROR(VLOOKUP(CI191,classification!$I$2:$K$28,3,FALSE),VLOOKUP(CI191,classification!$A$3:$C$333,3,FALSE)),"")</f>
        <v>Predominantly Urban</v>
      </c>
      <c r="CK191" t="str">
        <f>IFERROR(VLOOKUP(CI191,class!$A$1:$B$456,2,FALSE),"")</f>
        <v>Shire District</v>
      </c>
      <c r="CL191">
        <f t="shared" si="40"/>
        <v>2.0101</v>
      </c>
      <c r="CM191">
        <f t="shared" si="41"/>
        <v>1.6827999999999999</v>
      </c>
      <c r="CN191">
        <f t="shared" si="42"/>
        <v>4.5518999999999998</v>
      </c>
      <c r="CO191">
        <f t="shared" si="43"/>
        <v>1.6209959782194183</v>
      </c>
      <c r="CS191" t="s">
        <v>441</v>
      </c>
      <c r="CT191" t="str">
        <f>IFERROR(IFERROR(VLOOKUP(CS191,classification!$I$2:$K$28,3,FALSE),VLOOKUP(CS191,classification!$A$3:$C$333,3,FALSE)),"")</f>
        <v>Predominantly Urban</v>
      </c>
      <c r="CU191" t="str">
        <f>IFERROR(VLOOKUP(CS191,class!$A$1:$B$456,2,FALSE),"")</f>
        <v>Shire District</v>
      </c>
      <c r="CV191">
        <f t="shared" si="44"/>
        <v>1.3944000000000001</v>
      </c>
      <c r="CW191">
        <f t="shared" si="45"/>
        <v>1.2964</v>
      </c>
      <c r="CX191">
        <f t="shared" si="46"/>
        <v>2.6898</v>
      </c>
      <c r="CY191">
        <f t="shared" si="47"/>
        <v>0.76942968071531548</v>
      </c>
    </row>
    <row r="192" spans="1:103" x14ac:dyDescent="0.3">
      <c r="A192" t="s">
        <v>442</v>
      </c>
      <c r="B192" t="s">
        <v>443</v>
      </c>
      <c r="C192">
        <v>9.6295999999999999</v>
      </c>
      <c r="E192" t="s">
        <v>442</v>
      </c>
      <c r="F192" t="s">
        <v>443</v>
      </c>
      <c r="G192">
        <v>10.7951</v>
      </c>
      <c r="I192" t="s">
        <v>442</v>
      </c>
      <c r="J192" t="s">
        <v>443</v>
      </c>
      <c r="K192">
        <v>9.9001999999999999</v>
      </c>
      <c r="M192" t="s">
        <v>442</v>
      </c>
      <c r="N192" t="s">
        <v>443</v>
      </c>
      <c r="O192">
        <v>6.1856902406846848</v>
      </c>
      <c r="Q192" t="s">
        <v>442</v>
      </c>
      <c r="R192" t="s">
        <v>443</v>
      </c>
      <c r="S192">
        <v>7.3316000000000008</v>
      </c>
      <c r="U192" t="s">
        <v>442</v>
      </c>
      <c r="V192" t="s">
        <v>443</v>
      </c>
      <c r="W192">
        <v>7.4843999999999991</v>
      </c>
      <c r="Y192" t="s">
        <v>442</v>
      </c>
      <c r="Z192" t="s">
        <v>443</v>
      </c>
      <c r="AA192">
        <v>8.4487000000000005</v>
      </c>
      <c r="AC192" t="s">
        <v>442</v>
      </c>
      <c r="AD192" t="s">
        <v>443</v>
      </c>
      <c r="AE192">
        <v>3.8134888355748622</v>
      </c>
      <c r="AG192" t="s">
        <v>442</v>
      </c>
      <c r="AH192" t="s">
        <v>443</v>
      </c>
      <c r="AI192">
        <v>4.3571</v>
      </c>
      <c r="AK192" t="s">
        <v>442</v>
      </c>
      <c r="AL192" t="s">
        <v>443</v>
      </c>
      <c r="AM192">
        <v>4.2316000000000003</v>
      </c>
      <c r="AO192" t="s">
        <v>442</v>
      </c>
      <c r="AP192" t="s">
        <v>443</v>
      </c>
      <c r="AQ192">
        <v>5.1017000000000001</v>
      </c>
      <c r="AS192" t="s">
        <v>442</v>
      </c>
      <c r="AT192" t="s">
        <v>443</v>
      </c>
      <c r="AU192">
        <v>2.0485324041974544</v>
      </c>
      <c r="AW192" t="s">
        <v>442</v>
      </c>
      <c r="AX192" t="s">
        <v>443</v>
      </c>
      <c r="AY192">
        <v>1.7531999999999999</v>
      </c>
      <c r="BA192" t="s">
        <v>442</v>
      </c>
      <c r="BB192" t="s">
        <v>443</v>
      </c>
      <c r="BC192">
        <v>2.0457000000000001</v>
      </c>
      <c r="BE192" t="s">
        <v>442</v>
      </c>
      <c r="BF192" t="s">
        <v>443</v>
      </c>
      <c r="BG192">
        <v>4.1478999999999999</v>
      </c>
      <c r="BI192" t="s">
        <v>442</v>
      </c>
      <c r="BJ192" t="s">
        <v>443</v>
      </c>
      <c r="BK192">
        <v>0.8116722447500212</v>
      </c>
      <c r="BQ192" t="s">
        <v>443</v>
      </c>
      <c r="BR192" t="str">
        <f>IFERROR(IFERROR(VLOOKUP(BQ192,classification!I$2:K$28,3,FALSE),VLOOKUP(BQ192,classification!A$3:C$333,3,FALSE)),"")</f>
        <v>Predominantly Urban</v>
      </c>
      <c r="BS192" t="str">
        <f>IFERROR(VLOOKUP(BQ192,class!$A$1:$B$456,2,FALSE),"")</f>
        <v>Shire District</v>
      </c>
      <c r="BT192">
        <f t="shared" si="32"/>
        <v>9.6295999999999999</v>
      </c>
      <c r="BU192">
        <f t="shared" si="33"/>
        <v>10.7951</v>
      </c>
      <c r="BV192">
        <f t="shared" si="34"/>
        <v>9.9001999999999999</v>
      </c>
      <c r="BW192">
        <f t="shared" si="35"/>
        <v>6.1856902406846848</v>
      </c>
      <c r="BZ192" t="s">
        <v>443</v>
      </c>
      <c r="CA192" t="str">
        <f>IFERROR(IFERROR(VLOOKUP(BZ192,classification!$I$2:$K$28,3,FALSE),VLOOKUP(BZ192,classification!$A$3:$C$333,3,FALSE)),"")</f>
        <v>Predominantly Urban</v>
      </c>
      <c r="CB192" t="str">
        <f>IFERROR(VLOOKUP(BZ192,class!$A$1:$B$456,2,FALSE),"")</f>
        <v>Shire District</v>
      </c>
      <c r="CC192">
        <f t="shared" si="36"/>
        <v>7.3316000000000008</v>
      </c>
      <c r="CD192">
        <f t="shared" si="37"/>
        <v>7.4843999999999991</v>
      </c>
      <c r="CE192">
        <f t="shared" si="38"/>
        <v>8.4487000000000005</v>
      </c>
      <c r="CF192">
        <f t="shared" si="39"/>
        <v>3.8134888355748622</v>
      </c>
      <c r="CI192" t="s">
        <v>443</v>
      </c>
      <c r="CJ192" t="str">
        <f>IFERROR(IFERROR(VLOOKUP(CI192,classification!$I$2:$K$28,3,FALSE),VLOOKUP(CI192,classification!$A$3:$C$333,3,FALSE)),"")</f>
        <v>Predominantly Urban</v>
      </c>
      <c r="CK192" t="str">
        <f>IFERROR(VLOOKUP(CI192,class!$A$1:$B$456,2,FALSE),"")</f>
        <v>Shire District</v>
      </c>
      <c r="CL192">
        <f t="shared" si="40"/>
        <v>4.3571</v>
      </c>
      <c r="CM192">
        <f t="shared" si="41"/>
        <v>4.2316000000000003</v>
      </c>
      <c r="CN192">
        <f t="shared" si="42"/>
        <v>5.1017000000000001</v>
      </c>
      <c r="CO192">
        <f t="shared" si="43"/>
        <v>2.0485324041974544</v>
      </c>
      <c r="CS192" t="s">
        <v>443</v>
      </c>
      <c r="CT192" t="str">
        <f>IFERROR(IFERROR(VLOOKUP(CS192,classification!$I$2:$K$28,3,FALSE),VLOOKUP(CS192,classification!$A$3:$C$333,3,FALSE)),"")</f>
        <v>Predominantly Urban</v>
      </c>
      <c r="CU192" t="str">
        <f>IFERROR(VLOOKUP(CS192,class!$A$1:$B$456,2,FALSE),"")</f>
        <v>Shire District</v>
      </c>
      <c r="CV192">
        <f t="shared" si="44"/>
        <v>1.7531999999999999</v>
      </c>
      <c r="CW192">
        <f t="shared" si="45"/>
        <v>2.0457000000000001</v>
      </c>
      <c r="CX192">
        <f t="shared" si="46"/>
        <v>4.1478999999999999</v>
      </c>
      <c r="CY192">
        <f t="shared" si="47"/>
        <v>0.8116722447500212</v>
      </c>
    </row>
    <row r="193" spans="1:103" x14ac:dyDescent="0.3">
      <c r="A193" t="s">
        <v>444</v>
      </c>
      <c r="B193" t="s">
        <v>445</v>
      </c>
      <c r="C193">
        <v>11.685700000000001</v>
      </c>
      <c r="E193" t="s">
        <v>444</v>
      </c>
      <c r="F193" t="s">
        <v>445</v>
      </c>
      <c r="G193">
        <v>11.4247</v>
      </c>
      <c r="I193" t="s">
        <v>444</v>
      </c>
      <c r="J193" t="s">
        <v>445</v>
      </c>
      <c r="K193">
        <v>10.101599999999999</v>
      </c>
      <c r="M193" t="s">
        <v>444</v>
      </c>
      <c r="N193" t="s">
        <v>445</v>
      </c>
      <c r="O193">
        <v>7.1021603229024333</v>
      </c>
      <c r="Q193" t="s">
        <v>444</v>
      </c>
      <c r="R193" t="s">
        <v>445</v>
      </c>
      <c r="S193">
        <v>10.064500000000001</v>
      </c>
      <c r="U193" t="s">
        <v>444</v>
      </c>
      <c r="V193" t="s">
        <v>445</v>
      </c>
      <c r="W193">
        <v>8.3719999999999999</v>
      </c>
      <c r="Y193" t="s">
        <v>444</v>
      </c>
      <c r="Z193" t="s">
        <v>445</v>
      </c>
      <c r="AA193">
        <v>7.9817999999999998</v>
      </c>
      <c r="AC193" t="s">
        <v>444</v>
      </c>
      <c r="AD193" t="s">
        <v>445</v>
      </c>
      <c r="AE193">
        <v>4.932444500709086</v>
      </c>
      <c r="AG193" t="s">
        <v>444</v>
      </c>
      <c r="AH193" t="s">
        <v>445</v>
      </c>
      <c r="AI193">
        <v>4.7853000000000003</v>
      </c>
      <c r="AK193" t="s">
        <v>444</v>
      </c>
      <c r="AL193" t="s">
        <v>445</v>
      </c>
      <c r="AM193">
        <v>5.0354000000000001</v>
      </c>
      <c r="AO193" t="s">
        <v>444</v>
      </c>
      <c r="AP193" t="s">
        <v>445</v>
      </c>
      <c r="AQ193">
        <v>2.2471000000000001</v>
      </c>
      <c r="AS193" t="s">
        <v>444</v>
      </c>
      <c r="AT193" t="s">
        <v>445</v>
      </c>
      <c r="AU193">
        <v>2.3770661771802546</v>
      </c>
      <c r="AW193" t="s">
        <v>444</v>
      </c>
      <c r="AX193" t="s">
        <v>445</v>
      </c>
      <c r="AY193">
        <v>4.0363999999999995</v>
      </c>
      <c r="BA193" t="s">
        <v>444</v>
      </c>
      <c r="BB193" t="s">
        <v>445</v>
      </c>
      <c r="BC193">
        <v>2.7759999999999998</v>
      </c>
      <c r="BE193" t="s">
        <v>444</v>
      </c>
      <c r="BF193" t="s">
        <v>445</v>
      </c>
      <c r="BG193">
        <v>1.3299000000000001</v>
      </c>
      <c r="BI193" t="s">
        <v>444</v>
      </c>
      <c r="BJ193" t="s">
        <v>445</v>
      </c>
      <c r="BK193">
        <v>1.7232959436562914</v>
      </c>
      <c r="BQ193" t="s">
        <v>445</v>
      </c>
      <c r="BR193" t="str">
        <f>IFERROR(IFERROR(VLOOKUP(BQ193,classification!I$2:K$28,3,FALSE),VLOOKUP(BQ193,classification!A$3:C$333,3,FALSE)),"")</f>
        <v>Urban with Significant Rural</v>
      </c>
      <c r="BS193" t="str">
        <f>IFERROR(VLOOKUP(BQ193,class!$A$1:$B$456,2,FALSE),"")</f>
        <v>Shire District</v>
      </c>
      <c r="BT193">
        <f t="shared" si="32"/>
        <v>11.685700000000001</v>
      </c>
      <c r="BU193">
        <f t="shared" si="33"/>
        <v>11.4247</v>
      </c>
      <c r="BV193">
        <f t="shared" si="34"/>
        <v>10.101599999999999</v>
      </c>
      <c r="BW193">
        <f t="shared" si="35"/>
        <v>7.1021603229024333</v>
      </c>
      <c r="BZ193" t="s">
        <v>445</v>
      </c>
      <c r="CA193" t="str">
        <f>IFERROR(IFERROR(VLOOKUP(BZ193,classification!$I$2:$K$28,3,FALSE),VLOOKUP(BZ193,classification!$A$3:$C$333,3,FALSE)),"")</f>
        <v>Urban with Significant Rural</v>
      </c>
      <c r="CB193" t="str">
        <f>IFERROR(VLOOKUP(BZ193,class!$A$1:$B$456,2,FALSE),"")</f>
        <v>Shire District</v>
      </c>
      <c r="CC193">
        <f t="shared" si="36"/>
        <v>10.064500000000001</v>
      </c>
      <c r="CD193">
        <f t="shared" si="37"/>
        <v>8.3719999999999999</v>
      </c>
      <c r="CE193">
        <f t="shared" si="38"/>
        <v>7.9817999999999998</v>
      </c>
      <c r="CF193">
        <f t="shared" si="39"/>
        <v>4.932444500709086</v>
      </c>
      <c r="CI193" t="s">
        <v>445</v>
      </c>
      <c r="CJ193" t="str">
        <f>IFERROR(IFERROR(VLOOKUP(CI193,classification!$I$2:$K$28,3,FALSE),VLOOKUP(CI193,classification!$A$3:$C$333,3,FALSE)),"")</f>
        <v>Urban with Significant Rural</v>
      </c>
      <c r="CK193" t="str">
        <f>IFERROR(VLOOKUP(CI193,class!$A$1:$B$456,2,FALSE),"")</f>
        <v>Shire District</v>
      </c>
      <c r="CL193">
        <f t="shared" si="40"/>
        <v>4.7853000000000003</v>
      </c>
      <c r="CM193">
        <f t="shared" si="41"/>
        <v>5.0354000000000001</v>
      </c>
      <c r="CN193">
        <f t="shared" si="42"/>
        <v>2.2471000000000001</v>
      </c>
      <c r="CO193">
        <f t="shared" si="43"/>
        <v>2.3770661771802546</v>
      </c>
      <c r="CS193" t="s">
        <v>445</v>
      </c>
      <c r="CT193" t="str">
        <f>IFERROR(IFERROR(VLOOKUP(CS193,classification!$I$2:$K$28,3,FALSE),VLOOKUP(CS193,classification!$A$3:$C$333,3,FALSE)),"")</f>
        <v>Urban with Significant Rural</v>
      </c>
      <c r="CU193" t="str">
        <f>IFERROR(VLOOKUP(CS193,class!$A$1:$B$456,2,FALSE),"")</f>
        <v>Shire District</v>
      </c>
      <c r="CV193">
        <f t="shared" si="44"/>
        <v>4.0363999999999995</v>
      </c>
      <c r="CW193">
        <f t="shared" si="45"/>
        <v>2.7759999999999998</v>
      </c>
      <c r="CX193">
        <f t="shared" si="46"/>
        <v>1.3299000000000001</v>
      </c>
      <c r="CY193">
        <f t="shared" si="47"/>
        <v>1.7232959436562914</v>
      </c>
    </row>
    <row r="194" spans="1:103" x14ac:dyDescent="0.3">
      <c r="A194" t="s">
        <v>446</v>
      </c>
      <c r="B194" t="s">
        <v>447</v>
      </c>
      <c r="C194">
        <v>6.9720000000000004</v>
      </c>
      <c r="E194" t="s">
        <v>446</v>
      </c>
      <c r="F194" t="s">
        <v>447</v>
      </c>
      <c r="G194">
        <v>5.6909000000000001</v>
      </c>
      <c r="I194" t="s">
        <v>446</v>
      </c>
      <c r="J194" t="s">
        <v>447</v>
      </c>
      <c r="K194">
        <v>4.9133000000000004</v>
      </c>
      <c r="M194" t="s">
        <v>446</v>
      </c>
      <c r="N194" t="s">
        <v>447</v>
      </c>
      <c r="O194">
        <v>4.1765720157091346</v>
      </c>
      <c r="Q194" t="s">
        <v>446</v>
      </c>
      <c r="R194" t="s">
        <v>447</v>
      </c>
      <c r="S194">
        <v>3.6636000000000002</v>
      </c>
      <c r="U194" t="s">
        <v>446</v>
      </c>
      <c r="V194" t="s">
        <v>447</v>
      </c>
      <c r="W194">
        <v>3.8032000000000004</v>
      </c>
      <c r="Y194" t="s">
        <v>446</v>
      </c>
      <c r="Z194" t="s">
        <v>447</v>
      </c>
      <c r="AA194">
        <v>4.1649000000000003</v>
      </c>
      <c r="AC194" t="s">
        <v>446</v>
      </c>
      <c r="AD194" t="s">
        <v>447</v>
      </c>
      <c r="AE194">
        <v>3.8113820361896886</v>
      </c>
      <c r="AG194" t="s">
        <v>446</v>
      </c>
      <c r="AH194" t="s">
        <v>447</v>
      </c>
      <c r="AI194">
        <v>2.0645000000000002</v>
      </c>
      <c r="AK194" t="s">
        <v>446</v>
      </c>
      <c r="AL194" t="s">
        <v>447</v>
      </c>
      <c r="AM194">
        <v>0.73570000000000002</v>
      </c>
      <c r="AO194" t="s">
        <v>446</v>
      </c>
      <c r="AP194" t="s">
        <v>447</v>
      </c>
      <c r="AQ194">
        <v>2.67</v>
      </c>
      <c r="AS194" t="s">
        <v>446</v>
      </c>
      <c r="AT194" t="s">
        <v>447</v>
      </c>
      <c r="AU194">
        <v>1.3202302724572992</v>
      </c>
      <c r="AW194" t="s">
        <v>446</v>
      </c>
      <c r="AX194" t="s">
        <v>447</v>
      </c>
      <c r="AY194">
        <v>1.121</v>
      </c>
      <c r="BA194" t="s">
        <v>446</v>
      </c>
      <c r="BB194" t="s">
        <v>447</v>
      </c>
      <c r="BC194">
        <v>0.54609999999999992</v>
      </c>
      <c r="BE194" t="s">
        <v>446</v>
      </c>
      <c r="BF194" t="s">
        <v>447</v>
      </c>
      <c r="BG194">
        <v>2.2342</v>
      </c>
      <c r="BI194" t="s">
        <v>446</v>
      </c>
      <c r="BJ194" t="s">
        <v>447</v>
      </c>
      <c r="BK194">
        <v>1.3202302724572992</v>
      </c>
      <c r="BQ194" t="s">
        <v>447</v>
      </c>
      <c r="BR194" t="str">
        <f>IFERROR(IFERROR(VLOOKUP(BQ194,classification!I$2:K$28,3,FALSE),VLOOKUP(BQ194,classification!A$3:C$333,3,FALSE)),"")</f>
        <v>Urban with Significant Rural</v>
      </c>
      <c r="BS194" t="str">
        <f>IFERROR(VLOOKUP(BQ194,class!$A$1:$B$456,2,FALSE),"")</f>
        <v>Shire District</v>
      </c>
      <c r="BT194">
        <f t="shared" si="32"/>
        <v>6.9720000000000004</v>
      </c>
      <c r="BU194">
        <f t="shared" si="33"/>
        <v>5.6909000000000001</v>
      </c>
      <c r="BV194">
        <f t="shared" si="34"/>
        <v>4.9133000000000004</v>
      </c>
      <c r="BW194">
        <f t="shared" si="35"/>
        <v>4.1765720157091346</v>
      </c>
      <c r="BZ194" t="s">
        <v>447</v>
      </c>
      <c r="CA194" t="str">
        <f>IFERROR(IFERROR(VLOOKUP(BZ194,classification!$I$2:$K$28,3,FALSE),VLOOKUP(BZ194,classification!$A$3:$C$333,3,FALSE)),"")</f>
        <v>Urban with Significant Rural</v>
      </c>
      <c r="CB194" t="str">
        <f>IFERROR(VLOOKUP(BZ194,class!$A$1:$B$456,2,FALSE),"")</f>
        <v>Shire District</v>
      </c>
      <c r="CC194">
        <f t="shared" si="36"/>
        <v>3.6636000000000002</v>
      </c>
      <c r="CD194">
        <f t="shared" si="37"/>
        <v>3.8032000000000004</v>
      </c>
      <c r="CE194">
        <f t="shared" si="38"/>
        <v>4.1649000000000003</v>
      </c>
      <c r="CF194">
        <f t="shared" si="39"/>
        <v>3.8113820361896886</v>
      </c>
      <c r="CI194" t="s">
        <v>447</v>
      </c>
      <c r="CJ194" t="str">
        <f>IFERROR(IFERROR(VLOOKUP(CI194,classification!$I$2:$K$28,3,FALSE),VLOOKUP(CI194,classification!$A$3:$C$333,3,FALSE)),"")</f>
        <v>Urban with Significant Rural</v>
      </c>
      <c r="CK194" t="str">
        <f>IFERROR(VLOOKUP(CI194,class!$A$1:$B$456,2,FALSE),"")</f>
        <v>Shire District</v>
      </c>
      <c r="CL194">
        <f t="shared" si="40"/>
        <v>2.0645000000000002</v>
      </c>
      <c r="CM194">
        <f t="shared" si="41"/>
        <v>0.73570000000000002</v>
      </c>
      <c r="CN194">
        <f t="shared" si="42"/>
        <v>2.67</v>
      </c>
      <c r="CO194">
        <f t="shared" si="43"/>
        <v>1.3202302724572992</v>
      </c>
      <c r="CS194" t="s">
        <v>447</v>
      </c>
      <c r="CT194" t="str">
        <f>IFERROR(IFERROR(VLOOKUP(CS194,classification!$I$2:$K$28,3,FALSE),VLOOKUP(CS194,classification!$A$3:$C$333,3,FALSE)),"")</f>
        <v>Urban with Significant Rural</v>
      </c>
      <c r="CU194" t="str">
        <f>IFERROR(VLOOKUP(CS194,class!$A$1:$B$456,2,FALSE),"")</f>
        <v>Shire District</v>
      </c>
      <c r="CV194">
        <f t="shared" si="44"/>
        <v>1.121</v>
      </c>
      <c r="CW194">
        <f t="shared" si="45"/>
        <v>0.54609999999999992</v>
      </c>
      <c r="CX194">
        <f t="shared" si="46"/>
        <v>2.2342</v>
      </c>
      <c r="CY194">
        <f t="shared" si="47"/>
        <v>1.3202302724572992</v>
      </c>
    </row>
    <row r="195" spans="1:103" x14ac:dyDescent="0.3">
      <c r="A195" t="s">
        <v>448</v>
      </c>
      <c r="B195" t="s">
        <v>449</v>
      </c>
      <c r="C195">
        <v>4.8555999999999999</v>
      </c>
      <c r="E195" t="s">
        <v>448</v>
      </c>
      <c r="F195" t="s">
        <v>449</v>
      </c>
      <c r="G195">
        <v>7.5111999999999997</v>
      </c>
      <c r="I195" t="s">
        <v>448</v>
      </c>
      <c r="J195" t="s">
        <v>449</v>
      </c>
      <c r="K195">
        <v>6.3159999999999989</v>
      </c>
      <c r="M195" t="s">
        <v>448</v>
      </c>
      <c r="N195" t="s">
        <v>449</v>
      </c>
      <c r="O195">
        <v>6.2902246893457203</v>
      </c>
      <c r="Q195" t="s">
        <v>448</v>
      </c>
      <c r="R195" t="s">
        <v>449</v>
      </c>
      <c r="S195">
        <v>3.819</v>
      </c>
      <c r="U195" t="s">
        <v>448</v>
      </c>
      <c r="V195" t="s">
        <v>449</v>
      </c>
      <c r="W195">
        <v>6.3647999999999998</v>
      </c>
      <c r="Y195" t="s">
        <v>448</v>
      </c>
      <c r="Z195" t="s">
        <v>449</v>
      </c>
      <c r="AA195">
        <v>4.6676000000000002</v>
      </c>
      <c r="AC195" t="s">
        <v>448</v>
      </c>
      <c r="AD195" t="s">
        <v>449</v>
      </c>
      <c r="AE195">
        <v>4.1051056916679576</v>
      </c>
      <c r="AG195" t="s">
        <v>448</v>
      </c>
      <c r="AH195" t="s">
        <v>449</v>
      </c>
      <c r="AI195">
        <v>2.0008000000000004</v>
      </c>
      <c r="AK195" t="s">
        <v>448</v>
      </c>
      <c r="AL195" t="s">
        <v>449</v>
      </c>
      <c r="AM195">
        <v>3.4493000000000005</v>
      </c>
      <c r="AO195" t="s">
        <v>448</v>
      </c>
      <c r="AP195" t="s">
        <v>449</v>
      </c>
      <c r="AQ195">
        <v>2.8681000000000001</v>
      </c>
      <c r="AS195" t="s">
        <v>448</v>
      </c>
      <c r="AT195" t="s">
        <v>449</v>
      </c>
      <c r="AU195">
        <v>2.6464350873832814</v>
      </c>
      <c r="AW195" t="s">
        <v>448</v>
      </c>
      <c r="AX195" t="s">
        <v>449</v>
      </c>
      <c r="AY195">
        <v>1.3580000000000001</v>
      </c>
      <c r="BA195" t="s">
        <v>448</v>
      </c>
      <c r="BB195" t="s">
        <v>449</v>
      </c>
      <c r="BC195">
        <v>2.0420000000000003</v>
      </c>
      <c r="BE195" t="s">
        <v>448</v>
      </c>
      <c r="BF195" t="s">
        <v>449</v>
      </c>
      <c r="BG195">
        <v>1.6351999999999998</v>
      </c>
      <c r="BI195" t="s">
        <v>448</v>
      </c>
      <c r="BJ195" t="s">
        <v>449</v>
      </c>
      <c r="BK195">
        <v>1.169933692842323</v>
      </c>
      <c r="BQ195" t="s">
        <v>449</v>
      </c>
      <c r="BR195" t="str">
        <f>IFERROR(IFERROR(VLOOKUP(BQ195,classification!I$2:K$28,3,FALSE),VLOOKUP(BQ195,classification!A$3:C$333,3,FALSE)),"")</f>
        <v>Predominantly Urban</v>
      </c>
      <c r="BS195" t="str">
        <f>IFERROR(VLOOKUP(BQ195,class!$A$1:$B$456,2,FALSE),"")</f>
        <v>Shire District</v>
      </c>
      <c r="BT195">
        <f t="shared" si="32"/>
        <v>4.8555999999999999</v>
      </c>
      <c r="BU195">
        <f t="shared" si="33"/>
        <v>7.5111999999999997</v>
      </c>
      <c r="BV195">
        <f t="shared" si="34"/>
        <v>6.3159999999999989</v>
      </c>
      <c r="BW195">
        <f t="shared" si="35"/>
        <v>6.2902246893457203</v>
      </c>
      <c r="BZ195" t="s">
        <v>449</v>
      </c>
      <c r="CA195" t="str">
        <f>IFERROR(IFERROR(VLOOKUP(BZ195,classification!$I$2:$K$28,3,FALSE),VLOOKUP(BZ195,classification!$A$3:$C$333,3,FALSE)),"")</f>
        <v>Predominantly Urban</v>
      </c>
      <c r="CB195" t="str">
        <f>IFERROR(VLOOKUP(BZ195,class!$A$1:$B$456,2,FALSE),"")</f>
        <v>Shire District</v>
      </c>
      <c r="CC195">
        <f t="shared" si="36"/>
        <v>3.819</v>
      </c>
      <c r="CD195">
        <f t="shared" si="37"/>
        <v>6.3647999999999998</v>
      </c>
      <c r="CE195">
        <f t="shared" si="38"/>
        <v>4.6676000000000002</v>
      </c>
      <c r="CF195">
        <f t="shared" si="39"/>
        <v>4.1051056916679576</v>
      </c>
      <c r="CI195" t="s">
        <v>449</v>
      </c>
      <c r="CJ195" t="str">
        <f>IFERROR(IFERROR(VLOOKUP(CI195,classification!$I$2:$K$28,3,FALSE),VLOOKUP(CI195,classification!$A$3:$C$333,3,FALSE)),"")</f>
        <v>Predominantly Urban</v>
      </c>
      <c r="CK195" t="str">
        <f>IFERROR(VLOOKUP(CI195,class!$A$1:$B$456,2,FALSE),"")</f>
        <v>Shire District</v>
      </c>
      <c r="CL195">
        <f t="shared" si="40"/>
        <v>2.0008000000000004</v>
      </c>
      <c r="CM195">
        <f t="shared" si="41"/>
        <v>3.4493000000000005</v>
      </c>
      <c r="CN195">
        <f t="shared" si="42"/>
        <v>2.8681000000000001</v>
      </c>
      <c r="CO195">
        <f t="shared" si="43"/>
        <v>2.6464350873832814</v>
      </c>
      <c r="CS195" t="s">
        <v>449</v>
      </c>
      <c r="CT195" t="str">
        <f>IFERROR(IFERROR(VLOOKUP(CS195,classification!$I$2:$K$28,3,FALSE),VLOOKUP(CS195,classification!$A$3:$C$333,3,FALSE)),"")</f>
        <v>Predominantly Urban</v>
      </c>
      <c r="CU195" t="str">
        <f>IFERROR(VLOOKUP(CS195,class!$A$1:$B$456,2,FALSE),"")</f>
        <v>Shire District</v>
      </c>
      <c r="CV195">
        <f t="shared" si="44"/>
        <v>1.3580000000000001</v>
      </c>
      <c r="CW195">
        <f t="shared" si="45"/>
        <v>2.0420000000000003</v>
      </c>
      <c r="CX195">
        <f t="shared" si="46"/>
        <v>1.6351999999999998</v>
      </c>
      <c r="CY195">
        <f t="shared" si="47"/>
        <v>1.169933692842323</v>
      </c>
    </row>
    <row r="196" spans="1:103" x14ac:dyDescent="0.3">
      <c r="A196" t="s">
        <v>450</v>
      </c>
      <c r="B196" t="s">
        <v>451</v>
      </c>
      <c r="C196">
        <v>4.4818999999999996</v>
      </c>
      <c r="E196" t="s">
        <v>450</v>
      </c>
      <c r="F196" t="s">
        <v>451</v>
      </c>
      <c r="G196">
        <v>5.5</v>
      </c>
      <c r="I196" t="s">
        <v>450</v>
      </c>
      <c r="J196" t="s">
        <v>451</v>
      </c>
      <c r="K196">
        <v>5.5818000000000003</v>
      </c>
      <c r="M196" t="s">
        <v>450</v>
      </c>
      <c r="N196" t="s">
        <v>451</v>
      </c>
      <c r="O196">
        <v>5.1536526499032984</v>
      </c>
      <c r="Q196" t="s">
        <v>450</v>
      </c>
      <c r="R196" t="s">
        <v>451</v>
      </c>
      <c r="S196">
        <v>2.7793000000000001</v>
      </c>
      <c r="U196" t="s">
        <v>450</v>
      </c>
      <c r="V196" t="s">
        <v>451</v>
      </c>
      <c r="W196">
        <v>3.7775000000000003</v>
      </c>
      <c r="Y196" t="s">
        <v>450</v>
      </c>
      <c r="Z196" t="s">
        <v>451</v>
      </c>
      <c r="AA196">
        <v>3.4124000000000003</v>
      </c>
      <c r="AC196" t="s">
        <v>450</v>
      </c>
      <c r="AD196" t="s">
        <v>451</v>
      </c>
      <c r="AE196">
        <v>2.8148087432845967</v>
      </c>
      <c r="AG196" t="s">
        <v>450</v>
      </c>
      <c r="AH196" t="s">
        <v>451</v>
      </c>
      <c r="AI196">
        <v>1.1467000000000001</v>
      </c>
      <c r="AK196" t="s">
        <v>450</v>
      </c>
      <c r="AL196" t="s">
        <v>451</v>
      </c>
      <c r="AM196">
        <v>1.4554</v>
      </c>
      <c r="AO196" t="s">
        <v>450</v>
      </c>
      <c r="AP196" t="s">
        <v>451</v>
      </c>
      <c r="AQ196">
        <v>1.9443999999999999</v>
      </c>
      <c r="AS196" t="s">
        <v>450</v>
      </c>
      <c r="AT196" t="s">
        <v>451</v>
      </c>
      <c r="AU196">
        <v>1.2585661408245896</v>
      </c>
      <c r="AW196" t="s">
        <v>450</v>
      </c>
      <c r="AX196" t="s">
        <v>451</v>
      </c>
      <c r="AY196">
        <v>0.66559999999999997</v>
      </c>
      <c r="BA196" t="s">
        <v>450</v>
      </c>
      <c r="BB196" t="s">
        <v>451</v>
      </c>
      <c r="BC196">
        <v>0.67710000000000004</v>
      </c>
      <c r="BE196" t="s">
        <v>450</v>
      </c>
      <c r="BF196" t="s">
        <v>451</v>
      </c>
      <c r="BG196">
        <v>1.0876000000000001</v>
      </c>
      <c r="BI196" t="s">
        <v>450</v>
      </c>
      <c r="BJ196" t="s">
        <v>451</v>
      </c>
      <c r="BK196">
        <v>0.48004570013802078</v>
      </c>
      <c r="BQ196" t="s">
        <v>451</v>
      </c>
      <c r="BR196" t="str">
        <f>IFERROR(IFERROR(VLOOKUP(BQ196,classification!I$2:K$28,3,FALSE),VLOOKUP(BQ196,classification!A$3:C$333,3,FALSE)),"")</f>
        <v>Predominantly Rural</v>
      </c>
      <c r="BS196" t="str">
        <f>IFERROR(VLOOKUP(BQ196,class!$A$1:$B$456,2,FALSE),"")</f>
        <v>Shire District</v>
      </c>
      <c r="BT196">
        <f t="shared" si="32"/>
        <v>4.4818999999999996</v>
      </c>
      <c r="BU196">
        <f t="shared" si="33"/>
        <v>5.5</v>
      </c>
      <c r="BV196">
        <f t="shared" si="34"/>
        <v>5.5818000000000003</v>
      </c>
      <c r="BW196">
        <f t="shared" si="35"/>
        <v>5.1536526499032984</v>
      </c>
      <c r="BZ196" t="s">
        <v>451</v>
      </c>
      <c r="CA196" t="str">
        <f>IFERROR(IFERROR(VLOOKUP(BZ196,classification!$I$2:$K$28,3,FALSE),VLOOKUP(BZ196,classification!$A$3:$C$333,3,FALSE)),"")</f>
        <v>Predominantly Rural</v>
      </c>
      <c r="CB196" t="str">
        <f>IFERROR(VLOOKUP(BZ196,class!$A$1:$B$456,2,FALSE),"")</f>
        <v>Shire District</v>
      </c>
      <c r="CC196">
        <f t="shared" si="36"/>
        <v>2.7793000000000001</v>
      </c>
      <c r="CD196">
        <f t="shared" si="37"/>
        <v>3.7775000000000003</v>
      </c>
      <c r="CE196">
        <f t="shared" si="38"/>
        <v>3.4124000000000003</v>
      </c>
      <c r="CF196">
        <f t="shared" si="39"/>
        <v>2.8148087432845967</v>
      </c>
      <c r="CI196" t="s">
        <v>451</v>
      </c>
      <c r="CJ196" t="str">
        <f>IFERROR(IFERROR(VLOOKUP(CI196,classification!$I$2:$K$28,3,FALSE),VLOOKUP(CI196,classification!$A$3:$C$333,3,FALSE)),"")</f>
        <v>Predominantly Rural</v>
      </c>
      <c r="CK196" t="str">
        <f>IFERROR(VLOOKUP(CI196,class!$A$1:$B$456,2,FALSE),"")</f>
        <v>Shire District</v>
      </c>
      <c r="CL196">
        <f t="shared" si="40"/>
        <v>1.1467000000000001</v>
      </c>
      <c r="CM196">
        <f t="shared" si="41"/>
        <v>1.4554</v>
      </c>
      <c r="CN196">
        <f t="shared" si="42"/>
        <v>1.9443999999999999</v>
      </c>
      <c r="CO196">
        <f t="shared" si="43"/>
        <v>1.2585661408245896</v>
      </c>
      <c r="CS196" t="s">
        <v>451</v>
      </c>
      <c r="CT196" t="str">
        <f>IFERROR(IFERROR(VLOOKUP(CS196,classification!$I$2:$K$28,3,FALSE),VLOOKUP(CS196,classification!$A$3:$C$333,3,FALSE)),"")</f>
        <v>Predominantly Rural</v>
      </c>
      <c r="CU196" t="str">
        <f>IFERROR(VLOOKUP(CS196,class!$A$1:$B$456,2,FALSE),"")</f>
        <v>Shire District</v>
      </c>
      <c r="CV196">
        <f t="shared" si="44"/>
        <v>0.66559999999999997</v>
      </c>
      <c r="CW196">
        <f t="shared" si="45"/>
        <v>0.67710000000000004</v>
      </c>
      <c r="CX196">
        <f t="shared" si="46"/>
        <v>1.0876000000000001</v>
      </c>
      <c r="CY196">
        <f t="shared" si="47"/>
        <v>0.48004570013802078</v>
      </c>
    </row>
    <row r="197" spans="1:103" x14ac:dyDescent="0.3">
      <c r="A197" t="s">
        <v>452</v>
      </c>
      <c r="B197" t="s">
        <v>453</v>
      </c>
      <c r="C197">
        <v>4.9228000000000005</v>
      </c>
      <c r="E197" t="s">
        <v>452</v>
      </c>
      <c r="F197" t="s">
        <v>453</v>
      </c>
      <c r="G197">
        <v>3.3289</v>
      </c>
      <c r="I197" t="s">
        <v>452</v>
      </c>
      <c r="J197" t="s">
        <v>453</v>
      </c>
      <c r="K197">
        <v>3.3196000000000003</v>
      </c>
      <c r="M197" t="s">
        <v>452</v>
      </c>
      <c r="N197" t="s">
        <v>453</v>
      </c>
      <c r="O197">
        <v>6.8861754548650858</v>
      </c>
      <c r="Q197" t="s">
        <v>452</v>
      </c>
      <c r="R197" t="s">
        <v>453</v>
      </c>
      <c r="S197">
        <v>2.9567000000000001</v>
      </c>
      <c r="U197" t="s">
        <v>452</v>
      </c>
      <c r="V197" t="s">
        <v>453</v>
      </c>
      <c r="W197">
        <v>1.6431</v>
      </c>
      <c r="Y197" t="s">
        <v>452</v>
      </c>
      <c r="Z197" t="s">
        <v>453</v>
      </c>
      <c r="AA197">
        <v>2.2480000000000002</v>
      </c>
      <c r="AC197" t="s">
        <v>452</v>
      </c>
      <c r="AD197" t="s">
        <v>453</v>
      </c>
      <c r="AE197">
        <v>5.3628550582978924</v>
      </c>
      <c r="AG197" t="s">
        <v>452</v>
      </c>
      <c r="AH197" t="s">
        <v>453</v>
      </c>
      <c r="AI197">
        <v>2.0583</v>
      </c>
      <c r="AK197" t="s">
        <v>452</v>
      </c>
      <c r="AL197" t="s">
        <v>453</v>
      </c>
      <c r="AM197">
        <v>0.98499999999999999</v>
      </c>
      <c r="AO197" t="s">
        <v>452</v>
      </c>
      <c r="AP197" t="s">
        <v>453</v>
      </c>
      <c r="AQ197">
        <v>1.8049999999999999</v>
      </c>
      <c r="AS197" t="s">
        <v>452</v>
      </c>
      <c r="AT197" t="s">
        <v>453</v>
      </c>
      <c r="AU197">
        <v>2.82597101266777</v>
      </c>
      <c r="AW197" t="s">
        <v>452</v>
      </c>
      <c r="AX197" t="s">
        <v>453</v>
      </c>
      <c r="AY197">
        <v>0.73740000000000006</v>
      </c>
      <c r="BA197" t="s">
        <v>452</v>
      </c>
      <c r="BB197" t="s">
        <v>453</v>
      </c>
      <c r="BC197">
        <v>0.66379999999999995</v>
      </c>
      <c r="BE197" t="s">
        <v>452</v>
      </c>
      <c r="BF197" t="s">
        <v>453</v>
      </c>
      <c r="BG197">
        <v>1.5570999999999999</v>
      </c>
      <c r="BI197" t="s">
        <v>452</v>
      </c>
      <c r="BJ197" t="s">
        <v>453</v>
      </c>
      <c r="BK197">
        <v>1.708620073435517</v>
      </c>
      <c r="BQ197" t="s">
        <v>453</v>
      </c>
      <c r="BR197" t="str">
        <f>IFERROR(IFERROR(VLOOKUP(BQ197,classification!I$2:K$28,3,FALSE),VLOOKUP(BQ197,classification!A$3:C$333,3,FALSE)),"")</f>
        <v>Predominantly Urban</v>
      </c>
      <c r="BS197" t="str">
        <f>IFERROR(VLOOKUP(BQ197,class!$A$1:$B$456,2,FALSE),"")</f>
        <v>Shire District</v>
      </c>
      <c r="BT197">
        <f t="shared" si="32"/>
        <v>4.9228000000000005</v>
      </c>
      <c r="BU197">
        <f t="shared" si="33"/>
        <v>3.3289</v>
      </c>
      <c r="BV197">
        <f t="shared" si="34"/>
        <v>3.3196000000000003</v>
      </c>
      <c r="BW197">
        <f t="shared" si="35"/>
        <v>6.8861754548650858</v>
      </c>
      <c r="BZ197" t="s">
        <v>453</v>
      </c>
      <c r="CA197" t="str">
        <f>IFERROR(IFERROR(VLOOKUP(BZ197,classification!$I$2:$K$28,3,FALSE),VLOOKUP(BZ197,classification!$A$3:$C$333,3,FALSE)),"")</f>
        <v>Predominantly Urban</v>
      </c>
      <c r="CB197" t="str">
        <f>IFERROR(VLOOKUP(BZ197,class!$A$1:$B$456,2,FALSE),"")</f>
        <v>Shire District</v>
      </c>
      <c r="CC197">
        <f t="shared" si="36"/>
        <v>2.9567000000000001</v>
      </c>
      <c r="CD197">
        <f t="shared" si="37"/>
        <v>1.6431</v>
      </c>
      <c r="CE197">
        <f t="shared" si="38"/>
        <v>2.2480000000000002</v>
      </c>
      <c r="CF197">
        <f t="shared" si="39"/>
        <v>5.3628550582978924</v>
      </c>
      <c r="CI197" t="s">
        <v>453</v>
      </c>
      <c r="CJ197" t="str">
        <f>IFERROR(IFERROR(VLOOKUP(CI197,classification!$I$2:$K$28,3,FALSE),VLOOKUP(CI197,classification!$A$3:$C$333,3,FALSE)),"")</f>
        <v>Predominantly Urban</v>
      </c>
      <c r="CK197" t="str">
        <f>IFERROR(VLOOKUP(CI197,class!$A$1:$B$456,2,FALSE),"")</f>
        <v>Shire District</v>
      </c>
      <c r="CL197">
        <f t="shared" si="40"/>
        <v>2.0583</v>
      </c>
      <c r="CM197">
        <f t="shared" si="41"/>
        <v>0.98499999999999999</v>
      </c>
      <c r="CN197">
        <f t="shared" si="42"/>
        <v>1.8049999999999999</v>
      </c>
      <c r="CO197">
        <f t="shared" si="43"/>
        <v>2.82597101266777</v>
      </c>
      <c r="CS197" t="s">
        <v>453</v>
      </c>
      <c r="CT197" t="str">
        <f>IFERROR(IFERROR(VLOOKUP(CS197,classification!$I$2:$K$28,3,FALSE),VLOOKUP(CS197,classification!$A$3:$C$333,3,FALSE)),"")</f>
        <v>Predominantly Urban</v>
      </c>
      <c r="CU197" t="str">
        <f>IFERROR(VLOOKUP(CS197,class!$A$1:$B$456,2,FALSE),"")</f>
        <v>Shire District</v>
      </c>
      <c r="CV197">
        <f t="shared" si="44"/>
        <v>0.73740000000000006</v>
      </c>
      <c r="CW197">
        <f t="shared" si="45"/>
        <v>0.66379999999999995</v>
      </c>
      <c r="CX197">
        <f t="shared" si="46"/>
        <v>1.5570999999999999</v>
      </c>
      <c r="CY197">
        <f t="shared" si="47"/>
        <v>1.708620073435517</v>
      </c>
    </row>
    <row r="198" spans="1:103" x14ac:dyDescent="0.3">
      <c r="A198" t="s">
        <v>454</v>
      </c>
      <c r="B198" t="s">
        <v>455</v>
      </c>
      <c r="C198">
        <v>6.5547999999999993</v>
      </c>
      <c r="E198" t="s">
        <v>454</v>
      </c>
      <c r="F198" t="s">
        <v>455</v>
      </c>
      <c r="G198">
        <v>7.9030000000000005</v>
      </c>
      <c r="I198" t="s">
        <v>454</v>
      </c>
      <c r="J198" t="s">
        <v>455</v>
      </c>
      <c r="K198">
        <v>6.3125</v>
      </c>
      <c r="M198" t="s">
        <v>454</v>
      </c>
      <c r="N198" t="s">
        <v>455</v>
      </c>
      <c r="O198">
        <v>3.7692320596674351</v>
      </c>
      <c r="Q198" t="s">
        <v>454</v>
      </c>
      <c r="R198" t="s">
        <v>455</v>
      </c>
      <c r="S198">
        <v>5.6148999999999996</v>
      </c>
      <c r="U198" t="s">
        <v>454</v>
      </c>
      <c r="V198" t="s">
        <v>455</v>
      </c>
      <c r="W198">
        <v>6.5864000000000003</v>
      </c>
      <c r="Y198" t="s">
        <v>454</v>
      </c>
      <c r="Z198" t="s">
        <v>455</v>
      </c>
      <c r="AA198">
        <v>5.4008000000000003</v>
      </c>
      <c r="AC198" t="s">
        <v>454</v>
      </c>
      <c r="AD198" t="s">
        <v>455</v>
      </c>
      <c r="AE198">
        <v>2.752252472033438</v>
      </c>
      <c r="AG198" t="s">
        <v>454</v>
      </c>
      <c r="AH198" t="s">
        <v>455</v>
      </c>
      <c r="AI198">
        <v>3.2717000000000005</v>
      </c>
      <c r="AK198" t="s">
        <v>454</v>
      </c>
      <c r="AL198" t="s">
        <v>455</v>
      </c>
      <c r="AM198">
        <v>3.9121000000000001</v>
      </c>
      <c r="AO198" t="s">
        <v>454</v>
      </c>
      <c r="AP198" t="s">
        <v>455</v>
      </c>
      <c r="AQ198">
        <v>2.9732000000000003</v>
      </c>
      <c r="AS198" t="s">
        <v>454</v>
      </c>
      <c r="AT198" t="s">
        <v>455</v>
      </c>
      <c r="AU198">
        <v>1.5041431994725811</v>
      </c>
      <c r="AW198" t="s">
        <v>454</v>
      </c>
      <c r="AX198" t="s">
        <v>455</v>
      </c>
      <c r="AY198">
        <v>0.89269999999999994</v>
      </c>
      <c r="BA198" t="s">
        <v>454</v>
      </c>
      <c r="BB198" t="s">
        <v>455</v>
      </c>
      <c r="BC198">
        <v>3.4592999999999998</v>
      </c>
      <c r="BE198" t="s">
        <v>454</v>
      </c>
      <c r="BF198" t="s">
        <v>455</v>
      </c>
      <c r="BG198">
        <v>2.2065000000000001</v>
      </c>
      <c r="BI198" t="s">
        <v>454</v>
      </c>
      <c r="BJ198" t="s">
        <v>455</v>
      </c>
      <c r="BK198">
        <v>1.2648736370008391</v>
      </c>
      <c r="BQ198" t="s">
        <v>455</v>
      </c>
      <c r="BR198" t="str">
        <f>IFERROR(IFERROR(VLOOKUP(BQ198,classification!I$2:K$28,3,FALSE),VLOOKUP(BQ198,classification!A$3:C$333,3,FALSE)),"")</f>
        <v>Predominantly Rural</v>
      </c>
      <c r="BS198" t="str">
        <f>IFERROR(VLOOKUP(BQ198,class!$A$1:$B$456,2,FALSE),"")</f>
        <v>Shire District</v>
      </c>
      <c r="BT198">
        <f t="shared" si="32"/>
        <v>6.5547999999999993</v>
      </c>
      <c r="BU198">
        <f t="shared" si="33"/>
        <v>7.9030000000000005</v>
      </c>
      <c r="BV198">
        <f t="shared" si="34"/>
        <v>6.3125</v>
      </c>
      <c r="BW198">
        <f t="shared" si="35"/>
        <v>3.7692320596674351</v>
      </c>
      <c r="BZ198" t="s">
        <v>455</v>
      </c>
      <c r="CA198" t="str">
        <f>IFERROR(IFERROR(VLOOKUP(BZ198,classification!$I$2:$K$28,3,FALSE),VLOOKUP(BZ198,classification!$A$3:$C$333,3,FALSE)),"")</f>
        <v>Predominantly Rural</v>
      </c>
      <c r="CB198" t="str">
        <f>IFERROR(VLOOKUP(BZ198,class!$A$1:$B$456,2,FALSE),"")</f>
        <v>Shire District</v>
      </c>
      <c r="CC198">
        <f t="shared" si="36"/>
        <v>5.6148999999999996</v>
      </c>
      <c r="CD198">
        <f t="shared" si="37"/>
        <v>6.5864000000000003</v>
      </c>
      <c r="CE198">
        <f t="shared" si="38"/>
        <v>5.4008000000000003</v>
      </c>
      <c r="CF198">
        <f t="shared" si="39"/>
        <v>2.752252472033438</v>
      </c>
      <c r="CI198" t="s">
        <v>455</v>
      </c>
      <c r="CJ198" t="str">
        <f>IFERROR(IFERROR(VLOOKUP(CI198,classification!$I$2:$K$28,3,FALSE),VLOOKUP(CI198,classification!$A$3:$C$333,3,FALSE)),"")</f>
        <v>Predominantly Rural</v>
      </c>
      <c r="CK198" t="str">
        <f>IFERROR(VLOOKUP(CI198,class!$A$1:$B$456,2,FALSE),"")</f>
        <v>Shire District</v>
      </c>
      <c r="CL198">
        <f t="shared" si="40"/>
        <v>3.2717000000000005</v>
      </c>
      <c r="CM198">
        <f t="shared" si="41"/>
        <v>3.9121000000000001</v>
      </c>
      <c r="CN198">
        <f t="shared" si="42"/>
        <v>2.9732000000000003</v>
      </c>
      <c r="CO198">
        <f t="shared" si="43"/>
        <v>1.5041431994725811</v>
      </c>
      <c r="CS198" t="s">
        <v>455</v>
      </c>
      <c r="CT198" t="str">
        <f>IFERROR(IFERROR(VLOOKUP(CS198,classification!$I$2:$K$28,3,FALSE),VLOOKUP(CS198,classification!$A$3:$C$333,3,FALSE)),"")</f>
        <v>Predominantly Rural</v>
      </c>
      <c r="CU198" t="str">
        <f>IFERROR(VLOOKUP(CS198,class!$A$1:$B$456,2,FALSE),"")</f>
        <v>Shire District</v>
      </c>
      <c r="CV198">
        <f t="shared" si="44"/>
        <v>0.89269999999999994</v>
      </c>
      <c r="CW198">
        <f t="shared" si="45"/>
        <v>3.4592999999999998</v>
      </c>
      <c r="CX198">
        <f t="shared" si="46"/>
        <v>2.2065000000000001</v>
      </c>
      <c r="CY198">
        <f t="shared" si="47"/>
        <v>1.2648736370008391</v>
      </c>
    </row>
    <row r="199" spans="1:103" x14ac:dyDescent="0.3">
      <c r="A199" t="s">
        <v>456</v>
      </c>
      <c r="B199" t="s">
        <v>104</v>
      </c>
      <c r="C199">
        <v>6.5741999999999994</v>
      </c>
      <c r="E199" t="s">
        <v>456</v>
      </c>
      <c r="F199" t="s">
        <v>104</v>
      </c>
      <c r="G199">
        <v>5.5263</v>
      </c>
      <c r="I199" t="s">
        <v>456</v>
      </c>
      <c r="J199" t="s">
        <v>104</v>
      </c>
      <c r="K199">
        <v>3.5468999999999999</v>
      </c>
      <c r="M199" t="s">
        <v>456</v>
      </c>
      <c r="N199" t="s">
        <v>104</v>
      </c>
      <c r="O199">
        <v>7.8781482938157472</v>
      </c>
      <c r="Q199" t="s">
        <v>456</v>
      </c>
      <c r="R199" t="s">
        <v>104</v>
      </c>
      <c r="S199">
        <v>4.2073</v>
      </c>
      <c r="U199" t="s">
        <v>456</v>
      </c>
      <c r="V199" t="s">
        <v>104</v>
      </c>
      <c r="W199">
        <v>3.0915000000000004</v>
      </c>
      <c r="Y199" t="s">
        <v>456</v>
      </c>
      <c r="Z199" t="s">
        <v>104</v>
      </c>
      <c r="AA199">
        <v>3.1299000000000001</v>
      </c>
      <c r="AC199" t="s">
        <v>456</v>
      </c>
      <c r="AD199" t="s">
        <v>104</v>
      </c>
      <c r="AE199">
        <v>6.5719823528567423</v>
      </c>
      <c r="AG199" t="s">
        <v>456</v>
      </c>
      <c r="AH199" t="s">
        <v>104</v>
      </c>
      <c r="AI199">
        <v>1.0767</v>
      </c>
      <c r="AK199" t="s">
        <v>456</v>
      </c>
      <c r="AL199" t="s">
        <v>104</v>
      </c>
      <c r="AM199">
        <v>1.341</v>
      </c>
      <c r="AO199" t="s">
        <v>456</v>
      </c>
      <c r="AP199" t="s">
        <v>104</v>
      </c>
      <c r="AQ199">
        <v>0.73709999999999998</v>
      </c>
      <c r="AS199" t="s">
        <v>456</v>
      </c>
      <c r="AT199" t="s">
        <v>104</v>
      </c>
      <c r="AU199">
        <v>2.3342853777349477</v>
      </c>
      <c r="AW199" t="s">
        <v>456</v>
      </c>
      <c r="AX199" t="s">
        <v>104</v>
      </c>
      <c r="AY199">
        <v>0.84530000000000005</v>
      </c>
      <c r="BA199" t="s">
        <v>456</v>
      </c>
      <c r="BB199" t="s">
        <v>104</v>
      </c>
      <c r="BC199">
        <v>1.2890000000000001</v>
      </c>
      <c r="BE199" t="s">
        <v>456</v>
      </c>
      <c r="BF199" t="s">
        <v>104</v>
      </c>
      <c r="BG199">
        <v>0.33509999999999995</v>
      </c>
      <c r="BI199" t="s">
        <v>456</v>
      </c>
      <c r="BJ199" t="s">
        <v>104</v>
      </c>
      <c r="BK199">
        <v>2.0307532876711321</v>
      </c>
      <c r="BQ199" t="s">
        <v>104</v>
      </c>
      <c r="BR199" t="str">
        <f>IFERROR(IFERROR(VLOOKUP(BQ199,classification!I$2:K$28,3,FALSE),VLOOKUP(BQ199,classification!A$3:C$333,3,FALSE)),"")</f>
        <v>Predominantly Rural</v>
      </c>
      <c r="BS199" t="str">
        <f>IFERROR(VLOOKUP(BQ199,class!$A$1:$B$456,2,FALSE),"")</f>
        <v>Shire District</v>
      </c>
      <c r="BT199">
        <f t="shared" si="32"/>
        <v>6.5741999999999994</v>
      </c>
      <c r="BU199">
        <f t="shared" si="33"/>
        <v>5.5263</v>
      </c>
      <c r="BV199">
        <f t="shared" si="34"/>
        <v>3.5468999999999999</v>
      </c>
      <c r="BW199">
        <f t="shared" si="35"/>
        <v>7.8781482938157472</v>
      </c>
      <c r="BZ199" t="s">
        <v>104</v>
      </c>
      <c r="CA199" t="str">
        <f>IFERROR(IFERROR(VLOOKUP(BZ199,classification!$I$2:$K$28,3,FALSE),VLOOKUP(BZ199,classification!$A$3:$C$333,3,FALSE)),"")</f>
        <v>Predominantly Rural</v>
      </c>
      <c r="CB199" t="str">
        <f>IFERROR(VLOOKUP(BZ199,class!$A$1:$B$456,2,FALSE),"")</f>
        <v>Shire District</v>
      </c>
      <c r="CC199">
        <f t="shared" si="36"/>
        <v>4.2073</v>
      </c>
      <c r="CD199">
        <f t="shared" si="37"/>
        <v>3.0915000000000004</v>
      </c>
      <c r="CE199">
        <f t="shared" si="38"/>
        <v>3.1299000000000001</v>
      </c>
      <c r="CF199">
        <f t="shared" si="39"/>
        <v>6.5719823528567423</v>
      </c>
      <c r="CI199" t="s">
        <v>104</v>
      </c>
      <c r="CJ199" t="str">
        <f>IFERROR(IFERROR(VLOOKUP(CI199,classification!$I$2:$K$28,3,FALSE),VLOOKUP(CI199,classification!$A$3:$C$333,3,FALSE)),"")</f>
        <v>Predominantly Rural</v>
      </c>
      <c r="CK199" t="str">
        <f>IFERROR(VLOOKUP(CI199,class!$A$1:$B$456,2,FALSE),"")</f>
        <v>Shire District</v>
      </c>
      <c r="CL199">
        <f t="shared" si="40"/>
        <v>1.0767</v>
      </c>
      <c r="CM199">
        <f t="shared" si="41"/>
        <v>1.341</v>
      </c>
      <c r="CN199">
        <f t="shared" si="42"/>
        <v>0.73709999999999998</v>
      </c>
      <c r="CO199">
        <f t="shared" si="43"/>
        <v>2.3342853777349477</v>
      </c>
      <c r="CS199" t="s">
        <v>104</v>
      </c>
      <c r="CT199" t="str">
        <f>IFERROR(IFERROR(VLOOKUP(CS199,classification!$I$2:$K$28,3,FALSE),VLOOKUP(CS199,classification!$A$3:$C$333,3,FALSE)),"")</f>
        <v>Predominantly Rural</v>
      </c>
      <c r="CU199" t="str">
        <f>IFERROR(VLOOKUP(CS199,class!$A$1:$B$456,2,FALSE),"")</f>
        <v>Shire District</v>
      </c>
      <c r="CV199">
        <f t="shared" si="44"/>
        <v>0.84530000000000005</v>
      </c>
      <c r="CW199">
        <f t="shared" si="45"/>
        <v>1.2890000000000001</v>
      </c>
      <c r="CX199">
        <f t="shared" si="46"/>
        <v>0.33509999999999995</v>
      </c>
      <c r="CY199">
        <f t="shared" si="47"/>
        <v>2.0307532876711321</v>
      </c>
    </row>
    <row r="200" spans="1:103" x14ac:dyDescent="0.3">
      <c r="A200" t="s">
        <v>457</v>
      </c>
      <c r="B200" t="s">
        <v>458</v>
      </c>
      <c r="C200">
        <v>7.5167999999999999</v>
      </c>
      <c r="E200" t="s">
        <v>457</v>
      </c>
      <c r="F200" t="s">
        <v>458</v>
      </c>
      <c r="G200">
        <v>7.0141999999999998</v>
      </c>
      <c r="I200" t="s">
        <v>457</v>
      </c>
      <c r="J200" t="s">
        <v>458</v>
      </c>
      <c r="K200">
        <v>6.7624000000000004</v>
      </c>
      <c r="M200" t="s">
        <v>457</v>
      </c>
      <c r="N200" t="s">
        <v>458</v>
      </c>
      <c r="O200">
        <v>5.9189342210000504</v>
      </c>
      <c r="Q200" t="s">
        <v>457</v>
      </c>
      <c r="R200" t="s">
        <v>458</v>
      </c>
      <c r="S200">
        <v>5.8025000000000002</v>
      </c>
      <c r="U200" t="s">
        <v>457</v>
      </c>
      <c r="V200" t="s">
        <v>458</v>
      </c>
      <c r="W200">
        <v>5.3659999999999997</v>
      </c>
      <c r="Y200" t="s">
        <v>457</v>
      </c>
      <c r="Z200" t="s">
        <v>458</v>
      </c>
      <c r="AA200">
        <v>4.8537999999999997</v>
      </c>
      <c r="AC200" t="s">
        <v>457</v>
      </c>
      <c r="AD200" t="s">
        <v>458</v>
      </c>
      <c r="AE200">
        <v>4.3674488625846779</v>
      </c>
      <c r="AG200" t="s">
        <v>457</v>
      </c>
      <c r="AH200" t="s">
        <v>458</v>
      </c>
      <c r="AI200">
        <v>2.8719000000000001</v>
      </c>
      <c r="AK200" t="s">
        <v>457</v>
      </c>
      <c r="AL200" t="s">
        <v>458</v>
      </c>
      <c r="AM200">
        <v>2.4212000000000002</v>
      </c>
      <c r="AO200" t="s">
        <v>457</v>
      </c>
      <c r="AP200" t="s">
        <v>458</v>
      </c>
      <c r="AQ200">
        <v>2.2639</v>
      </c>
      <c r="AS200" t="s">
        <v>457</v>
      </c>
      <c r="AT200" t="s">
        <v>458</v>
      </c>
      <c r="AU200">
        <v>1.9163924510976704</v>
      </c>
      <c r="AW200" t="s">
        <v>457</v>
      </c>
      <c r="AX200" t="s">
        <v>458</v>
      </c>
      <c r="AY200">
        <v>2.1156000000000001</v>
      </c>
      <c r="BA200" t="s">
        <v>457</v>
      </c>
      <c r="BB200" t="s">
        <v>458</v>
      </c>
      <c r="BC200">
        <v>1.4928000000000001</v>
      </c>
      <c r="BE200" t="s">
        <v>457</v>
      </c>
      <c r="BF200" t="s">
        <v>458</v>
      </c>
      <c r="BG200">
        <v>1.3884000000000001</v>
      </c>
      <c r="BI200" t="s">
        <v>457</v>
      </c>
      <c r="BJ200" t="s">
        <v>458</v>
      </c>
      <c r="BK200">
        <v>1.0289146311075266</v>
      </c>
      <c r="BQ200" t="s">
        <v>458</v>
      </c>
      <c r="BR200" t="str">
        <f>IFERROR(IFERROR(VLOOKUP(BQ200,classification!I$2:K$28,3,FALSE),VLOOKUP(BQ200,classification!A$3:C$333,3,FALSE)),"")</f>
        <v>Predominantly Urban</v>
      </c>
      <c r="BS200" t="str">
        <f>IFERROR(VLOOKUP(BQ200,class!$A$1:$B$456,2,FALSE),"")</f>
        <v>Shire County</v>
      </c>
      <c r="BT200">
        <f t="shared" si="32"/>
        <v>7.5167999999999999</v>
      </c>
      <c r="BU200">
        <f t="shared" si="33"/>
        <v>7.0141999999999998</v>
      </c>
      <c r="BV200">
        <f t="shared" si="34"/>
        <v>6.7624000000000004</v>
      </c>
      <c r="BW200">
        <f t="shared" si="35"/>
        <v>5.9189342210000504</v>
      </c>
      <c r="BZ200" t="s">
        <v>458</v>
      </c>
      <c r="CA200" t="str">
        <f>IFERROR(IFERROR(VLOOKUP(BZ200,classification!$I$2:$K$28,3,FALSE),VLOOKUP(BZ200,classification!$A$3:$C$333,3,FALSE)),"")</f>
        <v>Predominantly Urban</v>
      </c>
      <c r="CB200" t="str">
        <f>IFERROR(VLOOKUP(BZ200,class!$A$1:$B$456,2,FALSE),"")</f>
        <v>Shire County</v>
      </c>
      <c r="CC200">
        <f t="shared" si="36"/>
        <v>5.8025000000000002</v>
      </c>
      <c r="CD200">
        <f t="shared" si="37"/>
        <v>5.3659999999999997</v>
      </c>
      <c r="CE200">
        <f t="shared" si="38"/>
        <v>4.8537999999999997</v>
      </c>
      <c r="CF200">
        <f t="shared" si="39"/>
        <v>4.3674488625846779</v>
      </c>
      <c r="CI200" t="s">
        <v>458</v>
      </c>
      <c r="CJ200" t="str">
        <f>IFERROR(IFERROR(VLOOKUP(CI200,classification!$I$2:$K$28,3,FALSE),VLOOKUP(CI200,classification!$A$3:$C$333,3,FALSE)),"")</f>
        <v>Predominantly Urban</v>
      </c>
      <c r="CK200" t="str">
        <f>IFERROR(VLOOKUP(CI200,class!$A$1:$B$456,2,FALSE),"")</f>
        <v>Shire County</v>
      </c>
      <c r="CL200">
        <f t="shared" si="40"/>
        <v>2.8719000000000001</v>
      </c>
      <c r="CM200">
        <f t="shared" si="41"/>
        <v>2.4212000000000002</v>
      </c>
      <c r="CN200">
        <f t="shared" si="42"/>
        <v>2.2639</v>
      </c>
      <c r="CO200">
        <f t="shared" si="43"/>
        <v>1.9163924510976704</v>
      </c>
      <c r="CS200" t="s">
        <v>458</v>
      </c>
      <c r="CT200" t="str">
        <f>IFERROR(IFERROR(VLOOKUP(CS200,classification!$I$2:$K$28,3,FALSE),VLOOKUP(CS200,classification!$A$3:$C$333,3,FALSE)),"")</f>
        <v>Predominantly Urban</v>
      </c>
      <c r="CU200" t="str">
        <f>IFERROR(VLOOKUP(CS200,class!$A$1:$B$456,2,FALSE),"")</f>
        <v>Shire County</v>
      </c>
      <c r="CV200">
        <f t="shared" si="44"/>
        <v>2.1156000000000001</v>
      </c>
      <c r="CW200">
        <f t="shared" si="45"/>
        <v>1.4928000000000001</v>
      </c>
      <c r="CX200">
        <f t="shared" si="46"/>
        <v>1.3884000000000001</v>
      </c>
      <c r="CY200">
        <f t="shared" si="47"/>
        <v>1.0289146311075266</v>
      </c>
    </row>
    <row r="201" spans="1:103" x14ac:dyDescent="0.3">
      <c r="A201" t="s">
        <v>459</v>
      </c>
      <c r="B201" t="s">
        <v>460</v>
      </c>
      <c r="C201">
        <v>8.0470000000000006</v>
      </c>
      <c r="E201" t="s">
        <v>459</v>
      </c>
      <c r="F201" t="s">
        <v>460</v>
      </c>
      <c r="G201">
        <v>3.3007</v>
      </c>
      <c r="I201" t="s">
        <v>459</v>
      </c>
      <c r="J201" t="s">
        <v>460</v>
      </c>
      <c r="K201">
        <v>3.5298999999999996</v>
      </c>
      <c r="M201" t="s">
        <v>459</v>
      </c>
      <c r="N201" t="s">
        <v>460</v>
      </c>
      <c r="O201">
        <v>3.852202223508884</v>
      </c>
      <c r="Q201" t="s">
        <v>459</v>
      </c>
      <c r="R201" t="s">
        <v>460</v>
      </c>
      <c r="S201">
        <v>6.5970000000000004</v>
      </c>
      <c r="U201" t="s">
        <v>459</v>
      </c>
      <c r="V201" t="s">
        <v>460</v>
      </c>
      <c r="W201">
        <v>1.9287999999999998</v>
      </c>
      <c r="Y201" t="s">
        <v>459</v>
      </c>
      <c r="Z201" t="s">
        <v>460</v>
      </c>
      <c r="AA201">
        <v>2.0221</v>
      </c>
      <c r="AC201" t="s">
        <v>459</v>
      </c>
      <c r="AD201" t="s">
        <v>460</v>
      </c>
      <c r="AE201">
        <v>3.0314588709274615</v>
      </c>
      <c r="AG201" t="s">
        <v>459</v>
      </c>
      <c r="AH201" t="s">
        <v>460</v>
      </c>
      <c r="AI201">
        <v>2.2324000000000002</v>
      </c>
      <c r="AK201" t="s">
        <v>459</v>
      </c>
      <c r="AL201" t="s">
        <v>460</v>
      </c>
      <c r="AM201">
        <v>0.5958</v>
      </c>
      <c r="AO201" t="s">
        <v>459</v>
      </c>
      <c r="AP201" t="s">
        <v>460</v>
      </c>
      <c r="AQ201">
        <v>0.29510000000000003</v>
      </c>
      <c r="AS201" t="s">
        <v>459</v>
      </c>
      <c r="AT201" t="s">
        <v>460</v>
      </c>
      <c r="AU201">
        <v>1.3298660339711683</v>
      </c>
      <c r="AW201" t="s">
        <v>459</v>
      </c>
      <c r="AX201" t="s">
        <v>460</v>
      </c>
      <c r="AY201">
        <v>1.7329000000000001</v>
      </c>
      <c r="BA201" t="s">
        <v>459</v>
      </c>
      <c r="BB201" t="s">
        <v>460</v>
      </c>
      <c r="BC201">
        <v>0.26090000000000002</v>
      </c>
      <c r="BE201" t="s">
        <v>459</v>
      </c>
      <c r="BF201" t="s">
        <v>460</v>
      </c>
      <c r="BG201">
        <v>0.2059</v>
      </c>
      <c r="BI201" t="s">
        <v>459</v>
      </c>
      <c r="BJ201" t="s">
        <v>460</v>
      </c>
      <c r="BK201">
        <v>0.71315481802284686</v>
      </c>
      <c r="BQ201" t="s">
        <v>460</v>
      </c>
      <c r="BR201" t="str">
        <f>IFERROR(IFERROR(VLOOKUP(BQ201,classification!I$2:K$28,3,FALSE),VLOOKUP(BQ201,classification!A$3:C$333,3,FALSE)),"")</f>
        <v>Predominantly Urban</v>
      </c>
      <c r="BS201" t="str">
        <f>IFERROR(VLOOKUP(BQ201,class!$A$1:$B$456,2,FALSE),"")</f>
        <v>Shire District</v>
      </c>
      <c r="BT201">
        <f t="shared" si="32"/>
        <v>8.0470000000000006</v>
      </c>
      <c r="BU201">
        <f t="shared" si="33"/>
        <v>3.3007</v>
      </c>
      <c r="BV201">
        <f t="shared" si="34"/>
        <v>3.5298999999999996</v>
      </c>
      <c r="BW201">
        <f t="shared" si="35"/>
        <v>3.852202223508884</v>
      </c>
      <c r="BZ201" t="s">
        <v>460</v>
      </c>
      <c r="CA201" t="str">
        <f>IFERROR(IFERROR(VLOOKUP(BZ201,classification!$I$2:$K$28,3,FALSE),VLOOKUP(BZ201,classification!$A$3:$C$333,3,FALSE)),"")</f>
        <v>Predominantly Urban</v>
      </c>
      <c r="CB201" t="str">
        <f>IFERROR(VLOOKUP(BZ201,class!$A$1:$B$456,2,FALSE),"")</f>
        <v>Shire District</v>
      </c>
      <c r="CC201">
        <f t="shared" si="36"/>
        <v>6.5970000000000004</v>
      </c>
      <c r="CD201">
        <f t="shared" si="37"/>
        <v>1.9287999999999998</v>
      </c>
      <c r="CE201">
        <f t="shared" si="38"/>
        <v>2.0221</v>
      </c>
      <c r="CF201">
        <f t="shared" si="39"/>
        <v>3.0314588709274615</v>
      </c>
      <c r="CI201" t="s">
        <v>460</v>
      </c>
      <c r="CJ201" t="str">
        <f>IFERROR(IFERROR(VLOOKUP(CI201,classification!$I$2:$K$28,3,FALSE),VLOOKUP(CI201,classification!$A$3:$C$333,3,FALSE)),"")</f>
        <v>Predominantly Urban</v>
      </c>
      <c r="CK201" t="str">
        <f>IFERROR(VLOOKUP(CI201,class!$A$1:$B$456,2,FALSE),"")</f>
        <v>Shire District</v>
      </c>
      <c r="CL201">
        <f t="shared" si="40"/>
        <v>2.2324000000000002</v>
      </c>
      <c r="CM201">
        <f t="shared" si="41"/>
        <v>0.5958</v>
      </c>
      <c r="CN201">
        <f t="shared" si="42"/>
        <v>0.29510000000000003</v>
      </c>
      <c r="CO201">
        <f t="shared" si="43"/>
        <v>1.3298660339711683</v>
      </c>
      <c r="CS201" t="s">
        <v>460</v>
      </c>
      <c r="CT201" t="str">
        <f>IFERROR(IFERROR(VLOOKUP(CS201,classification!$I$2:$K$28,3,FALSE),VLOOKUP(CS201,classification!$A$3:$C$333,3,FALSE)),"")</f>
        <v>Predominantly Urban</v>
      </c>
      <c r="CU201" t="str">
        <f>IFERROR(VLOOKUP(CS201,class!$A$1:$B$456,2,FALSE),"")</f>
        <v>Shire District</v>
      </c>
      <c r="CV201">
        <f t="shared" si="44"/>
        <v>1.7329000000000001</v>
      </c>
      <c r="CW201">
        <f t="shared" si="45"/>
        <v>0.26090000000000002</v>
      </c>
      <c r="CX201">
        <f t="shared" si="46"/>
        <v>0.2059</v>
      </c>
      <c r="CY201">
        <f t="shared" si="47"/>
        <v>0.71315481802284686</v>
      </c>
    </row>
    <row r="202" spans="1:103" x14ac:dyDescent="0.3">
      <c r="A202" t="s">
        <v>461</v>
      </c>
      <c r="B202" t="s">
        <v>462</v>
      </c>
      <c r="C202">
        <v>3.1210999999999998</v>
      </c>
      <c r="E202" t="s">
        <v>461</v>
      </c>
      <c r="F202" t="s">
        <v>462</v>
      </c>
      <c r="G202">
        <v>6.8458000000000006</v>
      </c>
      <c r="I202" t="s">
        <v>461</v>
      </c>
      <c r="J202" t="s">
        <v>462</v>
      </c>
      <c r="K202">
        <v>5.5733999999999995</v>
      </c>
      <c r="M202" t="s">
        <v>461</v>
      </c>
      <c r="N202" t="s">
        <v>462</v>
      </c>
      <c r="O202">
        <v>5.049151084919723</v>
      </c>
      <c r="Q202" t="s">
        <v>461</v>
      </c>
      <c r="R202" t="s">
        <v>462</v>
      </c>
      <c r="S202">
        <v>2.3359999999999999</v>
      </c>
      <c r="U202" t="s">
        <v>461</v>
      </c>
      <c r="V202" t="s">
        <v>462</v>
      </c>
      <c r="W202">
        <v>5.7610000000000001</v>
      </c>
      <c r="Y202" t="s">
        <v>461</v>
      </c>
      <c r="Z202" t="s">
        <v>462</v>
      </c>
      <c r="AA202">
        <v>3.7289999999999996</v>
      </c>
      <c r="AC202" t="s">
        <v>461</v>
      </c>
      <c r="AD202" t="s">
        <v>462</v>
      </c>
      <c r="AE202">
        <v>4.5657424808206368</v>
      </c>
      <c r="AG202" t="s">
        <v>461</v>
      </c>
      <c r="AH202" t="s">
        <v>462</v>
      </c>
      <c r="AI202">
        <v>1.1932999999999998</v>
      </c>
      <c r="AK202" t="s">
        <v>461</v>
      </c>
      <c r="AL202" t="s">
        <v>462</v>
      </c>
      <c r="AM202">
        <v>3.4891999999999999</v>
      </c>
      <c r="AO202" t="s">
        <v>461</v>
      </c>
      <c r="AP202" t="s">
        <v>462</v>
      </c>
      <c r="AQ202">
        <v>1.833</v>
      </c>
      <c r="AS202" t="s">
        <v>461</v>
      </c>
      <c r="AT202" t="s">
        <v>462</v>
      </c>
      <c r="AU202">
        <v>1.6318019030254867</v>
      </c>
      <c r="AW202" t="s">
        <v>461</v>
      </c>
      <c r="AX202" t="s">
        <v>462</v>
      </c>
      <c r="AY202">
        <v>0.63590000000000002</v>
      </c>
      <c r="BA202" t="s">
        <v>461</v>
      </c>
      <c r="BB202" t="s">
        <v>462</v>
      </c>
      <c r="BC202">
        <v>2.1476999999999999</v>
      </c>
      <c r="BE202" t="s">
        <v>461</v>
      </c>
      <c r="BF202" t="s">
        <v>462</v>
      </c>
      <c r="BG202">
        <v>0.85030000000000006</v>
      </c>
      <c r="BI202" t="s">
        <v>461</v>
      </c>
      <c r="BJ202" t="s">
        <v>462</v>
      </c>
      <c r="BK202">
        <v>1.6318019030254867</v>
      </c>
      <c r="BQ202" t="s">
        <v>462</v>
      </c>
      <c r="BR202" t="str">
        <f>IFERROR(IFERROR(VLOOKUP(BQ202,classification!I$2:K$28,3,FALSE),VLOOKUP(BQ202,classification!A$3:C$333,3,FALSE)),"")</f>
        <v>Urban with Significant Rural</v>
      </c>
      <c r="BS202" t="str">
        <f>IFERROR(VLOOKUP(BQ202,class!$A$1:$B$456,2,FALSE),"")</f>
        <v>Shire District</v>
      </c>
      <c r="BT202">
        <f t="shared" si="32"/>
        <v>3.1210999999999998</v>
      </c>
      <c r="BU202">
        <f t="shared" si="33"/>
        <v>6.8458000000000006</v>
      </c>
      <c r="BV202">
        <f t="shared" si="34"/>
        <v>5.5733999999999995</v>
      </c>
      <c r="BW202">
        <f t="shared" si="35"/>
        <v>5.049151084919723</v>
      </c>
      <c r="BZ202" t="s">
        <v>462</v>
      </c>
      <c r="CA202" t="str">
        <f>IFERROR(IFERROR(VLOOKUP(BZ202,classification!$I$2:$K$28,3,FALSE),VLOOKUP(BZ202,classification!$A$3:$C$333,3,FALSE)),"")</f>
        <v>Urban with Significant Rural</v>
      </c>
      <c r="CB202" t="str">
        <f>IFERROR(VLOOKUP(BZ202,class!$A$1:$B$456,2,FALSE),"")</f>
        <v>Shire District</v>
      </c>
      <c r="CC202">
        <f t="shared" si="36"/>
        <v>2.3359999999999999</v>
      </c>
      <c r="CD202">
        <f t="shared" si="37"/>
        <v>5.7610000000000001</v>
      </c>
      <c r="CE202">
        <f t="shared" si="38"/>
        <v>3.7289999999999996</v>
      </c>
      <c r="CF202">
        <f t="shared" si="39"/>
        <v>4.5657424808206368</v>
      </c>
      <c r="CI202" t="s">
        <v>462</v>
      </c>
      <c r="CJ202" t="str">
        <f>IFERROR(IFERROR(VLOOKUP(CI202,classification!$I$2:$K$28,3,FALSE),VLOOKUP(CI202,classification!$A$3:$C$333,3,FALSE)),"")</f>
        <v>Urban with Significant Rural</v>
      </c>
      <c r="CK202" t="str">
        <f>IFERROR(VLOOKUP(CI202,class!$A$1:$B$456,2,FALSE),"")</f>
        <v>Shire District</v>
      </c>
      <c r="CL202">
        <f t="shared" si="40"/>
        <v>1.1932999999999998</v>
      </c>
      <c r="CM202">
        <f t="shared" si="41"/>
        <v>3.4891999999999999</v>
      </c>
      <c r="CN202">
        <f t="shared" si="42"/>
        <v>1.833</v>
      </c>
      <c r="CO202">
        <f t="shared" si="43"/>
        <v>1.6318019030254867</v>
      </c>
      <c r="CS202" t="s">
        <v>462</v>
      </c>
      <c r="CT202" t="str">
        <f>IFERROR(IFERROR(VLOOKUP(CS202,classification!$I$2:$K$28,3,FALSE),VLOOKUP(CS202,classification!$A$3:$C$333,3,FALSE)),"")</f>
        <v>Urban with Significant Rural</v>
      </c>
      <c r="CU202" t="str">
        <f>IFERROR(VLOOKUP(CS202,class!$A$1:$B$456,2,FALSE),"")</f>
        <v>Shire District</v>
      </c>
      <c r="CV202">
        <f t="shared" si="44"/>
        <v>0.63590000000000002</v>
      </c>
      <c r="CW202">
        <f t="shared" si="45"/>
        <v>2.1476999999999999</v>
      </c>
      <c r="CX202">
        <f t="shared" si="46"/>
        <v>0.85030000000000006</v>
      </c>
      <c r="CY202">
        <f t="shared" si="47"/>
        <v>1.6318019030254867</v>
      </c>
    </row>
    <row r="203" spans="1:103" x14ac:dyDescent="0.3">
      <c r="A203" t="s">
        <v>463</v>
      </c>
      <c r="B203" t="s">
        <v>23</v>
      </c>
      <c r="C203">
        <v>9.5633999999999997</v>
      </c>
      <c r="E203" t="s">
        <v>463</v>
      </c>
      <c r="F203" t="s">
        <v>23</v>
      </c>
      <c r="G203">
        <v>4.6144999999999996</v>
      </c>
      <c r="I203" t="s">
        <v>463</v>
      </c>
      <c r="J203" t="s">
        <v>23</v>
      </c>
      <c r="K203">
        <v>3.8594000000000004</v>
      </c>
      <c r="M203" t="s">
        <v>463</v>
      </c>
      <c r="N203" t="s">
        <v>23</v>
      </c>
      <c r="O203">
        <v>6.545404943881886</v>
      </c>
      <c r="Q203" t="s">
        <v>463</v>
      </c>
      <c r="R203" t="s">
        <v>23</v>
      </c>
      <c r="S203">
        <v>7.7368000000000006</v>
      </c>
      <c r="U203" t="s">
        <v>463</v>
      </c>
      <c r="V203" t="s">
        <v>23</v>
      </c>
      <c r="W203">
        <v>4.3193999999999999</v>
      </c>
      <c r="Y203" t="s">
        <v>463</v>
      </c>
      <c r="Z203" t="s">
        <v>23</v>
      </c>
      <c r="AA203">
        <v>2.8207</v>
      </c>
      <c r="AC203" t="s">
        <v>463</v>
      </c>
      <c r="AD203" t="s">
        <v>23</v>
      </c>
      <c r="AE203">
        <v>4.4804184200476493</v>
      </c>
      <c r="AG203" t="s">
        <v>463</v>
      </c>
      <c r="AH203" t="s">
        <v>23</v>
      </c>
      <c r="AI203">
        <v>3.2381000000000002</v>
      </c>
      <c r="AK203" t="s">
        <v>463</v>
      </c>
      <c r="AL203" t="s">
        <v>23</v>
      </c>
      <c r="AM203">
        <v>0.91789999999999994</v>
      </c>
      <c r="AO203" t="s">
        <v>463</v>
      </c>
      <c r="AP203" t="s">
        <v>23</v>
      </c>
      <c r="AQ203">
        <v>0.44869999999999999</v>
      </c>
      <c r="AS203" t="s">
        <v>463</v>
      </c>
      <c r="AT203" t="s">
        <v>23</v>
      </c>
      <c r="AU203">
        <v>1.0009099080381589</v>
      </c>
      <c r="AW203" t="s">
        <v>463</v>
      </c>
      <c r="AX203" t="s">
        <v>23</v>
      </c>
      <c r="AY203">
        <v>2.2419000000000002</v>
      </c>
      <c r="BA203" t="s">
        <v>463</v>
      </c>
      <c r="BB203" t="s">
        <v>23</v>
      </c>
      <c r="BC203">
        <v>0.8538</v>
      </c>
      <c r="BE203" t="s">
        <v>463</v>
      </c>
      <c r="BF203" t="s">
        <v>23</v>
      </c>
      <c r="BG203">
        <v>0</v>
      </c>
      <c r="BI203" t="s">
        <v>463</v>
      </c>
      <c r="BJ203" t="s">
        <v>23</v>
      </c>
      <c r="BK203">
        <v>0</v>
      </c>
      <c r="BQ203" t="s">
        <v>23</v>
      </c>
      <c r="BR203" t="str">
        <f>IFERROR(IFERROR(VLOOKUP(BQ203,classification!I$2:K$28,3,FALSE),VLOOKUP(BQ203,classification!A$3:C$333,3,FALSE)),"")</f>
        <v>Urban with Significant Rural</v>
      </c>
      <c r="BS203" t="str">
        <f>IFERROR(VLOOKUP(BQ203,class!$A$1:$B$456,2,FALSE),"")</f>
        <v>Shire District</v>
      </c>
      <c r="BT203">
        <f t="shared" ref="BT203:BT266" si="48">VLOOKUP($BQ203,$B$9:$C$379,2,FALSE)</f>
        <v>9.5633999999999997</v>
      </c>
      <c r="BU203">
        <f t="shared" ref="BU203:BU266" si="49">VLOOKUP($BQ203,$F$9:$G$379,2,FALSE)</f>
        <v>4.6144999999999996</v>
      </c>
      <c r="BV203">
        <f t="shared" ref="BV203:BV266" si="50">VLOOKUP($BQ203,$J$9:$K$379,2,FALSE)</f>
        <v>3.8594000000000004</v>
      </c>
      <c r="BW203">
        <f t="shared" ref="BW203:BW266" si="51">VLOOKUP($BQ203,$N$9:$O$379,2,FALSE)</f>
        <v>6.545404943881886</v>
      </c>
      <c r="BZ203" t="s">
        <v>23</v>
      </c>
      <c r="CA203" t="str">
        <f>IFERROR(IFERROR(VLOOKUP(BZ203,classification!$I$2:$K$28,3,FALSE),VLOOKUP(BZ203,classification!$A$3:$C$333,3,FALSE)),"")</f>
        <v>Urban with Significant Rural</v>
      </c>
      <c r="CB203" t="str">
        <f>IFERROR(VLOOKUP(BZ203,class!$A$1:$B$456,2,FALSE),"")</f>
        <v>Shire District</v>
      </c>
      <c r="CC203">
        <f t="shared" ref="CC203:CC266" si="52">VLOOKUP($BZ203,$R$9:$S$379,2,FALSE)</f>
        <v>7.7368000000000006</v>
      </c>
      <c r="CD203">
        <f t="shared" ref="CD203:CD266" si="53">VLOOKUP($BZ203,$V$9:$W$379,2,FALSE)</f>
        <v>4.3193999999999999</v>
      </c>
      <c r="CE203">
        <f t="shared" ref="CE203:CE266" si="54">VLOOKUP($BZ203,$Z$9:$AA$379,2,FALSE)</f>
        <v>2.8207</v>
      </c>
      <c r="CF203">
        <f t="shared" ref="CF203:CF266" si="55">VLOOKUP($BZ203,$AD$9:$AE$379,2,FALSE)</f>
        <v>4.4804184200476493</v>
      </c>
      <c r="CI203" t="s">
        <v>23</v>
      </c>
      <c r="CJ203" t="str">
        <f>IFERROR(IFERROR(VLOOKUP(CI203,classification!$I$2:$K$28,3,FALSE),VLOOKUP(CI203,classification!$A$3:$C$333,3,FALSE)),"")</f>
        <v>Urban with Significant Rural</v>
      </c>
      <c r="CK203" t="str">
        <f>IFERROR(VLOOKUP(CI203,class!$A$1:$B$456,2,FALSE),"")</f>
        <v>Shire District</v>
      </c>
      <c r="CL203">
        <f t="shared" ref="CL203:CL266" si="56">VLOOKUP($CI203,$AH$9:$AI$379,2,FALSE)</f>
        <v>3.2381000000000002</v>
      </c>
      <c r="CM203">
        <f t="shared" ref="CM203:CM266" si="57">VLOOKUP($CI203,$AL$9:$AM$379,2,FALSE)</f>
        <v>0.91789999999999994</v>
      </c>
      <c r="CN203">
        <f t="shared" ref="CN203:CN266" si="58">VLOOKUP($CI203,$AP$9:$AQ$379,2,FALSE)</f>
        <v>0.44869999999999999</v>
      </c>
      <c r="CO203">
        <f t="shared" ref="CO203:CO266" si="59">VLOOKUP($CI203,$AT$9:$AU$379,2,FALSE)</f>
        <v>1.0009099080381589</v>
      </c>
      <c r="CS203" t="s">
        <v>23</v>
      </c>
      <c r="CT203" t="str">
        <f>IFERROR(IFERROR(VLOOKUP(CS203,classification!$I$2:$K$28,3,FALSE),VLOOKUP(CS203,classification!$A$3:$C$333,3,FALSE)),"")</f>
        <v>Urban with Significant Rural</v>
      </c>
      <c r="CU203" t="str">
        <f>IFERROR(VLOOKUP(CS203,class!$A$1:$B$456,2,FALSE),"")</f>
        <v>Shire District</v>
      </c>
      <c r="CV203">
        <f t="shared" ref="CV203:CV266" si="60">VLOOKUP($CS203,$AX$9:$AY$379,2,FALSE)</f>
        <v>2.2419000000000002</v>
      </c>
      <c r="CW203">
        <f t="shared" ref="CW203:CW266" si="61">VLOOKUP($CS203,$BB$9:$BC$379,2,FALSE)</f>
        <v>0.8538</v>
      </c>
      <c r="CX203">
        <f t="shared" ref="CX203:CX266" si="62">VLOOKUP($CS203,$BF$9:$BG$379,2,FALSE)</f>
        <v>0</v>
      </c>
      <c r="CY203">
        <f t="shared" ref="CY203:CY266" si="63">VLOOKUP($CS203,$BJ$9:$BK$379,2,FALSE)</f>
        <v>0</v>
      </c>
    </row>
    <row r="204" spans="1:103" x14ac:dyDescent="0.3">
      <c r="A204" t="s">
        <v>464</v>
      </c>
      <c r="B204" t="s">
        <v>465</v>
      </c>
      <c r="C204">
        <v>4.1612</v>
      </c>
      <c r="E204" t="s">
        <v>464</v>
      </c>
      <c r="F204" t="s">
        <v>465</v>
      </c>
      <c r="G204">
        <v>3.0005999999999999</v>
      </c>
      <c r="I204" t="s">
        <v>464</v>
      </c>
      <c r="J204" t="s">
        <v>465</v>
      </c>
      <c r="K204">
        <v>3.8313000000000001</v>
      </c>
      <c r="M204" t="s">
        <v>464</v>
      </c>
      <c r="N204" t="s">
        <v>465</v>
      </c>
      <c r="O204">
        <v>3.0618131811300868</v>
      </c>
      <c r="Q204" t="s">
        <v>464</v>
      </c>
      <c r="R204" t="s">
        <v>465</v>
      </c>
      <c r="S204">
        <v>3.3012000000000001</v>
      </c>
      <c r="U204" t="s">
        <v>464</v>
      </c>
      <c r="V204" t="s">
        <v>465</v>
      </c>
      <c r="W204">
        <v>2.3654999999999999</v>
      </c>
      <c r="Y204" t="s">
        <v>464</v>
      </c>
      <c r="Z204" t="s">
        <v>465</v>
      </c>
      <c r="AA204">
        <v>2.2966000000000002</v>
      </c>
      <c r="AC204" t="s">
        <v>464</v>
      </c>
      <c r="AD204" t="s">
        <v>465</v>
      </c>
      <c r="AE204">
        <v>1.5469348045157931</v>
      </c>
      <c r="AG204" t="s">
        <v>464</v>
      </c>
      <c r="AH204" t="s">
        <v>465</v>
      </c>
      <c r="AI204">
        <v>2.1469</v>
      </c>
      <c r="AK204" t="s">
        <v>464</v>
      </c>
      <c r="AL204" t="s">
        <v>465</v>
      </c>
      <c r="AM204">
        <v>0.82369999999999999</v>
      </c>
      <c r="AO204" t="s">
        <v>464</v>
      </c>
      <c r="AP204" t="s">
        <v>465</v>
      </c>
      <c r="AQ204">
        <v>1.417</v>
      </c>
      <c r="AS204" t="s">
        <v>464</v>
      </c>
      <c r="AT204" t="s">
        <v>465</v>
      </c>
      <c r="AU204">
        <v>1.0104482900898208</v>
      </c>
      <c r="AW204" t="s">
        <v>464</v>
      </c>
      <c r="AX204" t="s">
        <v>465</v>
      </c>
      <c r="AY204">
        <v>1.8568000000000002</v>
      </c>
      <c r="BA204" t="s">
        <v>464</v>
      </c>
      <c r="BB204" t="s">
        <v>465</v>
      </c>
      <c r="BC204">
        <v>0.29599999999999999</v>
      </c>
      <c r="BE204" t="s">
        <v>464</v>
      </c>
      <c r="BF204" t="s">
        <v>465</v>
      </c>
      <c r="BG204">
        <v>1.1392</v>
      </c>
      <c r="BI204" t="s">
        <v>464</v>
      </c>
      <c r="BJ204" t="s">
        <v>465</v>
      </c>
      <c r="BK204">
        <v>0.73232826300893505</v>
      </c>
      <c r="BQ204" t="s">
        <v>465</v>
      </c>
      <c r="BR204" t="str">
        <f>IFERROR(IFERROR(VLOOKUP(BQ204,classification!I$2:K$28,3,FALSE),VLOOKUP(BQ204,classification!A$3:C$333,3,FALSE)),"")</f>
        <v>Predominantly Urban</v>
      </c>
      <c r="BS204" t="str">
        <f>IFERROR(VLOOKUP(BQ204,class!$A$1:$B$456,2,FALSE),"")</f>
        <v>Shire District</v>
      </c>
      <c r="BT204">
        <f t="shared" si="48"/>
        <v>4.1612</v>
      </c>
      <c r="BU204">
        <f t="shared" si="49"/>
        <v>3.0005999999999999</v>
      </c>
      <c r="BV204">
        <f t="shared" si="50"/>
        <v>3.8313000000000001</v>
      </c>
      <c r="BW204">
        <f t="shared" si="51"/>
        <v>3.0618131811300868</v>
      </c>
      <c r="BZ204" t="s">
        <v>465</v>
      </c>
      <c r="CA204" t="str">
        <f>IFERROR(IFERROR(VLOOKUP(BZ204,classification!$I$2:$K$28,3,FALSE),VLOOKUP(BZ204,classification!$A$3:$C$333,3,FALSE)),"")</f>
        <v>Predominantly Urban</v>
      </c>
      <c r="CB204" t="str">
        <f>IFERROR(VLOOKUP(BZ204,class!$A$1:$B$456,2,FALSE),"")</f>
        <v>Shire District</v>
      </c>
      <c r="CC204">
        <f t="shared" si="52"/>
        <v>3.3012000000000001</v>
      </c>
      <c r="CD204">
        <f t="shared" si="53"/>
        <v>2.3654999999999999</v>
      </c>
      <c r="CE204">
        <f t="shared" si="54"/>
        <v>2.2966000000000002</v>
      </c>
      <c r="CF204">
        <f t="shared" si="55"/>
        <v>1.5469348045157931</v>
      </c>
      <c r="CI204" t="s">
        <v>465</v>
      </c>
      <c r="CJ204" t="str">
        <f>IFERROR(IFERROR(VLOOKUP(CI204,classification!$I$2:$K$28,3,FALSE),VLOOKUP(CI204,classification!$A$3:$C$333,3,FALSE)),"")</f>
        <v>Predominantly Urban</v>
      </c>
      <c r="CK204" t="str">
        <f>IFERROR(VLOOKUP(CI204,class!$A$1:$B$456,2,FALSE),"")</f>
        <v>Shire District</v>
      </c>
      <c r="CL204">
        <f t="shared" si="56"/>
        <v>2.1469</v>
      </c>
      <c r="CM204">
        <f t="shared" si="57"/>
        <v>0.82369999999999999</v>
      </c>
      <c r="CN204">
        <f t="shared" si="58"/>
        <v>1.417</v>
      </c>
      <c r="CO204">
        <f t="shared" si="59"/>
        <v>1.0104482900898208</v>
      </c>
      <c r="CS204" t="s">
        <v>465</v>
      </c>
      <c r="CT204" t="str">
        <f>IFERROR(IFERROR(VLOOKUP(CS204,classification!$I$2:$K$28,3,FALSE),VLOOKUP(CS204,classification!$A$3:$C$333,3,FALSE)),"")</f>
        <v>Predominantly Urban</v>
      </c>
      <c r="CU204" t="str">
        <f>IFERROR(VLOOKUP(CS204,class!$A$1:$B$456,2,FALSE),"")</f>
        <v>Shire District</v>
      </c>
      <c r="CV204">
        <f t="shared" si="60"/>
        <v>1.8568000000000002</v>
      </c>
      <c r="CW204">
        <f t="shared" si="61"/>
        <v>0.29599999999999999</v>
      </c>
      <c r="CX204">
        <f t="shared" si="62"/>
        <v>1.1392</v>
      </c>
      <c r="CY204">
        <f t="shared" si="63"/>
        <v>0.73232826300893505</v>
      </c>
    </row>
    <row r="205" spans="1:103" x14ac:dyDescent="0.3">
      <c r="A205" t="s">
        <v>466</v>
      </c>
      <c r="B205" t="s">
        <v>467</v>
      </c>
      <c r="C205">
        <v>6.0241000000000007</v>
      </c>
      <c r="E205" t="s">
        <v>466</v>
      </c>
      <c r="F205" t="s">
        <v>467</v>
      </c>
      <c r="G205">
        <v>9.9476999999999993</v>
      </c>
      <c r="I205" t="s">
        <v>466</v>
      </c>
      <c r="J205" t="s">
        <v>467</v>
      </c>
      <c r="K205">
        <v>10.2356</v>
      </c>
      <c r="M205" t="s">
        <v>466</v>
      </c>
      <c r="N205" t="s">
        <v>467</v>
      </c>
      <c r="O205">
        <v>6.0714766214028861</v>
      </c>
      <c r="Q205" t="s">
        <v>466</v>
      </c>
      <c r="R205" t="s">
        <v>467</v>
      </c>
      <c r="S205">
        <v>4.5414000000000003</v>
      </c>
      <c r="U205" t="s">
        <v>466</v>
      </c>
      <c r="V205" t="s">
        <v>467</v>
      </c>
      <c r="W205">
        <v>6.1095999999999995</v>
      </c>
      <c r="Y205" t="s">
        <v>466</v>
      </c>
      <c r="Z205" t="s">
        <v>467</v>
      </c>
      <c r="AA205">
        <v>7.4489999999999998</v>
      </c>
      <c r="AC205" t="s">
        <v>466</v>
      </c>
      <c r="AD205" t="s">
        <v>467</v>
      </c>
      <c r="AE205">
        <v>5.1160581602549575</v>
      </c>
      <c r="AG205" t="s">
        <v>466</v>
      </c>
      <c r="AH205" t="s">
        <v>467</v>
      </c>
      <c r="AI205">
        <v>2.181</v>
      </c>
      <c r="AK205" t="s">
        <v>466</v>
      </c>
      <c r="AL205" t="s">
        <v>467</v>
      </c>
      <c r="AM205">
        <v>2.7753000000000001</v>
      </c>
      <c r="AO205" t="s">
        <v>466</v>
      </c>
      <c r="AP205" t="s">
        <v>467</v>
      </c>
      <c r="AQ205">
        <v>3.7231000000000001</v>
      </c>
      <c r="AS205" t="s">
        <v>466</v>
      </c>
      <c r="AT205" t="s">
        <v>467</v>
      </c>
      <c r="AU205">
        <v>1.29667553499491</v>
      </c>
      <c r="AW205" t="s">
        <v>466</v>
      </c>
      <c r="AX205" t="s">
        <v>467</v>
      </c>
      <c r="AY205">
        <v>1.7252000000000001</v>
      </c>
      <c r="BA205" t="s">
        <v>466</v>
      </c>
      <c r="BB205" t="s">
        <v>467</v>
      </c>
      <c r="BC205">
        <v>1.5633999999999999</v>
      </c>
      <c r="BE205" t="s">
        <v>466</v>
      </c>
      <c r="BF205" t="s">
        <v>467</v>
      </c>
      <c r="BG205">
        <v>3.1954999999999996</v>
      </c>
      <c r="BI205" t="s">
        <v>466</v>
      </c>
      <c r="BJ205" t="s">
        <v>467</v>
      </c>
      <c r="BK205">
        <v>0.70771814847059078</v>
      </c>
      <c r="BQ205" t="s">
        <v>467</v>
      </c>
      <c r="BR205" t="str">
        <f>IFERROR(IFERROR(VLOOKUP(BQ205,classification!I$2:K$28,3,FALSE),VLOOKUP(BQ205,classification!A$3:C$333,3,FALSE)),"")</f>
        <v>Urban with Significant Rural</v>
      </c>
      <c r="BS205" t="str">
        <f>IFERROR(VLOOKUP(BQ205,class!$A$1:$B$456,2,FALSE),"")</f>
        <v>Shire District</v>
      </c>
      <c r="BT205">
        <f t="shared" si="48"/>
        <v>6.0241000000000007</v>
      </c>
      <c r="BU205">
        <f t="shared" si="49"/>
        <v>9.9476999999999993</v>
      </c>
      <c r="BV205">
        <f t="shared" si="50"/>
        <v>10.2356</v>
      </c>
      <c r="BW205">
        <f t="shared" si="51"/>
        <v>6.0714766214028861</v>
      </c>
      <c r="BZ205" t="s">
        <v>467</v>
      </c>
      <c r="CA205" t="str">
        <f>IFERROR(IFERROR(VLOOKUP(BZ205,classification!$I$2:$K$28,3,FALSE),VLOOKUP(BZ205,classification!$A$3:$C$333,3,FALSE)),"")</f>
        <v>Urban with Significant Rural</v>
      </c>
      <c r="CB205" t="str">
        <f>IFERROR(VLOOKUP(BZ205,class!$A$1:$B$456,2,FALSE),"")</f>
        <v>Shire District</v>
      </c>
      <c r="CC205">
        <f t="shared" si="52"/>
        <v>4.5414000000000003</v>
      </c>
      <c r="CD205">
        <f t="shared" si="53"/>
        <v>6.1095999999999995</v>
      </c>
      <c r="CE205">
        <f t="shared" si="54"/>
        <v>7.4489999999999998</v>
      </c>
      <c r="CF205">
        <f t="shared" si="55"/>
        <v>5.1160581602549575</v>
      </c>
      <c r="CI205" t="s">
        <v>467</v>
      </c>
      <c r="CJ205" t="str">
        <f>IFERROR(IFERROR(VLOOKUP(CI205,classification!$I$2:$K$28,3,FALSE),VLOOKUP(CI205,classification!$A$3:$C$333,3,FALSE)),"")</f>
        <v>Urban with Significant Rural</v>
      </c>
      <c r="CK205" t="str">
        <f>IFERROR(VLOOKUP(CI205,class!$A$1:$B$456,2,FALSE),"")</f>
        <v>Shire District</v>
      </c>
      <c r="CL205">
        <f t="shared" si="56"/>
        <v>2.181</v>
      </c>
      <c r="CM205">
        <f t="shared" si="57"/>
        <v>2.7753000000000001</v>
      </c>
      <c r="CN205">
        <f t="shared" si="58"/>
        <v>3.7231000000000001</v>
      </c>
      <c r="CO205">
        <f t="shared" si="59"/>
        <v>1.29667553499491</v>
      </c>
      <c r="CS205" t="s">
        <v>467</v>
      </c>
      <c r="CT205" t="str">
        <f>IFERROR(IFERROR(VLOOKUP(CS205,classification!$I$2:$K$28,3,FALSE),VLOOKUP(CS205,classification!$A$3:$C$333,3,FALSE)),"")</f>
        <v>Urban with Significant Rural</v>
      </c>
      <c r="CU205" t="str">
        <f>IFERROR(VLOOKUP(CS205,class!$A$1:$B$456,2,FALSE),"")</f>
        <v>Shire District</v>
      </c>
      <c r="CV205">
        <f t="shared" si="60"/>
        <v>1.7252000000000001</v>
      </c>
      <c r="CW205">
        <f t="shared" si="61"/>
        <v>1.5633999999999999</v>
      </c>
      <c r="CX205">
        <f t="shared" si="62"/>
        <v>3.1954999999999996</v>
      </c>
      <c r="CY205">
        <f t="shared" si="63"/>
        <v>0.70771814847059078</v>
      </c>
    </row>
    <row r="206" spans="1:103" x14ac:dyDescent="0.3">
      <c r="A206" t="s">
        <v>468</v>
      </c>
      <c r="B206" t="s">
        <v>469</v>
      </c>
      <c r="C206">
        <v>7.7268000000000008</v>
      </c>
      <c r="E206" t="s">
        <v>468</v>
      </c>
      <c r="F206" t="s">
        <v>469</v>
      </c>
      <c r="G206">
        <v>7.1441000000000008</v>
      </c>
      <c r="I206" t="s">
        <v>468</v>
      </c>
      <c r="J206" t="s">
        <v>469</v>
      </c>
      <c r="K206">
        <v>10.7225</v>
      </c>
      <c r="M206" t="s">
        <v>468</v>
      </c>
      <c r="N206" t="s">
        <v>469</v>
      </c>
      <c r="O206">
        <v>7.2537657542287342</v>
      </c>
      <c r="Q206" t="s">
        <v>468</v>
      </c>
      <c r="R206" t="s">
        <v>469</v>
      </c>
      <c r="S206">
        <v>6.5994999999999999</v>
      </c>
      <c r="U206" t="s">
        <v>468</v>
      </c>
      <c r="V206" t="s">
        <v>469</v>
      </c>
      <c r="W206">
        <v>6.0449999999999999</v>
      </c>
      <c r="Y206" t="s">
        <v>468</v>
      </c>
      <c r="Z206" t="s">
        <v>469</v>
      </c>
      <c r="AA206">
        <v>6.8609</v>
      </c>
      <c r="AC206" t="s">
        <v>468</v>
      </c>
      <c r="AD206" t="s">
        <v>469</v>
      </c>
      <c r="AE206">
        <v>4.7606311203743497</v>
      </c>
      <c r="AG206" t="s">
        <v>468</v>
      </c>
      <c r="AH206" t="s">
        <v>469</v>
      </c>
      <c r="AI206">
        <v>2.6326999999999998</v>
      </c>
      <c r="AK206" t="s">
        <v>468</v>
      </c>
      <c r="AL206" t="s">
        <v>469</v>
      </c>
      <c r="AM206">
        <v>2.6168</v>
      </c>
      <c r="AO206" t="s">
        <v>468</v>
      </c>
      <c r="AP206" t="s">
        <v>469</v>
      </c>
      <c r="AQ206">
        <v>3.3243</v>
      </c>
      <c r="AS206" t="s">
        <v>468</v>
      </c>
      <c r="AT206" t="s">
        <v>469</v>
      </c>
      <c r="AU206">
        <v>3.2158992035173597</v>
      </c>
      <c r="AW206" t="s">
        <v>468</v>
      </c>
      <c r="AX206" t="s">
        <v>469</v>
      </c>
      <c r="AY206">
        <v>1.5949000000000002</v>
      </c>
      <c r="BA206" t="s">
        <v>468</v>
      </c>
      <c r="BB206" t="s">
        <v>469</v>
      </c>
      <c r="BC206">
        <v>1.8525</v>
      </c>
      <c r="BE206" t="s">
        <v>468</v>
      </c>
      <c r="BF206" t="s">
        <v>469</v>
      </c>
      <c r="BG206">
        <v>0.71120000000000005</v>
      </c>
      <c r="BI206" t="s">
        <v>468</v>
      </c>
      <c r="BJ206" t="s">
        <v>469</v>
      </c>
      <c r="BK206">
        <v>0.9129412535542818</v>
      </c>
      <c r="BQ206" t="s">
        <v>469</v>
      </c>
      <c r="BR206" t="str">
        <f>IFERROR(IFERROR(VLOOKUP(BQ206,classification!I$2:K$28,3,FALSE),VLOOKUP(BQ206,classification!A$3:C$333,3,FALSE)),"")</f>
        <v>Predominantly Urban</v>
      </c>
      <c r="BS206" t="str">
        <f>IFERROR(VLOOKUP(BQ206,class!$A$1:$B$456,2,FALSE),"")</f>
        <v>Shire District</v>
      </c>
      <c r="BT206">
        <f t="shared" si="48"/>
        <v>7.7268000000000008</v>
      </c>
      <c r="BU206">
        <f t="shared" si="49"/>
        <v>7.1441000000000008</v>
      </c>
      <c r="BV206">
        <f t="shared" si="50"/>
        <v>10.7225</v>
      </c>
      <c r="BW206">
        <f t="shared" si="51"/>
        <v>7.2537657542287342</v>
      </c>
      <c r="BZ206" t="s">
        <v>469</v>
      </c>
      <c r="CA206" t="str">
        <f>IFERROR(IFERROR(VLOOKUP(BZ206,classification!$I$2:$K$28,3,FALSE),VLOOKUP(BZ206,classification!$A$3:$C$333,3,FALSE)),"")</f>
        <v>Predominantly Urban</v>
      </c>
      <c r="CB206" t="str">
        <f>IFERROR(VLOOKUP(BZ206,class!$A$1:$B$456,2,FALSE),"")</f>
        <v>Shire District</v>
      </c>
      <c r="CC206">
        <f t="shared" si="52"/>
        <v>6.5994999999999999</v>
      </c>
      <c r="CD206">
        <f t="shared" si="53"/>
        <v>6.0449999999999999</v>
      </c>
      <c r="CE206">
        <f t="shared" si="54"/>
        <v>6.8609</v>
      </c>
      <c r="CF206">
        <f t="shared" si="55"/>
        <v>4.7606311203743497</v>
      </c>
      <c r="CI206" t="s">
        <v>469</v>
      </c>
      <c r="CJ206" t="str">
        <f>IFERROR(IFERROR(VLOOKUP(CI206,classification!$I$2:$K$28,3,FALSE),VLOOKUP(CI206,classification!$A$3:$C$333,3,FALSE)),"")</f>
        <v>Predominantly Urban</v>
      </c>
      <c r="CK206" t="str">
        <f>IFERROR(VLOOKUP(CI206,class!$A$1:$B$456,2,FALSE),"")</f>
        <v>Shire District</v>
      </c>
      <c r="CL206">
        <f t="shared" si="56"/>
        <v>2.6326999999999998</v>
      </c>
      <c r="CM206">
        <f t="shared" si="57"/>
        <v>2.6168</v>
      </c>
      <c r="CN206">
        <f t="shared" si="58"/>
        <v>3.3243</v>
      </c>
      <c r="CO206">
        <f t="shared" si="59"/>
        <v>3.2158992035173597</v>
      </c>
      <c r="CS206" t="s">
        <v>469</v>
      </c>
      <c r="CT206" t="str">
        <f>IFERROR(IFERROR(VLOOKUP(CS206,classification!$I$2:$K$28,3,FALSE),VLOOKUP(CS206,classification!$A$3:$C$333,3,FALSE)),"")</f>
        <v>Predominantly Urban</v>
      </c>
      <c r="CU206" t="str">
        <f>IFERROR(VLOOKUP(CS206,class!$A$1:$B$456,2,FALSE),"")</f>
        <v>Shire District</v>
      </c>
      <c r="CV206">
        <f t="shared" si="60"/>
        <v>1.5949000000000002</v>
      </c>
      <c r="CW206">
        <f t="shared" si="61"/>
        <v>1.8525</v>
      </c>
      <c r="CX206">
        <f t="shared" si="62"/>
        <v>0.71120000000000005</v>
      </c>
      <c r="CY206">
        <f t="shared" si="63"/>
        <v>0.9129412535542818</v>
      </c>
    </row>
    <row r="207" spans="1:103" x14ac:dyDescent="0.3">
      <c r="A207" t="s">
        <v>470</v>
      </c>
      <c r="B207" t="s">
        <v>471</v>
      </c>
      <c r="C207">
        <v>6.9093</v>
      </c>
      <c r="E207" t="s">
        <v>470</v>
      </c>
      <c r="F207" t="s">
        <v>471</v>
      </c>
      <c r="G207">
        <v>11.100099999999999</v>
      </c>
      <c r="I207" t="s">
        <v>470</v>
      </c>
      <c r="J207" t="s">
        <v>471</v>
      </c>
      <c r="K207">
        <v>9.5190000000000001</v>
      </c>
      <c r="M207" t="s">
        <v>470</v>
      </c>
      <c r="N207" t="s">
        <v>471</v>
      </c>
      <c r="O207">
        <v>8.9483239701860029</v>
      </c>
      <c r="Q207" t="s">
        <v>470</v>
      </c>
      <c r="R207" t="s">
        <v>471</v>
      </c>
      <c r="S207">
        <v>5.6839000000000004</v>
      </c>
      <c r="U207" t="s">
        <v>470</v>
      </c>
      <c r="V207" t="s">
        <v>471</v>
      </c>
      <c r="W207">
        <v>7.1448</v>
      </c>
      <c r="Y207" t="s">
        <v>470</v>
      </c>
      <c r="Z207" t="s">
        <v>471</v>
      </c>
      <c r="AA207">
        <v>8.3739999999999988</v>
      </c>
      <c r="AC207" t="s">
        <v>470</v>
      </c>
      <c r="AD207" t="s">
        <v>471</v>
      </c>
      <c r="AE207">
        <v>5.4872339268659687</v>
      </c>
      <c r="AG207" t="s">
        <v>470</v>
      </c>
      <c r="AH207" t="s">
        <v>471</v>
      </c>
      <c r="AI207">
        <v>2.9853000000000001</v>
      </c>
      <c r="AK207" t="s">
        <v>470</v>
      </c>
      <c r="AL207" t="s">
        <v>471</v>
      </c>
      <c r="AM207">
        <v>3.9895</v>
      </c>
      <c r="AO207" t="s">
        <v>470</v>
      </c>
      <c r="AP207" t="s">
        <v>471</v>
      </c>
      <c r="AQ207">
        <v>4.1879</v>
      </c>
      <c r="AS207" t="s">
        <v>470</v>
      </c>
      <c r="AT207" t="s">
        <v>471</v>
      </c>
      <c r="AU207">
        <v>2.5409076835118123</v>
      </c>
      <c r="AW207" t="s">
        <v>470</v>
      </c>
      <c r="AX207" t="s">
        <v>471</v>
      </c>
      <c r="AY207">
        <v>2.5133999999999999</v>
      </c>
      <c r="BA207" t="s">
        <v>470</v>
      </c>
      <c r="BB207" t="s">
        <v>471</v>
      </c>
      <c r="BC207">
        <v>3.0103999999999997</v>
      </c>
      <c r="BE207" t="s">
        <v>470</v>
      </c>
      <c r="BF207" t="s">
        <v>471</v>
      </c>
      <c r="BG207">
        <v>2.2304999999999997</v>
      </c>
      <c r="BI207" t="s">
        <v>470</v>
      </c>
      <c r="BJ207" t="s">
        <v>471</v>
      </c>
      <c r="BK207">
        <v>1.229766238719282</v>
      </c>
      <c r="BQ207" t="s">
        <v>471</v>
      </c>
      <c r="BR207" t="str">
        <f>IFERROR(IFERROR(VLOOKUP(BQ207,classification!I$2:K$28,3,FALSE),VLOOKUP(BQ207,classification!A$3:C$333,3,FALSE)),"")</f>
        <v>Predominantly Urban</v>
      </c>
      <c r="BS207" t="str">
        <f>IFERROR(VLOOKUP(BQ207,class!$A$1:$B$456,2,FALSE),"")</f>
        <v>Shire District</v>
      </c>
      <c r="BT207">
        <f t="shared" si="48"/>
        <v>6.9093</v>
      </c>
      <c r="BU207">
        <f t="shared" si="49"/>
        <v>11.100099999999999</v>
      </c>
      <c r="BV207">
        <f t="shared" si="50"/>
        <v>9.5190000000000001</v>
      </c>
      <c r="BW207">
        <f t="shared" si="51"/>
        <v>8.9483239701860029</v>
      </c>
      <c r="BZ207" t="s">
        <v>471</v>
      </c>
      <c r="CA207" t="str">
        <f>IFERROR(IFERROR(VLOOKUP(BZ207,classification!$I$2:$K$28,3,FALSE),VLOOKUP(BZ207,classification!$A$3:$C$333,3,FALSE)),"")</f>
        <v>Predominantly Urban</v>
      </c>
      <c r="CB207" t="str">
        <f>IFERROR(VLOOKUP(BZ207,class!$A$1:$B$456,2,FALSE),"")</f>
        <v>Shire District</v>
      </c>
      <c r="CC207">
        <f t="shared" si="52"/>
        <v>5.6839000000000004</v>
      </c>
      <c r="CD207">
        <f t="shared" si="53"/>
        <v>7.1448</v>
      </c>
      <c r="CE207">
        <f t="shared" si="54"/>
        <v>8.3739999999999988</v>
      </c>
      <c r="CF207">
        <f t="shared" si="55"/>
        <v>5.4872339268659687</v>
      </c>
      <c r="CI207" t="s">
        <v>471</v>
      </c>
      <c r="CJ207" t="str">
        <f>IFERROR(IFERROR(VLOOKUP(CI207,classification!$I$2:$K$28,3,FALSE),VLOOKUP(CI207,classification!$A$3:$C$333,3,FALSE)),"")</f>
        <v>Predominantly Urban</v>
      </c>
      <c r="CK207" t="str">
        <f>IFERROR(VLOOKUP(CI207,class!$A$1:$B$456,2,FALSE),"")</f>
        <v>Shire District</v>
      </c>
      <c r="CL207">
        <f t="shared" si="56"/>
        <v>2.9853000000000001</v>
      </c>
      <c r="CM207">
        <f t="shared" si="57"/>
        <v>3.9895</v>
      </c>
      <c r="CN207">
        <f t="shared" si="58"/>
        <v>4.1879</v>
      </c>
      <c r="CO207">
        <f t="shared" si="59"/>
        <v>2.5409076835118123</v>
      </c>
      <c r="CS207" t="s">
        <v>471</v>
      </c>
      <c r="CT207" t="str">
        <f>IFERROR(IFERROR(VLOOKUP(CS207,classification!$I$2:$K$28,3,FALSE),VLOOKUP(CS207,classification!$A$3:$C$333,3,FALSE)),"")</f>
        <v>Predominantly Urban</v>
      </c>
      <c r="CU207" t="str">
        <f>IFERROR(VLOOKUP(CS207,class!$A$1:$B$456,2,FALSE),"")</f>
        <v>Shire District</v>
      </c>
      <c r="CV207">
        <f t="shared" si="60"/>
        <v>2.5133999999999999</v>
      </c>
      <c r="CW207">
        <f t="shared" si="61"/>
        <v>3.0103999999999997</v>
      </c>
      <c r="CX207">
        <f t="shared" si="62"/>
        <v>2.2304999999999997</v>
      </c>
      <c r="CY207">
        <f t="shared" si="63"/>
        <v>1.229766238719282</v>
      </c>
    </row>
    <row r="208" spans="1:103" x14ac:dyDescent="0.3">
      <c r="A208" t="s">
        <v>472</v>
      </c>
      <c r="B208" t="s">
        <v>473</v>
      </c>
      <c r="C208">
        <v>6.6981999999999999</v>
      </c>
      <c r="E208" t="s">
        <v>472</v>
      </c>
      <c r="F208" t="s">
        <v>473</v>
      </c>
      <c r="G208">
        <v>4.2850000000000001</v>
      </c>
      <c r="I208" t="s">
        <v>472</v>
      </c>
      <c r="J208" t="s">
        <v>473</v>
      </c>
      <c r="K208">
        <v>6.5951999999999993</v>
      </c>
      <c r="M208" t="s">
        <v>472</v>
      </c>
      <c r="N208" t="s">
        <v>473</v>
      </c>
      <c r="O208">
        <v>4.3451584452128209</v>
      </c>
      <c r="Q208" t="s">
        <v>472</v>
      </c>
      <c r="R208" t="s">
        <v>473</v>
      </c>
      <c r="S208">
        <v>4.5974000000000004</v>
      </c>
      <c r="U208" t="s">
        <v>472</v>
      </c>
      <c r="V208" t="s">
        <v>473</v>
      </c>
      <c r="W208">
        <v>3.5451999999999999</v>
      </c>
      <c r="Y208" t="s">
        <v>472</v>
      </c>
      <c r="Z208" t="s">
        <v>473</v>
      </c>
      <c r="AA208">
        <v>5.2427000000000001</v>
      </c>
      <c r="AC208" t="s">
        <v>472</v>
      </c>
      <c r="AD208" t="s">
        <v>473</v>
      </c>
      <c r="AE208">
        <v>3.9632980753592917</v>
      </c>
      <c r="AG208" t="s">
        <v>472</v>
      </c>
      <c r="AH208" t="s">
        <v>473</v>
      </c>
      <c r="AI208">
        <v>1.9102999999999999</v>
      </c>
      <c r="AK208" t="s">
        <v>472</v>
      </c>
      <c r="AL208" t="s">
        <v>473</v>
      </c>
      <c r="AM208">
        <v>1.3280000000000001</v>
      </c>
      <c r="AO208" t="s">
        <v>472</v>
      </c>
      <c r="AP208" t="s">
        <v>473</v>
      </c>
      <c r="AQ208">
        <v>3.3607999999999998</v>
      </c>
      <c r="AS208" t="s">
        <v>472</v>
      </c>
      <c r="AT208" t="s">
        <v>473</v>
      </c>
      <c r="AU208">
        <v>2.1350390043314236</v>
      </c>
      <c r="AW208" t="s">
        <v>472</v>
      </c>
      <c r="AX208" t="s">
        <v>473</v>
      </c>
      <c r="AY208">
        <v>0.91190000000000004</v>
      </c>
      <c r="BA208" t="s">
        <v>472</v>
      </c>
      <c r="BB208" t="s">
        <v>473</v>
      </c>
      <c r="BC208">
        <v>1.2070000000000001</v>
      </c>
      <c r="BE208" t="s">
        <v>472</v>
      </c>
      <c r="BF208" t="s">
        <v>473</v>
      </c>
      <c r="BG208">
        <v>2.7178999999999998</v>
      </c>
      <c r="BI208" t="s">
        <v>472</v>
      </c>
      <c r="BJ208" t="s">
        <v>473</v>
      </c>
      <c r="BK208">
        <v>1.3338714752149035</v>
      </c>
      <c r="BQ208" t="s">
        <v>473</v>
      </c>
      <c r="BR208" t="str">
        <f>IFERROR(IFERROR(VLOOKUP(BQ208,classification!I$2:K$28,3,FALSE),VLOOKUP(BQ208,classification!A$3:C$333,3,FALSE)),"")</f>
        <v>Predominantly Urban</v>
      </c>
      <c r="BS208" t="str">
        <f>IFERROR(VLOOKUP(BQ208,class!$A$1:$B$456,2,FALSE),"")</f>
        <v>Shire District</v>
      </c>
      <c r="BT208">
        <f t="shared" si="48"/>
        <v>6.6981999999999999</v>
      </c>
      <c r="BU208">
        <f t="shared" si="49"/>
        <v>4.2850000000000001</v>
      </c>
      <c r="BV208">
        <f t="shared" si="50"/>
        <v>6.5951999999999993</v>
      </c>
      <c r="BW208">
        <f t="shared" si="51"/>
        <v>4.3451584452128209</v>
      </c>
      <c r="BZ208" t="s">
        <v>473</v>
      </c>
      <c r="CA208" t="str">
        <f>IFERROR(IFERROR(VLOOKUP(BZ208,classification!$I$2:$K$28,3,FALSE),VLOOKUP(BZ208,classification!$A$3:$C$333,3,FALSE)),"")</f>
        <v>Predominantly Urban</v>
      </c>
      <c r="CB208" t="str">
        <f>IFERROR(VLOOKUP(BZ208,class!$A$1:$B$456,2,FALSE),"")</f>
        <v>Shire District</v>
      </c>
      <c r="CC208">
        <f t="shared" si="52"/>
        <v>4.5974000000000004</v>
      </c>
      <c r="CD208">
        <f t="shared" si="53"/>
        <v>3.5451999999999999</v>
      </c>
      <c r="CE208">
        <f t="shared" si="54"/>
        <v>5.2427000000000001</v>
      </c>
      <c r="CF208">
        <f t="shared" si="55"/>
        <v>3.9632980753592917</v>
      </c>
      <c r="CI208" t="s">
        <v>473</v>
      </c>
      <c r="CJ208" t="str">
        <f>IFERROR(IFERROR(VLOOKUP(CI208,classification!$I$2:$K$28,3,FALSE),VLOOKUP(CI208,classification!$A$3:$C$333,3,FALSE)),"")</f>
        <v>Predominantly Urban</v>
      </c>
      <c r="CK208" t="str">
        <f>IFERROR(VLOOKUP(CI208,class!$A$1:$B$456,2,FALSE),"")</f>
        <v>Shire District</v>
      </c>
      <c r="CL208">
        <f t="shared" si="56"/>
        <v>1.9102999999999999</v>
      </c>
      <c r="CM208">
        <f t="shared" si="57"/>
        <v>1.3280000000000001</v>
      </c>
      <c r="CN208">
        <f t="shared" si="58"/>
        <v>3.3607999999999998</v>
      </c>
      <c r="CO208">
        <f t="shared" si="59"/>
        <v>2.1350390043314236</v>
      </c>
      <c r="CS208" t="s">
        <v>473</v>
      </c>
      <c r="CT208" t="str">
        <f>IFERROR(IFERROR(VLOOKUP(CS208,classification!$I$2:$K$28,3,FALSE),VLOOKUP(CS208,classification!$A$3:$C$333,3,FALSE)),"")</f>
        <v>Predominantly Urban</v>
      </c>
      <c r="CU208" t="str">
        <f>IFERROR(VLOOKUP(CS208,class!$A$1:$B$456,2,FALSE),"")</f>
        <v>Shire District</v>
      </c>
      <c r="CV208">
        <f t="shared" si="60"/>
        <v>0.91190000000000004</v>
      </c>
      <c r="CW208">
        <f t="shared" si="61"/>
        <v>1.2070000000000001</v>
      </c>
      <c r="CX208">
        <f t="shared" si="62"/>
        <v>2.7178999999999998</v>
      </c>
      <c r="CY208">
        <f t="shared" si="63"/>
        <v>1.3338714752149035</v>
      </c>
    </row>
    <row r="209" spans="1:103" x14ac:dyDescent="0.3">
      <c r="A209" t="s">
        <v>474</v>
      </c>
      <c r="B209" t="s">
        <v>475</v>
      </c>
      <c r="C209">
        <v>14.539299999999999</v>
      </c>
      <c r="E209" t="s">
        <v>474</v>
      </c>
      <c r="F209" t="s">
        <v>475</v>
      </c>
      <c r="G209">
        <v>10.296800000000001</v>
      </c>
      <c r="I209" t="s">
        <v>474</v>
      </c>
      <c r="J209" t="s">
        <v>475</v>
      </c>
      <c r="K209">
        <v>5.8819999999999997</v>
      </c>
      <c r="M209" t="s">
        <v>474</v>
      </c>
      <c r="N209" t="s">
        <v>475</v>
      </c>
      <c r="O209">
        <v>6.7871165117964827</v>
      </c>
      <c r="Q209" t="s">
        <v>474</v>
      </c>
      <c r="R209" t="s">
        <v>475</v>
      </c>
      <c r="S209">
        <v>12.123200000000001</v>
      </c>
      <c r="U209" t="s">
        <v>474</v>
      </c>
      <c r="V209" t="s">
        <v>475</v>
      </c>
      <c r="W209">
        <v>8.7103000000000002</v>
      </c>
      <c r="Y209" t="s">
        <v>474</v>
      </c>
      <c r="Z209" t="s">
        <v>475</v>
      </c>
      <c r="AA209">
        <v>4.5093000000000005</v>
      </c>
      <c r="AC209" t="s">
        <v>474</v>
      </c>
      <c r="AD209" t="s">
        <v>475</v>
      </c>
      <c r="AE209">
        <v>4.6513011432963118</v>
      </c>
      <c r="AG209" t="s">
        <v>474</v>
      </c>
      <c r="AH209" t="s">
        <v>475</v>
      </c>
      <c r="AI209">
        <v>6.1966999999999999</v>
      </c>
      <c r="AK209" t="s">
        <v>474</v>
      </c>
      <c r="AL209" t="s">
        <v>475</v>
      </c>
      <c r="AM209">
        <v>3.3534000000000002</v>
      </c>
      <c r="AO209" t="s">
        <v>474</v>
      </c>
      <c r="AP209" t="s">
        <v>475</v>
      </c>
      <c r="AQ209">
        <v>1.2975000000000001</v>
      </c>
      <c r="AS209" t="s">
        <v>474</v>
      </c>
      <c r="AT209" t="s">
        <v>475</v>
      </c>
      <c r="AU209">
        <v>2.5350184181101407</v>
      </c>
      <c r="AW209" t="s">
        <v>474</v>
      </c>
      <c r="AX209" t="s">
        <v>475</v>
      </c>
      <c r="AY209">
        <v>5.0548000000000002</v>
      </c>
      <c r="BA209" t="s">
        <v>474</v>
      </c>
      <c r="BB209" t="s">
        <v>475</v>
      </c>
      <c r="BC209">
        <v>0.62319999999999998</v>
      </c>
      <c r="BE209" t="s">
        <v>474</v>
      </c>
      <c r="BF209" t="s">
        <v>475</v>
      </c>
      <c r="BG209">
        <v>0.50580000000000003</v>
      </c>
      <c r="BI209" t="s">
        <v>474</v>
      </c>
      <c r="BJ209" t="s">
        <v>475</v>
      </c>
      <c r="BK209">
        <v>2.052341297849575</v>
      </c>
      <c r="BQ209" t="s">
        <v>475</v>
      </c>
      <c r="BR209" t="str">
        <f>IFERROR(IFERROR(VLOOKUP(BQ209,classification!I$2:K$28,3,FALSE),VLOOKUP(BQ209,classification!A$3:C$333,3,FALSE)),"")</f>
        <v>Predominantly Urban</v>
      </c>
      <c r="BS209" t="str">
        <f>IFERROR(VLOOKUP(BQ209,class!$A$1:$B$456,2,FALSE),"")</f>
        <v>Shire District</v>
      </c>
      <c r="BT209">
        <f t="shared" si="48"/>
        <v>14.539299999999999</v>
      </c>
      <c r="BU209">
        <f t="shared" si="49"/>
        <v>10.296800000000001</v>
      </c>
      <c r="BV209">
        <f t="shared" si="50"/>
        <v>5.8819999999999997</v>
      </c>
      <c r="BW209">
        <f t="shared" si="51"/>
        <v>6.7871165117964827</v>
      </c>
      <c r="BZ209" t="s">
        <v>475</v>
      </c>
      <c r="CA209" t="str">
        <f>IFERROR(IFERROR(VLOOKUP(BZ209,classification!$I$2:$K$28,3,FALSE),VLOOKUP(BZ209,classification!$A$3:$C$333,3,FALSE)),"")</f>
        <v>Predominantly Urban</v>
      </c>
      <c r="CB209" t="str">
        <f>IFERROR(VLOOKUP(BZ209,class!$A$1:$B$456,2,FALSE),"")</f>
        <v>Shire District</v>
      </c>
      <c r="CC209">
        <f t="shared" si="52"/>
        <v>12.123200000000001</v>
      </c>
      <c r="CD209">
        <f t="shared" si="53"/>
        <v>8.7103000000000002</v>
      </c>
      <c r="CE209">
        <f t="shared" si="54"/>
        <v>4.5093000000000005</v>
      </c>
      <c r="CF209">
        <f t="shared" si="55"/>
        <v>4.6513011432963118</v>
      </c>
      <c r="CI209" t="s">
        <v>475</v>
      </c>
      <c r="CJ209" t="str">
        <f>IFERROR(IFERROR(VLOOKUP(CI209,classification!$I$2:$K$28,3,FALSE),VLOOKUP(CI209,classification!$A$3:$C$333,3,FALSE)),"")</f>
        <v>Predominantly Urban</v>
      </c>
      <c r="CK209" t="str">
        <f>IFERROR(VLOOKUP(CI209,class!$A$1:$B$456,2,FALSE),"")</f>
        <v>Shire District</v>
      </c>
      <c r="CL209">
        <f t="shared" si="56"/>
        <v>6.1966999999999999</v>
      </c>
      <c r="CM209">
        <f t="shared" si="57"/>
        <v>3.3534000000000002</v>
      </c>
      <c r="CN209">
        <f t="shared" si="58"/>
        <v>1.2975000000000001</v>
      </c>
      <c r="CO209">
        <f t="shared" si="59"/>
        <v>2.5350184181101407</v>
      </c>
      <c r="CS209" t="s">
        <v>475</v>
      </c>
      <c r="CT209" t="str">
        <f>IFERROR(IFERROR(VLOOKUP(CS209,classification!$I$2:$K$28,3,FALSE),VLOOKUP(CS209,classification!$A$3:$C$333,3,FALSE)),"")</f>
        <v>Predominantly Urban</v>
      </c>
      <c r="CU209" t="str">
        <f>IFERROR(VLOOKUP(CS209,class!$A$1:$B$456,2,FALSE),"")</f>
        <v>Shire District</v>
      </c>
      <c r="CV209">
        <f t="shared" si="60"/>
        <v>5.0548000000000002</v>
      </c>
      <c r="CW209">
        <f t="shared" si="61"/>
        <v>0.62319999999999998</v>
      </c>
      <c r="CX209">
        <f t="shared" si="62"/>
        <v>0.50580000000000003</v>
      </c>
      <c r="CY209">
        <f t="shared" si="63"/>
        <v>2.052341297849575</v>
      </c>
    </row>
    <row r="210" spans="1:103" x14ac:dyDescent="0.3">
      <c r="A210" t="s">
        <v>476</v>
      </c>
      <c r="B210" t="s">
        <v>477</v>
      </c>
      <c r="C210">
        <v>9.9725999999999999</v>
      </c>
      <c r="E210" t="s">
        <v>476</v>
      </c>
      <c r="F210" t="s">
        <v>477</v>
      </c>
      <c r="G210">
        <v>9.5427999999999997</v>
      </c>
      <c r="I210" t="s">
        <v>476</v>
      </c>
      <c r="J210" t="s">
        <v>477</v>
      </c>
      <c r="K210">
        <v>7.1588000000000003</v>
      </c>
      <c r="M210" t="s">
        <v>476</v>
      </c>
      <c r="N210" t="s">
        <v>477</v>
      </c>
      <c r="O210">
        <v>6.8751359469725575</v>
      </c>
      <c r="Q210" t="s">
        <v>476</v>
      </c>
      <c r="R210" t="s">
        <v>477</v>
      </c>
      <c r="S210">
        <v>5.8889999999999993</v>
      </c>
      <c r="U210" t="s">
        <v>476</v>
      </c>
      <c r="V210" t="s">
        <v>477</v>
      </c>
      <c r="W210">
        <v>7.1995000000000005</v>
      </c>
      <c r="Y210" t="s">
        <v>476</v>
      </c>
      <c r="Z210" t="s">
        <v>477</v>
      </c>
      <c r="AA210">
        <v>5.3578000000000001</v>
      </c>
      <c r="AC210" t="s">
        <v>476</v>
      </c>
      <c r="AD210" t="s">
        <v>477</v>
      </c>
      <c r="AE210">
        <v>5.3739494843579472</v>
      </c>
      <c r="AG210" t="s">
        <v>476</v>
      </c>
      <c r="AH210" t="s">
        <v>477</v>
      </c>
      <c r="AI210">
        <v>4.7693000000000003</v>
      </c>
      <c r="AK210" t="s">
        <v>476</v>
      </c>
      <c r="AL210" t="s">
        <v>477</v>
      </c>
      <c r="AM210">
        <v>4.0002000000000004</v>
      </c>
      <c r="AO210" t="s">
        <v>476</v>
      </c>
      <c r="AP210" t="s">
        <v>477</v>
      </c>
      <c r="AQ210">
        <v>2.9426000000000001</v>
      </c>
      <c r="AS210" t="s">
        <v>476</v>
      </c>
      <c r="AT210" t="s">
        <v>477</v>
      </c>
      <c r="AU210">
        <v>2.6361634428604428</v>
      </c>
      <c r="AW210" t="s">
        <v>476</v>
      </c>
      <c r="AX210" t="s">
        <v>477</v>
      </c>
      <c r="AY210">
        <v>3.7370000000000001</v>
      </c>
      <c r="BA210" t="s">
        <v>476</v>
      </c>
      <c r="BB210" t="s">
        <v>477</v>
      </c>
      <c r="BC210">
        <v>2.6796000000000002</v>
      </c>
      <c r="BE210" t="s">
        <v>476</v>
      </c>
      <c r="BF210" t="s">
        <v>477</v>
      </c>
      <c r="BG210">
        <v>2.7208999999999999</v>
      </c>
      <c r="BI210" t="s">
        <v>476</v>
      </c>
      <c r="BJ210" t="s">
        <v>477</v>
      </c>
      <c r="BK210">
        <v>1.3346436831863071</v>
      </c>
      <c r="BQ210" t="s">
        <v>477</v>
      </c>
      <c r="BR210" t="str">
        <f>IFERROR(IFERROR(VLOOKUP(BQ210,classification!I$2:K$28,3,FALSE),VLOOKUP(BQ210,classification!A$3:C$333,3,FALSE)),"")</f>
        <v>Predominantly Urban</v>
      </c>
      <c r="BS210" t="str">
        <f>IFERROR(VLOOKUP(BQ210,class!$A$1:$B$456,2,FALSE),"")</f>
        <v>Shire District</v>
      </c>
      <c r="BT210">
        <f t="shared" si="48"/>
        <v>9.9725999999999999</v>
      </c>
      <c r="BU210">
        <f t="shared" si="49"/>
        <v>9.5427999999999997</v>
      </c>
      <c r="BV210">
        <f t="shared" si="50"/>
        <v>7.1588000000000003</v>
      </c>
      <c r="BW210">
        <f t="shared" si="51"/>
        <v>6.8751359469725575</v>
      </c>
      <c r="BZ210" t="s">
        <v>477</v>
      </c>
      <c r="CA210" t="str">
        <f>IFERROR(IFERROR(VLOOKUP(BZ210,classification!$I$2:$K$28,3,FALSE),VLOOKUP(BZ210,classification!$A$3:$C$333,3,FALSE)),"")</f>
        <v>Predominantly Urban</v>
      </c>
      <c r="CB210" t="str">
        <f>IFERROR(VLOOKUP(BZ210,class!$A$1:$B$456,2,FALSE),"")</f>
        <v>Shire District</v>
      </c>
      <c r="CC210">
        <f t="shared" si="52"/>
        <v>5.8889999999999993</v>
      </c>
      <c r="CD210">
        <f t="shared" si="53"/>
        <v>7.1995000000000005</v>
      </c>
      <c r="CE210">
        <f t="shared" si="54"/>
        <v>5.3578000000000001</v>
      </c>
      <c r="CF210">
        <f t="shared" si="55"/>
        <v>5.3739494843579472</v>
      </c>
      <c r="CI210" t="s">
        <v>477</v>
      </c>
      <c r="CJ210" t="str">
        <f>IFERROR(IFERROR(VLOOKUP(CI210,classification!$I$2:$K$28,3,FALSE),VLOOKUP(CI210,classification!$A$3:$C$333,3,FALSE)),"")</f>
        <v>Predominantly Urban</v>
      </c>
      <c r="CK210" t="str">
        <f>IFERROR(VLOOKUP(CI210,class!$A$1:$B$456,2,FALSE),"")</f>
        <v>Shire District</v>
      </c>
      <c r="CL210">
        <f t="shared" si="56"/>
        <v>4.7693000000000003</v>
      </c>
      <c r="CM210">
        <f t="shared" si="57"/>
        <v>4.0002000000000004</v>
      </c>
      <c r="CN210">
        <f t="shared" si="58"/>
        <v>2.9426000000000001</v>
      </c>
      <c r="CO210">
        <f t="shared" si="59"/>
        <v>2.6361634428604428</v>
      </c>
      <c r="CS210" t="s">
        <v>477</v>
      </c>
      <c r="CT210" t="str">
        <f>IFERROR(IFERROR(VLOOKUP(CS210,classification!$I$2:$K$28,3,FALSE),VLOOKUP(CS210,classification!$A$3:$C$333,3,FALSE)),"")</f>
        <v>Predominantly Urban</v>
      </c>
      <c r="CU210" t="str">
        <f>IFERROR(VLOOKUP(CS210,class!$A$1:$B$456,2,FALSE),"")</f>
        <v>Shire District</v>
      </c>
      <c r="CV210">
        <f t="shared" si="60"/>
        <v>3.7370000000000001</v>
      </c>
      <c r="CW210">
        <f t="shared" si="61"/>
        <v>2.6796000000000002</v>
      </c>
      <c r="CX210">
        <f t="shared" si="62"/>
        <v>2.7208999999999999</v>
      </c>
      <c r="CY210">
        <f t="shared" si="63"/>
        <v>1.3346436831863071</v>
      </c>
    </row>
    <row r="211" spans="1:103" x14ac:dyDescent="0.3">
      <c r="A211" t="s">
        <v>478</v>
      </c>
      <c r="B211" t="s">
        <v>54</v>
      </c>
      <c r="C211">
        <v>10.100000000000001</v>
      </c>
      <c r="E211" t="s">
        <v>478</v>
      </c>
      <c r="F211" t="s">
        <v>54</v>
      </c>
      <c r="G211">
        <v>11.716200000000001</v>
      </c>
      <c r="I211" t="s">
        <v>478</v>
      </c>
      <c r="J211" t="s">
        <v>54</v>
      </c>
      <c r="K211">
        <v>9.4032</v>
      </c>
      <c r="M211" t="s">
        <v>478</v>
      </c>
      <c r="N211" t="s">
        <v>54</v>
      </c>
      <c r="O211">
        <v>8.8600492146385683</v>
      </c>
      <c r="Q211" t="s">
        <v>478</v>
      </c>
      <c r="R211" t="s">
        <v>54</v>
      </c>
      <c r="S211">
        <v>8.2276000000000007</v>
      </c>
      <c r="U211" t="s">
        <v>478</v>
      </c>
      <c r="V211" t="s">
        <v>54</v>
      </c>
      <c r="W211">
        <v>9.0343999999999998</v>
      </c>
      <c r="Y211" t="s">
        <v>478</v>
      </c>
      <c r="Z211" t="s">
        <v>54</v>
      </c>
      <c r="AA211">
        <v>6.8932999999999991</v>
      </c>
      <c r="AC211" t="s">
        <v>478</v>
      </c>
      <c r="AD211" t="s">
        <v>54</v>
      </c>
      <c r="AE211">
        <v>7.2248942037375361</v>
      </c>
      <c r="AG211" t="s">
        <v>478</v>
      </c>
      <c r="AH211" t="s">
        <v>54</v>
      </c>
      <c r="AI211">
        <v>4.2236000000000002</v>
      </c>
      <c r="AK211" t="s">
        <v>478</v>
      </c>
      <c r="AL211" t="s">
        <v>54</v>
      </c>
      <c r="AM211">
        <v>5.0488999999999997</v>
      </c>
      <c r="AO211" t="s">
        <v>478</v>
      </c>
      <c r="AP211" t="s">
        <v>54</v>
      </c>
      <c r="AQ211">
        <v>3.5844</v>
      </c>
      <c r="AS211" t="s">
        <v>478</v>
      </c>
      <c r="AT211" t="s">
        <v>54</v>
      </c>
      <c r="AU211">
        <v>3.6000477435748302</v>
      </c>
      <c r="AW211" t="s">
        <v>478</v>
      </c>
      <c r="AX211" t="s">
        <v>54</v>
      </c>
      <c r="AY211">
        <v>2.6907000000000001</v>
      </c>
      <c r="BA211" t="s">
        <v>478</v>
      </c>
      <c r="BB211" t="s">
        <v>54</v>
      </c>
      <c r="BC211">
        <v>3.0491000000000001</v>
      </c>
      <c r="BE211" t="s">
        <v>478</v>
      </c>
      <c r="BF211" t="s">
        <v>54</v>
      </c>
      <c r="BG211">
        <v>2.3997000000000002</v>
      </c>
      <c r="BI211" t="s">
        <v>478</v>
      </c>
      <c r="BJ211" t="s">
        <v>54</v>
      </c>
      <c r="BK211">
        <v>2.1109932012635246</v>
      </c>
      <c r="BQ211" t="s">
        <v>54</v>
      </c>
      <c r="BR211" t="str">
        <f>IFERROR(IFERROR(VLOOKUP(BQ211,classification!I$2:K$28,3,FALSE),VLOOKUP(BQ211,classification!A$3:C$333,3,FALSE)),"")</f>
        <v>Predominantly Rural</v>
      </c>
      <c r="BS211" t="str">
        <f>IFERROR(VLOOKUP(BQ211,class!$A$1:$B$456,2,FALSE),"")</f>
        <v>Shire County</v>
      </c>
      <c r="BT211">
        <f t="shared" si="48"/>
        <v>10.100000000000001</v>
      </c>
      <c r="BU211">
        <f t="shared" si="49"/>
        <v>11.716200000000001</v>
      </c>
      <c r="BV211">
        <f t="shared" si="50"/>
        <v>9.4032</v>
      </c>
      <c r="BW211">
        <f t="shared" si="51"/>
        <v>8.8600492146385683</v>
      </c>
      <c r="BZ211" t="s">
        <v>54</v>
      </c>
      <c r="CA211" t="str">
        <f>IFERROR(IFERROR(VLOOKUP(BZ211,classification!$I$2:$K$28,3,FALSE),VLOOKUP(BZ211,classification!$A$3:$C$333,3,FALSE)),"")</f>
        <v>Predominantly Rural</v>
      </c>
      <c r="CB211" t="str">
        <f>IFERROR(VLOOKUP(BZ211,class!$A$1:$B$456,2,FALSE),"")</f>
        <v>Shire County</v>
      </c>
      <c r="CC211">
        <f t="shared" si="52"/>
        <v>8.2276000000000007</v>
      </c>
      <c r="CD211">
        <f t="shared" si="53"/>
        <v>9.0343999999999998</v>
      </c>
      <c r="CE211">
        <f t="shared" si="54"/>
        <v>6.8932999999999991</v>
      </c>
      <c r="CF211">
        <f t="shared" si="55"/>
        <v>7.2248942037375361</v>
      </c>
      <c r="CI211" t="s">
        <v>54</v>
      </c>
      <c r="CJ211" t="str">
        <f>IFERROR(IFERROR(VLOOKUP(CI211,classification!$I$2:$K$28,3,FALSE),VLOOKUP(CI211,classification!$A$3:$C$333,3,FALSE)),"")</f>
        <v>Predominantly Rural</v>
      </c>
      <c r="CK211" t="str">
        <f>IFERROR(VLOOKUP(CI211,class!$A$1:$B$456,2,FALSE),"")</f>
        <v>Shire County</v>
      </c>
      <c r="CL211">
        <f t="shared" si="56"/>
        <v>4.2236000000000002</v>
      </c>
      <c r="CM211">
        <f t="shared" si="57"/>
        <v>5.0488999999999997</v>
      </c>
      <c r="CN211">
        <f t="shared" si="58"/>
        <v>3.5844</v>
      </c>
      <c r="CO211">
        <f t="shared" si="59"/>
        <v>3.6000477435748302</v>
      </c>
      <c r="CS211" t="s">
        <v>54</v>
      </c>
      <c r="CT211" t="str">
        <f>IFERROR(IFERROR(VLOOKUP(CS211,classification!$I$2:$K$28,3,FALSE),VLOOKUP(CS211,classification!$A$3:$C$333,3,FALSE)),"")</f>
        <v>Predominantly Rural</v>
      </c>
      <c r="CU211" t="str">
        <f>IFERROR(VLOOKUP(CS211,class!$A$1:$B$456,2,FALSE),"")</f>
        <v>Shire County</v>
      </c>
      <c r="CV211">
        <f t="shared" si="60"/>
        <v>2.6907000000000001</v>
      </c>
      <c r="CW211">
        <f t="shared" si="61"/>
        <v>3.0491000000000001</v>
      </c>
      <c r="CX211">
        <f t="shared" si="62"/>
        <v>2.3997000000000002</v>
      </c>
      <c r="CY211">
        <f t="shared" si="63"/>
        <v>2.1109932012635246</v>
      </c>
    </row>
    <row r="212" spans="1:103" x14ac:dyDescent="0.3">
      <c r="A212" t="s">
        <v>479</v>
      </c>
      <c r="B212" t="s">
        <v>6</v>
      </c>
      <c r="C212">
        <v>7.1616</v>
      </c>
      <c r="E212" t="s">
        <v>479</v>
      </c>
      <c r="F212" t="s">
        <v>6</v>
      </c>
      <c r="G212">
        <v>8.6196999999999999</v>
      </c>
      <c r="I212" t="s">
        <v>479</v>
      </c>
      <c r="J212" t="s">
        <v>6</v>
      </c>
      <c r="K212">
        <v>5.0771999999999995</v>
      </c>
      <c r="M212" t="s">
        <v>479</v>
      </c>
      <c r="N212" t="s">
        <v>6</v>
      </c>
      <c r="O212">
        <v>5.7555572924251006</v>
      </c>
      <c r="Q212" t="s">
        <v>479</v>
      </c>
      <c r="R212" t="s">
        <v>6</v>
      </c>
      <c r="S212">
        <v>6.6688999999999998</v>
      </c>
      <c r="U212" t="s">
        <v>479</v>
      </c>
      <c r="V212" t="s">
        <v>6</v>
      </c>
      <c r="W212">
        <v>5.5685000000000002</v>
      </c>
      <c r="Y212" t="s">
        <v>479</v>
      </c>
      <c r="Z212" t="s">
        <v>6</v>
      </c>
      <c r="AA212">
        <v>3.0752999999999999</v>
      </c>
      <c r="AC212" t="s">
        <v>479</v>
      </c>
      <c r="AD212" t="s">
        <v>6</v>
      </c>
      <c r="AE212">
        <v>4.2527133720696177</v>
      </c>
      <c r="AG212" t="s">
        <v>479</v>
      </c>
      <c r="AH212" t="s">
        <v>6</v>
      </c>
      <c r="AI212">
        <v>1.8952</v>
      </c>
      <c r="AK212" t="s">
        <v>479</v>
      </c>
      <c r="AL212" t="s">
        <v>6</v>
      </c>
      <c r="AM212">
        <v>2.4858000000000002</v>
      </c>
      <c r="AO212" t="s">
        <v>479</v>
      </c>
      <c r="AP212" t="s">
        <v>6</v>
      </c>
      <c r="AQ212">
        <v>1.4123999999999999</v>
      </c>
      <c r="AS212" t="s">
        <v>479</v>
      </c>
      <c r="AT212" t="s">
        <v>6</v>
      </c>
      <c r="AU212">
        <v>1.6141494239256933</v>
      </c>
      <c r="AW212" t="s">
        <v>479</v>
      </c>
      <c r="AX212" t="s">
        <v>6</v>
      </c>
      <c r="AY212">
        <v>0.55510000000000004</v>
      </c>
      <c r="BA212" t="s">
        <v>479</v>
      </c>
      <c r="BB212" t="s">
        <v>6</v>
      </c>
      <c r="BC212">
        <v>1.5388999999999999</v>
      </c>
      <c r="BE212" t="s">
        <v>479</v>
      </c>
      <c r="BF212" t="s">
        <v>6</v>
      </c>
      <c r="BG212">
        <v>0.97640000000000005</v>
      </c>
      <c r="BI212" t="s">
        <v>479</v>
      </c>
      <c r="BJ212" t="s">
        <v>6</v>
      </c>
      <c r="BK212">
        <v>1.4509721151664337</v>
      </c>
      <c r="BQ212" t="s">
        <v>6</v>
      </c>
      <c r="BR212" t="str">
        <f>IFERROR(IFERROR(VLOOKUP(BQ212,classification!I$2:K$28,3,FALSE),VLOOKUP(BQ212,classification!A$3:C$333,3,FALSE)),"")</f>
        <v>Predominantly Rural</v>
      </c>
      <c r="BS212" t="str">
        <f>IFERROR(VLOOKUP(BQ212,class!$A$1:$B$456,2,FALSE),"")</f>
        <v>Shire District</v>
      </c>
      <c r="BT212">
        <f t="shared" si="48"/>
        <v>7.1616</v>
      </c>
      <c r="BU212">
        <f t="shared" si="49"/>
        <v>8.6196999999999999</v>
      </c>
      <c r="BV212">
        <f t="shared" si="50"/>
        <v>5.0771999999999995</v>
      </c>
      <c r="BW212">
        <f t="shared" si="51"/>
        <v>5.7555572924251006</v>
      </c>
      <c r="BZ212" t="s">
        <v>6</v>
      </c>
      <c r="CA212" t="str">
        <f>IFERROR(IFERROR(VLOOKUP(BZ212,classification!$I$2:$K$28,3,FALSE),VLOOKUP(BZ212,classification!$A$3:$C$333,3,FALSE)),"")</f>
        <v>Predominantly Rural</v>
      </c>
      <c r="CB212" t="str">
        <f>IFERROR(VLOOKUP(BZ212,class!$A$1:$B$456,2,FALSE),"")</f>
        <v>Shire District</v>
      </c>
      <c r="CC212">
        <f t="shared" si="52"/>
        <v>6.6688999999999998</v>
      </c>
      <c r="CD212">
        <f t="shared" si="53"/>
        <v>5.5685000000000002</v>
      </c>
      <c r="CE212">
        <f t="shared" si="54"/>
        <v>3.0752999999999999</v>
      </c>
      <c r="CF212">
        <f t="shared" si="55"/>
        <v>4.2527133720696177</v>
      </c>
      <c r="CI212" t="s">
        <v>6</v>
      </c>
      <c r="CJ212" t="str">
        <f>IFERROR(IFERROR(VLOOKUP(CI212,classification!$I$2:$K$28,3,FALSE),VLOOKUP(CI212,classification!$A$3:$C$333,3,FALSE)),"")</f>
        <v>Predominantly Rural</v>
      </c>
      <c r="CK212" t="str">
        <f>IFERROR(VLOOKUP(CI212,class!$A$1:$B$456,2,FALSE),"")</f>
        <v>Shire District</v>
      </c>
      <c r="CL212">
        <f t="shared" si="56"/>
        <v>1.8952</v>
      </c>
      <c r="CM212">
        <f t="shared" si="57"/>
        <v>2.4858000000000002</v>
      </c>
      <c r="CN212">
        <f t="shared" si="58"/>
        <v>1.4123999999999999</v>
      </c>
      <c r="CO212">
        <f t="shared" si="59"/>
        <v>1.6141494239256933</v>
      </c>
      <c r="CS212" t="s">
        <v>6</v>
      </c>
      <c r="CT212" t="str">
        <f>IFERROR(IFERROR(VLOOKUP(CS212,classification!$I$2:$K$28,3,FALSE),VLOOKUP(CS212,classification!$A$3:$C$333,3,FALSE)),"")</f>
        <v>Predominantly Rural</v>
      </c>
      <c r="CU212" t="str">
        <f>IFERROR(VLOOKUP(CS212,class!$A$1:$B$456,2,FALSE),"")</f>
        <v>Shire District</v>
      </c>
      <c r="CV212">
        <f t="shared" si="60"/>
        <v>0.55510000000000004</v>
      </c>
      <c r="CW212">
        <f t="shared" si="61"/>
        <v>1.5388999999999999</v>
      </c>
      <c r="CX212">
        <f t="shared" si="62"/>
        <v>0.97640000000000005</v>
      </c>
      <c r="CY212">
        <f t="shared" si="63"/>
        <v>1.4509721151664337</v>
      </c>
    </row>
    <row r="213" spans="1:103" x14ac:dyDescent="0.3">
      <c r="A213" t="s">
        <v>480</v>
      </c>
      <c r="B213" t="s">
        <v>481</v>
      </c>
      <c r="C213">
        <v>8.0114000000000001</v>
      </c>
      <c r="E213" t="s">
        <v>480</v>
      </c>
      <c r="F213" t="s">
        <v>481</v>
      </c>
      <c r="G213">
        <v>9.9558999999999997</v>
      </c>
      <c r="I213" t="s">
        <v>480</v>
      </c>
      <c r="J213" t="s">
        <v>481</v>
      </c>
      <c r="K213">
        <v>10.050599999999999</v>
      </c>
      <c r="M213" t="s">
        <v>480</v>
      </c>
      <c r="N213" t="s">
        <v>481</v>
      </c>
      <c r="O213">
        <v>8.5938145294910235</v>
      </c>
      <c r="Q213" t="s">
        <v>480</v>
      </c>
      <c r="R213" t="s">
        <v>481</v>
      </c>
      <c r="S213">
        <v>6.8888000000000007</v>
      </c>
      <c r="U213" t="s">
        <v>480</v>
      </c>
      <c r="V213" t="s">
        <v>481</v>
      </c>
      <c r="W213">
        <v>6.7092000000000001</v>
      </c>
      <c r="Y213" t="s">
        <v>480</v>
      </c>
      <c r="Z213" t="s">
        <v>481</v>
      </c>
      <c r="AA213">
        <v>7.8107999999999995</v>
      </c>
      <c r="AC213" t="s">
        <v>480</v>
      </c>
      <c r="AD213" t="s">
        <v>481</v>
      </c>
      <c r="AE213">
        <v>7.9076987246742236</v>
      </c>
      <c r="AG213" t="s">
        <v>480</v>
      </c>
      <c r="AH213" t="s">
        <v>481</v>
      </c>
      <c r="AI213">
        <v>4.1866000000000003</v>
      </c>
      <c r="AK213" t="s">
        <v>480</v>
      </c>
      <c r="AL213" t="s">
        <v>481</v>
      </c>
      <c r="AM213">
        <v>3.6255999999999995</v>
      </c>
      <c r="AO213" t="s">
        <v>480</v>
      </c>
      <c r="AP213" t="s">
        <v>481</v>
      </c>
      <c r="AQ213">
        <v>3.9162000000000003</v>
      </c>
      <c r="AS213" t="s">
        <v>480</v>
      </c>
      <c r="AT213" t="s">
        <v>481</v>
      </c>
      <c r="AU213">
        <v>3.5029705858276716</v>
      </c>
      <c r="AW213" t="s">
        <v>480</v>
      </c>
      <c r="AX213" t="s">
        <v>481</v>
      </c>
      <c r="AY213">
        <v>2.8123</v>
      </c>
      <c r="BA213" t="s">
        <v>480</v>
      </c>
      <c r="BB213" t="s">
        <v>481</v>
      </c>
      <c r="BC213">
        <v>1.8087</v>
      </c>
      <c r="BE213" t="s">
        <v>480</v>
      </c>
      <c r="BF213" t="s">
        <v>481</v>
      </c>
      <c r="BG213">
        <v>2.7469000000000001</v>
      </c>
      <c r="BI213" t="s">
        <v>480</v>
      </c>
      <c r="BJ213" t="s">
        <v>481</v>
      </c>
      <c r="BK213">
        <v>0.85379859186643392</v>
      </c>
      <c r="BQ213" t="s">
        <v>481</v>
      </c>
      <c r="BR213" t="str">
        <f>IFERROR(IFERROR(VLOOKUP(BQ213,classification!I$2:K$28,3,FALSE),VLOOKUP(BQ213,classification!A$3:C$333,3,FALSE)),"")</f>
        <v>Urban with Significant Rural</v>
      </c>
      <c r="BS213" t="str">
        <f>IFERROR(VLOOKUP(BQ213,class!$A$1:$B$456,2,FALSE),"")</f>
        <v>Shire District</v>
      </c>
      <c r="BT213">
        <f t="shared" si="48"/>
        <v>8.0114000000000001</v>
      </c>
      <c r="BU213">
        <f t="shared" si="49"/>
        <v>9.9558999999999997</v>
      </c>
      <c r="BV213">
        <f t="shared" si="50"/>
        <v>10.050599999999999</v>
      </c>
      <c r="BW213">
        <f t="shared" si="51"/>
        <v>8.5938145294910235</v>
      </c>
      <c r="BZ213" t="s">
        <v>481</v>
      </c>
      <c r="CA213" t="str">
        <f>IFERROR(IFERROR(VLOOKUP(BZ213,classification!$I$2:$K$28,3,FALSE),VLOOKUP(BZ213,classification!$A$3:$C$333,3,FALSE)),"")</f>
        <v>Urban with Significant Rural</v>
      </c>
      <c r="CB213" t="str">
        <f>IFERROR(VLOOKUP(BZ213,class!$A$1:$B$456,2,FALSE),"")</f>
        <v>Shire District</v>
      </c>
      <c r="CC213">
        <f t="shared" si="52"/>
        <v>6.8888000000000007</v>
      </c>
      <c r="CD213">
        <f t="shared" si="53"/>
        <v>6.7092000000000001</v>
      </c>
      <c r="CE213">
        <f t="shared" si="54"/>
        <v>7.8107999999999995</v>
      </c>
      <c r="CF213">
        <f t="shared" si="55"/>
        <v>7.9076987246742236</v>
      </c>
      <c r="CI213" t="s">
        <v>481</v>
      </c>
      <c r="CJ213" t="str">
        <f>IFERROR(IFERROR(VLOOKUP(CI213,classification!$I$2:$K$28,3,FALSE),VLOOKUP(CI213,classification!$A$3:$C$333,3,FALSE)),"")</f>
        <v>Urban with Significant Rural</v>
      </c>
      <c r="CK213" t="str">
        <f>IFERROR(VLOOKUP(CI213,class!$A$1:$B$456,2,FALSE),"")</f>
        <v>Shire District</v>
      </c>
      <c r="CL213">
        <f t="shared" si="56"/>
        <v>4.1866000000000003</v>
      </c>
      <c r="CM213">
        <f t="shared" si="57"/>
        <v>3.6255999999999995</v>
      </c>
      <c r="CN213">
        <f t="shared" si="58"/>
        <v>3.9162000000000003</v>
      </c>
      <c r="CO213">
        <f t="shared" si="59"/>
        <v>3.5029705858276716</v>
      </c>
      <c r="CS213" t="s">
        <v>481</v>
      </c>
      <c r="CT213" t="str">
        <f>IFERROR(IFERROR(VLOOKUP(CS213,classification!$I$2:$K$28,3,FALSE),VLOOKUP(CS213,classification!$A$3:$C$333,3,FALSE)),"")</f>
        <v>Urban with Significant Rural</v>
      </c>
      <c r="CU213" t="str">
        <f>IFERROR(VLOOKUP(CS213,class!$A$1:$B$456,2,FALSE),"")</f>
        <v>Shire District</v>
      </c>
      <c r="CV213">
        <f t="shared" si="60"/>
        <v>2.8123</v>
      </c>
      <c r="CW213">
        <f t="shared" si="61"/>
        <v>1.8087</v>
      </c>
      <c r="CX213">
        <f t="shared" si="62"/>
        <v>2.7469000000000001</v>
      </c>
      <c r="CY213">
        <f t="shared" si="63"/>
        <v>0.85379859186643392</v>
      </c>
    </row>
    <row r="214" spans="1:103" x14ac:dyDescent="0.3">
      <c r="A214" t="s">
        <v>482</v>
      </c>
      <c r="B214" t="s">
        <v>483</v>
      </c>
      <c r="C214">
        <v>7.5593999999999992</v>
      </c>
      <c r="E214" t="s">
        <v>482</v>
      </c>
      <c r="F214" t="s">
        <v>483</v>
      </c>
      <c r="G214">
        <v>11.293699999999999</v>
      </c>
      <c r="I214" t="s">
        <v>482</v>
      </c>
      <c r="J214" t="s">
        <v>483</v>
      </c>
      <c r="K214">
        <v>5.5582000000000003</v>
      </c>
      <c r="M214" t="s">
        <v>482</v>
      </c>
      <c r="N214" t="s">
        <v>483</v>
      </c>
      <c r="O214">
        <v>7.9850021044411283</v>
      </c>
      <c r="Q214" t="s">
        <v>482</v>
      </c>
      <c r="R214" t="s">
        <v>483</v>
      </c>
      <c r="S214">
        <v>6.7054</v>
      </c>
      <c r="U214" t="s">
        <v>482</v>
      </c>
      <c r="V214" t="s">
        <v>483</v>
      </c>
      <c r="W214">
        <v>9.4255000000000013</v>
      </c>
      <c r="Y214" t="s">
        <v>482</v>
      </c>
      <c r="Z214" t="s">
        <v>483</v>
      </c>
      <c r="AA214">
        <v>4.3382999999999994</v>
      </c>
      <c r="AC214" t="s">
        <v>482</v>
      </c>
      <c r="AD214" t="s">
        <v>483</v>
      </c>
      <c r="AE214">
        <v>5.9526451870601882</v>
      </c>
      <c r="AG214" t="s">
        <v>482</v>
      </c>
      <c r="AH214" t="s">
        <v>483</v>
      </c>
      <c r="AI214">
        <v>3.7436999999999996</v>
      </c>
      <c r="AK214" t="s">
        <v>482</v>
      </c>
      <c r="AL214" t="s">
        <v>483</v>
      </c>
      <c r="AM214">
        <v>4.9438000000000004</v>
      </c>
      <c r="AO214" t="s">
        <v>482</v>
      </c>
      <c r="AP214" t="s">
        <v>483</v>
      </c>
      <c r="AQ214">
        <v>2.8875000000000002</v>
      </c>
      <c r="AS214" t="s">
        <v>482</v>
      </c>
      <c r="AT214" t="s">
        <v>483</v>
      </c>
      <c r="AU214">
        <v>3.6099837783228153</v>
      </c>
      <c r="AW214" t="s">
        <v>482</v>
      </c>
      <c r="AX214" t="s">
        <v>483</v>
      </c>
      <c r="AY214">
        <v>1.9931000000000001</v>
      </c>
      <c r="BA214" t="s">
        <v>482</v>
      </c>
      <c r="BB214" t="s">
        <v>483</v>
      </c>
      <c r="BC214">
        <v>4.0208000000000004</v>
      </c>
      <c r="BE214" t="s">
        <v>482</v>
      </c>
      <c r="BF214" t="s">
        <v>483</v>
      </c>
      <c r="BG214">
        <v>2.0651999999999999</v>
      </c>
      <c r="BI214" t="s">
        <v>482</v>
      </c>
      <c r="BJ214" t="s">
        <v>483</v>
      </c>
      <c r="BK214">
        <v>2.1577189307145548</v>
      </c>
      <c r="BQ214" t="s">
        <v>483</v>
      </c>
      <c r="BR214" t="str">
        <f>IFERROR(IFERROR(VLOOKUP(BQ214,classification!I$2:K$28,3,FALSE),VLOOKUP(BQ214,classification!A$3:C$333,3,FALSE)),"")</f>
        <v>Urban with Significant Rural</v>
      </c>
      <c r="BS214" t="str">
        <f>IFERROR(VLOOKUP(BQ214,class!$A$1:$B$456,2,FALSE),"")</f>
        <v>Shire District</v>
      </c>
      <c r="BT214">
        <f t="shared" si="48"/>
        <v>7.5593999999999992</v>
      </c>
      <c r="BU214">
        <f t="shared" si="49"/>
        <v>11.293699999999999</v>
      </c>
      <c r="BV214">
        <f t="shared" si="50"/>
        <v>5.5582000000000003</v>
      </c>
      <c r="BW214">
        <f t="shared" si="51"/>
        <v>7.9850021044411283</v>
      </c>
      <c r="BZ214" t="s">
        <v>483</v>
      </c>
      <c r="CA214" t="str">
        <f>IFERROR(IFERROR(VLOOKUP(BZ214,classification!$I$2:$K$28,3,FALSE),VLOOKUP(BZ214,classification!$A$3:$C$333,3,FALSE)),"")</f>
        <v>Urban with Significant Rural</v>
      </c>
      <c r="CB214" t="str">
        <f>IFERROR(VLOOKUP(BZ214,class!$A$1:$B$456,2,FALSE),"")</f>
        <v>Shire District</v>
      </c>
      <c r="CC214">
        <f t="shared" si="52"/>
        <v>6.7054</v>
      </c>
      <c r="CD214">
        <f t="shared" si="53"/>
        <v>9.4255000000000013</v>
      </c>
      <c r="CE214">
        <f t="shared" si="54"/>
        <v>4.3382999999999994</v>
      </c>
      <c r="CF214">
        <f t="shared" si="55"/>
        <v>5.9526451870601882</v>
      </c>
      <c r="CI214" t="s">
        <v>483</v>
      </c>
      <c r="CJ214" t="str">
        <f>IFERROR(IFERROR(VLOOKUP(CI214,classification!$I$2:$K$28,3,FALSE),VLOOKUP(CI214,classification!$A$3:$C$333,3,FALSE)),"")</f>
        <v>Urban with Significant Rural</v>
      </c>
      <c r="CK214" t="str">
        <f>IFERROR(VLOOKUP(CI214,class!$A$1:$B$456,2,FALSE),"")</f>
        <v>Shire District</v>
      </c>
      <c r="CL214">
        <f t="shared" si="56"/>
        <v>3.7436999999999996</v>
      </c>
      <c r="CM214">
        <f t="shared" si="57"/>
        <v>4.9438000000000004</v>
      </c>
      <c r="CN214">
        <f t="shared" si="58"/>
        <v>2.8875000000000002</v>
      </c>
      <c r="CO214">
        <f t="shared" si="59"/>
        <v>3.6099837783228153</v>
      </c>
      <c r="CS214" t="s">
        <v>483</v>
      </c>
      <c r="CT214" t="str">
        <f>IFERROR(IFERROR(VLOOKUP(CS214,classification!$I$2:$K$28,3,FALSE),VLOOKUP(CS214,classification!$A$3:$C$333,3,FALSE)),"")</f>
        <v>Urban with Significant Rural</v>
      </c>
      <c r="CU214" t="str">
        <f>IFERROR(VLOOKUP(CS214,class!$A$1:$B$456,2,FALSE),"")</f>
        <v>Shire District</v>
      </c>
      <c r="CV214">
        <f t="shared" si="60"/>
        <v>1.9931000000000001</v>
      </c>
      <c r="CW214">
        <f t="shared" si="61"/>
        <v>4.0208000000000004</v>
      </c>
      <c r="CX214">
        <f t="shared" si="62"/>
        <v>2.0651999999999999</v>
      </c>
      <c r="CY214">
        <f t="shared" si="63"/>
        <v>2.1577189307145548</v>
      </c>
    </row>
    <row r="215" spans="1:103" x14ac:dyDescent="0.3">
      <c r="A215" t="s">
        <v>484</v>
      </c>
      <c r="B215" t="s">
        <v>40</v>
      </c>
      <c r="C215">
        <v>6.11</v>
      </c>
      <c r="E215" t="s">
        <v>484</v>
      </c>
      <c r="F215" t="s">
        <v>40</v>
      </c>
      <c r="G215">
        <v>9.2149999999999999</v>
      </c>
      <c r="I215" t="s">
        <v>484</v>
      </c>
      <c r="J215" t="s">
        <v>40</v>
      </c>
      <c r="K215">
        <v>7.1298000000000004</v>
      </c>
      <c r="M215" t="s">
        <v>484</v>
      </c>
      <c r="N215" t="s">
        <v>40</v>
      </c>
      <c r="O215">
        <v>6.6440971643181523</v>
      </c>
      <c r="Q215" t="s">
        <v>484</v>
      </c>
      <c r="R215" t="s">
        <v>40</v>
      </c>
      <c r="S215">
        <v>3.4087999999999998</v>
      </c>
      <c r="U215" t="s">
        <v>484</v>
      </c>
      <c r="V215" t="s">
        <v>40</v>
      </c>
      <c r="W215">
        <v>6.7319000000000004</v>
      </c>
      <c r="Y215" t="s">
        <v>484</v>
      </c>
      <c r="Z215" t="s">
        <v>40</v>
      </c>
      <c r="AA215">
        <v>4.7942999999999998</v>
      </c>
      <c r="AC215" t="s">
        <v>484</v>
      </c>
      <c r="AD215" t="s">
        <v>40</v>
      </c>
      <c r="AE215">
        <v>5.0531428466353434</v>
      </c>
      <c r="AG215" t="s">
        <v>484</v>
      </c>
      <c r="AH215" t="s">
        <v>40</v>
      </c>
      <c r="AI215">
        <v>1.5492000000000001</v>
      </c>
      <c r="AK215" t="s">
        <v>484</v>
      </c>
      <c r="AL215" t="s">
        <v>40</v>
      </c>
      <c r="AM215">
        <v>2.7490000000000001</v>
      </c>
      <c r="AO215" t="s">
        <v>484</v>
      </c>
      <c r="AP215" t="s">
        <v>40</v>
      </c>
      <c r="AQ215">
        <v>0.98080000000000012</v>
      </c>
      <c r="AS215" t="s">
        <v>484</v>
      </c>
      <c r="AT215" t="s">
        <v>40</v>
      </c>
      <c r="AU215">
        <v>2.2745146419177806</v>
      </c>
      <c r="AW215" t="s">
        <v>484</v>
      </c>
      <c r="AX215" t="s">
        <v>40</v>
      </c>
      <c r="AY215">
        <v>1.0146999999999999</v>
      </c>
      <c r="BA215" t="s">
        <v>484</v>
      </c>
      <c r="BB215" t="s">
        <v>40</v>
      </c>
      <c r="BC215">
        <v>1.2024999999999999</v>
      </c>
      <c r="BE215" t="s">
        <v>484</v>
      </c>
      <c r="BF215" t="s">
        <v>40</v>
      </c>
      <c r="BG215">
        <v>0.3347</v>
      </c>
      <c r="BI215" t="s">
        <v>484</v>
      </c>
      <c r="BJ215" t="s">
        <v>40</v>
      </c>
      <c r="BK215">
        <v>1.4388978492654794</v>
      </c>
      <c r="BQ215" t="s">
        <v>40</v>
      </c>
      <c r="BR215" t="str">
        <f>IFERROR(IFERROR(VLOOKUP(BQ215,classification!I$2:K$28,3,FALSE),VLOOKUP(BQ215,classification!A$3:C$333,3,FALSE)),"")</f>
        <v>Predominantly Rural</v>
      </c>
      <c r="BS215" t="str">
        <f>IFERROR(VLOOKUP(BQ215,class!$A$1:$B$456,2,FALSE),"")</f>
        <v>Shire District</v>
      </c>
      <c r="BT215">
        <f t="shared" si="48"/>
        <v>6.11</v>
      </c>
      <c r="BU215">
        <f t="shared" si="49"/>
        <v>9.2149999999999999</v>
      </c>
      <c r="BV215">
        <f t="shared" si="50"/>
        <v>7.1298000000000004</v>
      </c>
      <c r="BW215">
        <f t="shared" si="51"/>
        <v>6.6440971643181523</v>
      </c>
      <c r="BZ215" t="s">
        <v>40</v>
      </c>
      <c r="CA215" t="str">
        <f>IFERROR(IFERROR(VLOOKUP(BZ215,classification!$I$2:$K$28,3,FALSE),VLOOKUP(BZ215,classification!$A$3:$C$333,3,FALSE)),"")</f>
        <v>Predominantly Rural</v>
      </c>
      <c r="CB215" t="str">
        <f>IFERROR(VLOOKUP(BZ215,class!$A$1:$B$456,2,FALSE),"")</f>
        <v>Shire District</v>
      </c>
      <c r="CC215">
        <f t="shared" si="52"/>
        <v>3.4087999999999998</v>
      </c>
      <c r="CD215">
        <f t="shared" si="53"/>
        <v>6.7319000000000004</v>
      </c>
      <c r="CE215">
        <f t="shared" si="54"/>
        <v>4.7942999999999998</v>
      </c>
      <c r="CF215">
        <f t="shared" si="55"/>
        <v>5.0531428466353434</v>
      </c>
      <c r="CI215" t="s">
        <v>40</v>
      </c>
      <c r="CJ215" t="str">
        <f>IFERROR(IFERROR(VLOOKUP(CI215,classification!$I$2:$K$28,3,FALSE),VLOOKUP(CI215,classification!$A$3:$C$333,3,FALSE)),"")</f>
        <v>Predominantly Rural</v>
      </c>
      <c r="CK215" t="str">
        <f>IFERROR(VLOOKUP(CI215,class!$A$1:$B$456,2,FALSE),"")</f>
        <v>Shire District</v>
      </c>
      <c r="CL215">
        <f t="shared" si="56"/>
        <v>1.5492000000000001</v>
      </c>
      <c r="CM215">
        <f t="shared" si="57"/>
        <v>2.7490000000000001</v>
      </c>
      <c r="CN215">
        <f t="shared" si="58"/>
        <v>0.98080000000000012</v>
      </c>
      <c r="CO215">
        <f t="shared" si="59"/>
        <v>2.2745146419177806</v>
      </c>
      <c r="CS215" t="s">
        <v>40</v>
      </c>
      <c r="CT215" t="str">
        <f>IFERROR(IFERROR(VLOOKUP(CS215,classification!$I$2:$K$28,3,FALSE),VLOOKUP(CS215,classification!$A$3:$C$333,3,FALSE)),"")</f>
        <v>Predominantly Rural</v>
      </c>
      <c r="CU215" t="str">
        <f>IFERROR(VLOOKUP(CS215,class!$A$1:$B$456,2,FALSE),"")</f>
        <v>Shire District</v>
      </c>
      <c r="CV215">
        <f t="shared" si="60"/>
        <v>1.0146999999999999</v>
      </c>
      <c r="CW215">
        <f t="shared" si="61"/>
        <v>1.2024999999999999</v>
      </c>
      <c r="CX215">
        <f t="shared" si="62"/>
        <v>0.3347</v>
      </c>
      <c r="CY215">
        <f t="shared" si="63"/>
        <v>1.4388978492654794</v>
      </c>
    </row>
    <row r="216" spans="1:103" x14ac:dyDescent="0.3">
      <c r="A216" t="s">
        <v>485</v>
      </c>
      <c r="B216" t="s">
        <v>59</v>
      </c>
      <c r="C216">
        <v>8.4393999999999991</v>
      </c>
      <c r="E216" t="s">
        <v>485</v>
      </c>
      <c r="F216" t="s">
        <v>59</v>
      </c>
      <c r="G216">
        <v>7.2148000000000003</v>
      </c>
      <c r="I216" t="s">
        <v>485</v>
      </c>
      <c r="J216" t="s">
        <v>59</v>
      </c>
      <c r="K216">
        <v>5.8948999999999998</v>
      </c>
      <c r="M216" t="s">
        <v>485</v>
      </c>
      <c r="N216" t="s">
        <v>59</v>
      </c>
      <c r="O216">
        <v>7.3374580099060953</v>
      </c>
      <c r="Q216" t="s">
        <v>485</v>
      </c>
      <c r="R216" t="s">
        <v>59</v>
      </c>
      <c r="S216">
        <v>7.0790000000000006</v>
      </c>
      <c r="U216" t="s">
        <v>485</v>
      </c>
      <c r="V216" t="s">
        <v>59</v>
      </c>
      <c r="W216">
        <v>5.6657000000000002</v>
      </c>
      <c r="Y216" t="s">
        <v>485</v>
      </c>
      <c r="Z216" t="s">
        <v>59</v>
      </c>
      <c r="AA216">
        <v>4.4769000000000005</v>
      </c>
      <c r="AC216" t="s">
        <v>485</v>
      </c>
      <c r="AD216" t="s">
        <v>59</v>
      </c>
      <c r="AE216">
        <v>6.4818769694690594</v>
      </c>
      <c r="AG216" t="s">
        <v>485</v>
      </c>
      <c r="AH216" t="s">
        <v>59</v>
      </c>
      <c r="AI216">
        <v>2.2068999999999996</v>
      </c>
      <c r="AK216" t="s">
        <v>485</v>
      </c>
      <c r="AL216" t="s">
        <v>59</v>
      </c>
      <c r="AM216">
        <v>3.2336999999999998</v>
      </c>
      <c r="AO216" t="s">
        <v>485</v>
      </c>
      <c r="AP216" t="s">
        <v>59</v>
      </c>
      <c r="AQ216">
        <v>1.6546000000000001</v>
      </c>
      <c r="AS216" t="s">
        <v>485</v>
      </c>
      <c r="AT216" t="s">
        <v>59</v>
      </c>
      <c r="AU216">
        <v>4.5643097427772883</v>
      </c>
      <c r="AW216" t="s">
        <v>485</v>
      </c>
      <c r="AX216" t="s">
        <v>59</v>
      </c>
      <c r="AY216">
        <v>1.8782000000000001</v>
      </c>
      <c r="BA216" t="s">
        <v>485</v>
      </c>
      <c r="BB216" t="s">
        <v>59</v>
      </c>
      <c r="BC216">
        <v>2.1409000000000002</v>
      </c>
      <c r="BE216" t="s">
        <v>485</v>
      </c>
      <c r="BF216" t="s">
        <v>59</v>
      </c>
      <c r="BG216">
        <v>0.99319999999999997</v>
      </c>
      <c r="BI216" t="s">
        <v>485</v>
      </c>
      <c r="BJ216" t="s">
        <v>59</v>
      </c>
      <c r="BK216">
        <v>3.372076069597473</v>
      </c>
      <c r="BQ216" t="s">
        <v>59</v>
      </c>
      <c r="BR216" t="str">
        <f>IFERROR(IFERROR(VLOOKUP(BQ216,classification!I$2:K$28,3,FALSE),VLOOKUP(BQ216,classification!A$3:C$333,3,FALSE)),"")</f>
        <v>Predominantly Rural</v>
      </c>
      <c r="BS216" t="str">
        <f>IFERROR(VLOOKUP(BQ216,class!$A$1:$B$456,2,FALSE),"")</f>
        <v>Shire District</v>
      </c>
      <c r="BT216">
        <f t="shared" si="48"/>
        <v>8.4393999999999991</v>
      </c>
      <c r="BU216">
        <f t="shared" si="49"/>
        <v>7.2148000000000003</v>
      </c>
      <c r="BV216">
        <f t="shared" si="50"/>
        <v>5.8948999999999998</v>
      </c>
      <c r="BW216">
        <f t="shared" si="51"/>
        <v>7.3374580099060953</v>
      </c>
      <c r="BZ216" t="s">
        <v>59</v>
      </c>
      <c r="CA216" t="str">
        <f>IFERROR(IFERROR(VLOOKUP(BZ216,classification!$I$2:$K$28,3,FALSE),VLOOKUP(BZ216,classification!$A$3:$C$333,3,FALSE)),"")</f>
        <v>Predominantly Rural</v>
      </c>
      <c r="CB216" t="str">
        <f>IFERROR(VLOOKUP(BZ216,class!$A$1:$B$456,2,FALSE),"")</f>
        <v>Shire District</v>
      </c>
      <c r="CC216">
        <f t="shared" si="52"/>
        <v>7.0790000000000006</v>
      </c>
      <c r="CD216">
        <f t="shared" si="53"/>
        <v>5.6657000000000002</v>
      </c>
      <c r="CE216">
        <f t="shared" si="54"/>
        <v>4.4769000000000005</v>
      </c>
      <c r="CF216">
        <f t="shared" si="55"/>
        <v>6.4818769694690594</v>
      </c>
      <c r="CI216" t="s">
        <v>59</v>
      </c>
      <c r="CJ216" t="str">
        <f>IFERROR(IFERROR(VLOOKUP(CI216,classification!$I$2:$K$28,3,FALSE),VLOOKUP(CI216,classification!$A$3:$C$333,3,FALSE)),"")</f>
        <v>Predominantly Rural</v>
      </c>
      <c r="CK216" t="str">
        <f>IFERROR(VLOOKUP(CI216,class!$A$1:$B$456,2,FALSE),"")</f>
        <v>Shire District</v>
      </c>
      <c r="CL216">
        <f t="shared" si="56"/>
        <v>2.2068999999999996</v>
      </c>
      <c r="CM216">
        <f t="shared" si="57"/>
        <v>3.2336999999999998</v>
      </c>
      <c r="CN216">
        <f t="shared" si="58"/>
        <v>1.6546000000000001</v>
      </c>
      <c r="CO216">
        <f t="shared" si="59"/>
        <v>4.5643097427772883</v>
      </c>
      <c r="CS216" t="s">
        <v>59</v>
      </c>
      <c r="CT216" t="str">
        <f>IFERROR(IFERROR(VLOOKUP(CS216,classification!$I$2:$K$28,3,FALSE),VLOOKUP(CS216,classification!$A$3:$C$333,3,FALSE)),"")</f>
        <v>Predominantly Rural</v>
      </c>
      <c r="CU216" t="str">
        <f>IFERROR(VLOOKUP(CS216,class!$A$1:$B$456,2,FALSE),"")</f>
        <v>Shire District</v>
      </c>
      <c r="CV216">
        <f t="shared" si="60"/>
        <v>1.8782000000000001</v>
      </c>
      <c r="CW216">
        <f t="shared" si="61"/>
        <v>2.1409000000000002</v>
      </c>
      <c r="CX216">
        <f t="shared" si="62"/>
        <v>0.99319999999999997</v>
      </c>
      <c r="CY216">
        <f t="shared" si="63"/>
        <v>3.372076069597473</v>
      </c>
    </row>
    <row r="217" spans="1:103" x14ac:dyDescent="0.3">
      <c r="A217" t="s">
        <v>486</v>
      </c>
      <c r="B217" t="s">
        <v>487</v>
      </c>
      <c r="C217">
        <v>21.553100000000001</v>
      </c>
      <c r="E217" t="s">
        <v>486</v>
      </c>
      <c r="F217" t="s">
        <v>487</v>
      </c>
      <c r="G217">
        <v>24.906500000000001</v>
      </c>
      <c r="I217" t="s">
        <v>486</v>
      </c>
      <c r="J217" t="s">
        <v>487</v>
      </c>
      <c r="K217">
        <v>21.425799999999999</v>
      </c>
      <c r="M217" t="s">
        <v>486</v>
      </c>
      <c r="N217" t="s">
        <v>487</v>
      </c>
      <c r="O217">
        <v>15.127530075563964</v>
      </c>
      <c r="Q217" t="s">
        <v>486</v>
      </c>
      <c r="R217" t="s">
        <v>487</v>
      </c>
      <c r="S217">
        <v>18.2026</v>
      </c>
      <c r="U217" t="s">
        <v>486</v>
      </c>
      <c r="V217" t="s">
        <v>487</v>
      </c>
      <c r="W217">
        <v>19.956199999999999</v>
      </c>
      <c r="Y217" t="s">
        <v>486</v>
      </c>
      <c r="Z217" t="s">
        <v>487</v>
      </c>
      <c r="AA217">
        <v>16.7729</v>
      </c>
      <c r="AC217" t="s">
        <v>486</v>
      </c>
      <c r="AD217" t="s">
        <v>487</v>
      </c>
      <c r="AE217">
        <v>12.408425367055926</v>
      </c>
      <c r="AG217" t="s">
        <v>486</v>
      </c>
      <c r="AH217" t="s">
        <v>487</v>
      </c>
      <c r="AI217">
        <v>11.968299999999999</v>
      </c>
      <c r="AK217" t="s">
        <v>486</v>
      </c>
      <c r="AL217" t="s">
        <v>487</v>
      </c>
      <c r="AM217">
        <v>13.020200000000001</v>
      </c>
      <c r="AO217" t="s">
        <v>486</v>
      </c>
      <c r="AP217" t="s">
        <v>487</v>
      </c>
      <c r="AQ217">
        <v>11.237400000000001</v>
      </c>
      <c r="AS217" t="s">
        <v>486</v>
      </c>
      <c r="AT217" t="s">
        <v>487</v>
      </c>
      <c r="AU217">
        <v>7.6979551223703577</v>
      </c>
      <c r="AW217" t="s">
        <v>486</v>
      </c>
      <c r="AX217" t="s">
        <v>487</v>
      </c>
      <c r="AY217">
        <v>7.9483999999999995</v>
      </c>
      <c r="BA217" t="s">
        <v>486</v>
      </c>
      <c r="BB217" t="s">
        <v>487</v>
      </c>
      <c r="BC217">
        <v>8.1634999999999991</v>
      </c>
      <c r="BE217" t="s">
        <v>486</v>
      </c>
      <c r="BF217" t="s">
        <v>487</v>
      </c>
      <c r="BG217">
        <v>8.0885999999999996</v>
      </c>
      <c r="BI217" t="s">
        <v>486</v>
      </c>
      <c r="BJ217" t="s">
        <v>487</v>
      </c>
      <c r="BK217">
        <v>4.7588283483827656</v>
      </c>
      <c r="BQ217" t="s">
        <v>487</v>
      </c>
      <c r="BR217" t="str">
        <f>IFERROR(IFERROR(VLOOKUP(BQ217,classification!I$2:K$28,3,FALSE),VLOOKUP(BQ217,classification!A$3:C$333,3,FALSE)),"")</f>
        <v>Predominantly Urban</v>
      </c>
      <c r="BS217" t="str">
        <f>IFERROR(VLOOKUP(BQ217,class!$A$1:$B$456,2,FALSE),"")</f>
        <v>Shire District</v>
      </c>
      <c r="BT217">
        <f t="shared" si="48"/>
        <v>21.553100000000001</v>
      </c>
      <c r="BU217">
        <f t="shared" si="49"/>
        <v>24.906500000000001</v>
      </c>
      <c r="BV217">
        <f t="shared" si="50"/>
        <v>21.425799999999999</v>
      </c>
      <c r="BW217">
        <f t="shared" si="51"/>
        <v>15.127530075563964</v>
      </c>
      <c r="BZ217" t="s">
        <v>487</v>
      </c>
      <c r="CA217" t="str">
        <f>IFERROR(IFERROR(VLOOKUP(BZ217,classification!$I$2:$K$28,3,FALSE),VLOOKUP(BZ217,classification!$A$3:$C$333,3,FALSE)),"")</f>
        <v>Predominantly Urban</v>
      </c>
      <c r="CB217" t="str">
        <f>IFERROR(VLOOKUP(BZ217,class!$A$1:$B$456,2,FALSE),"")</f>
        <v>Shire District</v>
      </c>
      <c r="CC217">
        <f t="shared" si="52"/>
        <v>18.2026</v>
      </c>
      <c r="CD217">
        <f t="shared" si="53"/>
        <v>19.956199999999999</v>
      </c>
      <c r="CE217">
        <f t="shared" si="54"/>
        <v>16.7729</v>
      </c>
      <c r="CF217">
        <f t="shared" si="55"/>
        <v>12.408425367055926</v>
      </c>
      <c r="CI217" t="s">
        <v>487</v>
      </c>
      <c r="CJ217" t="str">
        <f>IFERROR(IFERROR(VLOOKUP(CI217,classification!$I$2:$K$28,3,FALSE),VLOOKUP(CI217,classification!$A$3:$C$333,3,FALSE)),"")</f>
        <v>Predominantly Urban</v>
      </c>
      <c r="CK217" t="str">
        <f>IFERROR(VLOOKUP(CI217,class!$A$1:$B$456,2,FALSE),"")</f>
        <v>Shire District</v>
      </c>
      <c r="CL217">
        <f t="shared" si="56"/>
        <v>11.968299999999999</v>
      </c>
      <c r="CM217">
        <f t="shared" si="57"/>
        <v>13.020200000000001</v>
      </c>
      <c r="CN217">
        <f t="shared" si="58"/>
        <v>11.237400000000001</v>
      </c>
      <c r="CO217">
        <f t="shared" si="59"/>
        <v>7.6979551223703577</v>
      </c>
      <c r="CS217" t="s">
        <v>487</v>
      </c>
      <c r="CT217" t="str">
        <f>IFERROR(IFERROR(VLOOKUP(CS217,classification!$I$2:$K$28,3,FALSE),VLOOKUP(CS217,classification!$A$3:$C$333,3,FALSE)),"")</f>
        <v>Predominantly Urban</v>
      </c>
      <c r="CU217" t="str">
        <f>IFERROR(VLOOKUP(CS217,class!$A$1:$B$456,2,FALSE),"")</f>
        <v>Shire District</v>
      </c>
      <c r="CV217">
        <f t="shared" si="60"/>
        <v>7.9483999999999995</v>
      </c>
      <c r="CW217">
        <f t="shared" si="61"/>
        <v>8.1634999999999991</v>
      </c>
      <c r="CX217">
        <f t="shared" si="62"/>
        <v>8.0885999999999996</v>
      </c>
      <c r="CY217">
        <f t="shared" si="63"/>
        <v>4.7588283483827656</v>
      </c>
    </row>
    <row r="218" spans="1:103" x14ac:dyDescent="0.3">
      <c r="A218" t="s">
        <v>488</v>
      </c>
      <c r="B218" t="s">
        <v>86</v>
      </c>
      <c r="C218">
        <v>10.917</v>
      </c>
      <c r="E218" t="s">
        <v>488</v>
      </c>
      <c r="F218" t="s">
        <v>86</v>
      </c>
      <c r="G218">
        <v>9.2716000000000012</v>
      </c>
      <c r="I218" t="s">
        <v>488</v>
      </c>
      <c r="J218" t="s">
        <v>86</v>
      </c>
      <c r="K218">
        <v>8.928700000000001</v>
      </c>
      <c r="M218" t="s">
        <v>488</v>
      </c>
      <c r="N218" t="s">
        <v>86</v>
      </c>
      <c r="O218">
        <v>10.027082681601286</v>
      </c>
      <c r="Q218" t="s">
        <v>488</v>
      </c>
      <c r="R218" t="s">
        <v>86</v>
      </c>
      <c r="S218">
        <v>8.2682000000000002</v>
      </c>
      <c r="U218" t="s">
        <v>488</v>
      </c>
      <c r="V218" t="s">
        <v>86</v>
      </c>
      <c r="W218">
        <v>8.2475999999999985</v>
      </c>
      <c r="Y218" t="s">
        <v>488</v>
      </c>
      <c r="Z218" t="s">
        <v>86</v>
      </c>
      <c r="AA218">
        <v>5.8376999999999999</v>
      </c>
      <c r="AC218" t="s">
        <v>488</v>
      </c>
      <c r="AD218" t="s">
        <v>86</v>
      </c>
      <c r="AE218">
        <v>8.0802786976774836</v>
      </c>
      <c r="AG218" t="s">
        <v>488</v>
      </c>
      <c r="AH218" t="s">
        <v>86</v>
      </c>
      <c r="AI218">
        <v>3.5582999999999996</v>
      </c>
      <c r="AK218" t="s">
        <v>488</v>
      </c>
      <c r="AL218" t="s">
        <v>86</v>
      </c>
      <c r="AM218">
        <v>4.7271999999999998</v>
      </c>
      <c r="AO218" t="s">
        <v>488</v>
      </c>
      <c r="AP218" t="s">
        <v>86</v>
      </c>
      <c r="AQ218">
        <v>2.5260000000000002</v>
      </c>
      <c r="AS218" t="s">
        <v>488</v>
      </c>
      <c r="AT218" t="s">
        <v>86</v>
      </c>
      <c r="AU218">
        <v>2.114633114556145</v>
      </c>
      <c r="AW218" t="s">
        <v>488</v>
      </c>
      <c r="AX218" t="s">
        <v>86</v>
      </c>
      <c r="AY218">
        <v>2.3079000000000001</v>
      </c>
      <c r="BA218" t="s">
        <v>488</v>
      </c>
      <c r="BB218" t="s">
        <v>86</v>
      </c>
      <c r="BC218">
        <v>2.472</v>
      </c>
      <c r="BE218" t="s">
        <v>488</v>
      </c>
      <c r="BF218" t="s">
        <v>86</v>
      </c>
      <c r="BG218">
        <v>1.3069000000000002</v>
      </c>
      <c r="BI218" t="s">
        <v>488</v>
      </c>
      <c r="BJ218" t="s">
        <v>86</v>
      </c>
      <c r="BK218">
        <v>0.93450164548848058</v>
      </c>
      <c r="BQ218" t="s">
        <v>86</v>
      </c>
      <c r="BR218" t="str">
        <f>IFERROR(IFERROR(VLOOKUP(BQ218,classification!I$2:K$28,3,FALSE),VLOOKUP(BQ218,classification!A$3:C$333,3,FALSE)),"")</f>
        <v>Predominantly Rural</v>
      </c>
      <c r="BS218" t="str">
        <f>IFERROR(VLOOKUP(BQ218,class!$A$1:$B$456,2,FALSE),"")</f>
        <v>Shire District</v>
      </c>
      <c r="BT218">
        <f t="shared" si="48"/>
        <v>10.917</v>
      </c>
      <c r="BU218">
        <f t="shared" si="49"/>
        <v>9.2716000000000012</v>
      </c>
      <c r="BV218">
        <f t="shared" si="50"/>
        <v>8.928700000000001</v>
      </c>
      <c r="BW218">
        <f t="shared" si="51"/>
        <v>10.027082681601286</v>
      </c>
      <c r="BZ218" t="s">
        <v>86</v>
      </c>
      <c r="CA218" t="str">
        <f>IFERROR(IFERROR(VLOOKUP(BZ218,classification!$I$2:$K$28,3,FALSE),VLOOKUP(BZ218,classification!$A$3:$C$333,3,FALSE)),"")</f>
        <v>Predominantly Rural</v>
      </c>
      <c r="CB218" t="str">
        <f>IFERROR(VLOOKUP(BZ218,class!$A$1:$B$456,2,FALSE),"")</f>
        <v>Shire District</v>
      </c>
      <c r="CC218">
        <f t="shared" si="52"/>
        <v>8.2682000000000002</v>
      </c>
      <c r="CD218">
        <f t="shared" si="53"/>
        <v>8.2475999999999985</v>
      </c>
      <c r="CE218">
        <f t="shared" si="54"/>
        <v>5.8376999999999999</v>
      </c>
      <c r="CF218">
        <f t="shared" si="55"/>
        <v>8.0802786976774836</v>
      </c>
      <c r="CI218" t="s">
        <v>86</v>
      </c>
      <c r="CJ218" t="str">
        <f>IFERROR(IFERROR(VLOOKUP(CI218,classification!$I$2:$K$28,3,FALSE),VLOOKUP(CI218,classification!$A$3:$C$333,3,FALSE)),"")</f>
        <v>Predominantly Rural</v>
      </c>
      <c r="CK218" t="str">
        <f>IFERROR(VLOOKUP(CI218,class!$A$1:$B$456,2,FALSE),"")</f>
        <v>Shire District</v>
      </c>
      <c r="CL218">
        <f t="shared" si="56"/>
        <v>3.5582999999999996</v>
      </c>
      <c r="CM218">
        <f t="shared" si="57"/>
        <v>4.7271999999999998</v>
      </c>
      <c r="CN218">
        <f t="shared" si="58"/>
        <v>2.5260000000000002</v>
      </c>
      <c r="CO218">
        <f t="shared" si="59"/>
        <v>2.114633114556145</v>
      </c>
      <c r="CS218" t="s">
        <v>86</v>
      </c>
      <c r="CT218" t="str">
        <f>IFERROR(IFERROR(VLOOKUP(CS218,classification!$I$2:$K$28,3,FALSE),VLOOKUP(CS218,classification!$A$3:$C$333,3,FALSE)),"")</f>
        <v>Predominantly Rural</v>
      </c>
      <c r="CU218" t="str">
        <f>IFERROR(VLOOKUP(CS218,class!$A$1:$B$456,2,FALSE),"")</f>
        <v>Shire District</v>
      </c>
      <c r="CV218">
        <f t="shared" si="60"/>
        <v>2.3079000000000001</v>
      </c>
      <c r="CW218">
        <f t="shared" si="61"/>
        <v>2.472</v>
      </c>
      <c r="CX218">
        <f t="shared" si="62"/>
        <v>1.3069000000000002</v>
      </c>
      <c r="CY218">
        <f t="shared" si="63"/>
        <v>0.93450164548848058</v>
      </c>
    </row>
    <row r="219" spans="1:103" x14ac:dyDescent="0.3">
      <c r="A219" t="s">
        <v>489</v>
      </c>
      <c r="B219" t="s">
        <v>96</v>
      </c>
      <c r="C219">
        <v>9.6911000000000005</v>
      </c>
      <c r="E219" t="s">
        <v>489</v>
      </c>
      <c r="F219" t="s">
        <v>96</v>
      </c>
      <c r="G219">
        <v>9.3788999999999998</v>
      </c>
      <c r="I219" t="s">
        <v>489</v>
      </c>
      <c r="J219" t="s">
        <v>96</v>
      </c>
      <c r="K219">
        <v>9.0358999999999998</v>
      </c>
      <c r="M219" t="s">
        <v>489</v>
      </c>
      <c r="N219" t="s">
        <v>96</v>
      </c>
      <c r="O219">
        <v>7.9224140384760524</v>
      </c>
      <c r="Q219" t="s">
        <v>489</v>
      </c>
      <c r="R219" t="s">
        <v>96</v>
      </c>
      <c r="S219">
        <v>7.2471999999999994</v>
      </c>
      <c r="U219" t="s">
        <v>489</v>
      </c>
      <c r="V219" t="s">
        <v>96</v>
      </c>
      <c r="W219">
        <v>7.24</v>
      </c>
      <c r="Y219" t="s">
        <v>489</v>
      </c>
      <c r="Z219" t="s">
        <v>96</v>
      </c>
      <c r="AA219">
        <v>7.2359000000000009</v>
      </c>
      <c r="AC219" t="s">
        <v>489</v>
      </c>
      <c r="AD219" t="s">
        <v>96</v>
      </c>
      <c r="AE219">
        <v>6.4911018719661024</v>
      </c>
      <c r="AG219" t="s">
        <v>489</v>
      </c>
      <c r="AH219" t="s">
        <v>96</v>
      </c>
      <c r="AI219">
        <v>3.7195</v>
      </c>
      <c r="AK219" t="s">
        <v>489</v>
      </c>
      <c r="AL219" t="s">
        <v>96</v>
      </c>
      <c r="AM219">
        <v>3.2217999999999996</v>
      </c>
      <c r="AO219" t="s">
        <v>489</v>
      </c>
      <c r="AP219" t="s">
        <v>96</v>
      </c>
      <c r="AQ219">
        <v>3.2246999999999999</v>
      </c>
      <c r="AS219" t="s">
        <v>489</v>
      </c>
      <c r="AT219" t="s">
        <v>96</v>
      </c>
      <c r="AU219">
        <v>2.7855173118394791</v>
      </c>
      <c r="AW219" t="s">
        <v>489</v>
      </c>
      <c r="AX219" t="s">
        <v>96</v>
      </c>
      <c r="AY219">
        <v>2.8525</v>
      </c>
      <c r="BA219" t="s">
        <v>489</v>
      </c>
      <c r="BB219" t="s">
        <v>96</v>
      </c>
      <c r="BC219">
        <v>1.6936</v>
      </c>
      <c r="BE219" t="s">
        <v>489</v>
      </c>
      <c r="BF219" t="s">
        <v>96</v>
      </c>
      <c r="BG219">
        <v>1.823</v>
      </c>
      <c r="BI219" t="s">
        <v>489</v>
      </c>
      <c r="BJ219" t="s">
        <v>96</v>
      </c>
      <c r="BK219">
        <v>2.0644277724932607</v>
      </c>
      <c r="BQ219" t="s">
        <v>96</v>
      </c>
      <c r="BR219" t="str">
        <f>IFERROR(IFERROR(VLOOKUP(BQ219,classification!I$2:K$28,3,FALSE),VLOOKUP(BQ219,classification!A$3:C$333,3,FALSE)),"")</f>
        <v>Predominantly Rural</v>
      </c>
      <c r="BS219" t="str">
        <f>IFERROR(VLOOKUP(BQ219,class!$A$1:$B$456,2,FALSE),"")</f>
        <v>Shire County</v>
      </c>
      <c r="BT219">
        <f t="shared" si="48"/>
        <v>9.6911000000000005</v>
      </c>
      <c r="BU219">
        <f t="shared" si="49"/>
        <v>9.3788999999999998</v>
      </c>
      <c r="BV219">
        <f t="shared" si="50"/>
        <v>9.0358999999999998</v>
      </c>
      <c r="BW219">
        <f t="shared" si="51"/>
        <v>7.9224140384760524</v>
      </c>
      <c r="BZ219" t="s">
        <v>96</v>
      </c>
      <c r="CA219" t="str">
        <f>IFERROR(IFERROR(VLOOKUP(BZ219,classification!$I$2:$K$28,3,FALSE),VLOOKUP(BZ219,classification!$A$3:$C$333,3,FALSE)),"")</f>
        <v>Predominantly Rural</v>
      </c>
      <c r="CB219" t="str">
        <f>IFERROR(VLOOKUP(BZ219,class!$A$1:$B$456,2,FALSE),"")</f>
        <v>Shire County</v>
      </c>
      <c r="CC219">
        <f t="shared" si="52"/>
        <v>7.2471999999999994</v>
      </c>
      <c r="CD219">
        <f t="shared" si="53"/>
        <v>7.24</v>
      </c>
      <c r="CE219">
        <f t="shared" si="54"/>
        <v>7.2359000000000009</v>
      </c>
      <c r="CF219">
        <f t="shared" si="55"/>
        <v>6.4911018719661024</v>
      </c>
      <c r="CI219" t="s">
        <v>96</v>
      </c>
      <c r="CJ219" t="str">
        <f>IFERROR(IFERROR(VLOOKUP(CI219,classification!$I$2:$K$28,3,FALSE),VLOOKUP(CI219,classification!$A$3:$C$333,3,FALSE)),"")</f>
        <v>Predominantly Rural</v>
      </c>
      <c r="CK219" t="str">
        <f>IFERROR(VLOOKUP(CI219,class!$A$1:$B$456,2,FALSE),"")</f>
        <v>Shire County</v>
      </c>
      <c r="CL219">
        <f t="shared" si="56"/>
        <v>3.7195</v>
      </c>
      <c r="CM219">
        <f t="shared" si="57"/>
        <v>3.2217999999999996</v>
      </c>
      <c r="CN219">
        <f t="shared" si="58"/>
        <v>3.2246999999999999</v>
      </c>
      <c r="CO219">
        <f t="shared" si="59"/>
        <v>2.7855173118394791</v>
      </c>
      <c r="CS219" t="s">
        <v>96</v>
      </c>
      <c r="CT219" t="str">
        <f>IFERROR(IFERROR(VLOOKUP(CS219,classification!$I$2:$K$28,3,FALSE),VLOOKUP(CS219,classification!$A$3:$C$333,3,FALSE)),"")</f>
        <v>Predominantly Rural</v>
      </c>
      <c r="CU219" t="str">
        <f>IFERROR(VLOOKUP(CS219,class!$A$1:$B$456,2,FALSE),"")</f>
        <v>Shire County</v>
      </c>
      <c r="CV219">
        <f t="shared" si="60"/>
        <v>2.8525</v>
      </c>
      <c r="CW219">
        <f t="shared" si="61"/>
        <v>1.6936</v>
      </c>
      <c r="CX219">
        <f t="shared" si="62"/>
        <v>1.823</v>
      </c>
      <c r="CY219">
        <f t="shared" si="63"/>
        <v>2.0644277724932607</v>
      </c>
    </row>
    <row r="220" spans="1:103" x14ac:dyDescent="0.3">
      <c r="A220" t="s">
        <v>490</v>
      </c>
      <c r="B220" t="s">
        <v>3</v>
      </c>
      <c r="C220">
        <v>8.1820000000000004</v>
      </c>
      <c r="E220" t="s">
        <v>490</v>
      </c>
      <c r="F220" t="s">
        <v>3</v>
      </c>
      <c r="G220">
        <v>7.1684999999999999</v>
      </c>
      <c r="I220" t="s">
        <v>490</v>
      </c>
      <c r="J220" t="s">
        <v>3</v>
      </c>
      <c r="K220">
        <v>3.4021999999999997</v>
      </c>
      <c r="M220" t="s">
        <v>490</v>
      </c>
      <c r="N220" t="s">
        <v>3</v>
      </c>
      <c r="O220">
        <v>4.2476801923892795</v>
      </c>
      <c r="Q220" t="s">
        <v>490</v>
      </c>
      <c r="R220" t="s">
        <v>3</v>
      </c>
      <c r="S220">
        <v>5.6131000000000002</v>
      </c>
      <c r="U220" t="s">
        <v>490</v>
      </c>
      <c r="V220" t="s">
        <v>3</v>
      </c>
      <c r="W220">
        <v>4.3765000000000001</v>
      </c>
      <c r="Y220" t="s">
        <v>490</v>
      </c>
      <c r="Z220" t="s">
        <v>3</v>
      </c>
      <c r="AA220">
        <v>2.6903999999999999</v>
      </c>
      <c r="AC220" t="s">
        <v>490</v>
      </c>
      <c r="AD220" t="s">
        <v>3</v>
      </c>
      <c r="AE220">
        <v>3.6488251698485339</v>
      </c>
      <c r="AG220" t="s">
        <v>490</v>
      </c>
      <c r="AH220" t="s">
        <v>3</v>
      </c>
      <c r="AI220">
        <v>1.6939</v>
      </c>
      <c r="AK220" t="s">
        <v>490</v>
      </c>
      <c r="AL220" t="s">
        <v>3</v>
      </c>
      <c r="AM220">
        <v>0.33100000000000002</v>
      </c>
      <c r="AO220" t="s">
        <v>490</v>
      </c>
      <c r="AP220" t="s">
        <v>3</v>
      </c>
      <c r="AQ220">
        <v>0.73</v>
      </c>
      <c r="AS220" t="s">
        <v>490</v>
      </c>
      <c r="AT220" t="s">
        <v>3</v>
      </c>
      <c r="AU220">
        <v>0.36947633162381532</v>
      </c>
      <c r="AW220" t="s">
        <v>490</v>
      </c>
      <c r="AX220" t="s">
        <v>3</v>
      </c>
      <c r="AY220">
        <v>1.1523000000000001</v>
      </c>
      <c r="BA220" t="s">
        <v>490</v>
      </c>
      <c r="BB220" t="s">
        <v>3</v>
      </c>
      <c r="BC220">
        <v>0.20660000000000001</v>
      </c>
      <c r="BE220" t="s">
        <v>490</v>
      </c>
      <c r="BF220" t="s">
        <v>3</v>
      </c>
      <c r="BG220">
        <v>0.27299999999999996</v>
      </c>
      <c r="BI220" t="s">
        <v>490</v>
      </c>
      <c r="BJ220" t="s">
        <v>3</v>
      </c>
      <c r="BK220">
        <v>0.28617508087251675</v>
      </c>
      <c r="BQ220" t="s">
        <v>3</v>
      </c>
      <c r="BR220" t="str">
        <f>IFERROR(IFERROR(VLOOKUP(BQ220,classification!I$2:K$28,3,FALSE),VLOOKUP(BQ220,classification!A$3:C$333,3,FALSE)),"")</f>
        <v>Predominantly Rural</v>
      </c>
      <c r="BS220" t="str">
        <f>IFERROR(VLOOKUP(BQ220,class!$A$1:$B$456,2,FALSE),"")</f>
        <v>Shire District</v>
      </c>
      <c r="BT220">
        <f t="shared" si="48"/>
        <v>8.1820000000000004</v>
      </c>
      <c r="BU220">
        <f t="shared" si="49"/>
        <v>7.1684999999999999</v>
      </c>
      <c r="BV220">
        <f t="shared" si="50"/>
        <v>3.4021999999999997</v>
      </c>
      <c r="BW220">
        <f t="shared" si="51"/>
        <v>4.2476801923892795</v>
      </c>
      <c r="BZ220" t="s">
        <v>3</v>
      </c>
      <c r="CA220" t="str">
        <f>IFERROR(IFERROR(VLOOKUP(BZ220,classification!$I$2:$K$28,3,FALSE),VLOOKUP(BZ220,classification!$A$3:$C$333,3,FALSE)),"")</f>
        <v>Predominantly Rural</v>
      </c>
      <c r="CB220" t="str">
        <f>IFERROR(VLOOKUP(BZ220,class!$A$1:$B$456,2,FALSE),"")</f>
        <v>Shire District</v>
      </c>
      <c r="CC220">
        <f t="shared" si="52"/>
        <v>5.6131000000000002</v>
      </c>
      <c r="CD220">
        <f t="shared" si="53"/>
        <v>4.3765000000000001</v>
      </c>
      <c r="CE220">
        <f t="shared" si="54"/>
        <v>2.6903999999999999</v>
      </c>
      <c r="CF220">
        <f t="shared" si="55"/>
        <v>3.6488251698485339</v>
      </c>
      <c r="CI220" t="s">
        <v>3</v>
      </c>
      <c r="CJ220" t="str">
        <f>IFERROR(IFERROR(VLOOKUP(CI220,classification!$I$2:$K$28,3,FALSE),VLOOKUP(CI220,classification!$A$3:$C$333,3,FALSE)),"")</f>
        <v>Predominantly Rural</v>
      </c>
      <c r="CK220" t="str">
        <f>IFERROR(VLOOKUP(CI220,class!$A$1:$B$456,2,FALSE),"")</f>
        <v>Shire District</v>
      </c>
      <c r="CL220">
        <f t="shared" si="56"/>
        <v>1.6939</v>
      </c>
      <c r="CM220">
        <f t="shared" si="57"/>
        <v>0.33100000000000002</v>
      </c>
      <c r="CN220">
        <f t="shared" si="58"/>
        <v>0.73</v>
      </c>
      <c r="CO220">
        <f t="shared" si="59"/>
        <v>0.36947633162381532</v>
      </c>
      <c r="CS220" t="s">
        <v>3</v>
      </c>
      <c r="CT220" t="str">
        <f>IFERROR(IFERROR(VLOOKUP(CS220,classification!$I$2:$K$28,3,FALSE),VLOOKUP(CS220,classification!$A$3:$C$333,3,FALSE)),"")</f>
        <v>Predominantly Rural</v>
      </c>
      <c r="CU220" t="str">
        <f>IFERROR(VLOOKUP(CS220,class!$A$1:$B$456,2,FALSE),"")</f>
        <v>Shire District</v>
      </c>
      <c r="CV220">
        <f t="shared" si="60"/>
        <v>1.1523000000000001</v>
      </c>
      <c r="CW220">
        <f t="shared" si="61"/>
        <v>0.20660000000000001</v>
      </c>
      <c r="CX220">
        <f t="shared" si="62"/>
        <v>0.27299999999999996</v>
      </c>
      <c r="CY220">
        <f t="shared" si="63"/>
        <v>0.28617508087251675</v>
      </c>
    </row>
    <row r="221" spans="1:103" x14ac:dyDescent="0.3">
      <c r="A221" t="s">
        <v>491</v>
      </c>
      <c r="B221" t="s">
        <v>31</v>
      </c>
      <c r="C221">
        <v>7.8970000000000002</v>
      </c>
      <c r="E221" t="s">
        <v>491</v>
      </c>
      <c r="F221" t="s">
        <v>31</v>
      </c>
      <c r="G221">
        <v>6.6820000000000004</v>
      </c>
      <c r="I221" t="s">
        <v>491</v>
      </c>
      <c r="J221" t="s">
        <v>31</v>
      </c>
      <c r="K221">
        <v>9.0122</v>
      </c>
      <c r="M221" t="s">
        <v>826</v>
      </c>
      <c r="N221" t="s">
        <v>827</v>
      </c>
      <c r="O221">
        <v>9.4073667077828507</v>
      </c>
      <c r="Q221" t="s">
        <v>491</v>
      </c>
      <c r="R221" t="s">
        <v>31</v>
      </c>
      <c r="S221">
        <v>6.0852000000000004</v>
      </c>
      <c r="U221" t="s">
        <v>491</v>
      </c>
      <c r="V221" t="s">
        <v>31</v>
      </c>
      <c r="W221">
        <v>4.9016999999999999</v>
      </c>
      <c r="Y221" t="s">
        <v>491</v>
      </c>
      <c r="Z221" t="s">
        <v>31</v>
      </c>
      <c r="AA221">
        <v>7.0094000000000003</v>
      </c>
      <c r="AC221" t="s">
        <v>826</v>
      </c>
      <c r="AD221" t="s">
        <v>827</v>
      </c>
      <c r="AE221">
        <v>7.088771001161863</v>
      </c>
      <c r="AG221" t="s">
        <v>491</v>
      </c>
      <c r="AH221" t="s">
        <v>31</v>
      </c>
      <c r="AI221">
        <v>4.3638000000000003</v>
      </c>
      <c r="AK221" t="s">
        <v>491</v>
      </c>
      <c r="AL221" t="s">
        <v>31</v>
      </c>
      <c r="AM221">
        <v>2.4609000000000001</v>
      </c>
      <c r="AO221" t="s">
        <v>491</v>
      </c>
      <c r="AP221" t="s">
        <v>31</v>
      </c>
      <c r="AQ221">
        <v>3.1484999999999999</v>
      </c>
      <c r="AS221" t="s">
        <v>826</v>
      </c>
      <c r="AT221" t="s">
        <v>827</v>
      </c>
      <c r="AU221">
        <v>3.3590320193708543</v>
      </c>
      <c r="AW221" t="s">
        <v>491</v>
      </c>
      <c r="AX221" t="s">
        <v>31</v>
      </c>
      <c r="AY221">
        <v>3.7923</v>
      </c>
      <c r="BA221" t="s">
        <v>491</v>
      </c>
      <c r="BB221" t="s">
        <v>31</v>
      </c>
      <c r="BC221">
        <v>1.9605999999999999</v>
      </c>
      <c r="BE221" t="s">
        <v>491</v>
      </c>
      <c r="BF221" t="s">
        <v>31</v>
      </c>
      <c r="BG221">
        <v>2.2557</v>
      </c>
      <c r="BI221" t="s">
        <v>826</v>
      </c>
      <c r="BJ221" t="s">
        <v>827</v>
      </c>
      <c r="BK221">
        <v>2.649255006890479</v>
      </c>
      <c r="BQ221" t="s">
        <v>31</v>
      </c>
      <c r="BR221" t="str">
        <f>IFERROR(IFERROR(VLOOKUP(BQ221,classification!I$2:K$28,3,FALSE),VLOOKUP(BQ221,classification!A$3:C$333,3,FALSE)),"")</f>
        <v>Predominantly Rural</v>
      </c>
      <c r="BS221" t="str">
        <f>IFERROR(VLOOKUP(BQ221,class!$A$1:$B$456,2,FALSE),"")</f>
        <v>Shire District</v>
      </c>
      <c r="BT221">
        <f t="shared" si="48"/>
        <v>7.8970000000000002</v>
      </c>
      <c r="BU221">
        <f t="shared" si="49"/>
        <v>6.6820000000000004</v>
      </c>
      <c r="BV221">
        <f t="shared" si="50"/>
        <v>9.0122</v>
      </c>
      <c r="BW221" t="e">
        <f t="shared" si="51"/>
        <v>#N/A</v>
      </c>
      <c r="BZ221" t="s">
        <v>31</v>
      </c>
      <c r="CA221" t="str">
        <f>IFERROR(IFERROR(VLOOKUP(BZ221,classification!$I$2:$K$28,3,FALSE),VLOOKUP(BZ221,classification!$A$3:$C$333,3,FALSE)),"")</f>
        <v>Predominantly Rural</v>
      </c>
      <c r="CB221" t="str">
        <f>IFERROR(VLOOKUP(BZ221,class!$A$1:$B$456,2,FALSE),"")</f>
        <v>Shire District</v>
      </c>
      <c r="CC221">
        <f t="shared" si="52"/>
        <v>6.0852000000000004</v>
      </c>
      <c r="CD221">
        <f t="shared" si="53"/>
        <v>4.9016999999999999</v>
      </c>
      <c r="CE221">
        <f t="shared" si="54"/>
        <v>7.0094000000000003</v>
      </c>
      <c r="CF221" t="e">
        <f t="shared" si="55"/>
        <v>#N/A</v>
      </c>
      <c r="CI221" t="s">
        <v>31</v>
      </c>
      <c r="CJ221" t="str">
        <f>IFERROR(IFERROR(VLOOKUP(CI221,classification!$I$2:$K$28,3,FALSE),VLOOKUP(CI221,classification!$A$3:$C$333,3,FALSE)),"")</f>
        <v>Predominantly Rural</v>
      </c>
      <c r="CK221" t="str">
        <f>IFERROR(VLOOKUP(CI221,class!$A$1:$B$456,2,FALSE),"")</f>
        <v>Shire District</v>
      </c>
      <c r="CL221">
        <f t="shared" si="56"/>
        <v>4.3638000000000003</v>
      </c>
      <c r="CM221">
        <f t="shared" si="57"/>
        <v>2.4609000000000001</v>
      </c>
      <c r="CN221">
        <f t="shared" si="58"/>
        <v>3.1484999999999999</v>
      </c>
      <c r="CO221" t="e">
        <f t="shared" si="59"/>
        <v>#N/A</v>
      </c>
      <c r="CS221" t="s">
        <v>31</v>
      </c>
      <c r="CT221" t="str">
        <f>IFERROR(IFERROR(VLOOKUP(CS221,classification!$I$2:$K$28,3,FALSE),VLOOKUP(CS221,classification!$A$3:$C$333,3,FALSE)),"")</f>
        <v>Predominantly Rural</v>
      </c>
      <c r="CU221" t="str">
        <f>IFERROR(VLOOKUP(CS221,class!$A$1:$B$456,2,FALSE),"")</f>
        <v>Shire District</v>
      </c>
      <c r="CV221">
        <f t="shared" si="60"/>
        <v>3.7923</v>
      </c>
      <c r="CW221">
        <f t="shared" si="61"/>
        <v>1.9605999999999999</v>
      </c>
      <c r="CX221">
        <f t="shared" si="62"/>
        <v>2.2557</v>
      </c>
      <c r="CY221" t="e">
        <f t="shared" si="63"/>
        <v>#N/A</v>
      </c>
    </row>
    <row r="222" spans="1:103" x14ac:dyDescent="0.3">
      <c r="A222" t="s">
        <v>492</v>
      </c>
      <c r="B222" t="s">
        <v>493</v>
      </c>
      <c r="C222">
        <v>13.099299999999999</v>
      </c>
      <c r="E222" t="s">
        <v>492</v>
      </c>
      <c r="F222" t="s">
        <v>493</v>
      </c>
      <c r="G222">
        <v>10.448</v>
      </c>
      <c r="I222" t="s">
        <v>492</v>
      </c>
      <c r="J222" t="s">
        <v>493</v>
      </c>
      <c r="K222">
        <v>9.9723999999999986</v>
      </c>
      <c r="M222" t="s">
        <v>492</v>
      </c>
      <c r="N222" t="s">
        <v>493</v>
      </c>
      <c r="O222">
        <v>10.540075181326127</v>
      </c>
      <c r="Q222" t="s">
        <v>492</v>
      </c>
      <c r="R222" t="s">
        <v>493</v>
      </c>
      <c r="S222">
        <v>10.599299999999999</v>
      </c>
      <c r="U222" t="s">
        <v>492</v>
      </c>
      <c r="V222" t="s">
        <v>493</v>
      </c>
      <c r="W222">
        <v>8.3000000000000007</v>
      </c>
      <c r="Y222" t="s">
        <v>492</v>
      </c>
      <c r="Z222" t="s">
        <v>493</v>
      </c>
      <c r="AA222">
        <v>8.1889000000000003</v>
      </c>
      <c r="AC222" t="s">
        <v>492</v>
      </c>
      <c r="AD222" t="s">
        <v>493</v>
      </c>
      <c r="AE222">
        <v>9.6536523670180419</v>
      </c>
      <c r="AG222" t="s">
        <v>492</v>
      </c>
      <c r="AH222" t="s">
        <v>493</v>
      </c>
      <c r="AI222">
        <v>5.5253999999999994</v>
      </c>
      <c r="AK222" t="s">
        <v>492</v>
      </c>
      <c r="AL222" t="s">
        <v>493</v>
      </c>
      <c r="AM222">
        <v>4.0606999999999998</v>
      </c>
      <c r="AO222" t="s">
        <v>492</v>
      </c>
      <c r="AP222" t="s">
        <v>493</v>
      </c>
      <c r="AQ222">
        <v>4.5178000000000003</v>
      </c>
      <c r="AS222" t="s">
        <v>492</v>
      </c>
      <c r="AT222" t="s">
        <v>493</v>
      </c>
      <c r="AU222">
        <v>4.5336197302906136</v>
      </c>
      <c r="AW222" t="s">
        <v>492</v>
      </c>
      <c r="AX222" t="s">
        <v>493</v>
      </c>
      <c r="AY222">
        <v>5.0777999999999999</v>
      </c>
      <c r="BA222" t="s">
        <v>492</v>
      </c>
      <c r="BB222" t="s">
        <v>493</v>
      </c>
      <c r="BC222">
        <v>1.6570999999999998</v>
      </c>
      <c r="BE222" t="s">
        <v>492</v>
      </c>
      <c r="BF222" t="s">
        <v>493</v>
      </c>
      <c r="BG222">
        <v>2.0242</v>
      </c>
      <c r="BI222" t="s">
        <v>492</v>
      </c>
      <c r="BJ222" t="s">
        <v>493</v>
      </c>
      <c r="BK222">
        <v>3.7794155229961186</v>
      </c>
      <c r="BQ222" t="s">
        <v>493</v>
      </c>
      <c r="BR222" t="str">
        <f>IFERROR(IFERROR(VLOOKUP(BQ222,classification!I$2:K$28,3,FALSE),VLOOKUP(BQ222,classification!A$3:C$333,3,FALSE)),"")</f>
        <v>Predominantly Urban</v>
      </c>
      <c r="BS222" t="str">
        <f>IFERROR(VLOOKUP(BQ222,class!$A$1:$B$456,2,FALSE),"")</f>
        <v>Shire District</v>
      </c>
      <c r="BT222">
        <f t="shared" si="48"/>
        <v>13.099299999999999</v>
      </c>
      <c r="BU222">
        <f t="shared" si="49"/>
        <v>10.448</v>
      </c>
      <c r="BV222">
        <f t="shared" si="50"/>
        <v>9.9723999999999986</v>
      </c>
      <c r="BW222">
        <f t="shared" si="51"/>
        <v>10.540075181326127</v>
      </c>
      <c r="BZ222" t="s">
        <v>493</v>
      </c>
      <c r="CA222" t="str">
        <f>IFERROR(IFERROR(VLOOKUP(BZ222,classification!$I$2:$K$28,3,FALSE),VLOOKUP(BZ222,classification!$A$3:$C$333,3,FALSE)),"")</f>
        <v>Predominantly Urban</v>
      </c>
      <c r="CB222" t="str">
        <f>IFERROR(VLOOKUP(BZ222,class!$A$1:$B$456,2,FALSE),"")</f>
        <v>Shire District</v>
      </c>
      <c r="CC222">
        <f t="shared" si="52"/>
        <v>10.599299999999999</v>
      </c>
      <c r="CD222">
        <f t="shared" si="53"/>
        <v>8.3000000000000007</v>
      </c>
      <c r="CE222">
        <f t="shared" si="54"/>
        <v>8.1889000000000003</v>
      </c>
      <c r="CF222">
        <f t="shared" si="55"/>
        <v>9.6536523670180419</v>
      </c>
      <c r="CI222" t="s">
        <v>493</v>
      </c>
      <c r="CJ222" t="str">
        <f>IFERROR(IFERROR(VLOOKUP(CI222,classification!$I$2:$K$28,3,FALSE),VLOOKUP(CI222,classification!$A$3:$C$333,3,FALSE)),"")</f>
        <v>Predominantly Urban</v>
      </c>
      <c r="CK222" t="str">
        <f>IFERROR(VLOOKUP(CI222,class!$A$1:$B$456,2,FALSE),"")</f>
        <v>Shire District</v>
      </c>
      <c r="CL222">
        <f t="shared" si="56"/>
        <v>5.5253999999999994</v>
      </c>
      <c r="CM222">
        <f t="shared" si="57"/>
        <v>4.0606999999999998</v>
      </c>
      <c r="CN222">
        <f t="shared" si="58"/>
        <v>4.5178000000000003</v>
      </c>
      <c r="CO222">
        <f t="shared" si="59"/>
        <v>4.5336197302906136</v>
      </c>
      <c r="CS222" t="s">
        <v>493</v>
      </c>
      <c r="CT222" t="str">
        <f>IFERROR(IFERROR(VLOOKUP(CS222,classification!$I$2:$K$28,3,FALSE),VLOOKUP(CS222,classification!$A$3:$C$333,3,FALSE)),"")</f>
        <v>Predominantly Urban</v>
      </c>
      <c r="CU222" t="str">
        <f>IFERROR(VLOOKUP(CS222,class!$A$1:$B$456,2,FALSE),"")</f>
        <v>Shire District</v>
      </c>
      <c r="CV222">
        <f t="shared" si="60"/>
        <v>5.0777999999999999</v>
      </c>
      <c r="CW222">
        <f t="shared" si="61"/>
        <v>1.6570999999999998</v>
      </c>
      <c r="CX222">
        <f t="shared" si="62"/>
        <v>2.0242</v>
      </c>
      <c r="CY222">
        <f t="shared" si="63"/>
        <v>3.7794155229961186</v>
      </c>
    </row>
    <row r="223" spans="1:103" x14ac:dyDescent="0.3">
      <c r="A223" t="s">
        <v>494</v>
      </c>
      <c r="B223" t="s">
        <v>50</v>
      </c>
      <c r="C223">
        <v>10.021800000000001</v>
      </c>
      <c r="E223" t="s">
        <v>494</v>
      </c>
      <c r="F223" t="s">
        <v>50</v>
      </c>
      <c r="G223">
        <v>8.2197000000000013</v>
      </c>
      <c r="I223" t="s">
        <v>494</v>
      </c>
      <c r="J223" t="s">
        <v>50</v>
      </c>
      <c r="K223">
        <v>6.0433000000000003</v>
      </c>
      <c r="M223" t="s">
        <v>494</v>
      </c>
      <c r="N223" t="s">
        <v>50</v>
      </c>
      <c r="O223">
        <v>5.5857026962214782</v>
      </c>
      <c r="Q223" t="s">
        <v>494</v>
      </c>
      <c r="R223" t="s">
        <v>50</v>
      </c>
      <c r="S223">
        <v>7.7204999999999995</v>
      </c>
      <c r="U223" t="s">
        <v>494</v>
      </c>
      <c r="V223" t="s">
        <v>50</v>
      </c>
      <c r="W223">
        <v>6.7112000000000007</v>
      </c>
      <c r="Y223" t="s">
        <v>494</v>
      </c>
      <c r="Z223" t="s">
        <v>50</v>
      </c>
      <c r="AA223">
        <v>4.0172999999999996</v>
      </c>
      <c r="AC223" t="s">
        <v>494</v>
      </c>
      <c r="AD223" t="s">
        <v>50</v>
      </c>
      <c r="AE223">
        <v>4.4147715054570584</v>
      </c>
      <c r="AG223" t="s">
        <v>494</v>
      </c>
      <c r="AH223" t="s">
        <v>50</v>
      </c>
      <c r="AI223">
        <v>4.9741999999999997</v>
      </c>
      <c r="AK223" t="s">
        <v>494</v>
      </c>
      <c r="AL223" t="s">
        <v>50</v>
      </c>
      <c r="AM223">
        <v>3.2679</v>
      </c>
      <c r="AO223" t="s">
        <v>494</v>
      </c>
      <c r="AP223" t="s">
        <v>50</v>
      </c>
      <c r="AQ223">
        <v>0.38990000000000002</v>
      </c>
      <c r="AS223" t="s">
        <v>494</v>
      </c>
      <c r="AT223" t="s">
        <v>50</v>
      </c>
      <c r="AU223">
        <v>1.4667664420894888</v>
      </c>
      <c r="AW223" t="s">
        <v>494</v>
      </c>
      <c r="AX223" t="s">
        <v>50</v>
      </c>
      <c r="AY223">
        <v>4.2961999999999998</v>
      </c>
      <c r="BA223" t="s">
        <v>494</v>
      </c>
      <c r="BB223" t="s">
        <v>50</v>
      </c>
      <c r="BC223">
        <v>2.8205</v>
      </c>
      <c r="BE223" t="s">
        <v>494</v>
      </c>
      <c r="BF223" t="s">
        <v>50</v>
      </c>
      <c r="BG223">
        <v>0.12489999999999998</v>
      </c>
      <c r="BI223" t="s">
        <v>494</v>
      </c>
      <c r="BJ223" t="s">
        <v>50</v>
      </c>
      <c r="BK223">
        <v>0.93197934830108686</v>
      </c>
      <c r="BQ223" t="s">
        <v>50</v>
      </c>
      <c r="BR223" t="str">
        <f>IFERROR(IFERROR(VLOOKUP(BQ223,classification!I$2:K$28,3,FALSE),VLOOKUP(BQ223,classification!A$3:C$333,3,FALSE)),"")</f>
        <v>Predominantly Rural</v>
      </c>
      <c r="BS223" t="str">
        <f>IFERROR(VLOOKUP(BQ223,class!$A$1:$B$456,2,FALSE),"")</f>
        <v>Shire District</v>
      </c>
      <c r="BT223">
        <f t="shared" si="48"/>
        <v>10.021800000000001</v>
      </c>
      <c r="BU223">
        <f t="shared" si="49"/>
        <v>8.2197000000000013</v>
      </c>
      <c r="BV223">
        <f t="shared" si="50"/>
        <v>6.0433000000000003</v>
      </c>
      <c r="BW223">
        <f t="shared" si="51"/>
        <v>5.5857026962214782</v>
      </c>
      <c r="BZ223" t="s">
        <v>50</v>
      </c>
      <c r="CA223" t="str">
        <f>IFERROR(IFERROR(VLOOKUP(BZ223,classification!$I$2:$K$28,3,FALSE),VLOOKUP(BZ223,classification!$A$3:$C$333,3,FALSE)),"")</f>
        <v>Predominantly Rural</v>
      </c>
      <c r="CB223" t="str">
        <f>IFERROR(VLOOKUP(BZ223,class!$A$1:$B$456,2,FALSE),"")</f>
        <v>Shire District</v>
      </c>
      <c r="CC223">
        <f t="shared" si="52"/>
        <v>7.7204999999999995</v>
      </c>
      <c r="CD223">
        <f t="shared" si="53"/>
        <v>6.7112000000000007</v>
      </c>
      <c r="CE223">
        <f t="shared" si="54"/>
        <v>4.0172999999999996</v>
      </c>
      <c r="CF223">
        <f t="shared" si="55"/>
        <v>4.4147715054570584</v>
      </c>
      <c r="CI223" t="s">
        <v>50</v>
      </c>
      <c r="CJ223" t="str">
        <f>IFERROR(IFERROR(VLOOKUP(CI223,classification!$I$2:$K$28,3,FALSE),VLOOKUP(CI223,classification!$A$3:$C$333,3,FALSE)),"")</f>
        <v>Predominantly Rural</v>
      </c>
      <c r="CK223" t="str">
        <f>IFERROR(VLOOKUP(CI223,class!$A$1:$B$456,2,FALSE),"")</f>
        <v>Shire District</v>
      </c>
      <c r="CL223">
        <f t="shared" si="56"/>
        <v>4.9741999999999997</v>
      </c>
      <c r="CM223">
        <f t="shared" si="57"/>
        <v>3.2679</v>
      </c>
      <c r="CN223">
        <f t="shared" si="58"/>
        <v>0.38990000000000002</v>
      </c>
      <c r="CO223">
        <f t="shared" si="59"/>
        <v>1.4667664420894888</v>
      </c>
      <c r="CS223" t="s">
        <v>50</v>
      </c>
      <c r="CT223" t="str">
        <f>IFERROR(IFERROR(VLOOKUP(CS223,classification!$I$2:$K$28,3,FALSE),VLOOKUP(CS223,classification!$A$3:$C$333,3,FALSE)),"")</f>
        <v>Predominantly Rural</v>
      </c>
      <c r="CU223" t="str">
        <f>IFERROR(VLOOKUP(CS223,class!$A$1:$B$456,2,FALSE),"")</f>
        <v>Shire District</v>
      </c>
      <c r="CV223">
        <f t="shared" si="60"/>
        <v>4.2961999999999998</v>
      </c>
      <c r="CW223">
        <f t="shared" si="61"/>
        <v>2.8205</v>
      </c>
      <c r="CX223">
        <f t="shared" si="62"/>
        <v>0.12489999999999998</v>
      </c>
      <c r="CY223">
        <f t="shared" si="63"/>
        <v>0.93197934830108686</v>
      </c>
    </row>
    <row r="224" spans="1:103" x14ac:dyDescent="0.3">
      <c r="A224" t="s">
        <v>495</v>
      </c>
      <c r="B224" t="s">
        <v>91</v>
      </c>
      <c r="C224">
        <v>7.7694999999999999</v>
      </c>
      <c r="E224" t="s">
        <v>495</v>
      </c>
      <c r="F224" t="s">
        <v>91</v>
      </c>
      <c r="G224">
        <v>9.5807000000000002</v>
      </c>
      <c r="I224" t="s">
        <v>495</v>
      </c>
      <c r="J224" t="s">
        <v>91</v>
      </c>
      <c r="K224">
        <v>10.631300000000001</v>
      </c>
      <c r="M224" t="s">
        <v>828</v>
      </c>
      <c r="N224" t="s">
        <v>829</v>
      </c>
      <c r="O224">
        <v>7.1574029458061812</v>
      </c>
      <c r="Q224" t="s">
        <v>495</v>
      </c>
      <c r="R224" t="s">
        <v>91</v>
      </c>
      <c r="S224">
        <v>6.0632999999999999</v>
      </c>
      <c r="U224" t="s">
        <v>495</v>
      </c>
      <c r="V224" t="s">
        <v>91</v>
      </c>
      <c r="W224">
        <v>8.5577000000000005</v>
      </c>
      <c r="Y224" t="s">
        <v>495</v>
      </c>
      <c r="Z224" t="s">
        <v>91</v>
      </c>
      <c r="AA224">
        <v>9.3015000000000008</v>
      </c>
      <c r="AC224" t="s">
        <v>828</v>
      </c>
      <c r="AD224" t="s">
        <v>829</v>
      </c>
      <c r="AE224">
        <v>5.995765072463338</v>
      </c>
      <c r="AG224" t="s">
        <v>495</v>
      </c>
      <c r="AH224" t="s">
        <v>91</v>
      </c>
      <c r="AI224">
        <v>2.8163</v>
      </c>
      <c r="AK224" t="s">
        <v>495</v>
      </c>
      <c r="AL224" t="s">
        <v>91</v>
      </c>
      <c r="AM224">
        <v>2.9085000000000001</v>
      </c>
      <c r="AO224" t="s">
        <v>495</v>
      </c>
      <c r="AP224" t="s">
        <v>91</v>
      </c>
      <c r="AQ224">
        <v>4.5522999999999998</v>
      </c>
      <c r="AS224" t="s">
        <v>828</v>
      </c>
      <c r="AT224" t="s">
        <v>829</v>
      </c>
      <c r="AU224">
        <v>2.709081443499548</v>
      </c>
      <c r="AW224" t="s">
        <v>495</v>
      </c>
      <c r="AX224" t="s">
        <v>91</v>
      </c>
      <c r="AY224">
        <v>1.7638</v>
      </c>
      <c r="BA224" t="s">
        <v>495</v>
      </c>
      <c r="BB224" t="s">
        <v>91</v>
      </c>
      <c r="BC224">
        <v>1.0795000000000001</v>
      </c>
      <c r="BE224" t="s">
        <v>495</v>
      </c>
      <c r="BF224" t="s">
        <v>91</v>
      </c>
      <c r="BG224">
        <v>2.6657000000000002</v>
      </c>
      <c r="BI224" t="s">
        <v>828</v>
      </c>
      <c r="BJ224" t="s">
        <v>829</v>
      </c>
      <c r="BK224">
        <v>1.5513555829190273</v>
      </c>
      <c r="BQ224" t="s">
        <v>91</v>
      </c>
      <c r="BR224" t="str">
        <f>IFERROR(IFERROR(VLOOKUP(BQ224,classification!I$2:K$28,3,FALSE),VLOOKUP(BQ224,classification!A$3:C$333,3,FALSE)),"")</f>
        <v>Predominantly Rural</v>
      </c>
      <c r="BS224" t="str">
        <f>IFERROR(VLOOKUP(BQ224,class!$A$1:$B$456,2,FALSE),"")</f>
        <v>Shire District</v>
      </c>
      <c r="BT224">
        <f t="shared" si="48"/>
        <v>7.7694999999999999</v>
      </c>
      <c r="BU224">
        <f t="shared" si="49"/>
        <v>9.5807000000000002</v>
      </c>
      <c r="BV224">
        <f t="shared" si="50"/>
        <v>10.631300000000001</v>
      </c>
      <c r="BW224" t="e">
        <f t="shared" si="51"/>
        <v>#N/A</v>
      </c>
      <c r="BZ224" t="s">
        <v>91</v>
      </c>
      <c r="CA224" t="str">
        <f>IFERROR(IFERROR(VLOOKUP(BZ224,classification!$I$2:$K$28,3,FALSE),VLOOKUP(BZ224,classification!$A$3:$C$333,3,FALSE)),"")</f>
        <v>Predominantly Rural</v>
      </c>
      <c r="CB224" t="str">
        <f>IFERROR(VLOOKUP(BZ224,class!$A$1:$B$456,2,FALSE),"")</f>
        <v>Shire District</v>
      </c>
      <c r="CC224">
        <f t="shared" si="52"/>
        <v>6.0632999999999999</v>
      </c>
      <c r="CD224">
        <f t="shared" si="53"/>
        <v>8.5577000000000005</v>
      </c>
      <c r="CE224">
        <f t="shared" si="54"/>
        <v>9.3015000000000008</v>
      </c>
      <c r="CF224" t="e">
        <f t="shared" si="55"/>
        <v>#N/A</v>
      </c>
      <c r="CI224" t="s">
        <v>91</v>
      </c>
      <c r="CJ224" t="str">
        <f>IFERROR(IFERROR(VLOOKUP(CI224,classification!$I$2:$K$28,3,FALSE),VLOOKUP(CI224,classification!$A$3:$C$333,3,FALSE)),"")</f>
        <v>Predominantly Rural</v>
      </c>
      <c r="CK224" t="str">
        <f>IFERROR(VLOOKUP(CI224,class!$A$1:$B$456,2,FALSE),"")</f>
        <v>Shire District</v>
      </c>
      <c r="CL224">
        <f t="shared" si="56"/>
        <v>2.8163</v>
      </c>
      <c r="CM224">
        <f t="shared" si="57"/>
        <v>2.9085000000000001</v>
      </c>
      <c r="CN224">
        <f t="shared" si="58"/>
        <v>4.5522999999999998</v>
      </c>
      <c r="CO224" t="e">
        <f t="shared" si="59"/>
        <v>#N/A</v>
      </c>
      <c r="CS224" t="s">
        <v>91</v>
      </c>
      <c r="CT224" t="str">
        <f>IFERROR(IFERROR(VLOOKUP(CS224,classification!$I$2:$K$28,3,FALSE),VLOOKUP(CS224,classification!$A$3:$C$333,3,FALSE)),"")</f>
        <v>Predominantly Rural</v>
      </c>
      <c r="CU224" t="str">
        <f>IFERROR(VLOOKUP(CS224,class!$A$1:$B$456,2,FALSE),"")</f>
        <v>Shire District</v>
      </c>
      <c r="CV224">
        <f t="shared" si="60"/>
        <v>1.7638</v>
      </c>
      <c r="CW224">
        <f t="shared" si="61"/>
        <v>1.0795000000000001</v>
      </c>
      <c r="CX224">
        <f t="shared" si="62"/>
        <v>2.6657000000000002</v>
      </c>
      <c r="CY224" t="e">
        <f t="shared" si="63"/>
        <v>#N/A</v>
      </c>
    </row>
    <row r="225" spans="1:103" x14ac:dyDescent="0.3">
      <c r="A225" t="s">
        <v>496</v>
      </c>
      <c r="B225" t="s">
        <v>97</v>
      </c>
      <c r="C225">
        <v>9.5937999999999999</v>
      </c>
      <c r="E225" t="s">
        <v>496</v>
      </c>
      <c r="F225" t="s">
        <v>97</v>
      </c>
      <c r="G225">
        <v>9.5438999999999989</v>
      </c>
      <c r="I225" t="s">
        <v>496</v>
      </c>
      <c r="J225" t="s">
        <v>97</v>
      </c>
      <c r="K225">
        <v>11.557</v>
      </c>
      <c r="M225" t="s">
        <v>498</v>
      </c>
      <c r="N225" t="s">
        <v>499</v>
      </c>
      <c r="O225">
        <v>11.019990829768842</v>
      </c>
      <c r="Q225" t="s">
        <v>496</v>
      </c>
      <c r="R225" t="s">
        <v>97</v>
      </c>
      <c r="S225">
        <v>6.8044999999999991</v>
      </c>
      <c r="U225" t="s">
        <v>496</v>
      </c>
      <c r="V225" t="s">
        <v>97</v>
      </c>
      <c r="W225">
        <v>5.7480000000000002</v>
      </c>
      <c r="Y225" t="s">
        <v>496</v>
      </c>
      <c r="Z225" t="s">
        <v>97</v>
      </c>
      <c r="AA225">
        <v>8.0249000000000006</v>
      </c>
      <c r="AC225" t="s">
        <v>498</v>
      </c>
      <c r="AD225" t="s">
        <v>499</v>
      </c>
      <c r="AE225">
        <v>9.0832658201256855</v>
      </c>
      <c r="AG225" t="s">
        <v>496</v>
      </c>
      <c r="AH225" t="s">
        <v>97</v>
      </c>
      <c r="AI225">
        <v>2.9465000000000003</v>
      </c>
      <c r="AK225" t="s">
        <v>496</v>
      </c>
      <c r="AL225" t="s">
        <v>97</v>
      </c>
      <c r="AM225">
        <v>3.5471999999999997</v>
      </c>
      <c r="AO225" t="s">
        <v>496</v>
      </c>
      <c r="AP225" t="s">
        <v>97</v>
      </c>
      <c r="AQ225">
        <v>3.8385000000000002</v>
      </c>
      <c r="AS225" t="s">
        <v>498</v>
      </c>
      <c r="AT225" t="s">
        <v>499</v>
      </c>
      <c r="AU225">
        <v>5.2458421823806329</v>
      </c>
      <c r="AW225" t="s">
        <v>496</v>
      </c>
      <c r="AX225" t="s">
        <v>97</v>
      </c>
      <c r="AY225">
        <v>1.3428</v>
      </c>
      <c r="BA225" t="s">
        <v>496</v>
      </c>
      <c r="BB225" t="s">
        <v>97</v>
      </c>
      <c r="BC225">
        <v>1.8967000000000001</v>
      </c>
      <c r="BE225" t="s">
        <v>496</v>
      </c>
      <c r="BF225" t="s">
        <v>97</v>
      </c>
      <c r="BG225">
        <v>2.5406</v>
      </c>
      <c r="BI225" t="s">
        <v>498</v>
      </c>
      <c r="BJ225" t="s">
        <v>499</v>
      </c>
      <c r="BK225">
        <v>3.1571508306243086</v>
      </c>
      <c r="BQ225" t="s">
        <v>97</v>
      </c>
      <c r="BR225" t="str">
        <f>IFERROR(IFERROR(VLOOKUP(BQ225,classification!I$2:K$28,3,FALSE),VLOOKUP(BQ225,classification!A$3:C$333,3,FALSE)),"")</f>
        <v>Predominantly Rural</v>
      </c>
      <c r="BS225" t="str">
        <f>IFERROR(VLOOKUP(BQ225,class!$A$1:$B$456,2,FALSE),"")</f>
        <v>Shire District</v>
      </c>
      <c r="BT225">
        <f t="shared" si="48"/>
        <v>9.5937999999999999</v>
      </c>
      <c r="BU225">
        <f t="shared" si="49"/>
        <v>9.5438999999999989</v>
      </c>
      <c r="BV225">
        <f t="shared" si="50"/>
        <v>11.557</v>
      </c>
      <c r="BW225" t="e">
        <f t="shared" si="51"/>
        <v>#N/A</v>
      </c>
      <c r="BZ225" t="s">
        <v>97</v>
      </c>
      <c r="CA225" t="str">
        <f>IFERROR(IFERROR(VLOOKUP(BZ225,classification!$I$2:$K$28,3,FALSE),VLOOKUP(BZ225,classification!$A$3:$C$333,3,FALSE)),"")</f>
        <v>Predominantly Rural</v>
      </c>
      <c r="CB225" t="str">
        <f>IFERROR(VLOOKUP(BZ225,class!$A$1:$B$456,2,FALSE),"")</f>
        <v>Shire District</v>
      </c>
      <c r="CC225">
        <f t="shared" si="52"/>
        <v>6.8044999999999991</v>
      </c>
      <c r="CD225">
        <f t="shared" si="53"/>
        <v>5.7480000000000002</v>
      </c>
      <c r="CE225">
        <f t="shared" si="54"/>
        <v>8.0249000000000006</v>
      </c>
      <c r="CF225" t="e">
        <f t="shared" si="55"/>
        <v>#N/A</v>
      </c>
      <c r="CI225" t="s">
        <v>97</v>
      </c>
      <c r="CJ225" t="str">
        <f>IFERROR(IFERROR(VLOOKUP(CI225,classification!$I$2:$K$28,3,FALSE),VLOOKUP(CI225,classification!$A$3:$C$333,3,FALSE)),"")</f>
        <v>Predominantly Rural</v>
      </c>
      <c r="CK225" t="str">
        <f>IFERROR(VLOOKUP(CI225,class!$A$1:$B$456,2,FALSE),"")</f>
        <v>Shire District</v>
      </c>
      <c r="CL225">
        <f t="shared" si="56"/>
        <v>2.9465000000000003</v>
      </c>
      <c r="CM225">
        <f t="shared" si="57"/>
        <v>3.5471999999999997</v>
      </c>
      <c r="CN225">
        <f t="shared" si="58"/>
        <v>3.8385000000000002</v>
      </c>
      <c r="CO225" t="e">
        <f t="shared" si="59"/>
        <v>#N/A</v>
      </c>
      <c r="CS225" t="s">
        <v>97</v>
      </c>
      <c r="CT225" t="str">
        <f>IFERROR(IFERROR(VLOOKUP(CS225,classification!$I$2:$K$28,3,FALSE),VLOOKUP(CS225,classification!$A$3:$C$333,3,FALSE)),"")</f>
        <v>Predominantly Rural</v>
      </c>
      <c r="CU225" t="str">
        <f>IFERROR(VLOOKUP(CS225,class!$A$1:$B$456,2,FALSE),"")</f>
        <v>Shire District</v>
      </c>
      <c r="CV225">
        <f t="shared" si="60"/>
        <v>1.3428</v>
      </c>
      <c r="CW225">
        <f t="shared" si="61"/>
        <v>1.8967000000000001</v>
      </c>
      <c r="CX225">
        <f t="shared" si="62"/>
        <v>2.5406</v>
      </c>
      <c r="CY225" t="e">
        <f t="shared" si="63"/>
        <v>#N/A</v>
      </c>
    </row>
    <row r="226" spans="1:103" x14ac:dyDescent="0.3">
      <c r="A226" t="s">
        <v>497</v>
      </c>
      <c r="B226" t="s">
        <v>107</v>
      </c>
      <c r="C226">
        <v>9.6951999999999998</v>
      </c>
      <c r="E226" t="s">
        <v>497</v>
      </c>
      <c r="F226" t="s">
        <v>107</v>
      </c>
      <c r="G226">
        <v>11.922800000000001</v>
      </c>
      <c r="I226" t="s">
        <v>497</v>
      </c>
      <c r="J226" t="s">
        <v>107</v>
      </c>
      <c r="K226">
        <v>10.6297</v>
      </c>
      <c r="M226" t="s">
        <v>500</v>
      </c>
      <c r="N226" t="s">
        <v>501</v>
      </c>
      <c r="O226">
        <v>16.579122082478399</v>
      </c>
      <c r="Q226" t="s">
        <v>497</v>
      </c>
      <c r="R226" t="s">
        <v>107</v>
      </c>
      <c r="S226">
        <v>6.6074999999999999</v>
      </c>
      <c r="U226" t="s">
        <v>497</v>
      </c>
      <c r="V226" t="s">
        <v>107</v>
      </c>
      <c r="W226">
        <v>10.2552</v>
      </c>
      <c r="Y226" t="s">
        <v>497</v>
      </c>
      <c r="Z226" t="s">
        <v>107</v>
      </c>
      <c r="AA226">
        <v>9.757299999999999</v>
      </c>
      <c r="AC226" t="s">
        <v>500</v>
      </c>
      <c r="AD226" t="s">
        <v>501</v>
      </c>
      <c r="AE226">
        <v>13.892840058291423</v>
      </c>
      <c r="AG226" t="s">
        <v>497</v>
      </c>
      <c r="AH226" t="s">
        <v>107</v>
      </c>
      <c r="AI226">
        <v>3.5616000000000003</v>
      </c>
      <c r="AK226" t="s">
        <v>497</v>
      </c>
      <c r="AL226" t="s">
        <v>107</v>
      </c>
      <c r="AM226">
        <v>4.8178000000000001</v>
      </c>
      <c r="AO226" t="s">
        <v>497</v>
      </c>
      <c r="AP226" t="s">
        <v>107</v>
      </c>
      <c r="AQ226">
        <v>4.2653000000000008</v>
      </c>
      <c r="AS226" t="s">
        <v>500</v>
      </c>
      <c r="AT226" t="s">
        <v>501</v>
      </c>
      <c r="AU226">
        <v>8.54142209387836</v>
      </c>
      <c r="AW226" t="s">
        <v>497</v>
      </c>
      <c r="AX226" t="s">
        <v>107</v>
      </c>
      <c r="AY226">
        <v>2.6164000000000001</v>
      </c>
      <c r="BA226" t="s">
        <v>497</v>
      </c>
      <c r="BB226" t="s">
        <v>107</v>
      </c>
      <c r="BC226">
        <v>2.1415999999999999</v>
      </c>
      <c r="BE226" t="s">
        <v>497</v>
      </c>
      <c r="BF226" t="s">
        <v>107</v>
      </c>
      <c r="BG226">
        <v>2.4390999999999998</v>
      </c>
      <c r="BI226" t="s">
        <v>500</v>
      </c>
      <c r="BJ226" t="s">
        <v>501</v>
      </c>
      <c r="BK226">
        <v>5.4271756647433795</v>
      </c>
      <c r="BQ226" t="s">
        <v>107</v>
      </c>
      <c r="BR226" t="str">
        <f>IFERROR(IFERROR(VLOOKUP(BQ226,classification!I$2:K$28,3,FALSE),VLOOKUP(BQ226,classification!A$3:C$333,3,FALSE)),"")</f>
        <v>Urban with Significant Rural</v>
      </c>
      <c r="BS226" t="str">
        <f>IFERROR(VLOOKUP(BQ226,class!$A$1:$B$456,2,FALSE),"")</f>
        <v>Shire District</v>
      </c>
      <c r="BT226">
        <f t="shared" si="48"/>
        <v>9.6951999999999998</v>
      </c>
      <c r="BU226">
        <f t="shared" si="49"/>
        <v>11.922800000000001</v>
      </c>
      <c r="BV226">
        <f t="shared" si="50"/>
        <v>10.6297</v>
      </c>
      <c r="BW226" t="e">
        <f t="shared" si="51"/>
        <v>#N/A</v>
      </c>
      <c r="BZ226" t="s">
        <v>107</v>
      </c>
      <c r="CA226" t="str">
        <f>IFERROR(IFERROR(VLOOKUP(BZ226,classification!$I$2:$K$28,3,FALSE),VLOOKUP(BZ226,classification!$A$3:$C$333,3,FALSE)),"")</f>
        <v>Urban with Significant Rural</v>
      </c>
      <c r="CB226" t="str">
        <f>IFERROR(VLOOKUP(BZ226,class!$A$1:$B$456,2,FALSE),"")</f>
        <v>Shire District</v>
      </c>
      <c r="CC226">
        <f t="shared" si="52"/>
        <v>6.6074999999999999</v>
      </c>
      <c r="CD226">
        <f t="shared" si="53"/>
        <v>10.2552</v>
      </c>
      <c r="CE226">
        <f t="shared" si="54"/>
        <v>9.757299999999999</v>
      </c>
      <c r="CF226" t="e">
        <f t="shared" si="55"/>
        <v>#N/A</v>
      </c>
      <c r="CI226" t="s">
        <v>107</v>
      </c>
      <c r="CJ226" t="str">
        <f>IFERROR(IFERROR(VLOOKUP(CI226,classification!$I$2:$K$28,3,FALSE),VLOOKUP(CI226,classification!$A$3:$C$333,3,FALSE)),"")</f>
        <v>Urban with Significant Rural</v>
      </c>
      <c r="CK226" t="str">
        <f>IFERROR(VLOOKUP(CI226,class!$A$1:$B$456,2,FALSE),"")</f>
        <v>Shire District</v>
      </c>
      <c r="CL226">
        <f t="shared" si="56"/>
        <v>3.5616000000000003</v>
      </c>
      <c r="CM226">
        <f t="shared" si="57"/>
        <v>4.8178000000000001</v>
      </c>
      <c r="CN226">
        <f t="shared" si="58"/>
        <v>4.2653000000000008</v>
      </c>
      <c r="CO226" t="e">
        <f t="shared" si="59"/>
        <v>#N/A</v>
      </c>
      <c r="CS226" t="s">
        <v>107</v>
      </c>
      <c r="CT226" t="str">
        <f>IFERROR(IFERROR(VLOOKUP(CS226,classification!$I$2:$K$28,3,FALSE),VLOOKUP(CS226,classification!$A$3:$C$333,3,FALSE)),"")</f>
        <v>Urban with Significant Rural</v>
      </c>
      <c r="CU226" t="str">
        <f>IFERROR(VLOOKUP(CS226,class!$A$1:$B$456,2,FALSE),"")</f>
        <v>Shire District</v>
      </c>
      <c r="CV226">
        <f t="shared" si="60"/>
        <v>2.6164000000000001</v>
      </c>
      <c r="CW226">
        <f t="shared" si="61"/>
        <v>2.1415999999999999</v>
      </c>
      <c r="CX226">
        <f t="shared" si="62"/>
        <v>2.4390999999999998</v>
      </c>
      <c r="CY226" t="e">
        <f t="shared" si="63"/>
        <v>#N/A</v>
      </c>
    </row>
    <row r="227" spans="1:103" x14ac:dyDescent="0.3">
      <c r="A227" t="s">
        <v>498</v>
      </c>
      <c r="B227" t="s">
        <v>499</v>
      </c>
      <c r="C227">
        <v>10.827199999999999</v>
      </c>
      <c r="E227" t="s">
        <v>498</v>
      </c>
      <c r="F227" t="s">
        <v>499</v>
      </c>
      <c r="G227">
        <v>10.6214</v>
      </c>
      <c r="I227" t="s">
        <v>498</v>
      </c>
      <c r="J227" t="s">
        <v>499</v>
      </c>
      <c r="K227">
        <v>10.8873</v>
      </c>
      <c r="M227" t="s">
        <v>502</v>
      </c>
      <c r="N227" t="s">
        <v>503</v>
      </c>
      <c r="O227">
        <v>14.378529561717832</v>
      </c>
      <c r="Q227" t="s">
        <v>498</v>
      </c>
      <c r="R227" t="s">
        <v>499</v>
      </c>
      <c r="S227">
        <v>8.5433000000000003</v>
      </c>
      <c r="U227" t="s">
        <v>498</v>
      </c>
      <c r="V227" t="s">
        <v>499</v>
      </c>
      <c r="W227">
        <v>8.6198999999999995</v>
      </c>
      <c r="Y227" t="s">
        <v>498</v>
      </c>
      <c r="Z227" t="s">
        <v>499</v>
      </c>
      <c r="AA227">
        <v>8.8747999999999987</v>
      </c>
      <c r="AC227" t="s">
        <v>502</v>
      </c>
      <c r="AD227" t="s">
        <v>503</v>
      </c>
      <c r="AE227">
        <v>12.568364262616551</v>
      </c>
      <c r="AG227" t="s">
        <v>498</v>
      </c>
      <c r="AH227" t="s">
        <v>499</v>
      </c>
      <c r="AI227">
        <v>4.9453999999999994</v>
      </c>
      <c r="AK227" t="s">
        <v>498</v>
      </c>
      <c r="AL227" t="s">
        <v>499</v>
      </c>
      <c r="AM227">
        <v>4.694</v>
      </c>
      <c r="AO227" t="s">
        <v>498</v>
      </c>
      <c r="AP227" t="s">
        <v>499</v>
      </c>
      <c r="AQ227">
        <v>5.0056000000000003</v>
      </c>
      <c r="AS227" t="s">
        <v>502</v>
      </c>
      <c r="AT227" t="s">
        <v>503</v>
      </c>
      <c r="AU227">
        <v>8.1442618155398101</v>
      </c>
      <c r="AW227" t="s">
        <v>498</v>
      </c>
      <c r="AX227" t="s">
        <v>499</v>
      </c>
      <c r="AY227">
        <v>3.0322</v>
      </c>
      <c r="BA227" t="s">
        <v>498</v>
      </c>
      <c r="BB227" t="s">
        <v>499</v>
      </c>
      <c r="BC227">
        <v>2.8417000000000003</v>
      </c>
      <c r="BE227" t="s">
        <v>498</v>
      </c>
      <c r="BF227" t="s">
        <v>499</v>
      </c>
      <c r="BG227">
        <v>3.1740999999999997</v>
      </c>
      <c r="BI227" t="s">
        <v>502</v>
      </c>
      <c r="BJ227" t="s">
        <v>503</v>
      </c>
      <c r="BK227">
        <v>6.5204484590990832</v>
      </c>
      <c r="BQ227" t="s">
        <v>499</v>
      </c>
      <c r="BR227" t="str">
        <f>IFERROR(IFERROR(VLOOKUP(BQ227,classification!I$2:K$28,3,FALSE),VLOOKUP(BQ227,classification!A$3:C$333,3,FALSE)),"")</f>
        <v/>
      </c>
      <c r="BS227" t="str">
        <f>IFERROR(VLOOKUP(BQ227,class!$A$1:$B$456,2,FALSE),"")</f>
        <v/>
      </c>
      <c r="BT227">
        <f t="shared" si="48"/>
        <v>10.827199999999999</v>
      </c>
      <c r="BU227">
        <f t="shared" si="49"/>
        <v>10.6214</v>
      </c>
      <c r="BV227">
        <f t="shared" si="50"/>
        <v>10.8873</v>
      </c>
      <c r="BW227">
        <f t="shared" si="51"/>
        <v>11.019990829768842</v>
      </c>
      <c r="BZ227" t="s">
        <v>499</v>
      </c>
      <c r="CA227" t="str">
        <f>IFERROR(IFERROR(VLOOKUP(BZ227,classification!$I$2:$K$28,3,FALSE),VLOOKUP(BZ227,classification!$A$3:$C$333,3,FALSE)),"")</f>
        <v/>
      </c>
      <c r="CB227" t="str">
        <f>IFERROR(VLOOKUP(BZ227,class!$A$1:$B$456,2,FALSE),"")</f>
        <v/>
      </c>
      <c r="CC227">
        <f t="shared" si="52"/>
        <v>8.5433000000000003</v>
      </c>
      <c r="CD227">
        <f t="shared" si="53"/>
        <v>8.6198999999999995</v>
      </c>
      <c r="CE227">
        <f t="shared" si="54"/>
        <v>8.8747999999999987</v>
      </c>
      <c r="CF227">
        <f t="shared" si="55"/>
        <v>9.0832658201256855</v>
      </c>
      <c r="CI227" t="s">
        <v>499</v>
      </c>
      <c r="CJ227" t="str">
        <f>IFERROR(IFERROR(VLOOKUP(CI227,classification!$I$2:$K$28,3,FALSE),VLOOKUP(CI227,classification!$A$3:$C$333,3,FALSE)),"")</f>
        <v/>
      </c>
      <c r="CK227" t="str">
        <f>IFERROR(VLOOKUP(CI227,class!$A$1:$B$456,2,FALSE),"")</f>
        <v/>
      </c>
      <c r="CL227">
        <f t="shared" si="56"/>
        <v>4.9453999999999994</v>
      </c>
      <c r="CM227">
        <f t="shared" si="57"/>
        <v>4.694</v>
      </c>
      <c r="CN227">
        <f t="shared" si="58"/>
        <v>5.0056000000000003</v>
      </c>
      <c r="CO227">
        <f t="shared" si="59"/>
        <v>5.2458421823806329</v>
      </c>
      <c r="CS227" t="s">
        <v>499</v>
      </c>
      <c r="CT227" t="str">
        <f>IFERROR(IFERROR(VLOOKUP(CS227,classification!$I$2:$K$28,3,FALSE),VLOOKUP(CS227,classification!$A$3:$C$333,3,FALSE)),"")</f>
        <v/>
      </c>
      <c r="CU227" t="str">
        <f>IFERROR(VLOOKUP(CS227,class!$A$1:$B$456,2,FALSE),"")</f>
        <v/>
      </c>
      <c r="CV227">
        <f t="shared" si="60"/>
        <v>3.0322</v>
      </c>
      <c r="CW227">
        <f t="shared" si="61"/>
        <v>2.8417000000000003</v>
      </c>
      <c r="CX227">
        <f t="shared" si="62"/>
        <v>3.1740999999999997</v>
      </c>
      <c r="CY227">
        <f t="shared" si="63"/>
        <v>3.1571508306243086</v>
      </c>
    </row>
    <row r="228" spans="1:103" x14ac:dyDescent="0.3">
      <c r="A228" t="s">
        <v>500</v>
      </c>
      <c r="B228" t="s">
        <v>501</v>
      </c>
      <c r="E228" t="s">
        <v>500</v>
      </c>
      <c r="F228" t="s">
        <v>501</v>
      </c>
      <c r="I228" t="s">
        <v>500</v>
      </c>
      <c r="J228" t="s">
        <v>501</v>
      </c>
      <c r="M228" t="s">
        <v>504</v>
      </c>
      <c r="N228" t="s">
        <v>801</v>
      </c>
      <c r="O228">
        <v>13.171798362931467</v>
      </c>
      <c r="Q228" t="s">
        <v>500</v>
      </c>
      <c r="R228" t="s">
        <v>501</v>
      </c>
      <c r="U228" t="s">
        <v>500</v>
      </c>
      <c r="V228" t="s">
        <v>501</v>
      </c>
      <c r="Y228" t="s">
        <v>500</v>
      </c>
      <c r="Z228" t="s">
        <v>501</v>
      </c>
      <c r="AC228" t="s">
        <v>504</v>
      </c>
      <c r="AD228" t="s">
        <v>801</v>
      </c>
      <c r="AE228">
        <v>9.6082046676019512</v>
      </c>
      <c r="AG228" t="s">
        <v>500</v>
      </c>
      <c r="AH228" t="s">
        <v>501</v>
      </c>
      <c r="AK228" t="s">
        <v>500</v>
      </c>
      <c r="AL228" t="s">
        <v>501</v>
      </c>
      <c r="AO228" t="s">
        <v>500</v>
      </c>
      <c r="AP228" t="s">
        <v>501</v>
      </c>
      <c r="AS228" t="s">
        <v>504</v>
      </c>
      <c r="AT228" t="s">
        <v>801</v>
      </c>
      <c r="AU228">
        <v>1.3885654955383357</v>
      </c>
      <c r="AW228" t="s">
        <v>500</v>
      </c>
      <c r="AX228" t="s">
        <v>501</v>
      </c>
      <c r="BA228" t="s">
        <v>500</v>
      </c>
      <c r="BB228" t="s">
        <v>501</v>
      </c>
      <c r="BE228" t="s">
        <v>500</v>
      </c>
      <c r="BF228" t="s">
        <v>501</v>
      </c>
      <c r="BI228" t="s">
        <v>504</v>
      </c>
      <c r="BJ228" t="s">
        <v>801</v>
      </c>
      <c r="BK228">
        <v>1.0574880478283013</v>
      </c>
      <c r="BQ228" t="s">
        <v>501</v>
      </c>
      <c r="BR228" t="str">
        <f>IFERROR(IFERROR(VLOOKUP(BQ228,classification!I$2:K$28,3,FALSE),VLOOKUP(BQ228,classification!A$3:C$333,3,FALSE)),"")</f>
        <v/>
      </c>
      <c r="BS228" t="str">
        <f>IFERROR(VLOOKUP(BQ228,class!$A$1:$B$456,2,FALSE),"")</f>
        <v/>
      </c>
      <c r="BT228">
        <f t="shared" si="48"/>
        <v>0</v>
      </c>
      <c r="BU228">
        <f t="shared" si="49"/>
        <v>0</v>
      </c>
      <c r="BV228">
        <f t="shared" si="50"/>
        <v>0</v>
      </c>
      <c r="BW228">
        <f t="shared" si="51"/>
        <v>16.579122082478399</v>
      </c>
      <c r="BZ228" t="s">
        <v>501</v>
      </c>
      <c r="CA228" t="str">
        <f>IFERROR(IFERROR(VLOOKUP(BZ228,classification!$I$2:$K$28,3,FALSE),VLOOKUP(BZ228,classification!$A$3:$C$333,3,FALSE)),"")</f>
        <v/>
      </c>
      <c r="CB228" t="str">
        <f>IFERROR(VLOOKUP(BZ228,class!$A$1:$B$456,2,FALSE),"")</f>
        <v/>
      </c>
      <c r="CC228">
        <f t="shared" si="52"/>
        <v>0</v>
      </c>
      <c r="CD228">
        <f t="shared" si="53"/>
        <v>0</v>
      </c>
      <c r="CE228">
        <f t="shared" si="54"/>
        <v>0</v>
      </c>
      <c r="CF228">
        <f t="shared" si="55"/>
        <v>13.892840058291423</v>
      </c>
      <c r="CI228" t="s">
        <v>501</v>
      </c>
      <c r="CJ228" t="str">
        <f>IFERROR(IFERROR(VLOOKUP(CI228,classification!$I$2:$K$28,3,FALSE),VLOOKUP(CI228,classification!$A$3:$C$333,3,FALSE)),"")</f>
        <v/>
      </c>
      <c r="CK228" t="str">
        <f>IFERROR(VLOOKUP(CI228,class!$A$1:$B$456,2,FALSE),"")</f>
        <v/>
      </c>
      <c r="CL228">
        <f t="shared" si="56"/>
        <v>0</v>
      </c>
      <c r="CM228">
        <f t="shared" si="57"/>
        <v>0</v>
      </c>
      <c r="CN228">
        <f t="shared" si="58"/>
        <v>0</v>
      </c>
      <c r="CO228">
        <f t="shared" si="59"/>
        <v>8.54142209387836</v>
      </c>
      <c r="CS228" t="s">
        <v>501</v>
      </c>
      <c r="CT228" t="str">
        <f>IFERROR(IFERROR(VLOOKUP(CS228,classification!$I$2:$K$28,3,FALSE),VLOOKUP(CS228,classification!$A$3:$C$333,3,FALSE)),"")</f>
        <v/>
      </c>
      <c r="CU228" t="str">
        <f>IFERROR(VLOOKUP(CS228,class!$A$1:$B$456,2,FALSE),"")</f>
        <v/>
      </c>
      <c r="CV228">
        <f t="shared" si="60"/>
        <v>0</v>
      </c>
      <c r="CW228">
        <f t="shared" si="61"/>
        <v>0</v>
      </c>
      <c r="CX228">
        <f t="shared" si="62"/>
        <v>0</v>
      </c>
      <c r="CY228">
        <f t="shared" si="63"/>
        <v>5.4271756647433795</v>
      </c>
    </row>
    <row r="229" spans="1:103" x14ac:dyDescent="0.3">
      <c r="A229" t="s">
        <v>502</v>
      </c>
      <c r="B229" t="s">
        <v>503</v>
      </c>
      <c r="C229">
        <v>10.6806</v>
      </c>
      <c r="E229" t="s">
        <v>502</v>
      </c>
      <c r="F229" t="s">
        <v>503</v>
      </c>
      <c r="G229">
        <v>12.092000000000001</v>
      </c>
      <c r="I229" t="s">
        <v>502</v>
      </c>
      <c r="J229" t="s">
        <v>503</v>
      </c>
      <c r="K229">
        <v>15.711400000000001</v>
      </c>
      <c r="M229" t="s">
        <v>506</v>
      </c>
      <c r="N229" t="s">
        <v>507</v>
      </c>
      <c r="O229">
        <v>23.121697957677366</v>
      </c>
      <c r="Q229" t="s">
        <v>502</v>
      </c>
      <c r="R229" t="s">
        <v>503</v>
      </c>
      <c r="S229">
        <v>10.129299999999999</v>
      </c>
      <c r="U229" t="s">
        <v>502</v>
      </c>
      <c r="V229" t="s">
        <v>503</v>
      </c>
      <c r="W229">
        <v>10.2661</v>
      </c>
      <c r="Y229" t="s">
        <v>502</v>
      </c>
      <c r="Z229" t="s">
        <v>503</v>
      </c>
      <c r="AA229">
        <v>13.589699999999999</v>
      </c>
      <c r="AC229" t="s">
        <v>506</v>
      </c>
      <c r="AD229" t="s">
        <v>507</v>
      </c>
      <c r="AE229">
        <v>20.086305977575037</v>
      </c>
      <c r="AG229" t="s">
        <v>502</v>
      </c>
      <c r="AH229" t="s">
        <v>503</v>
      </c>
      <c r="AI229">
        <v>7.4773999999999994</v>
      </c>
      <c r="AK229" t="s">
        <v>502</v>
      </c>
      <c r="AL229" t="s">
        <v>503</v>
      </c>
      <c r="AM229">
        <v>5.2852000000000006</v>
      </c>
      <c r="AO229" t="s">
        <v>502</v>
      </c>
      <c r="AP229" t="s">
        <v>503</v>
      </c>
      <c r="AQ229">
        <v>7.9165999999999999</v>
      </c>
      <c r="AS229" t="s">
        <v>506</v>
      </c>
      <c r="AT229" t="s">
        <v>507</v>
      </c>
      <c r="AU229">
        <v>12.964373629550064</v>
      </c>
      <c r="AW229" t="s">
        <v>502</v>
      </c>
      <c r="AX229" t="s">
        <v>503</v>
      </c>
      <c r="AY229">
        <v>5.1199000000000003</v>
      </c>
      <c r="BA229" t="s">
        <v>502</v>
      </c>
      <c r="BB229" t="s">
        <v>503</v>
      </c>
      <c r="BC229">
        <v>3.1044999999999998</v>
      </c>
      <c r="BE229" t="s">
        <v>502</v>
      </c>
      <c r="BF229" t="s">
        <v>503</v>
      </c>
      <c r="BG229">
        <v>4.3780999999999999</v>
      </c>
      <c r="BI229" t="s">
        <v>506</v>
      </c>
      <c r="BJ229" t="s">
        <v>507</v>
      </c>
      <c r="BK229">
        <v>10.386974467040179</v>
      </c>
      <c r="BQ229" t="s">
        <v>503</v>
      </c>
      <c r="BR229" t="str">
        <f>IFERROR(IFERROR(VLOOKUP(BQ229,classification!I$2:K$28,3,FALSE),VLOOKUP(BQ229,classification!A$3:C$333,3,FALSE)),"")</f>
        <v>Predominantly Urban</v>
      </c>
      <c r="BS229" t="str">
        <f>IFERROR(VLOOKUP(BQ229,class!$A$1:$B$456,2,FALSE),"")</f>
        <v>London Borough</v>
      </c>
      <c r="BT229">
        <f t="shared" si="48"/>
        <v>10.6806</v>
      </c>
      <c r="BU229">
        <f t="shared" si="49"/>
        <v>12.092000000000001</v>
      </c>
      <c r="BV229">
        <f t="shared" si="50"/>
        <v>15.711400000000001</v>
      </c>
      <c r="BW229">
        <f t="shared" si="51"/>
        <v>14.378529561717832</v>
      </c>
      <c r="BZ229" t="s">
        <v>503</v>
      </c>
      <c r="CA229" t="str">
        <f>IFERROR(IFERROR(VLOOKUP(BZ229,classification!$I$2:$K$28,3,FALSE),VLOOKUP(BZ229,classification!$A$3:$C$333,3,FALSE)),"")</f>
        <v>Predominantly Urban</v>
      </c>
      <c r="CB229" t="str">
        <f>IFERROR(VLOOKUP(BZ229,class!$A$1:$B$456,2,FALSE),"")</f>
        <v>London Borough</v>
      </c>
      <c r="CC229">
        <f t="shared" si="52"/>
        <v>10.129299999999999</v>
      </c>
      <c r="CD229">
        <f t="shared" si="53"/>
        <v>10.2661</v>
      </c>
      <c r="CE229">
        <f t="shared" si="54"/>
        <v>13.589699999999999</v>
      </c>
      <c r="CF229">
        <f t="shared" si="55"/>
        <v>12.568364262616551</v>
      </c>
      <c r="CI229" t="s">
        <v>503</v>
      </c>
      <c r="CJ229" t="str">
        <f>IFERROR(IFERROR(VLOOKUP(CI229,classification!$I$2:$K$28,3,FALSE),VLOOKUP(CI229,classification!$A$3:$C$333,3,FALSE)),"")</f>
        <v>Predominantly Urban</v>
      </c>
      <c r="CK229" t="str">
        <f>IFERROR(VLOOKUP(CI229,class!$A$1:$B$456,2,FALSE),"")</f>
        <v>London Borough</v>
      </c>
      <c r="CL229">
        <f t="shared" si="56"/>
        <v>7.4773999999999994</v>
      </c>
      <c r="CM229">
        <f t="shared" si="57"/>
        <v>5.2852000000000006</v>
      </c>
      <c r="CN229">
        <f t="shared" si="58"/>
        <v>7.9165999999999999</v>
      </c>
      <c r="CO229">
        <f t="shared" si="59"/>
        <v>8.1442618155398101</v>
      </c>
      <c r="CS229" t="s">
        <v>503</v>
      </c>
      <c r="CT229" t="str">
        <f>IFERROR(IFERROR(VLOOKUP(CS229,classification!$I$2:$K$28,3,FALSE),VLOOKUP(CS229,classification!$A$3:$C$333,3,FALSE)),"")</f>
        <v>Predominantly Urban</v>
      </c>
      <c r="CU229" t="str">
        <f>IFERROR(VLOOKUP(CS229,class!$A$1:$B$456,2,FALSE),"")</f>
        <v>London Borough</v>
      </c>
      <c r="CV229">
        <f t="shared" si="60"/>
        <v>5.1199000000000003</v>
      </c>
      <c r="CW229">
        <f t="shared" si="61"/>
        <v>3.1044999999999998</v>
      </c>
      <c r="CX229">
        <f t="shared" si="62"/>
        <v>4.3780999999999999</v>
      </c>
      <c r="CY229">
        <f t="shared" si="63"/>
        <v>6.5204484590990832</v>
      </c>
    </row>
    <row r="230" spans="1:103" x14ac:dyDescent="0.3">
      <c r="A230" t="s">
        <v>504</v>
      </c>
      <c r="B230" t="s">
        <v>801</v>
      </c>
      <c r="C230">
        <v>15.526599999999998</v>
      </c>
      <c r="E230" t="s">
        <v>504</v>
      </c>
      <c r="F230" t="s">
        <v>801</v>
      </c>
      <c r="G230">
        <v>11.3909</v>
      </c>
      <c r="I230" t="s">
        <v>504</v>
      </c>
      <c r="J230" t="s">
        <v>801</v>
      </c>
      <c r="K230">
        <v>9.8911999999999995</v>
      </c>
      <c r="M230" t="s">
        <v>508</v>
      </c>
      <c r="N230" t="s">
        <v>509</v>
      </c>
      <c r="O230">
        <v>20.881777627057506</v>
      </c>
      <c r="Q230" t="s">
        <v>504</v>
      </c>
      <c r="R230" t="s">
        <v>801</v>
      </c>
      <c r="S230">
        <v>13.083</v>
      </c>
      <c r="U230" t="s">
        <v>504</v>
      </c>
      <c r="V230" t="s">
        <v>801</v>
      </c>
      <c r="W230">
        <v>9.0143000000000004</v>
      </c>
      <c r="Y230" t="s">
        <v>504</v>
      </c>
      <c r="Z230" t="s">
        <v>801</v>
      </c>
      <c r="AA230">
        <v>6.1082999999999998</v>
      </c>
      <c r="AC230" t="s">
        <v>508</v>
      </c>
      <c r="AD230" t="s">
        <v>509</v>
      </c>
      <c r="AE230">
        <v>15.1693312706482</v>
      </c>
      <c r="AG230" t="s">
        <v>504</v>
      </c>
      <c r="AH230" t="s">
        <v>801</v>
      </c>
      <c r="AI230">
        <v>3.7978999999999998</v>
      </c>
      <c r="AK230" t="s">
        <v>504</v>
      </c>
      <c r="AL230" t="s">
        <v>801</v>
      </c>
      <c r="AM230">
        <v>2.1592000000000002</v>
      </c>
      <c r="AO230" t="s">
        <v>504</v>
      </c>
      <c r="AP230" t="s">
        <v>801</v>
      </c>
      <c r="AQ230">
        <v>3.3607999999999998</v>
      </c>
      <c r="AS230" t="s">
        <v>508</v>
      </c>
      <c r="AT230" t="s">
        <v>509</v>
      </c>
      <c r="AU230">
        <v>9.6361159828642595</v>
      </c>
      <c r="AW230" t="s">
        <v>504</v>
      </c>
      <c r="AX230" t="s">
        <v>801</v>
      </c>
      <c r="AY230">
        <v>1.9914999999999998</v>
      </c>
      <c r="BA230" t="s">
        <v>504</v>
      </c>
      <c r="BB230" t="s">
        <v>801</v>
      </c>
      <c r="BC230">
        <v>1.3946999999999998</v>
      </c>
      <c r="BE230" t="s">
        <v>504</v>
      </c>
      <c r="BF230" t="s">
        <v>801</v>
      </c>
      <c r="BG230">
        <v>1.4994000000000001</v>
      </c>
      <c r="BI230" t="s">
        <v>508</v>
      </c>
      <c r="BJ230" t="s">
        <v>509</v>
      </c>
      <c r="BK230">
        <v>4.4674227997259726</v>
      </c>
      <c r="BQ230" t="s">
        <v>801</v>
      </c>
      <c r="BR230" t="str">
        <f>IFERROR(IFERROR(VLOOKUP(BQ230,classification!I$2:K$28,3,FALSE),VLOOKUP(BQ230,classification!A$3:C$333,3,FALSE)),"")</f>
        <v>Predominantly Urban</v>
      </c>
      <c r="BS230" t="str">
        <f>IFERROR(VLOOKUP(BQ230,class!$A$1:$B$456,2,FALSE),"")</f>
        <v>London Borough</v>
      </c>
      <c r="BT230">
        <f t="shared" si="48"/>
        <v>15.526599999999998</v>
      </c>
      <c r="BU230">
        <f t="shared" si="49"/>
        <v>11.3909</v>
      </c>
      <c r="BV230">
        <f t="shared" si="50"/>
        <v>9.8911999999999995</v>
      </c>
      <c r="BW230">
        <f t="shared" si="51"/>
        <v>13.171798362931467</v>
      </c>
      <c r="BZ230" t="s">
        <v>801</v>
      </c>
      <c r="CA230" t="str">
        <f>IFERROR(IFERROR(VLOOKUP(BZ230,classification!$I$2:$K$28,3,FALSE),VLOOKUP(BZ230,classification!$A$3:$C$333,3,FALSE)),"")</f>
        <v>Predominantly Urban</v>
      </c>
      <c r="CB230" t="str">
        <f>IFERROR(VLOOKUP(BZ230,class!$A$1:$B$456,2,FALSE),"")</f>
        <v>London Borough</v>
      </c>
      <c r="CC230">
        <f t="shared" si="52"/>
        <v>13.083</v>
      </c>
      <c r="CD230">
        <f t="shared" si="53"/>
        <v>9.0143000000000004</v>
      </c>
      <c r="CE230">
        <f t="shared" si="54"/>
        <v>6.1082999999999998</v>
      </c>
      <c r="CF230">
        <f t="shared" si="55"/>
        <v>9.6082046676019512</v>
      </c>
      <c r="CI230" t="s">
        <v>801</v>
      </c>
      <c r="CJ230" t="str">
        <f>IFERROR(IFERROR(VLOOKUP(CI230,classification!$I$2:$K$28,3,FALSE),VLOOKUP(CI230,classification!$A$3:$C$333,3,FALSE)),"")</f>
        <v>Predominantly Urban</v>
      </c>
      <c r="CK230" t="str">
        <f>IFERROR(VLOOKUP(CI230,class!$A$1:$B$456,2,FALSE),"")</f>
        <v>London Borough</v>
      </c>
      <c r="CL230">
        <f t="shared" si="56"/>
        <v>3.7978999999999998</v>
      </c>
      <c r="CM230">
        <f t="shared" si="57"/>
        <v>2.1592000000000002</v>
      </c>
      <c r="CN230">
        <f t="shared" si="58"/>
        <v>3.3607999999999998</v>
      </c>
      <c r="CO230">
        <f t="shared" si="59"/>
        <v>1.3885654955383357</v>
      </c>
      <c r="CS230" t="s">
        <v>801</v>
      </c>
      <c r="CT230" t="str">
        <f>IFERROR(IFERROR(VLOOKUP(CS230,classification!$I$2:$K$28,3,FALSE),VLOOKUP(CS230,classification!$A$3:$C$333,3,FALSE)),"")</f>
        <v>Predominantly Urban</v>
      </c>
      <c r="CU230" t="str">
        <f>IFERROR(VLOOKUP(CS230,class!$A$1:$B$456,2,FALSE),"")</f>
        <v>London Borough</v>
      </c>
      <c r="CV230">
        <f t="shared" si="60"/>
        <v>1.9914999999999998</v>
      </c>
      <c r="CW230">
        <f t="shared" si="61"/>
        <v>1.3946999999999998</v>
      </c>
      <c r="CX230">
        <f t="shared" si="62"/>
        <v>1.4994000000000001</v>
      </c>
      <c r="CY230">
        <f t="shared" si="63"/>
        <v>1.0574880478283013</v>
      </c>
    </row>
    <row r="231" spans="1:103" x14ac:dyDescent="0.3">
      <c r="A231" t="s">
        <v>506</v>
      </c>
      <c r="B231" t="s">
        <v>507</v>
      </c>
      <c r="C231">
        <v>29.1755</v>
      </c>
      <c r="E231" t="s">
        <v>506</v>
      </c>
      <c r="F231" t="s">
        <v>507</v>
      </c>
      <c r="G231">
        <v>26.299099999999996</v>
      </c>
      <c r="I231" t="s">
        <v>506</v>
      </c>
      <c r="J231" t="s">
        <v>507</v>
      </c>
      <c r="K231">
        <v>23.336399999999998</v>
      </c>
      <c r="M231" t="s">
        <v>510</v>
      </c>
      <c r="N231" t="s">
        <v>511</v>
      </c>
      <c r="O231">
        <v>13.35131790888258</v>
      </c>
      <c r="Q231" t="s">
        <v>506</v>
      </c>
      <c r="R231" t="s">
        <v>507</v>
      </c>
      <c r="S231">
        <v>25.851200000000002</v>
      </c>
      <c r="U231" t="s">
        <v>506</v>
      </c>
      <c r="V231" t="s">
        <v>507</v>
      </c>
      <c r="W231">
        <v>22.735900000000001</v>
      </c>
      <c r="Y231" t="s">
        <v>506</v>
      </c>
      <c r="Z231" t="s">
        <v>507</v>
      </c>
      <c r="AA231">
        <v>22.043399999999998</v>
      </c>
      <c r="AC231" t="s">
        <v>510</v>
      </c>
      <c r="AD231" t="s">
        <v>511</v>
      </c>
      <c r="AE231">
        <v>12.140613295495996</v>
      </c>
      <c r="AG231" t="s">
        <v>506</v>
      </c>
      <c r="AH231" t="s">
        <v>507</v>
      </c>
      <c r="AI231">
        <v>14.922800000000001</v>
      </c>
      <c r="AK231" t="s">
        <v>506</v>
      </c>
      <c r="AL231" t="s">
        <v>507</v>
      </c>
      <c r="AM231">
        <v>16.132899999999999</v>
      </c>
      <c r="AO231" t="s">
        <v>506</v>
      </c>
      <c r="AP231" t="s">
        <v>507</v>
      </c>
      <c r="AQ231">
        <v>13.500100000000002</v>
      </c>
      <c r="AS231" t="s">
        <v>510</v>
      </c>
      <c r="AT231" t="s">
        <v>511</v>
      </c>
      <c r="AU231">
        <v>7.7039350515199345</v>
      </c>
      <c r="AW231" t="s">
        <v>506</v>
      </c>
      <c r="AX231" t="s">
        <v>507</v>
      </c>
      <c r="AY231">
        <v>9.2197999999999993</v>
      </c>
      <c r="BA231" t="s">
        <v>506</v>
      </c>
      <c r="BB231" t="s">
        <v>507</v>
      </c>
      <c r="BC231">
        <v>8.6498000000000008</v>
      </c>
      <c r="BE231" t="s">
        <v>506</v>
      </c>
      <c r="BF231" t="s">
        <v>507</v>
      </c>
      <c r="BG231">
        <v>8.1997999999999998</v>
      </c>
      <c r="BI231" t="s">
        <v>510</v>
      </c>
      <c r="BJ231" t="s">
        <v>511</v>
      </c>
      <c r="BK231">
        <v>4.6221721040356645</v>
      </c>
      <c r="BQ231" t="s">
        <v>507</v>
      </c>
      <c r="BR231" t="str">
        <f>IFERROR(IFERROR(VLOOKUP(BQ231,classification!I$2:K$28,3,FALSE),VLOOKUP(BQ231,classification!A$3:C$333,3,FALSE)),"")</f>
        <v>Predominantly Urban</v>
      </c>
      <c r="BS231" t="str">
        <f>IFERROR(VLOOKUP(BQ231,class!$A$1:$B$456,2,FALSE),"")</f>
        <v>London Borough</v>
      </c>
      <c r="BT231">
        <f t="shared" si="48"/>
        <v>29.1755</v>
      </c>
      <c r="BU231">
        <f t="shared" si="49"/>
        <v>26.299099999999996</v>
      </c>
      <c r="BV231">
        <f t="shared" si="50"/>
        <v>23.336399999999998</v>
      </c>
      <c r="BW231">
        <f t="shared" si="51"/>
        <v>23.121697957677366</v>
      </c>
      <c r="BZ231" t="s">
        <v>507</v>
      </c>
      <c r="CA231" t="str">
        <f>IFERROR(IFERROR(VLOOKUP(BZ231,classification!$I$2:$K$28,3,FALSE),VLOOKUP(BZ231,classification!$A$3:$C$333,3,FALSE)),"")</f>
        <v>Predominantly Urban</v>
      </c>
      <c r="CB231" t="str">
        <f>IFERROR(VLOOKUP(BZ231,class!$A$1:$B$456,2,FALSE),"")</f>
        <v>London Borough</v>
      </c>
      <c r="CC231">
        <f t="shared" si="52"/>
        <v>25.851200000000002</v>
      </c>
      <c r="CD231">
        <f t="shared" si="53"/>
        <v>22.735900000000001</v>
      </c>
      <c r="CE231">
        <f t="shared" si="54"/>
        <v>22.043399999999998</v>
      </c>
      <c r="CF231">
        <f t="shared" si="55"/>
        <v>20.086305977575037</v>
      </c>
      <c r="CI231" t="s">
        <v>507</v>
      </c>
      <c r="CJ231" t="str">
        <f>IFERROR(IFERROR(VLOOKUP(CI231,classification!$I$2:$K$28,3,FALSE),VLOOKUP(CI231,classification!$A$3:$C$333,3,FALSE)),"")</f>
        <v>Predominantly Urban</v>
      </c>
      <c r="CK231" t="str">
        <f>IFERROR(VLOOKUP(CI231,class!$A$1:$B$456,2,FALSE),"")</f>
        <v>London Borough</v>
      </c>
      <c r="CL231">
        <f t="shared" si="56"/>
        <v>14.922800000000001</v>
      </c>
      <c r="CM231">
        <f t="shared" si="57"/>
        <v>16.132899999999999</v>
      </c>
      <c r="CN231">
        <f t="shared" si="58"/>
        <v>13.500100000000002</v>
      </c>
      <c r="CO231">
        <f t="shared" si="59"/>
        <v>12.964373629550064</v>
      </c>
      <c r="CS231" t="s">
        <v>507</v>
      </c>
      <c r="CT231" t="str">
        <f>IFERROR(IFERROR(VLOOKUP(CS231,classification!$I$2:$K$28,3,FALSE),VLOOKUP(CS231,classification!$A$3:$C$333,3,FALSE)),"")</f>
        <v>Predominantly Urban</v>
      </c>
      <c r="CU231" t="str">
        <f>IFERROR(VLOOKUP(CS231,class!$A$1:$B$456,2,FALSE),"")</f>
        <v>London Borough</v>
      </c>
      <c r="CV231">
        <f t="shared" si="60"/>
        <v>9.2197999999999993</v>
      </c>
      <c r="CW231">
        <f t="shared" si="61"/>
        <v>8.6498000000000008</v>
      </c>
      <c r="CX231">
        <f t="shared" si="62"/>
        <v>8.1997999999999998</v>
      </c>
      <c r="CY231">
        <f t="shared" si="63"/>
        <v>10.386974467040179</v>
      </c>
    </row>
    <row r="232" spans="1:103" x14ac:dyDescent="0.3">
      <c r="A232" t="s">
        <v>508</v>
      </c>
      <c r="B232" t="s">
        <v>509</v>
      </c>
      <c r="C232">
        <v>24.908999999999999</v>
      </c>
      <c r="E232" t="s">
        <v>508</v>
      </c>
      <c r="F232" t="s">
        <v>509</v>
      </c>
      <c r="G232">
        <v>18.842300000000002</v>
      </c>
      <c r="I232" t="s">
        <v>508</v>
      </c>
      <c r="J232" t="s">
        <v>509</v>
      </c>
      <c r="K232">
        <v>17.9771</v>
      </c>
      <c r="M232" t="s">
        <v>512</v>
      </c>
      <c r="N232" t="s">
        <v>513</v>
      </c>
      <c r="O232">
        <v>13.816375376504206</v>
      </c>
      <c r="Q232" t="s">
        <v>508</v>
      </c>
      <c r="R232" t="s">
        <v>509</v>
      </c>
      <c r="S232">
        <v>20.993000000000002</v>
      </c>
      <c r="U232" t="s">
        <v>508</v>
      </c>
      <c r="V232" t="s">
        <v>509</v>
      </c>
      <c r="W232">
        <v>15.801000000000002</v>
      </c>
      <c r="Y232" t="s">
        <v>508</v>
      </c>
      <c r="Z232" t="s">
        <v>509</v>
      </c>
      <c r="AA232">
        <v>14.7004</v>
      </c>
      <c r="AC232" t="s">
        <v>512</v>
      </c>
      <c r="AD232" t="s">
        <v>513</v>
      </c>
      <c r="AE232">
        <v>12.873189791990541</v>
      </c>
      <c r="AG232" t="s">
        <v>508</v>
      </c>
      <c r="AH232" t="s">
        <v>509</v>
      </c>
      <c r="AI232">
        <v>11.357799999999999</v>
      </c>
      <c r="AK232" t="s">
        <v>508</v>
      </c>
      <c r="AL232" t="s">
        <v>509</v>
      </c>
      <c r="AM232">
        <v>10.331200000000001</v>
      </c>
      <c r="AO232" t="s">
        <v>508</v>
      </c>
      <c r="AP232" t="s">
        <v>509</v>
      </c>
      <c r="AQ232">
        <v>11.0783</v>
      </c>
      <c r="AS232" t="s">
        <v>512</v>
      </c>
      <c r="AT232" t="s">
        <v>513</v>
      </c>
      <c r="AU232">
        <v>7.1143800166614479</v>
      </c>
      <c r="AW232" t="s">
        <v>508</v>
      </c>
      <c r="AX232" t="s">
        <v>509</v>
      </c>
      <c r="AY232">
        <v>7.4937000000000005</v>
      </c>
      <c r="BA232" t="s">
        <v>508</v>
      </c>
      <c r="BB232" t="s">
        <v>509</v>
      </c>
      <c r="BC232">
        <v>7.7270000000000003</v>
      </c>
      <c r="BE232" t="s">
        <v>508</v>
      </c>
      <c r="BF232" t="s">
        <v>509</v>
      </c>
      <c r="BG232">
        <v>4.5750000000000002</v>
      </c>
      <c r="BI232" t="s">
        <v>512</v>
      </c>
      <c r="BJ232" t="s">
        <v>513</v>
      </c>
      <c r="BK232">
        <v>4.3478192440126149</v>
      </c>
      <c r="BQ232" t="s">
        <v>509</v>
      </c>
      <c r="BR232" t="str">
        <f>IFERROR(IFERROR(VLOOKUP(BQ232,classification!I$2:K$28,3,FALSE),VLOOKUP(BQ232,classification!A$3:C$333,3,FALSE)),"")</f>
        <v>Predominantly Urban</v>
      </c>
      <c r="BS232" t="str">
        <f>IFERROR(VLOOKUP(BQ232,class!$A$1:$B$456,2,FALSE),"")</f>
        <v>London Borough</v>
      </c>
      <c r="BT232">
        <f t="shared" si="48"/>
        <v>24.908999999999999</v>
      </c>
      <c r="BU232">
        <f t="shared" si="49"/>
        <v>18.842300000000002</v>
      </c>
      <c r="BV232">
        <f t="shared" si="50"/>
        <v>17.9771</v>
      </c>
      <c r="BW232">
        <f t="shared" si="51"/>
        <v>20.881777627057506</v>
      </c>
      <c r="BZ232" t="s">
        <v>509</v>
      </c>
      <c r="CA232" t="str">
        <f>IFERROR(IFERROR(VLOOKUP(BZ232,classification!$I$2:$K$28,3,FALSE),VLOOKUP(BZ232,classification!$A$3:$C$333,3,FALSE)),"")</f>
        <v>Predominantly Urban</v>
      </c>
      <c r="CB232" t="str">
        <f>IFERROR(VLOOKUP(BZ232,class!$A$1:$B$456,2,FALSE),"")</f>
        <v>London Borough</v>
      </c>
      <c r="CC232">
        <f t="shared" si="52"/>
        <v>20.993000000000002</v>
      </c>
      <c r="CD232">
        <f t="shared" si="53"/>
        <v>15.801000000000002</v>
      </c>
      <c r="CE232">
        <f t="shared" si="54"/>
        <v>14.7004</v>
      </c>
      <c r="CF232">
        <f t="shared" si="55"/>
        <v>15.1693312706482</v>
      </c>
      <c r="CI232" t="s">
        <v>509</v>
      </c>
      <c r="CJ232" t="str">
        <f>IFERROR(IFERROR(VLOOKUP(CI232,classification!$I$2:$K$28,3,FALSE),VLOOKUP(CI232,classification!$A$3:$C$333,3,FALSE)),"")</f>
        <v>Predominantly Urban</v>
      </c>
      <c r="CK232" t="str">
        <f>IFERROR(VLOOKUP(CI232,class!$A$1:$B$456,2,FALSE),"")</f>
        <v>London Borough</v>
      </c>
      <c r="CL232">
        <f t="shared" si="56"/>
        <v>11.357799999999999</v>
      </c>
      <c r="CM232">
        <f t="shared" si="57"/>
        <v>10.331200000000001</v>
      </c>
      <c r="CN232">
        <f t="shared" si="58"/>
        <v>11.0783</v>
      </c>
      <c r="CO232">
        <f t="shared" si="59"/>
        <v>9.6361159828642595</v>
      </c>
      <c r="CS232" t="s">
        <v>509</v>
      </c>
      <c r="CT232" t="str">
        <f>IFERROR(IFERROR(VLOOKUP(CS232,classification!$I$2:$K$28,3,FALSE),VLOOKUP(CS232,classification!$A$3:$C$333,3,FALSE)),"")</f>
        <v>Predominantly Urban</v>
      </c>
      <c r="CU232" t="str">
        <f>IFERROR(VLOOKUP(CS232,class!$A$1:$B$456,2,FALSE),"")</f>
        <v>London Borough</v>
      </c>
      <c r="CV232">
        <f t="shared" si="60"/>
        <v>7.4937000000000005</v>
      </c>
      <c r="CW232">
        <f t="shared" si="61"/>
        <v>7.7270000000000003</v>
      </c>
      <c r="CX232">
        <f t="shared" si="62"/>
        <v>4.5750000000000002</v>
      </c>
      <c r="CY232">
        <f t="shared" si="63"/>
        <v>4.4674227997259726</v>
      </c>
    </row>
    <row r="233" spans="1:103" x14ac:dyDescent="0.3">
      <c r="A233" t="s">
        <v>510</v>
      </c>
      <c r="B233" t="s">
        <v>511</v>
      </c>
      <c r="C233">
        <v>12.5251</v>
      </c>
      <c r="E233" t="s">
        <v>510</v>
      </c>
      <c r="F233" t="s">
        <v>511</v>
      </c>
      <c r="G233">
        <v>13.456199999999999</v>
      </c>
      <c r="I233" t="s">
        <v>510</v>
      </c>
      <c r="J233" t="s">
        <v>511</v>
      </c>
      <c r="K233">
        <v>11.060499999999999</v>
      </c>
      <c r="M233" t="s">
        <v>514</v>
      </c>
      <c r="N233" t="s">
        <v>515</v>
      </c>
      <c r="O233">
        <v>10.567958704676048</v>
      </c>
      <c r="Q233" t="s">
        <v>510</v>
      </c>
      <c r="R233" t="s">
        <v>511</v>
      </c>
      <c r="S233">
        <v>10.638499999999999</v>
      </c>
      <c r="U233" t="s">
        <v>510</v>
      </c>
      <c r="V233" t="s">
        <v>511</v>
      </c>
      <c r="W233">
        <v>11.2065</v>
      </c>
      <c r="Y233" t="s">
        <v>510</v>
      </c>
      <c r="Z233" t="s">
        <v>511</v>
      </c>
      <c r="AA233">
        <v>8.0261999999999993</v>
      </c>
      <c r="AC233" t="s">
        <v>514</v>
      </c>
      <c r="AD233" t="s">
        <v>515</v>
      </c>
      <c r="AE233">
        <v>7.9051699655553644</v>
      </c>
      <c r="AG233" t="s">
        <v>510</v>
      </c>
      <c r="AH233" t="s">
        <v>511</v>
      </c>
      <c r="AI233">
        <v>7.7593999999999994</v>
      </c>
      <c r="AK233" t="s">
        <v>510</v>
      </c>
      <c r="AL233" t="s">
        <v>511</v>
      </c>
      <c r="AM233">
        <v>5.6861000000000006</v>
      </c>
      <c r="AO233" t="s">
        <v>510</v>
      </c>
      <c r="AP233" t="s">
        <v>511</v>
      </c>
      <c r="AQ233">
        <v>4.7933000000000003</v>
      </c>
      <c r="AS233" t="s">
        <v>514</v>
      </c>
      <c r="AT233" t="s">
        <v>515</v>
      </c>
      <c r="AU233">
        <v>4.85156592805403</v>
      </c>
      <c r="AW233" t="s">
        <v>510</v>
      </c>
      <c r="AX233" t="s">
        <v>511</v>
      </c>
      <c r="AY233">
        <v>3.9247999999999998</v>
      </c>
      <c r="BA233" t="s">
        <v>510</v>
      </c>
      <c r="BB233" t="s">
        <v>511</v>
      </c>
      <c r="BC233">
        <v>3.7340999999999998</v>
      </c>
      <c r="BE233" t="s">
        <v>510</v>
      </c>
      <c r="BF233" t="s">
        <v>511</v>
      </c>
      <c r="BG233">
        <v>3.032</v>
      </c>
      <c r="BI233" t="s">
        <v>514</v>
      </c>
      <c r="BJ233" t="s">
        <v>515</v>
      </c>
      <c r="BK233">
        <v>3.3852677714337096</v>
      </c>
      <c r="BQ233" t="s">
        <v>511</v>
      </c>
      <c r="BR233" t="str">
        <f>IFERROR(IFERROR(VLOOKUP(BQ233,classification!I$2:K$28,3,FALSE),VLOOKUP(BQ233,classification!A$3:C$333,3,FALSE)),"")</f>
        <v>Predominantly Urban</v>
      </c>
      <c r="BS233" t="str">
        <f>IFERROR(VLOOKUP(BQ233,class!$A$1:$B$456,2,FALSE),"")</f>
        <v>London Borough</v>
      </c>
      <c r="BT233">
        <f t="shared" si="48"/>
        <v>12.5251</v>
      </c>
      <c r="BU233">
        <f t="shared" si="49"/>
        <v>13.456199999999999</v>
      </c>
      <c r="BV233">
        <f t="shared" si="50"/>
        <v>11.060499999999999</v>
      </c>
      <c r="BW233">
        <f t="shared" si="51"/>
        <v>13.35131790888258</v>
      </c>
      <c r="BZ233" t="s">
        <v>511</v>
      </c>
      <c r="CA233" t="str">
        <f>IFERROR(IFERROR(VLOOKUP(BZ233,classification!$I$2:$K$28,3,FALSE),VLOOKUP(BZ233,classification!$A$3:$C$333,3,FALSE)),"")</f>
        <v>Predominantly Urban</v>
      </c>
      <c r="CB233" t="str">
        <f>IFERROR(VLOOKUP(BZ233,class!$A$1:$B$456,2,FALSE),"")</f>
        <v>London Borough</v>
      </c>
      <c r="CC233">
        <f t="shared" si="52"/>
        <v>10.638499999999999</v>
      </c>
      <c r="CD233">
        <f t="shared" si="53"/>
        <v>11.2065</v>
      </c>
      <c r="CE233">
        <f t="shared" si="54"/>
        <v>8.0261999999999993</v>
      </c>
      <c r="CF233">
        <f t="shared" si="55"/>
        <v>12.140613295495996</v>
      </c>
      <c r="CI233" t="s">
        <v>511</v>
      </c>
      <c r="CJ233" t="str">
        <f>IFERROR(IFERROR(VLOOKUP(CI233,classification!$I$2:$K$28,3,FALSE),VLOOKUP(CI233,classification!$A$3:$C$333,3,FALSE)),"")</f>
        <v>Predominantly Urban</v>
      </c>
      <c r="CK233" t="str">
        <f>IFERROR(VLOOKUP(CI233,class!$A$1:$B$456,2,FALSE),"")</f>
        <v>London Borough</v>
      </c>
      <c r="CL233">
        <f t="shared" si="56"/>
        <v>7.7593999999999994</v>
      </c>
      <c r="CM233">
        <f t="shared" si="57"/>
        <v>5.6861000000000006</v>
      </c>
      <c r="CN233">
        <f t="shared" si="58"/>
        <v>4.7933000000000003</v>
      </c>
      <c r="CO233">
        <f t="shared" si="59"/>
        <v>7.7039350515199345</v>
      </c>
      <c r="CS233" t="s">
        <v>511</v>
      </c>
      <c r="CT233" t="str">
        <f>IFERROR(IFERROR(VLOOKUP(CS233,classification!$I$2:$K$28,3,FALSE),VLOOKUP(CS233,classification!$A$3:$C$333,3,FALSE)),"")</f>
        <v>Predominantly Urban</v>
      </c>
      <c r="CU233" t="str">
        <f>IFERROR(VLOOKUP(CS233,class!$A$1:$B$456,2,FALSE),"")</f>
        <v>London Borough</v>
      </c>
      <c r="CV233">
        <f t="shared" si="60"/>
        <v>3.9247999999999998</v>
      </c>
      <c r="CW233">
        <f t="shared" si="61"/>
        <v>3.7340999999999998</v>
      </c>
      <c r="CX233">
        <f t="shared" si="62"/>
        <v>3.032</v>
      </c>
      <c r="CY233">
        <f t="shared" si="63"/>
        <v>4.6221721040356645</v>
      </c>
    </row>
    <row r="234" spans="1:103" x14ac:dyDescent="0.3">
      <c r="A234" t="s">
        <v>512</v>
      </c>
      <c r="B234" t="s">
        <v>513</v>
      </c>
      <c r="C234">
        <v>20.236000000000001</v>
      </c>
      <c r="E234" t="s">
        <v>512</v>
      </c>
      <c r="F234" t="s">
        <v>513</v>
      </c>
      <c r="G234">
        <v>15.507899999999999</v>
      </c>
      <c r="I234" t="s">
        <v>512</v>
      </c>
      <c r="J234" t="s">
        <v>513</v>
      </c>
      <c r="K234">
        <v>24.291699999999999</v>
      </c>
      <c r="M234" t="s">
        <v>516</v>
      </c>
      <c r="N234" t="s">
        <v>517</v>
      </c>
      <c r="O234">
        <v>18.006058254227376</v>
      </c>
      <c r="Q234" t="s">
        <v>512</v>
      </c>
      <c r="R234" t="s">
        <v>513</v>
      </c>
      <c r="S234">
        <v>15.4368</v>
      </c>
      <c r="U234" t="s">
        <v>512</v>
      </c>
      <c r="V234" t="s">
        <v>513</v>
      </c>
      <c r="W234">
        <v>13.222800000000001</v>
      </c>
      <c r="Y234" t="s">
        <v>512</v>
      </c>
      <c r="Z234" t="s">
        <v>513</v>
      </c>
      <c r="AA234">
        <v>21.568399999999997</v>
      </c>
      <c r="AC234" t="s">
        <v>516</v>
      </c>
      <c r="AD234" t="s">
        <v>517</v>
      </c>
      <c r="AE234">
        <v>15.148368302569395</v>
      </c>
      <c r="AG234" t="s">
        <v>512</v>
      </c>
      <c r="AH234" t="s">
        <v>513</v>
      </c>
      <c r="AI234">
        <v>9.9588000000000001</v>
      </c>
      <c r="AK234" t="s">
        <v>512</v>
      </c>
      <c r="AL234" t="s">
        <v>513</v>
      </c>
      <c r="AM234">
        <v>8.2222000000000008</v>
      </c>
      <c r="AO234" t="s">
        <v>512</v>
      </c>
      <c r="AP234" t="s">
        <v>513</v>
      </c>
      <c r="AQ234">
        <v>11.7591</v>
      </c>
      <c r="AS234" t="s">
        <v>516</v>
      </c>
      <c r="AT234" t="s">
        <v>517</v>
      </c>
      <c r="AU234">
        <v>10.001819711578817</v>
      </c>
      <c r="AW234" t="s">
        <v>512</v>
      </c>
      <c r="AX234" t="s">
        <v>513</v>
      </c>
      <c r="AY234">
        <v>6.3220999999999998</v>
      </c>
      <c r="BA234" t="s">
        <v>512</v>
      </c>
      <c r="BB234" t="s">
        <v>513</v>
      </c>
      <c r="BC234">
        <v>4.5104999999999995</v>
      </c>
      <c r="BE234" t="s">
        <v>512</v>
      </c>
      <c r="BF234" t="s">
        <v>513</v>
      </c>
      <c r="BG234">
        <v>4.8641999999999994</v>
      </c>
      <c r="BI234" t="s">
        <v>516</v>
      </c>
      <c r="BJ234" t="s">
        <v>517</v>
      </c>
      <c r="BK234">
        <v>5.2480418193900666</v>
      </c>
      <c r="BQ234" t="s">
        <v>513</v>
      </c>
      <c r="BR234" t="str">
        <f>IFERROR(IFERROR(VLOOKUP(BQ234,classification!I$2:K$28,3,FALSE),VLOOKUP(BQ234,classification!A$3:C$333,3,FALSE)),"")</f>
        <v>Predominantly Urban</v>
      </c>
      <c r="BS234" t="str">
        <f>IFERROR(VLOOKUP(BQ234,class!$A$1:$B$456,2,FALSE),"")</f>
        <v>London Borough</v>
      </c>
      <c r="BT234">
        <f t="shared" si="48"/>
        <v>20.236000000000001</v>
      </c>
      <c r="BU234">
        <f t="shared" si="49"/>
        <v>15.507899999999999</v>
      </c>
      <c r="BV234">
        <f t="shared" si="50"/>
        <v>24.291699999999999</v>
      </c>
      <c r="BW234">
        <f t="shared" si="51"/>
        <v>13.816375376504206</v>
      </c>
      <c r="BZ234" t="s">
        <v>513</v>
      </c>
      <c r="CA234" t="str">
        <f>IFERROR(IFERROR(VLOOKUP(BZ234,classification!$I$2:$K$28,3,FALSE),VLOOKUP(BZ234,classification!$A$3:$C$333,3,FALSE)),"")</f>
        <v>Predominantly Urban</v>
      </c>
      <c r="CB234" t="str">
        <f>IFERROR(VLOOKUP(BZ234,class!$A$1:$B$456,2,FALSE),"")</f>
        <v>London Borough</v>
      </c>
      <c r="CC234">
        <f t="shared" si="52"/>
        <v>15.4368</v>
      </c>
      <c r="CD234">
        <f t="shared" si="53"/>
        <v>13.222800000000001</v>
      </c>
      <c r="CE234">
        <f t="shared" si="54"/>
        <v>21.568399999999997</v>
      </c>
      <c r="CF234">
        <f t="shared" si="55"/>
        <v>12.873189791990541</v>
      </c>
      <c r="CI234" t="s">
        <v>513</v>
      </c>
      <c r="CJ234" t="str">
        <f>IFERROR(IFERROR(VLOOKUP(CI234,classification!$I$2:$K$28,3,FALSE),VLOOKUP(CI234,classification!$A$3:$C$333,3,FALSE)),"")</f>
        <v>Predominantly Urban</v>
      </c>
      <c r="CK234" t="str">
        <f>IFERROR(VLOOKUP(CI234,class!$A$1:$B$456,2,FALSE),"")</f>
        <v>London Borough</v>
      </c>
      <c r="CL234">
        <f t="shared" si="56"/>
        <v>9.9588000000000001</v>
      </c>
      <c r="CM234">
        <f t="shared" si="57"/>
        <v>8.2222000000000008</v>
      </c>
      <c r="CN234">
        <f t="shared" si="58"/>
        <v>11.7591</v>
      </c>
      <c r="CO234">
        <f t="shared" si="59"/>
        <v>7.1143800166614479</v>
      </c>
      <c r="CS234" t="s">
        <v>513</v>
      </c>
      <c r="CT234" t="str">
        <f>IFERROR(IFERROR(VLOOKUP(CS234,classification!$I$2:$K$28,3,FALSE),VLOOKUP(CS234,classification!$A$3:$C$333,3,FALSE)),"")</f>
        <v>Predominantly Urban</v>
      </c>
      <c r="CU234" t="str">
        <f>IFERROR(VLOOKUP(CS234,class!$A$1:$B$456,2,FALSE),"")</f>
        <v>London Borough</v>
      </c>
      <c r="CV234">
        <f t="shared" si="60"/>
        <v>6.3220999999999998</v>
      </c>
      <c r="CW234">
        <f t="shared" si="61"/>
        <v>4.5104999999999995</v>
      </c>
      <c r="CX234">
        <f t="shared" si="62"/>
        <v>4.8641999999999994</v>
      </c>
      <c r="CY234">
        <f t="shared" si="63"/>
        <v>4.3478192440126149</v>
      </c>
    </row>
    <row r="235" spans="1:103" x14ac:dyDescent="0.3">
      <c r="A235" t="s">
        <v>514</v>
      </c>
      <c r="B235" t="s">
        <v>515</v>
      </c>
      <c r="C235">
        <v>11.584</v>
      </c>
      <c r="E235" t="s">
        <v>514</v>
      </c>
      <c r="F235" t="s">
        <v>515</v>
      </c>
      <c r="G235">
        <v>13.114000000000001</v>
      </c>
      <c r="I235" t="s">
        <v>514</v>
      </c>
      <c r="J235" t="s">
        <v>515</v>
      </c>
      <c r="K235">
        <v>11.322100000000001</v>
      </c>
      <c r="M235" t="s">
        <v>518</v>
      </c>
      <c r="N235" t="s">
        <v>519</v>
      </c>
      <c r="O235">
        <v>15.989844166823151</v>
      </c>
      <c r="Q235" t="s">
        <v>514</v>
      </c>
      <c r="R235" t="s">
        <v>515</v>
      </c>
      <c r="S235">
        <v>8.4688999999999997</v>
      </c>
      <c r="U235" t="s">
        <v>514</v>
      </c>
      <c r="V235" t="s">
        <v>515</v>
      </c>
      <c r="W235">
        <v>9.877600000000001</v>
      </c>
      <c r="Y235" t="s">
        <v>514</v>
      </c>
      <c r="Z235" t="s">
        <v>515</v>
      </c>
      <c r="AA235">
        <v>8.7394999999999996</v>
      </c>
      <c r="AC235" t="s">
        <v>518</v>
      </c>
      <c r="AD235" t="s">
        <v>519</v>
      </c>
      <c r="AE235">
        <v>13.402197383063513</v>
      </c>
      <c r="AG235" t="s">
        <v>514</v>
      </c>
      <c r="AH235" t="s">
        <v>515</v>
      </c>
      <c r="AI235">
        <v>4.84</v>
      </c>
      <c r="AK235" t="s">
        <v>514</v>
      </c>
      <c r="AL235" t="s">
        <v>515</v>
      </c>
      <c r="AM235">
        <v>4.5222999999999995</v>
      </c>
      <c r="AO235" t="s">
        <v>514</v>
      </c>
      <c r="AP235" t="s">
        <v>515</v>
      </c>
      <c r="AQ235">
        <v>5.2616000000000005</v>
      </c>
      <c r="AS235" t="s">
        <v>518</v>
      </c>
      <c r="AT235" t="s">
        <v>519</v>
      </c>
      <c r="AU235">
        <v>7.9104528078152549</v>
      </c>
      <c r="AW235" t="s">
        <v>514</v>
      </c>
      <c r="AX235" t="s">
        <v>515</v>
      </c>
      <c r="AY235">
        <v>3.1686999999999999</v>
      </c>
      <c r="BA235" t="s">
        <v>514</v>
      </c>
      <c r="BB235" t="s">
        <v>515</v>
      </c>
      <c r="BC235">
        <v>3.2788999999999997</v>
      </c>
      <c r="BE235" t="s">
        <v>514</v>
      </c>
      <c r="BF235" t="s">
        <v>515</v>
      </c>
      <c r="BG235">
        <v>2.8007</v>
      </c>
      <c r="BI235" t="s">
        <v>518</v>
      </c>
      <c r="BJ235" t="s">
        <v>519</v>
      </c>
      <c r="BK235">
        <v>3.860816393348049</v>
      </c>
      <c r="BQ235" t="s">
        <v>515</v>
      </c>
      <c r="BR235" t="str">
        <f>IFERROR(IFERROR(VLOOKUP(BQ235,classification!I$2:K$28,3,FALSE),VLOOKUP(BQ235,classification!A$3:C$333,3,FALSE)),"")</f>
        <v>Predominantly Urban</v>
      </c>
      <c r="BS235" t="str">
        <f>IFERROR(VLOOKUP(BQ235,class!$A$1:$B$456,2,FALSE),"")</f>
        <v>London Borough</v>
      </c>
      <c r="BT235">
        <f t="shared" si="48"/>
        <v>11.584</v>
      </c>
      <c r="BU235">
        <f t="shared" si="49"/>
        <v>13.114000000000001</v>
      </c>
      <c r="BV235">
        <f t="shared" si="50"/>
        <v>11.322100000000001</v>
      </c>
      <c r="BW235">
        <f t="shared" si="51"/>
        <v>10.567958704676048</v>
      </c>
      <c r="BZ235" t="s">
        <v>515</v>
      </c>
      <c r="CA235" t="str">
        <f>IFERROR(IFERROR(VLOOKUP(BZ235,classification!$I$2:$K$28,3,FALSE),VLOOKUP(BZ235,classification!$A$3:$C$333,3,FALSE)),"")</f>
        <v>Predominantly Urban</v>
      </c>
      <c r="CB235" t="str">
        <f>IFERROR(VLOOKUP(BZ235,class!$A$1:$B$456,2,FALSE),"")</f>
        <v>London Borough</v>
      </c>
      <c r="CC235">
        <f t="shared" si="52"/>
        <v>8.4688999999999997</v>
      </c>
      <c r="CD235">
        <f t="shared" si="53"/>
        <v>9.877600000000001</v>
      </c>
      <c r="CE235">
        <f t="shared" si="54"/>
        <v>8.7394999999999996</v>
      </c>
      <c r="CF235">
        <f t="shared" si="55"/>
        <v>7.9051699655553644</v>
      </c>
      <c r="CI235" t="s">
        <v>515</v>
      </c>
      <c r="CJ235" t="str">
        <f>IFERROR(IFERROR(VLOOKUP(CI235,classification!$I$2:$K$28,3,FALSE),VLOOKUP(CI235,classification!$A$3:$C$333,3,FALSE)),"")</f>
        <v>Predominantly Urban</v>
      </c>
      <c r="CK235" t="str">
        <f>IFERROR(VLOOKUP(CI235,class!$A$1:$B$456,2,FALSE),"")</f>
        <v>London Borough</v>
      </c>
      <c r="CL235">
        <f t="shared" si="56"/>
        <v>4.84</v>
      </c>
      <c r="CM235">
        <f t="shared" si="57"/>
        <v>4.5222999999999995</v>
      </c>
      <c r="CN235">
        <f t="shared" si="58"/>
        <v>5.2616000000000005</v>
      </c>
      <c r="CO235">
        <f t="shared" si="59"/>
        <v>4.85156592805403</v>
      </c>
      <c r="CS235" t="s">
        <v>515</v>
      </c>
      <c r="CT235" t="str">
        <f>IFERROR(IFERROR(VLOOKUP(CS235,classification!$I$2:$K$28,3,FALSE),VLOOKUP(CS235,classification!$A$3:$C$333,3,FALSE)),"")</f>
        <v>Predominantly Urban</v>
      </c>
      <c r="CU235" t="str">
        <f>IFERROR(VLOOKUP(CS235,class!$A$1:$B$456,2,FALSE),"")</f>
        <v>London Borough</v>
      </c>
      <c r="CV235">
        <f t="shared" si="60"/>
        <v>3.1686999999999999</v>
      </c>
      <c r="CW235">
        <f t="shared" si="61"/>
        <v>3.2788999999999997</v>
      </c>
      <c r="CX235">
        <f t="shared" si="62"/>
        <v>2.8007</v>
      </c>
      <c r="CY235">
        <f t="shared" si="63"/>
        <v>3.3852677714337096</v>
      </c>
    </row>
    <row r="236" spans="1:103" x14ac:dyDescent="0.3">
      <c r="A236" t="s">
        <v>516</v>
      </c>
      <c r="B236" t="s">
        <v>517</v>
      </c>
      <c r="C236">
        <v>16.697300000000002</v>
      </c>
      <c r="E236" t="s">
        <v>516</v>
      </c>
      <c r="F236" t="s">
        <v>517</v>
      </c>
      <c r="G236">
        <v>17.959800000000001</v>
      </c>
      <c r="I236" t="s">
        <v>516</v>
      </c>
      <c r="J236" t="s">
        <v>517</v>
      </c>
      <c r="K236">
        <v>16.725999999999999</v>
      </c>
      <c r="M236" t="s">
        <v>520</v>
      </c>
      <c r="N236" t="s">
        <v>521</v>
      </c>
      <c r="O236">
        <v>12.127137972761739</v>
      </c>
      <c r="Q236" t="s">
        <v>516</v>
      </c>
      <c r="R236" t="s">
        <v>517</v>
      </c>
      <c r="S236">
        <v>13.619800000000001</v>
      </c>
      <c r="U236" t="s">
        <v>516</v>
      </c>
      <c r="V236" t="s">
        <v>517</v>
      </c>
      <c r="W236">
        <v>14.735000000000001</v>
      </c>
      <c r="Y236" t="s">
        <v>516</v>
      </c>
      <c r="Z236" t="s">
        <v>517</v>
      </c>
      <c r="AA236">
        <v>13.1715</v>
      </c>
      <c r="AC236" t="s">
        <v>520</v>
      </c>
      <c r="AD236" t="s">
        <v>521</v>
      </c>
      <c r="AE236">
        <v>8.7320263073771933</v>
      </c>
      <c r="AG236" t="s">
        <v>516</v>
      </c>
      <c r="AH236" t="s">
        <v>517</v>
      </c>
      <c r="AI236">
        <v>7.1739999999999995</v>
      </c>
      <c r="AK236" t="s">
        <v>516</v>
      </c>
      <c r="AL236" t="s">
        <v>517</v>
      </c>
      <c r="AM236">
        <v>8.5163000000000011</v>
      </c>
      <c r="AO236" t="s">
        <v>516</v>
      </c>
      <c r="AP236" t="s">
        <v>517</v>
      </c>
      <c r="AQ236">
        <v>8.3659999999999997</v>
      </c>
      <c r="AS236" t="s">
        <v>520</v>
      </c>
      <c r="AT236" t="s">
        <v>521</v>
      </c>
      <c r="AU236">
        <v>5.0709541255053132</v>
      </c>
      <c r="AW236" t="s">
        <v>516</v>
      </c>
      <c r="AX236" t="s">
        <v>517</v>
      </c>
      <c r="AY236">
        <v>4.0282</v>
      </c>
      <c r="BA236" t="s">
        <v>516</v>
      </c>
      <c r="BB236" t="s">
        <v>517</v>
      </c>
      <c r="BC236">
        <v>5.0598999999999998</v>
      </c>
      <c r="BE236" t="s">
        <v>516</v>
      </c>
      <c r="BF236" t="s">
        <v>517</v>
      </c>
      <c r="BG236">
        <v>6.5947000000000005</v>
      </c>
      <c r="BI236" t="s">
        <v>520</v>
      </c>
      <c r="BJ236" t="s">
        <v>521</v>
      </c>
      <c r="BK236">
        <v>2.9216144120222856</v>
      </c>
      <c r="BQ236" t="s">
        <v>517</v>
      </c>
      <c r="BR236" t="str">
        <f>IFERROR(IFERROR(VLOOKUP(BQ236,classification!I$2:K$28,3,FALSE),VLOOKUP(BQ236,classification!A$3:C$333,3,FALSE)),"")</f>
        <v>Predominantly Urban</v>
      </c>
      <c r="BS236" t="str">
        <f>IFERROR(VLOOKUP(BQ236,class!$A$1:$B$456,2,FALSE),"")</f>
        <v>London Borough</v>
      </c>
      <c r="BT236">
        <f t="shared" si="48"/>
        <v>16.697300000000002</v>
      </c>
      <c r="BU236">
        <f t="shared" si="49"/>
        <v>17.959800000000001</v>
      </c>
      <c r="BV236">
        <f t="shared" si="50"/>
        <v>16.725999999999999</v>
      </c>
      <c r="BW236">
        <f t="shared" si="51"/>
        <v>18.006058254227376</v>
      </c>
      <c r="BZ236" t="s">
        <v>517</v>
      </c>
      <c r="CA236" t="str">
        <f>IFERROR(IFERROR(VLOOKUP(BZ236,classification!$I$2:$K$28,3,FALSE),VLOOKUP(BZ236,classification!$A$3:$C$333,3,FALSE)),"")</f>
        <v>Predominantly Urban</v>
      </c>
      <c r="CB236" t="str">
        <f>IFERROR(VLOOKUP(BZ236,class!$A$1:$B$456,2,FALSE),"")</f>
        <v>London Borough</v>
      </c>
      <c r="CC236">
        <f t="shared" si="52"/>
        <v>13.619800000000001</v>
      </c>
      <c r="CD236">
        <f t="shared" si="53"/>
        <v>14.735000000000001</v>
      </c>
      <c r="CE236">
        <f t="shared" si="54"/>
        <v>13.1715</v>
      </c>
      <c r="CF236">
        <f t="shared" si="55"/>
        <v>15.148368302569395</v>
      </c>
      <c r="CI236" t="s">
        <v>517</v>
      </c>
      <c r="CJ236" t="str">
        <f>IFERROR(IFERROR(VLOOKUP(CI236,classification!$I$2:$K$28,3,FALSE),VLOOKUP(CI236,classification!$A$3:$C$333,3,FALSE)),"")</f>
        <v>Predominantly Urban</v>
      </c>
      <c r="CK236" t="str">
        <f>IFERROR(VLOOKUP(CI236,class!$A$1:$B$456,2,FALSE),"")</f>
        <v>London Borough</v>
      </c>
      <c r="CL236">
        <f t="shared" si="56"/>
        <v>7.1739999999999995</v>
      </c>
      <c r="CM236">
        <f t="shared" si="57"/>
        <v>8.5163000000000011</v>
      </c>
      <c r="CN236">
        <f t="shared" si="58"/>
        <v>8.3659999999999997</v>
      </c>
      <c r="CO236">
        <f t="shared" si="59"/>
        <v>10.001819711578817</v>
      </c>
      <c r="CS236" t="s">
        <v>517</v>
      </c>
      <c r="CT236" t="str">
        <f>IFERROR(IFERROR(VLOOKUP(CS236,classification!$I$2:$K$28,3,FALSE),VLOOKUP(CS236,classification!$A$3:$C$333,3,FALSE)),"")</f>
        <v>Predominantly Urban</v>
      </c>
      <c r="CU236" t="str">
        <f>IFERROR(VLOOKUP(CS236,class!$A$1:$B$456,2,FALSE),"")</f>
        <v>London Borough</v>
      </c>
      <c r="CV236">
        <f t="shared" si="60"/>
        <v>4.0282</v>
      </c>
      <c r="CW236">
        <f t="shared" si="61"/>
        <v>5.0598999999999998</v>
      </c>
      <c r="CX236">
        <f t="shared" si="62"/>
        <v>6.5947000000000005</v>
      </c>
      <c r="CY236">
        <f t="shared" si="63"/>
        <v>5.2480418193900666</v>
      </c>
    </row>
    <row r="237" spans="1:103" x14ac:dyDescent="0.3">
      <c r="A237" t="s">
        <v>518</v>
      </c>
      <c r="B237" t="s">
        <v>519</v>
      </c>
      <c r="C237">
        <v>13.692399999999999</v>
      </c>
      <c r="E237" t="s">
        <v>518</v>
      </c>
      <c r="F237" t="s">
        <v>519</v>
      </c>
      <c r="G237">
        <v>11.364699999999999</v>
      </c>
      <c r="I237" t="s">
        <v>518</v>
      </c>
      <c r="J237" t="s">
        <v>519</v>
      </c>
      <c r="K237">
        <v>14.150699999999999</v>
      </c>
      <c r="M237" t="s">
        <v>522</v>
      </c>
      <c r="N237" t="s">
        <v>523</v>
      </c>
      <c r="O237">
        <v>19.010816223457933</v>
      </c>
      <c r="Q237" t="s">
        <v>518</v>
      </c>
      <c r="R237" t="s">
        <v>519</v>
      </c>
      <c r="S237">
        <v>9.9935999999999989</v>
      </c>
      <c r="U237" t="s">
        <v>518</v>
      </c>
      <c r="V237" t="s">
        <v>519</v>
      </c>
      <c r="W237">
        <v>10.613300000000001</v>
      </c>
      <c r="Y237" t="s">
        <v>518</v>
      </c>
      <c r="Z237" t="s">
        <v>519</v>
      </c>
      <c r="AA237">
        <v>10.691000000000001</v>
      </c>
      <c r="AC237" t="s">
        <v>522</v>
      </c>
      <c r="AD237" t="s">
        <v>523</v>
      </c>
      <c r="AE237">
        <v>16.718385574960365</v>
      </c>
      <c r="AG237" t="s">
        <v>518</v>
      </c>
      <c r="AH237" t="s">
        <v>519</v>
      </c>
      <c r="AI237">
        <v>6.8695999999999993</v>
      </c>
      <c r="AK237" t="s">
        <v>518</v>
      </c>
      <c r="AL237" t="s">
        <v>519</v>
      </c>
      <c r="AM237">
        <v>6.4284999999999997</v>
      </c>
      <c r="AO237" t="s">
        <v>518</v>
      </c>
      <c r="AP237" t="s">
        <v>519</v>
      </c>
      <c r="AQ237">
        <v>4.9979000000000005</v>
      </c>
      <c r="AS237" t="s">
        <v>522</v>
      </c>
      <c r="AT237" t="s">
        <v>523</v>
      </c>
      <c r="AU237">
        <v>10.946784964795844</v>
      </c>
      <c r="AW237" t="s">
        <v>518</v>
      </c>
      <c r="AX237" t="s">
        <v>519</v>
      </c>
      <c r="AY237">
        <v>4.1436000000000002</v>
      </c>
      <c r="BA237" t="s">
        <v>518</v>
      </c>
      <c r="BB237" t="s">
        <v>519</v>
      </c>
      <c r="BC237">
        <v>3.6199000000000003</v>
      </c>
      <c r="BE237" t="s">
        <v>518</v>
      </c>
      <c r="BF237" t="s">
        <v>519</v>
      </c>
      <c r="BG237">
        <v>3.3072999999999997</v>
      </c>
      <c r="BI237" t="s">
        <v>522</v>
      </c>
      <c r="BJ237" t="s">
        <v>523</v>
      </c>
      <c r="BK237">
        <v>7.4365830660495362</v>
      </c>
      <c r="BQ237" t="s">
        <v>519</v>
      </c>
      <c r="BR237" t="str">
        <f>IFERROR(IFERROR(VLOOKUP(BQ237,classification!I$2:K$28,3,FALSE),VLOOKUP(BQ237,classification!A$3:C$333,3,FALSE)),"")</f>
        <v>Predominantly Urban</v>
      </c>
      <c r="BS237" t="str">
        <f>IFERROR(VLOOKUP(BQ237,class!$A$1:$B$456,2,FALSE),"")</f>
        <v>London Borough</v>
      </c>
      <c r="BT237">
        <f t="shared" si="48"/>
        <v>13.692399999999999</v>
      </c>
      <c r="BU237">
        <f t="shared" si="49"/>
        <v>11.364699999999999</v>
      </c>
      <c r="BV237">
        <f t="shared" si="50"/>
        <v>14.150699999999999</v>
      </c>
      <c r="BW237">
        <f t="shared" si="51"/>
        <v>15.989844166823151</v>
      </c>
      <c r="BZ237" t="s">
        <v>519</v>
      </c>
      <c r="CA237" t="str">
        <f>IFERROR(IFERROR(VLOOKUP(BZ237,classification!$I$2:$K$28,3,FALSE),VLOOKUP(BZ237,classification!$A$3:$C$333,3,FALSE)),"")</f>
        <v>Predominantly Urban</v>
      </c>
      <c r="CB237" t="str">
        <f>IFERROR(VLOOKUP(BZ237,class!$A$1:$B$456,2,FALSE),"")</f>
        <v>London Borough</v>
      </c>
      <c r="CC237">
        <f t="shared" si="52"/>
        <v>9.9935999999999989</v>
      </c>
      <c r="CD237">
        <f t="shared" si="53"/>
        <v>10.613300000000001</v>
      </c>
      <c r="CE237">
        <f t="shared" si="54"/>
        <v>10.691000000000001</v>
      </c>
      <c r="CF237">
        <f t="shared" si="55"/>
        <v>13.402197383063513</v>
      </c>
      <c r="CI237" t="s">
        <v>519</v>
      </c>
      <c r="CJ237" t="str">
        <f>IFERROR(IFERROR(VLOOKUP(CI237,classification!$I$2:$K$28,3,FALSE),VLOOKUP(CI237,classification!$A$3:$C$333,3,FALSE)),"")</f>
        <v>Predominantly Urban</v>
      </c>
      <c r="CK237" t="str">
        <f>IFERROR(VLOOKUP(CI237,class!$A$1:$B$456,2,FALSE),"")</f>
        <v>London Borough</v>
      </c>
      <c r="CL237">
        <f t="shared" si="56"/>
        <v>6.8695999999999993</v>
      </c>
      <c r="CM237">
        <f t="shared" si="57"/>
        <v>6.4284999999999997</v>
      </c>
      <c r="CN237">
        <f t="shared" si="58"/>
        <v>4.9979000000000005</v>
      </c>
      <c r="CO237">
        <f t="shared" si="59"/>
        <v>7.9104528078152549</v>
      </c>
      <c r="CS237" t="s">
        <v>519</v>
      </c>
      <c r="CT237" t="str">
        <f>IFERROR(IFERROR(VLOOKUP(CS237,classification!$I$2:$K$28,3,FALSE),VLOOKUP(CS237,classification!$A$3:$C$333,3,FALSE)),"")</f>
        <v>Predominantly Urban</v>
      </c>
      <c r="CU237" t="str">
        <f>IFERROR(VLOOKUP(CS237,class!$A$1:$B$456,2,FALSE),"")</f>
        <v>London Borough</v>
      </c>
      <c r="CV237">
        <f t="shared" si="60"/>
        <v>4.1436000000000002</v>
      </c>
      <c r="CW237">
        <f t="shared" si="61"/>
        <v>3.6199000000000003</v>
      </c>
      <c r="CX237">
        <f t="shared" si="62"/>
        <v>3.3072999999999997</v>
      </c>
      <c r="CY237">
        <f t="shared" si="63"/>
        <v>3.860816393348049</v>
      </c>
    </row>
    <row r="238" spans="1:103" x14ac:dyDescent="0.3">
      <c r="A238" t="s">
        <v>520</v>
      </c>
      <c r="B238" t="s">
        <v>521</v>
      </c>
      <c r="C238">
        <v>7.3122000000000007</v>
      </c>
      <c r="E238" t="s">
        <v>520</v>
      </c>
      <c r="F238" t="s">
        <v>521</v>
      </c>
      <c r="G238">
        <v>8.1738</v>
      </c>
      <c r="I238" t="s">
        <v>520</v>
      </c>
      <c r="J238" t="s">
        <v>521</v>
      </c>
      <c r="K238">
        <v>7.8366000000000007</v>
      </c>
      <c r="M238" t="s">
        <v>524</v>
      </c>
      <c r="N238" t="s">
        <v>525</v>
      </c>
      <c r="O238">
        <v>15.679412101616627</v>
      </c>
      <c r="Q238" t="s">
        <v>520</v>
      </c>
      <c r="R238" t="s">
        <v>521</v>
      </c>
      <c r="S238">
        <v>5.1130000000000004</v>
      </c>
      <c r="U238" t="s">
        <v>520</v>
      </c>
      <c r="V238" t="s">
        <v>521</v>
      </c>
      <c r="W238">
        <v>6.8624000000000001</v>
      </c>
      <c r="Y238" t="s">
        <v>520</v>
      </c>
      <c r="Z238" t="s">
        <v>521</v>
      </c>
      <c r="AA238">
        <v>5.5563000000000002</v>
      </c>
      <c r="AC238" t="s">
        <v>524</v>
      </c>
      <c r="AD238" t="s">
        <v>525</v>
      </c>
      <c r="AE238">
        <v>13.505777568041232</v>
      </c>
      <c r="AG238" t="s">
        <v>520</v>
      </c>
      <c r="AH238" t="s">
        <v>521</v>
      </c>
      <c r="AI238">
        <v>3.1029</v>
      </c>
      <c r="AK238" t="s">
        <v>520</v>
      </c>
      <c r="AL238" t="s">
        <v>521</v>
      </c>
      <c r="AM238">
        <v>3.38</v>
      </c>
      <c r="AO238" t="s">
        <v>520</v>
      </c>
      <c r="AP238" t="s">
        <v>521</v>
      </c>
      <c r="AQ238">
        <v>2.7282000000000002</v>
      </c>
      <c r="AS238" t="s">
        <v>524</v>
      </c>
      <c r="AT238" t="s">
        <v>525</v>
      </c>
      <c r="AU238">
        <v>7.0747662471797481</v>
      </c>
      <c r="AW238" t="s">
        <v>520</v>
      </c>
      <c r="AX238" t="s">
        <v>521</v>
      </c>
      <c r="AY238">
        <v>2.3860000000000001</v>
      </c>
      <c r="BA238" t="s">
        <v>520</v>
      </c>
      <c r="BB238" t="s">
        <v>521</v>
      </c>
      <c r="BC238">
        <v>2.9144999999999999</v>
      </c>
      <c r="BE238" t="s">
        <v>520</v>
      </c>
      <c r="BF238" t="s">
        <v>521</v>
      </c>
      <c r="BG238">
        <v>2.3811999999999998</v>
      </c>
      <c r="BI238" t="s">
        <v>524</v>
      </c>
      <c r="BJ238" t="s">
        <v>525</v>
      </c>
      <c r="BK238">
        <v>5.1367007933600588</v>
      </c>
      <c r="BQ238" t="s">
        <v>521</v>
      </c>
      <c r="BR238" t="str">
        <f>IFERROR(IFERROR(VLOOKUP(BQ238,classification!I$2:K$28,3,FALSE),VLOOKUP(BQ238,classification!A$3:C$333,3,FALSE)),"")</f>
        <v>Predominantly Urban</v>
      </c>
      <c r="BS238" t="str">
        <f>IFERROR(VLOOKUP(BQ238,class!$A$1:$B$456,2,FALSE),"")</f>
        <v>London Borough</v>
      </c>
      <c r="BT238">
        <f t="shared" si="48"/>
        <v>7.3122000000000007</v>
      </c>
      <c r="BU238">
        <f t="shared" si="49"/>
        <v>8.1738</v>
      </c>
      <c r="BV238">
        <f t="shared" si="50"/>
        <v>7.8366000000000007</v>
      </c>
      <c r="BW238">
        <f t="shared" si="51"/>
        <v>12.127137972761739</v>
      </c>
      <c r="BZ238" t="s">
        <v>521</v>
      </c>
      <c r="CA238" t="str">
        <f>IFERROR(IFERROR(VLOOKUP(BZ238,classification!$I$2:$K$28,3,FALSE),VLOOKUP(BZ238,classification!$A$3:$C$333,3,FALSE)),"")</f>
        <v>Predominantly Urban</v>
      </c>
      <c r="CB238" t="str">
        <f>IFERROR(VLOOKUP(BZ238,class!$A$1:$B$456,2,FALSE),"")</f>
        <v>London Borough</v>
      </c>
      <c r="CC238">
        <f t="shared" si="52"/>
        <v>5.1130000000000004</v>
      </c>
      <c r="CD238">
        <f t="shared" si="53"/>
        <v>6.8624000000000001</v>
      </c>
      <c r="CE238">
        <f t="shared" si="54"/>
        <v>5.5563000000000002</v>
      </c>
      <c r="CF238">
        <f t="shared" si="55"/>
        <v>8.7320263073771933</v>
      </c>
      <c r="CI238" t="s">
        <v>521</v>
      </c>
      <c r="CJ238" t="str">
        <f>IFERROR(IFERROR(VLOOKUP(CI238,classification!$I$2:$K$28,3,FALSE),VLOOKUP(CI238,classification!$A$3:$C$333,3,FALSE)),"")</f>
        <v>Predominantly Urban</v>
      </c>
      <c r="CK238" t="str">
        <f>IFERROR(VLOOKUP(CI238,class!$A$1:$B$456,2,FALSE),"")</f>
        <v>London Borough</v>
      </c>
      <c r="CL238">
        <f t="shared" si="56"/>
        <v>3.1029</v>
      </c>
      <c r="CM238">
        <f t="shared" si="57"/>
        <v>3.38</v>
      </c>
      <c r="CN238">
        <f t="shared" si="58"/>
        <v>2.7282000000000002</v>
      </c>
      <c r="CO238">
        <f t="shared" si="59"/>
        <v>5.0709541255053132</v>
      </c>
      <c r="CS238" t="s">
        <v>521</v>
      </c>
      <c r="CT238" t="str">
        <f>IFERROR(IFERROR(VLOOKUP(CS238,classification!$I$2:$K$28,3,FALSE),VLOOKUP(CS238,classification!$A$3:$C$333,3,FALSE)),"")</f>
        <v>Predominantly Urban</v>
      </c>
      <c r="CU238" t="str">
        <f>IFERROR(VLOOKUP(CS238,class!$A$1:$B$456,2,FALSE),"")</f>
        <v>London Borough</v>
      </c>
      <c r="CV238">
        <f t="shared" si="60"/>
        <v>2.3860000000000001</v>
      </c>
      <c r="CW238">
        <f t="shared" si="61"/>
        <v>2.9144999999999999</v>
      </c>
      <c r="CX238">
        <f t="shared" si="62"/>
        <v>2.3811999999999998</v>
      </c>
      <c r="CY238">
        <f t="shared" si="63"/>
        <v>2.9216144120222856</v>
      </c>
    </row>
    <row r="239" spans="1:103" x14ac:dyDescent="0.3">
      <c r="A239" t="s">
        <v>522</v>
      </c>
      <c r="B239" t="s">
        <v>523</v>
      </c>
      <c r="C239">
        <v>21.847000000000001</v>
      </c>
      <c r="E239" t="s">
        <v>522</v>
      </c>
      <c r="F239" t="s">
        <v>523</v>
      </c>
      <c r="G239">
        <v>19.2944</v>
      </c>
      <c r="I239" t="s">
        <v>522</v>
      </c>
      <c r="J239" t="s">
        <v>523</v>
      </c>
      <c r="K239">
        <v>24.262900000000002</v>
      </c>
      <c r="M239" t="s">
        <v>526</v>
      </c>
      <c r="N239" t="s">
        <v>527</v>
      </c>
      <c r="O239">
        <v>20.735154642739381</v>
      </c>
      <c r="Q239" t="s">
        <v>522</v>
      </c>
      <c r="R239" t="s">
        <v>523</v>
      </c>
      <c r="S239">
        <v>18.4499</v>
      </c>
      <c r="U239" t="s">
        <v>522</v>
      </c>
      <c r="V239" t="s">
        <v>523</v>
      </c>
      <c r="W239">
        <v>16.572500000000002</v>
      </c>
      <c r="Y239" t="s">
        <v>522</v>
      </c>
      <c r="Z239" t="s">
        <v>523</v>
      </c>
      <c r="AA239">
        <v>22.1953</v>
      </c>
      <c r="AC239" t="s">
        <v>526</v>
      </c>
      <c r="AD239" t="s">
        <v>527</v>
      </c>
      <c r="AE239">
        <v>17.473478828759148</v>
      </c>
      <c r="AG239" t="s">
        <v>522</v>
      </c>
      <c r="AH239" t="s">
        <v>523</v>
      </c>
      <c r="AI239">
        <v>13.6869</v>
      </c>
      <c r="AK239" t="s">
        <v>522</v>
      </c>
      <c r="AL239" t="s">
        <v>523</v>
      </c>
      <c r="AM239">
        <v>11.266299999999999</v>
      </c>
      <c r="AO239" t="s">
        <v>522</v>
      </c>
      <c r="AP239" t="s">
        <v>523</v>
      </c>
      <c r="AQ239">
        <v>16.521699999999999</v>
      </c>
      <c r="AS239" t="s">
        <v>526</v>
      </c>
      <c r="AT239" t="s">
        <v>527</v>
      </c>
      <c r="AU239">
        <v>10.46115073180972</v>
      </c>
      <c r="AW239" t="s">
        <v>522</v>
      </c>
      <c r="AX239" t="s">
        <v>523</v>
      </c>
      <c r="AY239">
        <v>8.5833000000000013</v>
      </c>
      <c r="BA239" t="s">
        <v>522</v>
      </c>
      <c r="BB239" t="s">
        <v>523</v>
      </c>
      <c r="BC239">
        <v>6.0514000000000001</v>
      </c>
      <c r="BE239" t="s">
        <v>522</v>
      </c>
      <c r="BF239" t="s">
        <v>523</v>
      </c>
      <c r="BG239">
        <v>11.4339</v>
      </c>
      <c r="BI239" t="s">
        <v>526</v>
      </c>
      <c r="BJ239" t="s">
        <v>527</v>
      </c>
      <c r="BK239">
        <v>6.8866975058592743</v>
      </c>
      <c r="BQ239" t="s">
        <v>523</v>
      </c>
      <c r="BR239" t="str">
        <f>IFERROR(IFERROR(VLOOKUP(BQ239,classification!I$2:K$28,3,FALSE),VLOOKUP(BQ239,classification!A$3:C$333,3,FALSE)),"")</f>
        <v>Predominantly Urban</v>
      </c>
      <c r="BS239" t="str">
        <f>IFERROR(VLOOKUP(BQ239,class!$A$1:$B$456,2,FALSE),"")</f>
        <v>London Borough</v>
      </c>
      <c r="BT239">
        <f t="shared" si="48"/>
        <v>21.847000000000001</v>
      </c>
      <c r="BU239">
        <f t="shared" si="49"/>
        <v>19.2944</v>
      </c>
      <c r="BV239">
        <f t="shared" si="50"/>
        <v>24.262900000000002</v>
      </c>
      <c r="BW239">
        <f t="shared" si="51"/>
        <v>19.010816223457933</v>
      </c>
      <c r="BZ239" t="s">
        <v>523</v>
      </c>
      <c r="CA239" t="str">
        <f>IFERROR(IFERROR(VLOOKUP(BZ239,classification!$I$2:$K$28,3,FALSE),VLOOKUP(BZ239,classification!$A$3:$C$333,3,FALSE)),"")</f>
        <v>Predominantly Urban</v>
      </c>
      <c r="CB239" t="str">
        <f>IFERROR(VLOOKUP(BZ239,class!$A$1:$B$456,2,FALSE),"")</f>
        <v>London Borough</v>
      </c>
      <c r="CC239">
        <f t="shared" si="52"/>
        <v>18.4499</v>
      </c>
      <c r="CD239">
        <f t="shared" si="53"/>
        <v>16.572500000000002</v>
      </c>
      <c r="CE239">
        <f t="shared" si="54"/>
        <v>22.1953</v>
      </c>
      <c r="CF239">
        <f t="shared" si="55"/>
        <v>16.718385574960365</v>
      </c>
      <c r="CI239" t="s">
        <v>523</v>
      </c>
      <c r="CJ239" t="str">
        <f>IFERROR(IFERROR(VLOOKUP(CI239,classification!$I$2:$K$28,3,FALSE),VLOOKUP(CI239,classification!$A$3:$C$333,3,FALSE)),"")</f>
        <v>Predominantly Urban</v>
      </c>
      <c r="CK239" t="str">
        <f>IFERROR(VLOOKUP(CI239,class!$A$1:$B$456,2,FALSE),"")</f>
        <v>London Borough</v>
      </c>
      <c r="CL239">
        <f t="shared" si="56"/>
        <v>13.6869</v>
      </c>
      <c r="CM239">
        <f t="shared" si="57"/>
        <v>11.266299999999999</v>
      </c>
      <c r="CN239">
        <f t="shared" si="58"/>
        <v>16.521699999999999</v>
      </c>
      <c r="CO239">
        <f t="shared" si="59"/>
        <v>10.946784964795844</v>
      </c>
      <c r="CS239" t="s">
        <v>523</v>
      </c>
      <c r="CT239" t="str">
        <f>IFERROR(IFERROR(VLOOKUP(CS239,classification!$I$2:$K$28,3,FALSE),VLOOKUP(CS239,classification!$A$3:$C$333,3,FALSE)),"")</f>
        <v>Predominantly Urban</v>
      </c>
      <c r="CU239" t="str">
        <f>IFERROR(VLOOKUP(CS239,class!$A$1:$B$456,2,FALSE),"")</f>
        <v>London Borough</v>
      </c>
      <c r="CV239">
        <f t="shared" si="60"/>
        <v>8.5833000000000013</v>
      </c>
      <c r="CW239">
        <f t="shared" si="61"/>
        <v>6.0514000000000001</v>
      </c>
      <c r="CX239">
        <f t="shared" si="62"/>
        <v>11.4339</v>
      </c>
      <c r="CY239">
        <f t="shared" si="63"/>
        <v>7.4365830660495362</v>
      </c>
    </row>
    <row r="240" spans="1:103" x14ac:dyDescent="0.3">
      <c r="A240" t="s">
        <v>524</v>
      </c>
      <c r="B240" t="s">
        <v>525</v>
      </c>
      <c r="C240">
        <v>17.089199999999998</v>
      </c>
      <c r="E240" t="s">
        <v>524</v>
      </c>
      <c r="F240" t="s">
        <v>525</v>
      </c>
      <c r="G240">
        <v>17.993400000000001</v>
      </c>
      <c r="I240" t="s">
        <v>524</v>
      </c>
      <c r="J240" t="s">
        <v>525</v>
      </c>
      <c r="K240">
        <v>17.2072</v>
      </c>
      <c r="M240" t="s">
        <v>528</v>
      </c>
      <c r="N240" t="s">
        <v>529</v>
      </c>
      <c r="O240">
        <v>15.97350106213781</v>
      </c>
      <c r="Q240" t="s">
        <v>524</v>
      </c>
      <c r="R240" t="s">
        <v>525</v>
      </c>
      <c r="S240">
        <v>13.6128</v>
      </c>
      <c r="U240" t="s">
        <v>524</v>
      </c>
      <c r="V240" t="s">
        <v>525</v>
      </c>
      <c r="W240">
        <v>16.2087</v>
      </c>
      <c r="Y240" t="s">
        <v>524</v>
      </c>
      <c r="Z240" t="s">
        <v>525</v>
      </c>
      <c r="AA240">
        <v>11.991</v>
      </c>
      <c r="AC240" t="s">
        <v>528</v>
      </c>
      <c r="AD240" t="s">
        <v>529</v>
      </c>
      <c r="AE240">
        <v>12.459044254338924</v>
      </c>
      <c r="AG240" t="s">
        <v>524</v>
      </c>
      <c r="AH240" t="s">
        <v>525</v>
      </c>
      <c r="AI240">
        <v>9.7477999999999998</v>
      </c>
      <c r="AK240" t="s">
        <v>524</v>
      </c>
      <c r="AL240" t="s">
        <v>525</v>
      </c>
      <c r="AM240">
        <v>9.7155000000000005</v>
      </c>
      <c r="AO240" t="s">
        <v>524</v>
      </c>
      <c r="AP240" t="s">
        <v>525</v>
      </c>
      <c r="AQ240">
        <v>7.1601999999999997</v>
      </c>
      <c r="AS240" t="s">
        <v>528</v>
      </c>
      <c r="AT240" t="s">
        <v>529</v>
      </c>
      <c r="AU240">
        <v>7.9089874808516356</v>
      </c>
      <c r="AW240" t="s">
        <v>524</v>
      </c>
      <c r="AX240" t="s">
        <v>525</v>
      </c>
      <c r="AY240">
        <v>7.1387999999999989</v>
      </c>
      <c r="BA240" t="s">
        <v>524</v>
      </c>
      <c r="BB240" t="s">
        <v>525</v>
      </c>
      <c r="BC240">
        <v>6.3992999999999993</v>
      </c>
      <c r="BE240" t="s">
        <v>524</v>
      </c>
      <c r="BF240" t="s">
        <v>525</v>
      </c>
      <c r="BG240">
        <v>4.3709999999999996</v>
      </c>
      <c r="BI240" t="s">
        <v>528</v>
      </c>
      <c r="BJ240" t="s">
        <v>529</v>
      </c>
      <c r="BK240">
        <v>4.2527137711075556</v>
      </c>
      <c r="BQ240" t="s">
        <v>525</v>
      </c>
      <c r="BR240" t="str">
        <f>IFERROR(IFERROR(VLOOKUP(BQ240,classification!I$2:K$28,3,FALSE),VLOOKUP(BQ240,classification!A$3:C$333,3,FALSE)),"")</f>
        <v>Predominantly Urban</v>
      </c>
      <c r="BS240" t="str">
        <f>IFERROR(VLOOKUP(BQ240,class!$A$1:$B$456,2,FALSE),"")</f>
        <v>London Borough</v>
      </c>
      <c r="BT240">
        <f t="shared" si="48"/>
        <v>17.089199999999998</v>
      </c>
      <c r="BU240">
        <f t="shared" si="49"/>
        <v>17.993400000000001</v>
      </c>
      <c r="BV240">
        <f t="shared" si="50"/>
        <v>17.2072</v>
      </c>
      <c r="BW240">
        <f t="shared" si="51"/>
        <v>15.679412101616627</v>
      </c>
      <c r="BZ240" t="s">
        <v>525</v>
      </c>
      <c r="CA240" t="str">
        <f>IFERROR(IFERROR(VLOOKUP(BZ240,classification!$I$2:$K$28,3,FALSE),VLOOKUP(BZ240,classification!$A$3:$C$333,3,FALSE)),"")</f>
        <v>Predominantly Urban</v>
      </c>
      <c r="CB240" t="str">
        <f>IFERROR(VLOOKUP(BZ240,class!$A$1:$B$456,2,FALSE),"")</f>
        <v>London Borough</v>
      </c>
      <c r="CC240">
        <f t="shared" si="52"/>
        <v>13.6128</v>
      </c>
      <c r="CD240">
        <f t="shared" si="53"/>
        <v>16.2087</v>
      </c>
      <c r="CE240">
        <f t="shared" si="54"/>
        <v>11.991</v>
      </c>
      <c r="CF240">
        <f t="shared" si="55"/>
        <v>13.505777568041232</v>
      </c>
      <c r="CI240" t="s">
        <v>525</v>
      </c>
      <c r="CJ240" t="str">
        <f>IFERROR(IFERROR(VLOOKUP(CI240,classification!$I$2:$K$28,3,FALSE),VLOOKUP(CI240,classification!$A$3:$C$333,3,FALSE)),"")</f>
        <v>Predominantly Urban</v>
      </c>
      <c r="CK240" t="str">
        <f>IFERROR(VLOOKUP(CI240,class!$A$1:$B$456,2,FALSE),"")</f>
        <v>London Borough</v>
      </c>
      <c r="CL240">
        <f t="shared" si="56"/>
        <v>9.7477999999999998</v>
      </c>
      <c r="CM240">
        <f t="shared" si="57"/>
        <v>9.7155000000000005</v>
      </c>
      <c r="CN240">
        <f t="shared" si="58"/>
        <v>7.1601999999999997</v>
      </c>
      <c r="CO240">
        <f t="shared" si="59"/>
        <v>7.0747662471797481</v>
      </c>
      <c r="CS240" t="s">
        <v>525</v>
      </c>
      <c r="CT240" t="str">
        <f>IFERROR(IFERROR(VLOOKUP(CS240,classification!$I$2:$K$28,3,FALSE),VLOOKUP(CS240,classification!$A$3:$C$333,3,FALSE)),"")</f>
        <v>Predominantly Urban</v>
      </c>
      <c r="CU240" t="str">
        <f>IFERROR(VLOOKUP(CS240,class!$A$1:$B$456,2,FALSE),"")</f>
        <v>London Borough</v>
      </c>
      <c r="CV240">
        <f t="shared" si="60"/>
        <v>7.1387999999999989</v>
      </c>
      <c r="CW240">
        <f t="shared" si="61"/>
        <v>6.3992999999999993</v>
      </c>
      <c r="CX240">
        <f t="shared" si="62"/>
        <v>4.3709999999999996</v>
      </c>
      <c r="CY240">
        <f t="shared" si="63"/>
        <v>5.1367007933600588</v>
      </c>
    </row>
    <row r="241" spans="1:103" x14ac:dyDescent="0.3">
      <c r="A241" t="s">
        <v>526</v>
      </c>
      <c r="B241" t="s">
        <v>527</v>
      </c>
      <c r="C241">
        <v>17.774799999999999</v>
      </c>
      <c r="E241" t="s">
        <v>526</v>
      </c>
      <c r="F241" t="s">
        <v>527</v>
      </c>
      <c r="G241">
        <v>16.333100000000002</v>
      </c>
      <c r="I241" t="s">
        <v>526</v>
      </c>
      <c r="J241" t="s">
        <v>527</v>
      </c>
      <c r="K241">
        <v>17.756</v>
      </c>
      <c r="M241" t="s">
        <v>530</v>
      </c>
      <c r="N241" t="s">
        <v>531</v>
      </c>
      <c r="O241">
        <v>7.1172581634451486</v>
      </c>
      <c r="Q241" t="s">
        <v>526</v>
      </c>
      <c r="R241" t="s">
        <v>527</v>
      </c>
      <c r="S241">
        <v>15.684899999999999</v>
      </c>
      <c r="U241" t="s">
        <v>526</v>
      </c>
      <c r="V241" t="s">
        <v>527</v>
      </c>
      <c r="W241">
        <v>12.141200000000001</v>
      </c>
      <c r="Y241" t="s">
        <v>526</v>
      </c>
      <c r="Z241" t="s">
        <v>527</v>
      </c>
      <c r="AA241">
        <v>15.8383</v>
      </c>
      <c r="AC241" t="s">
        <v>530</v>
      </c>
      <c r="AD241" t="s">
        <v>531</v>
      </c>
      <c r="AE241">
        <v>5.7067521820909368</v>
      </c>
      <c r="AG241" t="s">
        <v>526</v>
      </c>
      <c r="AH241" t="s">
        <v>527</v>
      </c>
      <c r="AI241">
        <v>8.1578999999999997</v>
      </c>
      <c r="AK241" t="s">
        <v>526</v>
      </c>
      <c r="AL241" t="s">
        <v>527</v>
      </c>
      <c r="AM241">
        <v>5.3379000000000003</v>
      </c>
      <c r="AO241" t="s">
        <v>526</v>
      </c>
      <c r="AP241" t="s">
        <v>527</v>
      </c>
      <c r="AQ241">
        <v>7.9212000000000007</v>
      </c>
      <c r="AS241" t="s">
        <v>530</v>
      </c>
      <c r="AT241" t="s">
        <v>531</v>
      </c>
      <c r="AU241">
        <v>2.9322131654701615</v>
      </c>
      <c r="AW241" t="s">
        <v>526</v>
      </c>
      <c r="AX241" t="s">
        <v>527</v>
      </c>
      <c r="AY241">
        <v>5.0466999999999995</v>
      </c>
      <c r="BA241" t="s">
        <v>526</v>
      </c>
      <c r="BB241" t="s">
        <v>527</v>
      </c>
      <c r="BC241">
        <v>2.532</v>
      </c>
      <c r="BE241" t="s">
        <v>526</v>
      </c>
      <c r="BF241" t="s">
        <v>527</v>
      </c>
      <c r="BG241">
        <v>5.7071999999999994</v>
      </c>
      <c r="BI241" t="s">
        <v>530</v>
      </c>
      <c r="BJ241" t="s">
        <v>531</v>
      </c>
      <c r="BK241">
        <v>1.5635025300621028</v>
      </c>
      <c r="BQ241" t="s">
        <v>527</v>
      </c>
      <c r="BR241" t="str">
        <f>IFERROR(IFERROR(VLOOKUP(BQ241,classification!I$2:K$28,3,FALSE),VLOOKUP(BQ241,classification!A$3:C$333,3,FALSE)),"")</f>
        <v>Predominantly Urban</v>
      </c>
      <c r="BS241" t="str">
        <f>IFERROR(VLOOKUP(BQ241,class!$A$1:$B$456,2,FALSE),"")</f>
        <v>London Borough</v>
      </c>
      <c r="BT241">
        <f t="shared" si="48"/>
        <v>17.774799999999999</v>
      </c>
      <c r="BU241">
        <f t="shared" si="49"/>
        <v>16.333100000000002</v>
      </c>
      <c r="BV241">
        <f t="shared" si="50"/>
        <v>17.756</v>
      </c>
      <c r="BW241">
        <f t="shared" si="51"/>
        <v>20.735154642739381</v>
      </c>
      <c r="BZ241" t="s">
        <v>527</v>
      </c>
      <c r="CA241" t="str">
        <f>IFERROR(IFERROR(VLOOKUP(BZ241,classification!$I$2:$K$28,3,FALSE),VLOOKUP(BZ241,classification!$A$3:$C$333,3,FALSE)),"")</f>
        <v>Predominantly Urban</v>
      </c>
      <c r="CB241" t="str">
        <f>IFERROR(VLOOKUP(BZ241,class!$A$1:$B$456,2,FALSE),"")</f>
        <v>London Borough</v>
      </c>
      <c r="CC241">
        <f t="shared" si="52"/>
        <v>15.684899999999999</v>
      </c>
      <c r="CD241">
        <f t="shared" si="53"/>
        <v>12.141200000000001</v>
      </c>
      <c r="CE241">
        <f t="shared" si="54"/>
        <v>15.8383</v>
      </c>
      <c r="CF241">
        <f t="shared" si="55"/>
        <v>17.473478828759148</v>
      </c>
      <c r="CI241" t="s">
        <v>527</v>
      </c>
      <c r="CJ241" t="str">
        <f>IFERROR(IFERROR(VLOOKUP(CI241,classification!$I$2:$K$28,3,FALSE),VLOOKUP(CI241,classification!$A$3:$C$333,3,FALSE)),"")</f>
        <v>Predominantly Urban</v>
      </c>
      <c r="CK241" t="str">
        <f>IFERROR(VLOOKUP(CI241,class!$A$1:$B$456,2,FALSE),"")</f>
        <v>London Borough</v>
      </c>
      <c r="CL241">
        <f t="shared" si="56"/>
        <v>8.1578999999999997</v>
      </c>
      <c r="CM241">
        <f t="shared" si="57"/>
        <v>5.3379000000000003</v>
      </c>
      <c r="CN241">
        <f t="shared" si="58"/>
        <v>7.9212000000000007</v>
      </c>
      <c r="CO241">
        <f t="shared" si="59"/>
        <v>10.46115073180972</v>
      </c>
      <c r="CS241" t="s">
        <v>527</v>
      </c>
      <c r="CT241" t="str">
        <f>IFERROR(IFERROR(VLOOKUP(CS241,classification!$I$2:$K$28,3,FALSE),VLOOKUP(CS241,classification!$A$3:$C$333,3,FALSE)),"")</f>
        <v>Predominantly Urban</v>
      </c>
      <c r="CU241" t="str">
        <f>IFERROR(VLOOKUP(CS241,class!$A$1:$B$456,2,FALSE),"")</f>
        <v>London Borough</v>
      </c>
      <c r="CV241">
        <f t="shared" si="60"/>
        <v>5.0466999999999995</v>
      </c>
      <c r="CW241">
        <f t="shared" si="61"/>
        <v>2.532</v>
      </c>
      <c r="CX241">
        <f t="shared" si="62"/>
        <v>5.7071999999999994</v>
      </c>
      <c r="CY241">
        <f t="shared" si="63"/>
        <v>6.8866975058592743</v>
      </c>
    </row>
    <row r="242" spans="1:103" x14ac:dyDescent="0.3">
      <c r="A242" t="s">
        <v>528</v>
      </c>
      <c r="B242" t="s">
        <v>529</v>
      </c>
      <c r="C242">
        <v>11.759500000000001</v>
      </c>
      <c r="E242" t="s">
        <v>528</v>
      </c>
      <c r="F242" t="s">
        <v>529</v>
      </c>
      <c r="G242">
        <v>16.043199999999999</v>
      </c>
      <c r="I242" t="s">
        <v>528</v>
      </c>
      <c r="J242" t="s">
        <v>529</v>
      </c>
      <c r="K242">
        <v>12.548699999999998</v>
      </c>
      <c r="M242" t="s">
        <v>532</v>
      </c>
      <c r="N242" t="s">
        <v>533</v>
      </c>
      <c r="O242">
        <v>2.2387582890827966</v>
      </c>
      <c r="Q242" t="s">
        <v>528</v>
      </c>
      <c r="R242" t="s">
        <v>529</v>
      </c>
      <c r="S242">
        <v>6.4913999999999996</v>
      </c>
      <c r="U242" t="s">
        <v>528</v>
      </c>
      <c r="V242" t="s">
        <v>529</v>
      </c>
      <c r="W242">
        <v>12.2363</v>
      </c>
      <c r="Y242" t="s">
        <v>528</v>
      </c>
      <c r="Z242" t="s">
        <v>529</v>
      </c>
      <c r="AA242">
        <v>9.7111999999999998</v>
      </c>
      <c r="AC242" t="s">
        <v>532</v>
      </c>
      <c r="AD242" t="s">
        <v>533</v>
      </c>
      <c r="AE242">
        <v>2.1766581299472985</v>
      </c>
      <c r="AG242" t="s">
        <v>528</v>
      </c>
      <c r="AH242" t="s">
        <v>529</v>
      </c>
      <c r="AI242">
        <v>4.1318999999999999</v>
      </c>
      <c r="AK242" t="s">
        <v>528</v>
      </c>
      <c r="AL242" t="s">
        <v>529</v>
      </c>
      <c r="AM242">
        <v>6.4565999999999999</v>
      </c>
      <c r="AO242" t="s">
        <v>528</v>
      </c>
      <c r="AP242" t="s">
        <v>529</v>
      </c>
      <c r="AQ242">
        <v>5.0269000000000004</v>
      </c>
      <c r="AS242" t="s">
        <v>532</v>
      </c>
      <c r="AT242" t="s">
        <v>533</v>
      </c>
      <c r="AU242">
        <v>0.76484068339035904</v>
      </c>
      <c r="AW242" t="s">
        <v>528</v>
      </c>
      <c r="AX242" t="s">
        <v>529</v>
      </c>
      <c r="AY242">
        <v>2.7627999999999999</v>
      </c>
      <c r="BA242" t="s">
        <v>528</v>
      </c>
      <c r="BB242" t="s">
        <v>529</v>
      </c>
      <c r="BC242">
        <v>4.5137</v>
      </c>
      <c r="BE242" t="s">
        <v>528</v>
      </c>
      <c r="BF242" t="s">
        <v>529</v>
      </c>
      <c r="BG242">
        <v>3.4661999999999997</v>
      </c>
      <c r="BI242" t="s">
        <v>532</v>
      </c>
      <c r="BJ242" t="s">
        <v>533</v>
      </c>
      <c r="BK242">
        <v>0.47336723157268651</v>
      </c>
      <c r="BQ242" t="s">
        <v>529</v>
      </c>
      <c r="BR242" t="str">
        <f>IFERROR(IFERROR(VLOOKUP(BQ242,classification!I$2:K$28,3,FALSE),VLOOKUP(BQ242,classification!A$3:C$333,3,FALSE)),"")</f>
        <v>Predominantly Urban</v>
      </c>
      <c r="BS242" t="str">
        <f>IFERROR(VLOOKUP(BQ242,class!$A$1:$B$456,2,FALSE),"")</f>
        <v>London Borough</v>
      </c>
      <c r="BT242">
        <f t="shared" si="48"/>
        <v>11.759500000000001</v>
      </c>
      <c r="BU242">
        <f t="shared" si="49"/>
        <v>16.043199999999999</v>
      </c>
      <c r="BV242">
        <f t="shared" si="50"/>
        <v>12.548699999999998</v>
      </c>
      <c r="BW242">
        <f t="shared" si="51"/>
        <v>15.97350106213781</v>
      </c>
      <c r="BZ242" t="s">
        <v>529</v>
      </c>
      <c r="CA242" t="str">
        <f>IFERROR(IFERROR(VLOOKUP(BZ242,classification!$I$2:$K$28,3,FALSE),VLOOKUP(BZ242,classification!$A$3:$C$333,3,FALSE)),"")</f>
        <v>Predominantly Urban</v>
      </c>
      <c r="CB242" t="str">
        <f>IFERROR(VLOOKUP(BZ242,class!$A$1:$B$456,2,FALSE),"")</f>
        <v>London Borough</v>
      </c>
      <c r="CC242">
        <f t="shared" si="52"/>
        <v>6.4913999999999996</v>
      </c>
      <c r="CD242">
        <f t="shared" si="53"/>
        <v>12.2363</v>
      </c>
      <c r="CE242">
        <f t="shared" si="54"/>
        <v>9.7111999999999998</v>
      </c>
      <c r="CF242">
        <f t="shared" si="55"/>
        <v>12.459044254338924</v>
      </c>
      <c r="CI242" t="s">
        <v>529</v>
      </c>
      <c r="CJ242" t="str">
        <f>IFERROR(IFERROR(VLOOKUP(CI242,classification!$I$2:$K$28,3,FALSE),VLOOKUP(CI242,classification!$A$3:$C$333,3,FALSE)),"")</f>
        <v>Predominantly Urban</v>
      </c>
      <c r="CK242" t="str">
        <f>IFERROR(VLOOKUP(CI242,class!$A$1:$B$456,2,FALSE),"")</f>
        <v>London Borough</v>
      </c>
      <c r="CL242">
        <f t="shared" si="56"/>
        <v>4.1318999999999999</v>
      </c>
      <c r="CM242">
        <f t="shared" si="57"/>
        <v>6.4565999999999999</v>
      </c>
      <c r="CN242">
        <f t="shared" si="58"/>
        <v>5.0269000000000004</v>
      </c>
      <c r="CO242">
        <f t="shared" si="59"/>
        <v>7.9089874808516356</v>
      </c>
      <c r="CS242" t="s">
        <v>529</v>
      </c>
      <c r="CT242" t="str">
        <f>IFERROR(IFERROR(VLOOKUP(CS242,classification!$I$2:$K$28,3,FALSE),VLOOKUP(CS242,classification!$A$3:$C$333,3,FALSE)),"")</f>
        <v>Predominantly Urban</v>
      </c>
      <c r="CU242" t="str">
        <f>IFERROR(VLOOKUP(CS242,class!$A$1:$B$456,2,FALSE),"")</f>
        <v>London Borough</v>
      </c>
      <c r="CV242">
        <f t="shared" si="60"/>
        <v>2.7627999999999999</v>
      </c>
      <c r="CW242">
        <f t="shared" si="61"/>
        <v>4.5137</v>
      </c>
      <c r="CX242">
        <f t="shared" si="62"/>
        <v>3.4661999999999997</v>
      </c>
      <c r="CY242">
        <f t="shared" si="63"/>
        <v>4.2527137711075556</v>
      </c>
    </row>
    <row r="243" spans="1:103" x14ac:dyDescent="0.3">
      <c r="A243" t="s">
        <v>530</v>
      </c>
      <c r="B243" t="s">
        <v>531</v>
      </c>
      <c r="E243" t="s">
        <v>530</v>
      </c>
      <c r="F243" t="s">
        <v>531</v>
      </c>
      <c r="I243" t="s">
        <v>530</v>
      </c>
      <c r="J243" t="s">
        <v>531</v>
      </c>
      <c r="M243" t="s">
        <v>534</v>
      </c>
      <c r="N243" t="s">
        <v>535</v>
      </c>
      <c r="O243">
        <v>6.5111619005599248</v>
      </c>
      <c r="Q243" t="s">
        <v>530</v>
      </c>
      <c r="R243" t="s">
        <v>531</v>
      </c>
      <c r="U243" t="s">
        <v>530</v>
      </c>
      <c r="V243" t="s">
        <v>531</v>
      </c>
      <c r="Y243" t="s">
        <v>530</v>
      </c>
      <c r="Z243" t="s">
        <v>531</v>
      </c>
      <c r="AC243" t="s">
        <v>534</v>
      </c>
      <c r="AD243" t="s">
        <v>535</v>
      </c>
      <c r="AE243">
        <v>5.5033422529398486</v>
      </c>
      <c r="AG243" t="s">
        <v>530</v>
      </c>
      <c r="AH243" t="s">
        <v>531</v>
      </c>
      <c r="AK243" t="s">
        <v>530</v>
      </c>
      <c r="AL243" t="s">
        <v>531</v>
      </c>
      <c r="AO243" t="s">
        <v>530</v>
      </c>
      <c r="AP243" t="s">
        <v>531</v>
      </c>
      <c r="AS243" t="s">
        <v>534</v>
      </c>
      <c r="AT243" t="s">
        <v>535</v>
      </c>
      <c r="AU243">
        <v>2.1217066053080771</v>
      </c>
      <c r="AW243" t="s">
        <v>530</v>
      </c>
      <c r="AX243" t="s">
        <v>531</v>
      </c>
      <c r="BA243" t="s">
        <v>530</v>
      </c>
      <c r="BB243" t="s">
        <v>531</v>
      </c>
      <c r="BE243" t="s">
        <v>530</v>
      </c>
      <c r="BF243" t="s">
        <v>531</v>
      </c>
      <c r="BI243" t="s">
        <v>534</v>
      </c>
      <c r="BJ243" t="s">
        <v>535</v>
      </c>
      <c r="BK243">
        <v>0.94880749043557755</v>
      </c>
      <c r="BQ243" t="s">
        <v>531</v>
      </c>
      <c r="BR243" t="str">
        <f>IFERROR(IFERROR(VLOOKUP(BQ243,classification!I$2:K$28,3,FALSE),VLOOKUP(BQ243,classification!A$3:C$333,3,FALSE)),"")</f>
        <v/>
      </c>
      <c r="BS243" t="str">
        <f>IFERROR(VLOOKUP(BQ243,class!$A$1:$B$456,2,FALSE),"")</f>
        <v/>
      </c>
      <c r="BT243">
        <f t="shared" si="48"/>
        <v>0</v>
      </c>
      <c r="BU243">
        <f t="shared" si="49"/>
        <v>0</v>
      </c>
      <c r="BV243">
        <f t="shared" si="50"/>
        <v>0</v>
      </c>
      <c r="BW243">
        <f t="shared" si="51"/>
        <v>7.1172581634451486</v>
      </c>
      <c r="BZ243" t="s">
        <v>531</v>
      </c>
      <c r="CA243" t="str">
        <f>IFERROR(IFERROR(VLOOKUP(BZ243,classification!$I$2:$K$28,3,FALSE),VLOOKUP(BZ243,classification!$A$3:$C$333,3,FALSE)),"")</f>
        <v/>
      </c>
      <c r="CB243" t="str">
        <f>IFERROR(VLOOKUP(BZ243,class!$A$1:$B$456,2,FALSE),"")</f>
        <v/>
      </c>
      <c r="CC243">
        <f t="shared" si="52"/>
        <v>0</v>
      </c>
      <c r="CD243">
        <f t="shared" si="53"/>
        <v>0</v>
      </c>
      <c r="CE243">
        <f t="shared" si="54"/>
        <v>0</v>
      </c>
      <c r="CF243">
        <f t="shared" si="55"/>
        <v>5.7067521820909368</v>
      </c>
      <c r="CI243" t="s">
        <v>531</v>
      </c>
      <c r="CJ243" t="str">
        <f>IFERROR(IFERROR(VLOOKUP(CI243,classification!$I$2:$K$28,3,FALSE),VLOOKUP(CI243,classification!$A$3:$C$333,3,FALSE)),"")</f>
        <v/>
      </c>
      <c r="CK243" t="str">
        <f>IFERROR(VLOOKUP(CI243,class!$A$1:$B$456,2,FALSE),"")</f>
        <v/>
      </c>
      <c r="CL243">
        <f t="shared" si="56"/>
        <v>0</v>
      </c>
      <c r="CM243">
        <f t="shared" si="57"/>
        <v>0</v>
      </c>
      <c r="CN243">
        <f t="shared" si="58"/>
        <v>0</v>
      </c>
      <c r="CO243">
        <f t="shared" si="59"/>
        <v>2.9322131654701615</v>
      </c>
      <c r="CS243" t="s">
        <v>531</v>
      </c>
      <c r="CT243" t="str">
        <f>IFERROR(IFERROR(VLOOKUP(CS243,classification!$I$2:$K$28,3,FALSE),VLOOKUP(CS243,classification!$A$3:$C$333,3,FALSE)),"")</f>
        <v/>
      </c>
      <c r="CU243" t="str">
        <f>IFERROR(VLOOKUP(CS243,class!$A$1:$B$456,2,FALSE),"")</f>
        <v/>
      </c>
      <c r="CV243">
        <f t="shared" si="60"/>
        <v>0</v>
      </c>
      <c r="CW243">
        <f t="shared" si="61"/>
        <v>0</v>
      </c>
      <c r="CX243">
        <f t="shared" si="62"/>
        <v>0</v>
      </c>
      <c r="CY243">
        <f t="shared" si="63"/>
        <v>1.5635025300621028</v>
      </c>
    </row>
    <row r="244" spans="1:103" x14ac:dyDescent="0.3">
      <c r="A244" t="s">
        <v>532</v>
      </c>
      <c r="B244" t="s">
        <v>533</v>
      </c>
      <c r="C244">
        <v>3.9811999999999999</v>
      </c>
      <c r="E244" t="s">
        <v>532</v>
      </c>
      <c r="F244" t="s">
        <v>533</v>
      </c>
      <c r="G244">
        <v>4.7807000000000004</v>
      </c>
      <c r="I244" t="s">
        <v>532</v>
      </c>
      <c r="J244" t="s">
        <v>533</v>
      </c>
      <c r="K244">
        <v>3.7993999999999999</v>
      </c>
      <c r="M244" t="s">
        <v>536</v>
      </c>
      <c r="N244" t="s">
        <v>537</v>
      </c>
      <c r="O244">
        <v>5.7902034812438119</v>
      </c>
      <c r="Q244" t="s">
        <v>532</v>
      </c>
      <c r="R244" t="s">
        <v>533</v>
      </c>
      <c r="S244">
        <v>3.2808999999999999</v>
      </c>
      <c r="U244" t="s">
        <v>532</v>
      </c>
      <c r="V244" t="s">
        <v>533</v>
      </c>
      <c r="W244">
        <v>4.2153999999999998</v>
      </c>
      <c r="Y244" t="s">
        <v>532</v>
      </c>
      <c r="Z244" t="s">
        <v>533</v>
      </c>
      <c r="AA244">
        <v>3.6274000000000002</v>
      </c>
      <c r="AC244" t="s">
        <v>536</v>
      </c>
      <c r="AD244" t="s">
        <v>537</v>
      </c>
      <c r="AE244">
        <v>4.6874616406611391</v>
      </c>
      <c r="AG244" t="s">
        <v>532</v>
      </c>
      <c r="AH244" t="s">
        <v>533</v>
      </c>
      <c r="AI244">
        <v>1.1200999999999999</v>
      </c>
      <c r="AK244" t="s">
        <v>532</v>
      </c>
      <c r="AL244" t="s">
        <v>533</v>
      </c>
      <c r="AM244">
        <v>1.5631999999999999</v>
      </c>
      <c r="AO244" t="s">
        <v>532</v>
      </c>
      <c r="AP244" t="s">
        <v>533</v>
      </c>
      <c r="AQ244">
        <v>1.1280999999999999</v>
      </c>
      <c r="AS244" t="s">
        <v>536</v>
      </c>
      <c r="AT244" t="s">
        <v>537</v>
      </c>
      <c r="AU244">
        <v>2.9888129274610202</v>
      </c>
      <c r="AW244" t="s">
        <v>532</v>
      </c>
      <c r="AX244" t="s">
        <v>533</v>
      </c>
      <c r="AY244">
        <v>0.60780000000000001</v>
      </c>
      <c r="BA244" t="s">
        <v>532</v>
      </c>
      <c r="BB244" t="s">
        <v>533</v>
      </c>
      <c r="BC244">
        <v>1.0087999999999999</v>
      </c>
      <c r="BE244" t="s">
        <v>532</v>
      </c>
      <c r="BF244" t="s">
        <v>533</v>
      </c>
      <c r="BG244">
        <v>0.97950000000000004</v>
      </c>
      <c r="BI244" t="s">
        <v>536</v>
      </c>
      <c r="BJ244" t="s">
        <v>537</v>
      </c>
      <c r="BK244">
        <v>0.35549667789503459</v>
      </c>
      <c r="BQ244" t="s">
        <v>533</v>
      </c>
      <c r="BR244" t="str">
        <f>IFERROR(IFERROR(VLOOKUP(BQ244,classification!I$2:K$28,3,FALSE),VLOOKUP(BQ244,classification!A$3:C$333,3,FALSE)),"")</f>
        <v>Predominantly Urban</v>
      </c>
      <c r="BS244" t="str">
        <f>IFERROR(VLOOKUP(BQ244,class!$A$1:$B$456,2,FALSE),"")</f>
        <v>London Borough</v>
      </c>
      <c r="BT244">
        <f t="shared" si="48"/>
        <v>3.9811999999999999</v>
      </c>
      <c r="BU244">
        <f t="shared" si="49"/>
        <v>4.7807000000000004</v>
      </c>
      <c r="BV244">
        <f t="shared" si="50"/>
        <v>3.7993999999999999</v>
      </c>
      <c r="BW244">
        <f t="shared" si="51"/>
        <v>2.2387582890827966</v>
      </c>
      <c r="BZ244" t="s">
        <v>533</v>
      </c>
      <c r="CA244" t="str">
        <f>IFERROR(IFERROR(VLOOKUP(BZ244,classification!$I$2:$K$28,3,FALSE),VLOOKUP(BZ244,classification!$A$3:$C$333,3,FALSE)),"")</f>
        <v>Predominantly Urban</v>
      </c>
      <c r="CB244" t="str">
        <f>IFERROR(VLOOKUP(BZ244,class!$A$1:$B$456,2,FALSE),"")</f>
        <v>London Borough</v>
      </c>
      <c r="CC244">
        <f t="shared" si="52"/>
        <v>3.2808999999999999</v>
      </c>
      <c r="CD244">
        <f t="shared" si="53"/>
        <v>4.2153999999999998</v>
      </c>
      <c r="CE244">
        <f t="shared" si="54"/>
        <v>3.6274000000000002</v>
      </c>
      <c r="CF244">
        <f t="shared" si="55"/>
        <v>2.1766581299472985</v>
      </c>
      <c r="CI244" t="s">
        <v>533</v>
      </c>
      <c r="CJ244" t="str">
        <f>IFERROR(IFERROR(VLOOKUP(CI244,classification!$I$2:$K$28,3,FALSE),VLOOKUP(CI244,classification!$A$3:$C$333,3,FALSE)),"")</f>
        <v>Predominantly Urban</v>
      </c>
      <c r="CK244" t="str">
        <f>IFERROR(VLOOKUP(CI244,class!$A$1:$B$456,2,FALSE),"")</f>
        <v>London Borough</v>
      </c>
      <c r="CL244">
        <f t="shared" si="56"/>
        <v>1.1200999999999999</v>
      </c>
      <c r="CM244">
        <f t="shared" si="57"/>
        <v>1.5631999999999999</v>
      </c>
      <c r="CN244">
        <f t="shared" si="58"/>
        <v>1.1280999999999999</v>
      </c>
      <c r="CO244">
        <f t="shared" si="59"/>
        <v>0.76484068339035904</v>
      </c>
      <c r="CS244" t="s">
        <v>533</v>
      </c>
      <c r="CT244" t="str">
        <f>IFERROR(IFERROR(VLOOKUP(CS244,classification!$I$2:$K$28,3,FALSE),VLOOKUP(CS244,classification!$A$3:$C$333,3,FALSE)),"")</f>
        <v>Predominantly Urban</v>
      </c>
      <c r="CU244" t="str">
        <f>IFERROR(VLOOKUP(CS244,class!$A$1:$B$456,2,FALSE),"")</f>
        <v>London Borough</v>
      </c>
      <c r="CV244">
        <f t="shared" si="60"/>
        <v>0.60780000000000001</v>
      </c>
      <c r="CW244">
        <f t="shared" si="61"/>
        <v>1.0087999999999999</v>
      </c>
      <c r="CX244">
        <f t="shared" si="62"/>
        <v>0.97950000000000004</v>
      </c>
      <c r="CY244">
        <f t="shared" si="63"/>
        <v>0.47336723157268651</v>
      </c>
    </row>
    <row r="245" spans="1:103" x14ac:dyDescent="0.3">
      <c r="A245" t="s">
        <v>534</v>
      </c>
      <c r="B245" t="s">
        <v>535</v>
      </c>
      <c r="C245">
        <v>4.0562000000000005</v>
      </c>
      <c r="E245" t="s">
        <v>534</v>
      </c>
      <c r="F245" t="s">
        <v>535</v>
      </c>
      <c r="G245">
        <v>5.2427999999999999</v>
      </c>
      <c r="I245" t="s">
        <v>534</v>
      </c>
      <c r="J245" t="s">
        <v>535</v>
      </c>
      <c r="K245">
        <v>3.3097000000000003</v>
      </c>
      <c r="M245" t="s">
        <v>538</v>
      </c>
      <c r="N245" t="s">
        <v>539</v>
      </c>
      <c r="O245">
        <v>8.2945275941952037</v>
      </c>
      <c r="Q245" t="s">
        <v>534</v>
      </c>
      <c r="R245" t="s">
        <v>535</v>
      </c>
      <c r="S245">
        <v>3.1976999999999998</v>
      </c>
      <c r="U245" t="s">
        <v>534</v>
      </c>
      <c r="V245" t="s">
        <v>535</v>
      </c>
      <c r="W245">
        <v>3.5074000000000001</v>
      </c>
      <c r="Y245" t="s">
        <v>534</v>
      </c>
      <c r="Z245" t="s">
        <v>535</v>
      </c>
      <c r="AA245">
        <v>2.5434999999999999</v>
      </c>
      <c r="AC245" t="s">
        <v>538</v>
      </c>
      <c r="AD245" t="s">
        <v>539</v>
      </c>
      <c r="AE245">
        <v>5.9445377299527795</v>
      </c>
      <c r="AG245" t="s">
        <v>534</v>
      </c>
      <c r="AH245" t="s">
        <v>535</v>
      </c>
      <c r="AI245">
        <v>1.6955999999999998</v>
      </c>
      <c r="AK245" t="s">
        <v>534</v>
      </c>
      <c r="AL245" t="s">
        <v>535</v>
      </c>
      <c r="AM245">
        <v>1.8514999999999999</v>
      </c>
      <c r="AO245" t="s">
        <v>534</v>
      </c>
      <c r="AP245" t="s">
        <v>535</v>
      </c>
      <c r="AQ245">
        <v>2.2031999999999998</v>
      </c>
      <c r="AS245" t="s">
        <v>538</v>
      </c>
      <c r="AT245" t="s">
        <v>539</v>
      </c>
      <c r="AU245">
        <v>3.6973278998641708</v>
      </c>
      <c r="AW245" t="s">
        <v>534</v>
      </c>
      <c r="AX245" t="s">
        <v>535</v>
      </c>
      <c r="AY245">
        <v>0.8508</v>
      </c>
      <c r="BA245" t="s">
        <v>534</v>
      </c>
      <c r="BB245" t="s">
        <v>535</v>
      </c>
      <c r="BC245">
        <v>0.72270000000000001</v>
      </c>
      <c r="BE245" t="s">
        <v>534</v>
      </c>
      <c r="BF245" t="s">
        <v>535</v>
      </c>
      <c r="BG245">
        <v>2.2031999999999998</v>
      </c>
      <c r="BI245" t="s">
        <v>538</v>
      </c>
      <c r="BJ245" t="s">
        <v>539</v>
      </c>
      <c r="BK245">
        <v>1.7290144508911736</v>
      </c>
      <c r="BQ245" t="s">
        <v>535</v>
      </c>
      <c r="BR245" t="str">
        <f>IFERROR(IFERROR(VLOOKUP(BQ245,classification!I$2:K$28,3,FALSE),VLOOKUP(BQ245,classification!A$3:C$333,3,FALSE)),"")</f>
        <v>Predominantly Urban</v>
      </c>
      <c r="BS245" t="str">
        <f>IFERROR(VLOOKUP(BQ245,class!$A$1:$B$456,2,FALSE),"")</f>
        <v>London Borough</v>
      </c>
      <c r="BT245">
        <f t="shared" si="48"/>
        <v>4.0562000000000005</v>
      </c>
      <c r="BU245">
        <f t="shared" si="49"/>
        <v>5.2427999999999999</v>
      </c>
      <c r="BV245">
        <f t="shared" si="50"/>
        <v>3.3097000000000003</v>
      </c>
      <c r="BW245">
        <f t="shared" si="51"/>
        <v>6.5111619005599248</v>
      </c>
      <c r="BZ245" t="s">
        <v>535</v>
      </c>
      <c r="CA245" t="str">
        <f>IFERROR(IFERROR(VLOOKUP(BZ245,classification!$I$2:$K$28,3,FALSE),VLOOKUP(BZ245,classification!$A$3:$C$333,3,FALSE)),"")</f>
        <v>Predominantly Urban</v>
      </c>
      <c r="CB245" t="str">
        <f>IFERROR(VLOOKUP(BZ245,class!$A$1:$B$456,2,FALSE),"")</f>
        <v>London Borough</v>
      </c>
      <c r="CC245">
        <f t="shared" si="52"/>
        <v>3.1976999999999998</v>
      </c>
      <c r="CD245">
        <f t="shared" si="53"/>
        <v>3.5074000000000001</v>
      </c>
      <c r="CE245">
        <f t="shared" si="54"/>
        <v>2.5434999999999999</v>
      </c>
      <c r="CF245">
        <f t="shared" si="55"/>
        <v>5.5033422529398486</v>
      </c>
      <c r="CI245" t="s">
        <v>535</v>
      </c>
      <c r="CJ245" t="str">
        <f>IFERROR(IFERROR(VLOOKUP(CI245,classification!$I$2:$K$28,3,FALSE),VLOOKUP(CI245,classification!$A$3:$C$333,3,FALSE)),"")</f>
        <v>Predominantly Urban</v>
      </c>
      <c r="CK245" t="str">
        <f>IFERROR(VLOOKUP(CI245,class!$A$1:$B$456,2,FALSE),"")</f>
        <v>London Borough</v>
      </c>
      <c r="CL245">
        <f t="shared" si="56"/>
        <v>1.6955999999999998</v>
      </c>
      <c r="CM245">
        <f t="shared" si="57"/>
        <v>1.8514999999999999</v>
      </c>
      <c r="CN245">
        <f t="shared" si="58"/>
        <v>2.2031999999999998</v>
      </c>
      <c r="CO245">
        <f t="shared" si="59"/>
        <v>2.1217066053080771</v>
      </c>
      <c r="CS245" t="s">
        <v>535</v>
      </c>
      <c r="CT245" t="str">
        <f>IFERROR(IFERROR(VLOOKUP(CS245,classification!$I$2:$K$28,3,FALSE),VLOOKUP(CS245,classification!$A$3:$C$333,3,FALSE)),"")</f>
        <v>Predominantly Urban</v>
      </c>
      <c r="CU245" t="str">
        <f>IFERROR(VLOOKUP(CS245,class!$A$1:$B$456,2,FALSE),"")</f>
        <v>London Borough</v>
      </c>
      <c r="CV245">
        <f t="shared" si="60"/>
        <v>0.8508</v>
      </c>
      <c r="CW245">
        <f t="shared" si="61"/>
        <v>0.72270000000000001</v>
      </c>
      <c r="CX245">
        <f t="shared" si="62"/>
        <v>2.2031999999999998</v>
      </c>
      <c r="CY245">
        <f t="shared" si="63"/>
        <v>0.94880749043557755</v>
      </c>
    </row>
    <row r="246" spans="1:103" x14ac:dyDescent="0.3">
      <c r="A246" t="s">
        <v>536</v>
      </c>
      <c r="B246" t="s">
        <v>537</v>
      </c>
      <c r="C246">
        <v>3.0755999999999997</v>
      </c>
      <c r="E246" t="s">
        <v>536</v>
      </c>
      <c r="F246" t="s">
        <v>537</v>
      </c>
      <c r="G246">
        <v>5.6177999999999999</v>
      </c>
      <c r="I246" t="s">
        <v>536</v>
      </c>
      <c r="J246" t="s">
        <v>537</v>
      </c>
      <c r="K246">
        <v>4.3600000000000003</v>
      </c>
      <c r="M246" t="s">
        <v>540</v>
      </c>
      <c r="N246" t="s">
        <v>541</v>
      </c>
      <c r="O246">
        <v>3.3593358613379261</v>
      </c>
      <c r="Q246" t="s">
        <v>536</v>
      </c>
      <c r="R246" t="s">
        <v>537</v>
      </c>
      <c r="S246">
        <v>1.6087</v>
      </c>
      <c r="U246" t="s">
        <v>536</v>
      </c>
      <c r="V246" t="s">
        <v>537</v>
      </c>
      <c r="W246">
        <v>5.1856999999999998</v>
      </c>
      <c r="Y246" t="s">
        <v>536</v>
      </c>
      <c r="Z246" t="s">
        <v>537</v>
      </c>
      <c r="AA246">
        <v>2.3643000000000001</v>
      </c>
      <c r="AC246" t="s">
        <v>540</v>
      </c>
      <c r="AD246" t="s">
        <v>541</v>
      </c>
      <c r="AE246">
        <v>2.7395122085280375</v>
      </c>
      <c r="AG246" t="s">
        <v>536</v>
      </c>
      <c r="AH246" t="s">
        <v>537</v>
      </c>
      <c r="AI246">
        <v>0.25019999999999998</v>
      </c>
      <c r="AK246" t="s">
        <v>536</v>
      </c>
      <c r="AL246" t="s">
        <v>537</v>
      </c>
      <c r="AM246">
        <v>1.1296999999999999</v>
      </c>
      <c r="AO246" t="s">
        <v>536</v>
      </c>
      <c r="AP246" t="s">
        <v>537</v>
      </c>
      <c r="AQ246">
        <v>1.6798</v>
      </c>
      <c r="AS246" t="s">
        <v>540</v>
      </c>
      <c r="AT246" t="s">
        <v>541</v>
      </c>
      <c r="AU246">
        <v>1.3612177973534452</v>
      </c>
      <c r="AW246" t="s">
        <v>536</v>
      </c>
      <c r="AX246" t="s">
        <v>537</v>
      </c>
      <c r="AY246">
        <v>6.7299999999999999E-2</v>
      </c>
      <c r="BA246" t="s">
        <v>536</v>
      </c>
      <c r="BB246" t="s">
        <v>537</v>
      </c>
      <c r="BC246">
        <v>1.0178</v>
      </c>
      <c r="BE246" t="s">
        <v>536</v>
      </c>
      <c r="BF246" t="s">
        <v>537</v>
      </c>
      <c r="BG246">
        <v>1.3240000000000001</v>
      </c>
      <c r="BI246" t="s">
        <v>540</v>
      </c>
      <c r="BJ246" t="s">
        <v>541</v>
      </c>
      <c r="BK246">
        <v>0.41038699354337194</v>
      </c>
      <c r="BQ246" t="s">
        <v>537</v>
      </c>
      <c r="BR246" t="str">
        <f>IFERROR(IFERROR(VLOOKUP(BQ246,classification!I$2:K$28,3,FALSE),VLOOKUP(BQ246,classification!A$3:C$333,3,FALSE)),"")</f>
        <v>Predominantly Urban</v>
      </c>
      <c r="BS246" t="str">
        <f>IFERROR(VLOOKUP(BQ246,class!$A$1:$B$456,2,FALSE),"")</f>
        <v>London Borough</v>
      </c>
      <c r="BT246">
        <f t="shared" si="48"/>
        <v>3.0755999999999997</v>
      </c>
      <c r="BU246">
        <f t="shared" si="49"/>
        <v>5.6177999999999999</v>
      </c>
      <c r="BV246">
        <f t="shared" si="50"/>
        <v>4.3600000000000003</v>
      </c>
      <c r="BW246">
        <f t="shared" si="51"/>
        <v>5.7902034812438119</v>
      </c>
      <c r="BZ246" t="s">
        <v>537</v>
      </c>
      <c r="CA246" t="str">
        <f>IFERROR(IFERROR(VLOOKUP(BZ246,classification!$I$2:$K$28,3,FALSE),VLOOKUP(BZ246,classification!$A$3:$C$333,3,FALSE)),"")</f>
        <v>Predominantly Urban</v>
      </c>
      <c r="CB246" t="str">
        <f>IFERROR(VLOOKUP(BZ246,class!$A$1:$B$456,2,FALSE),"")</f>
        <v>London Borough</v>
      </c>
      <c r="CC246">
        <f t="shared" si="52"/>
        <v>1.6087</v>
      </c>
      <c r="CD246">
        <f t="shared" si="53"/>
        <v>5.1856999999999998</v>
      </c>
      <c r="CE246">
        <f t="shared" si="54"/>
        <v>2.3643000000000001</v>
      </c>
      <c r="CF246">
        <f t="shared" si="55"/>
        <v>4.6874616406611391</v>
      </c>
      <c r="CI246" t="s">
        <v>537</v>
      </c>
      <c r="CJ246" t="str">
        <f>IFERROR(IFERROR(VLOOKUP(CI246,classification!$I$2:$K$28,3,FALSE),VLOOKUP(CI246,classification!$A$3:$C$333,3,FALSE)),"")</f>
        <v>Predominantly Urban</v>
      </c>
      <c r="CK246" t="str">
        <f>IFERROR(VLOOKUP(CI246,class!$A$1:$B$456,2,FALSE),"")</f>
        <v>London Borough</v>
      </c>
      <c r="CL246">
        <f t="shared" si="56"/>
        <v>0.25019999999999998</v>
      </c>
      <c r="CM246">
        <f t="shared" si="57"/>
        <v>1.1296999999999999</v>
      </c>
      <c r="CN246">
        <f t="shared" si="58"/>
        <v>1.6798</v>
      </c>
      <c r="CO246">
        <f t="shared" si="59"/>
        <v>2.9888129274610202</v>
      </c>
      <c r="CS246" t="s">
        <v>537</v>
      </c>
      <c r="CT246" t="str">
        <f>IFERROR(IFERROR(VLOOKUP(CS246,classification!$I$2:$K$28,3,FALSE),VLOOKUP(CS246,classification!$A$3:$C$333,3,FALSE)),"")</f>
        <v>Predominantly Urban</v>
      </c>
      <c r="CU246" t="str">
        <f>IFERROR(VLOOKUP(CS246,class!$A$1:$B$456,2,FALSE),"")</f>
        <v>London Borough</v>
      </c>
      <c r="CV246">
        <f t="shared" si="60"/>
        <v>6.7299999999999999E-2</v>
      </c>
      <c r="CW246">
        <f t="shared" si="61"/>
        <v>1.0178</v>
      </c>
      <c r="CX246">
        <f t="shared" si="62"/>
        <v>1.3240000000000001</v>
      </c>
      <c r="CY246">
        <f t="shared" si="63"/>
        <v>0.35549667789503459</v>
      </c>
    </row>
    <row r="247" spans="1:103" x14ac:dyDescent="0.3">
      <c r="A247" t="s">
        <v>538</v>
      </c>
      <c r="B247" t="s">
        <v>539</v>
      </c>
      <c r="C247">
        <v>6.0507999999999997</v>
      </c>
      <c r="E247" t="s">
        <v>538</v>
      </c>
      <c r="F247" t="s">
        <v>539</v>
      </c>
      <c r="G247">
        <v>5.8891999999999998</v>
      </c>
      <c r="I247" t="s">
        <v>538</v>
      </c>
      <c r="J247" t="s">
        <v>539</v>
      </c>
      <c r="K247">
        <v>11.2791</v>
      </c>
      <c r="M247" t="s">
        <v>542</v>
      </c>
      <c r="N247" t="s">
        <v>543</v>
      </c>
      <c r="O247">
        <v>2.3438275036178613</v>
      </c>
      <c r="Q247" t="s">
        <v>538</v>
      </c>
      <c r="R247" t="s">
        <v>539</v>
      </c>
      <c r="S247">
        <v>4.7263000000000002</v>
      </c>
      <c r="U247" t="s">
        <v>538</v>
      </c>
      <c r="V247" t="s">
        <v>539</v>
      </c>
      <c r="W247">
        <v>5.1831000000000005</v>
      </c>
      <c r="Y247" t="s">
        <v>538</v>
      </c>
      <c r="Z247" t="s">
        <v>539</v>
      </c>
      <c r="AA247">
        <v>8.5625</v>
      </c>
      <c r="AC247" t="s">
        <v>542</v>
      </c>
      <c r="AD247" t="s">
        <v>543</v>
      </c>
      <c r="AE247">
        <v>1.9994321442126028</v>
      </c>
      <c r="AG247" t="s">
        <v>538</v>
      </c>
      <c r="AH247" t="s">
        <v>539</v>
      </c>
      <c r="AI247">
        <v>1.7642000000000002</v>
      </c>
      <c r="AK247" t="s">
        <v>538</v>
      </c>
      <c r="AL247" t="s">
        <v>539</v>
      </c>
      <c r="AM247">
        <v>1.0495000000000001</v>
      </c>
      <c r="AO247" t="s">
        <v>538</v>
      </c>
      <c r="AP247" t="s">
        <v>539</v>
      </c>
      <c r="AQ247">
        <v>6.0357000000000003</v>
      </c>
      <c r="AS247" t="s">
        <v>542</v>
      </c>
      <c r="AT247" t="s">
        <v>543</v>
      </c>
      <c r="AU247">
        <v>0.56047946413631411</v>
      </c>
      <c r="AW247" t="s">
        <v>538</v>
      </c>
      <c r="AX247" t="s">
        <v>539</v>
      </c>
      <c r="AY247">
        <v>0.89370000000000005</v>
      </c>
      <c r="BA247" t="s">
        <v>538</v>
      </c>
      <c r="BB247" t="s">
        <v>539</v>
      </c>
      <c r="BC247">
        <v>0.33100000000000002</v>
      </c>
      <c r="BE247" t="s">
        <v>538</v>
      </c>
      <c r="BF247" t="s">
        <v>539</v>
      </c>
      <c r="BG247">
        <v>3.7039999999999997</v>
      </c>
      <c r="BI247" t="s">
        <v>542</v>
      </c>
      <c r="BJ247" t="s">
        <v>543</v>
      </c>
      <c r="BK247">
        <v>0.1977429279145565</v>
      </c>
      <c r="BQ247" t="s">
        <v>539</v>
      </c>
      <c r="BR247" t="str">
        <f>IFERROR(IFERROR(VLOOKUP(BQ247,classification!I$2:K$28,3,FALSE),VLOOKUP(BQ247,classification!A$3:C$333,3,FALSE)),"")</f>
        <v>Predominantly Urban</v>
      </c>
      <c r="BS247" t="str">
        <f>IFERROR(VLOOKUP(BQ247,class!$A$1:$B$456,2,FALSE),"")</f>
        <v>London Borough</v>
      </c>
      <c r="BT247">
        <f t="shared" si="48"/>
        <v>6.0507999999999997</v>
      </c>
      <c r="BU247">
        <f t="shared" si="49"/>
        <v>5.8891999999999998</v>
      </c>
      <c r="BV247">
        <f t="shared" si="50"/>
        <v>11.2791</v>
      </c>
      <c r="BW247">
        <f t="shared" si="51"/>
        <v>8.2945275941952037</v>
      </c>
      <c r="BZ247" t="s">
        <v>539</v>
      </c>
      <c r="CA247" t="str">
        <f>IFERROR(IFERROR(VLOOKUP(BZ247,classification!$I$2:$K$28,3,FALSE),VLOOKUP(BZ247,classification!$A$3:$C$333,3,FALSE)),"")</f>
        <v>Predominantly Urban</v>
      </c>
      <c r="CB247" t="str">
        <f>IFERROR(VLOOKUP(BZ247,class!$A$1:$B$456,2,FALSE),"")</f>
        <v>London Borough</v>
      </c>
      <c r="CC247">
        <f t="shared" si="52"/>
        <v>4.7263000000000002</v>
      </c>
      <c r="CD247">
        <f t="shared" si="53"/>
        <v>5.1831000000000005</v>
      </c>
      <c r="CE247">
        <f t="shared" si="54"/>
        <v>8.5625</v>
      </c>
      <c r="CF247">
        <f t="shared" si="55"/>
        <v>5.9445377299527795</v>
      </c>
      <c r="CI247" t="s">
        <v>539</v>
      </c>
      <c r="CJ247" t="str">
        <f>IFERROR(IFERROR(VLOOKUP(CI247,classification!$I$2:$K$28,3,FALSE),VLOOKUP(CI247,classification!$A$3:$C$333,3,FALSE)),"")</f>
        <v>Predominantly Urban</v>
      </c>
      <c r="CK247" t="str">
        <f>IFERROR(VLOOKUP(CI247,class!$A$1:$B$456,2,FALSE),"")</f>
        <v>London Borough</v>
      </c>
      <c r="CL247">
        <f t="shared" si="56"/>
        <v>1.7642000000000002</v>
      </c>
      <c r="CM247">
        <f t="shared" si="57"/>
        <v>1.0495000000000001</v>
      </c>
      <c r="CN247">
        <f t="shared" si="58"/>
        <v>6.0357000000000003</v>
      </c>
      <c r="CO247">
        <f t="shared" si="59"/>
        <v>3.6973278998641708</v>
      </c>
      <c r="CS247" t="s">
        <v>539</v>
      </c>
      <c r="CT247" t="str">
        <f>IFERROR(IFERROR(VLOOKUP(CS247,classification!$I$2:$K$28,3,FALSE),VLOOKUP(CS247,classification!$A$3:$C$333,3,FALSE)),"")</f>
        <v>Predominantly Urban</v>
      </c>
      <c r="CU247" t="str">
        <f>IFERROR(VLOOKUP(CS247,class!$A$1:$B$456,2,FALSE),"")</f>
        <v>London Borough</v>
      </c>
      <c r="CV247">
        <f t="shared" si="60"/>
        <v>0.89370000000000005</v>
      </c>
      <c r="CW247">
        <f t="shared" si="61"/>
        <v>0.33100000000000002</v>
      </c>
      <c r="CX247">
        <f t="shared" si="62"/>
        <v>3.7039999999999997</v>
      </c>
      <c r="CY247">
        <f t="shared" si="63"/>
        <v>1.7290144508911736</v>
      </c>
    </row>
    <row r="248" spans="1:103" x14ac:dyDescent="0.3">
      <c r="A248" t="s">
        <v>540</v>
      </c>
      <c r="B248" t="s">
        <v>541</v>
      </c>
      <c r="C248">
        <v>5.4615</v>
      </c>
      <c r="E248" t="s">
        <v>540</v>
      </c>
      <c r="F248" t="s">
        <v>541</v>
      </c>
      <c r="G248">
        <v>5.6217999999999995</v>
      </c>
      <c r="I248" t="s">
        <v>540</v>
      </c>
      <c r="J248" t="s">
        <v>541</v>
      </c>
      <c r="K248">
        <v>6.8934999999999995</v>
      </c>
      <c r="M248" t="s">
        <v>544</v>
      </c>
      <c r="N248" t="s">
        <v>545</v>
      </c>
      <c r="O248">
        <v>7.8875547001474065</v>
      </c>
      <c r="Q248" t="s">
        <v>540</v>
      </c>
      <c r="R248" t="s">
        <v>541</v>
      </c>
      <c r="S248">
        <v>4.0251000000000001</v>
      </c>
      <c r="U248" t="s">
        <v>540</v>
      </c>
      <c r="V248" t="s">
        <v>541</v>
      </c>
      <c r="W248">
        <v>3.9600000000000004</v>
      </c>
      <c r="Y248" t="s">
        <v>540</v>
      </c>
      <c r="Z248" t="s">
        <v>541</v>
      </c>
      <c r="AA248">
        <v>5.0125999999999999</v>
      </c>
      <c r="AC248" t="s">
        <v>544</v>
      </c>
      <c r="AD248" t="s">
        <v>545</v>
      </c>
      <c r="AE248">
        <v>6.2726079431965012</v>
      </c>
      <c r="AG248" t="s">
        <v>540</v>
      </c>
      <c r="AH248" t="s">
        <v>541</v>
      </c>
      <c r="AI248">
        <v>1.8457999999999999</v>
      </c>
      <c r="AK248" t="s">
        <v>540</v>
      </c>
      <c r="AL248" t="s">
        <v>541</v>
      </c>
      <c r="AM248">
        <v>1.9775</v>
      </c>
      <c r="AO248" t="s">
        <v>540</v>
      </c>
      <c r="AP248" t="s">
        <v>541</v>
      </c>
      <c r="AQ248">
        <v>2.0078999999999998</v>
      </c>
      <c r="AS248" t="s">
        <v>544</v>
      </c>
      <c r="AT248" t="s">
        <v>545</v>
      </c>
      <c r="AU248">
        <v>2.726775401671421</v>
      </c>
      <c r="AW248" t="s">
        <v>540</v>
      </c>
      <c r="AX248" t="s">
        <v>541</v>
      </c>
      <c r="AY248">
        <v>1.351</v>
      </c>
      <c r="BA248" t="s">
        <v>540</v>
      </c>
      <c r="BB248" t="s">
        <v>541</v>
      </c>
      <c r="BC248">
        <v>1.3251999999999999</v>
      </c>
      <c r="BE248" t="s">
        <v>540</v>
      </c>
      <c r="BF248" t="s">
        <v>541</v>
      </c>
      <c r="BG248">
        <v>1.2826</v>
      </c>
      <c r="BI248" t="s">
        <v>544</v>
      </c>
      <c r="BJ248" t="s">
        <v>545</v>
      </c>
      <c r="BK248">
        <v>1.6880165137030185</v>
      </c>
      <c r="BQ248" t="s">
        <v>541</v>
      </c>
      <c r="BR248" t="str">
        <f>IFERROR(IFERROR(VLOOKUP(BQ248,classification!I$2:K$28,3,FALSE),VLOOKUP(BQ248,classification!A$3:C$333,3,FALSE)),"")</f>
        <v>Predominantly Urban</v>
      </c>
      <c r="BS248" t="str">
        <f>IFERROR(VLOOKUP(BQ248,class!$A$1:$B$456,2,FALSE),"")</f>
        <v>London Borough</v>
      </c>
      <c r="BT248">
        <f t="shared" si="48"/>
        <v>5.4615</v>
      </c>
      <c r="BU248">
        <f t="shared" si="49"/>
        <v>5.6217999999999995</v>
      </c>
      <c r="BV248">
        <f t="shared" si="50"/>
        <v>6.8934999999999995</v>
      </c>
      <c r="BW248">
        <f t="shared" si="51"/>
        <v>3.3593358613379261</v>
      </c>
      <c r="BZ248" t="s">
        <v>541</v>
      </c>
      <c r="CA248" t="str">
        <f>IFERROR(IFERROR(VLOOKUP(BZ248,classification!$I$2:$K$28,3,FALSE),VLOOKUP(BZ248,classification!$A$3:$C$333,3,FALSE)),"")</f>
        <v>Predominantly Urban</v>
      </c>
      <c r="CB248" t="str">
        <f>IFERROR(VLOOKUP(BZ248,class!$A$1:$B$456,2,FALSE),"")</f>
        <v>London Borough</v>
      </c>
      <c r="CC248">
        <f t="shared" si="52"/>
        <v>4.0251000000000001</v>
      </c>
      <c r="CD248">
        <f t="shared" si="53"/>
        <v>3.9600000000000004</v>
      </c>
      <c r="CE248">
        <f t="shared" si="54"/>
        <v>5.0125999999999999</v>
      </c>
      <c r="CF248">
        <f t="shared" si="55"/>
        <v>2.7395122085280375</v>
      </c>
      <c r="CI248" t="s">
        <v>541</v>
      </c>
      <c r="CJ248" t="str">
        <f>IFERROR(IFERROR(VLOOKUP(CI248,classification!$I$2:$K$28,3,FALSE),VLOOKUP(CI248,classification!$A$3:$C$333,3,FALSE)),"")</f>
        <v>Predominantly Urban</v>
      </c>
      <c r="CK248" t="str">
        <f>IFERROR(VLOOKUP(CI248,class!$A$1:$B$456,2,FALSE),"")</f>
        <v>London Borough</v>
      </c>
      <c r="CL248">
        <f t="shared" si="56"/>
        <v>1.8457999999999999</v>
      </c>
      <c r="CM248">
        <f t="shared" si="57"/>
        <v>1.9775</v>
      </c>
      <c r="CN248">
        <f t="shared" si="58"/>
        <v>2.0078999999999998</v>
      </c>
      <c r="CO248">
        <f t="shared" si="59"/>
        <v>1.3612177973534452</v>
      </c>
      <c r="CS248" t="s">
        <v>541</v>
      </c>
      <c r="CT248" t="str">
        <f>IFERROR(IFERROR(VLOOKUP(CS248,classification!$I$2:$K$28,3,FALSE),VLOOKUP(CS248,classification!$A$3:$C$333,3,FALSE)),"")</f>
        <v>Predominantly Urban</v>
      </c>
      <c r="CU248" t="str">
        <f>IFERROR(VLOOKUP(CS248,class!$A$1:$B$456,2,FALSE),"")</f>
        <v>London Borough</v>
      </c>
      <c r="CV248">
        <f t="shared" si="60"/>
        <v>1.351</v>
      </c>
      <c r="CW248">
        <f t="shared" si="61"/>
        <v>1.3251999999999999</v>
      </c>
      <c r="CX248">
        <f t="shared" si="62"/>
        <v>1.2826</v>
      </c>
      <c r="CY248">
        <f t="shared" si="63"/>
        <v>0.41038699354337194</v>
      </c>
    </row>
    <row r="249" spans="1:103" x14ac:dyDescent="0.3">
      <c r="A249" t="s">
        <v>542</v>
      </c>
      <c r="B249" t="s">
        <v>543</v>
      </c>
      <c r="C249">
        <v>4.9320999999999993</v>
      </c>
      <c r="E249" t="s">
        <v>542</v>
      </c>
      <c r="F249" t="s">
        <v>543</v>
      </c>
      <c r="G249">
        <v>5.3204000000000002</v>
      </c>
      <c r="I249" t="s">
        <v>542</v>
      </c>
      <c r="J249" t="s">
        <v>543</v>
      </c>
      <c r="K249">
        <v>5.4001999999999999</v>
      </c>
      <c r="M249" t="s">
        <v>546</v>
      </c>
      <c r="N249" t="s">
        <v>547</v>
      </c>
      <c r="O249">
        <v>4.2817749128971139</v>
      </c>
      <c r="Q249" t="s">
        <v>542</v>
      </c>
      <c r="R249" t="s">
        <v>543</v>
      </c>
      <c r="S249">
        <v>4.3605</v>
      </c>
      <c r="U249" t="s">
        <v>542</v>
      </c>
      <c r="V249" t="s">
        <v>543</v>
      </c>
      <c r="W249">
        <v>4.3684000000000003</v>
      </c>
      <c r="Y249" t="s">
        <v>542</v>
      </c>
      <c r="Z249" t="s">
        <v>543</v>
      </c>
      <c r="AA249">
        <v>4.8170999999999999</v>
      </c>
      <c r="AC249" t="s">
        <v>546</v>
      </c>
      <c r="AD249" t="s">
        <v>547</v>
      </c>
      <c r="AE249">
        <v>3.5245747522988951</v>
      </c>
      <c r="AG249" t="s">
        <v>542</v>
      </c>
      <c r="AH249" t="s">
        <v>543</v>
      </c>
      <c r="AI249">
        <v>2.7618</v>
      </c>
      <c r="AK249" t="s">
        <v>542</v>
      </c>
      <c r="AL249" t="s">
        <v>543</v>
      </c>
      <c r="AM249">
        <v>0.82159999999999989</v>
      </c>
      <c r="AO249" t="s">
        <v>542</v>
      </c>
      <c r="AP249" t="s">
        <v>543</v>
      </c>
      <c r="AQ249">
        <v>2.3014000000000001</v>
      </c>
      <c r="AS249" t="s">
        <v>546</v>
      </c>
      <c r="AT249" t="s">
        <v>547</v>
      </c>
      <c r="AU249">
        <v>1.2135002954605132</v>
      </c>
      <c r="AW249" t="s">
        <v>542</v>
      </c>
      <c r="AX249" t="s">
        <v>543</v>
      </c>
      <c r="AY249">
        <v>1.8635999999999999</v>
      </c>
      <c r="BA249" t="s">
        <v>542</v>
      </c>
      <c r="BB249" t="s">
        <v>543</v>
      </c>
      <c r="BC249">
        <v>0.23640000000000003</v>
      </c>
      <c r="BE249" t="s">
        <v>542</v>
      </c>
      <c r="BF249" t="s">
        <v>543</v>
      </c>
      <c r="BG249">
        <v>2.0121000000000002</v>
      </c>
      <c r="BI249" t="s">
        <v>546</v>
      </c>
      <c r="BJ249" t="s">
        <v>547</v>
      </c>
      <c r="BK249">
        <v>1.0734120989461451</v>
      </c>
      <c r="BQ249" t="s">
        <v>543</v>
      </c>
      <c r="BR249" t="str">
        <f>IFERROR(IFERROR(VLOOKUP(BQ249,classification!I$2:K$28,3,FALSE),VLOOKUP(BQ249,classification!A$3:C$333,3,FALSE)),"")</f>
        <v>Predominantly Urban</v>
      </c>
      <c r="BS249" t="str">
        <f>IFERROR(VLOOKUP(BQ249,class!$A$1:$B$456,2,FALSE),"")</f>
        <v>London Borough</v>
      </c>
      <c r="BT249">
        <f t="shared" si="48"/>
        <v>4.9320999999999993</v>
      </c>
      <c r="BU249">
        <f t="shared" si="49"/>
        <v>5.3204000000000002</v>
      </c>
      <c r="BV249">
        <f t="shared" si="50"/>
        <v>5.4001999999999999</v>
      </c>
      <c r="BW249">
        <f t="shared" si="51"/>
        <v>2.3438275036178613</v>
      </c>
      <c r="BZ249" t="s">
        <v>543</v>
      </c>
      <c r="CA249" t="str">
        <f>IFERROR(IFERROR(VLOOKUP(BZ249,classification!$I$2:$K$28,3,FALSE),VLOOKUP(BZ249,classification!$A$3:$C$333,3,FALSE)),"")</f>
        <v>Predominantly Urban</v>
      </c>
      <c r="CB249" t="str">
        <f>IFERROR(VLOOKUP(BZ249,class!$A$1:$B$456,2,FALSE),"")</f>
        <v>London Borough</v>
      </c>
      <c r="CC249">
        <f t="shared" si="52"/>
        <v>4.3605</v>
      </c>
      <c r="CD249">
        <f t="shared" si="53"/>
        <v>4.3684000000000003</v>
      </c>
      <c r="CE249">
        <f t="shared" si="54"/>
        <v>4.8170999999999999</v>
      </c>
      <c r="CF249">
        <f t="shared" si="55"/>
        <v>1.9994321442126028</v>
      </c>
      <c r="CI249" t="s">
        <v>543</v>
      </c>
      <c r="CJ249" t="str">
        <f>IFERROR(IFERROR(VLOOKUP(CI249,classification!$I$2:$K$28,3,FALSE),VLOOKUP(CI249,classification!$A$3:$C$333,3,FALSE)),"")</f>
        <v>Predominantly Urban</v>
      </c>
      <c r="CK249" t="str">
        <f>IFERROR(VLOOKUP(CI249,class!$A$1:$B$456,2,FALSE),"")</f>
        <v>London Borough</v>
      </c>
      <c r="CL249">
        <f t="shared" si="56"/>
        <v>2.7618</v>
      </c>
      <c r="CM249">
        <f t="shared" si="57"/>
        <v>0.82159999999999989</v>
      </c>
      <c r="CN249">
        <f t="shared" si="58"/>
        <v>2.3014000000000001</v>
      </c>
      <c r="CO249">
        <f t="shared" si="59"/>
        <v>0.56047946413631411</v>
      </c>
      <c r="CS249" t="s">
        <v>543</v>
      </c>
      <c r="CT249" t="str">
        <f>IFERROR(IFERROR(VLOOKUP(CS249,classification!$I$2:$K$28,3,FALSE),VLOOKUP(CS249,classification!$A$3:$C$333,3,FALSE)),"")</f>
        <v>Predominantly Urban</v>
      </c>
      <c r="CU249" t="str">
        <f>IFERROR(VLOOKUP(CS249,class!$A$1:$B$456,2,FALSE),"")</f>
        <v>London Borough</v>
      </c>
      <c r="CV249">
        <f t="shared" si="60"/>
        <v>1.8635999999999999</v>
      </c>
      <c r="CW249">
        <f t="shared" si="61"/>
        <v>0.23640000000000003</v>
      </c>
      <c r="CX249">
        <f t="shared" si="62"/>
        <v>2.0121000000000002</v>
      </c>
      <c r="CY249">
        <f t="shared" si="63"/>
        <v>0.1977429279145565</v>
      </c>
    </row>
    <row r="250" spans="1:103" x14ac:dyDescent="0.3">
      <c r="A250" t="s">
        <v>544</v>
      </c>
      <c r="B250" t="s">
        <v>545</v>
      </c>
      <c r="C250">
        <v>9.6989999999999998</v>
      </c>
      <c r="E250" t="s">
        <v>544</v>
      </c>
      <c r="F250" t="s">
        <v>545</v>
      </c>
      <c r="G250">
        <v>9.2981999999999996</v>
      </c>
      <c r="I250" t="s">
        <v>544</v>
      </c>
      <c r="J250" t="s">
        <v>545</v>
      </c>
      <c r="K250">
        <v>9.9987999999999992</v>
      </c>
      <c r="M250" t="s">
        <v>548</v>
      </c>
      <c r="N250" t="s">
        <v>549</v>
      </c>
      <c r="O250">
        <v>7.8047260815641062</v>
      </c>
      <c r="Q250" t="s">
        <v>544</v>
      </c>
      <c r="R250" t="s">
        <v>545</v>
      </c>
      <c r="S250">
        <v>7.6117000000000008</v>
      </c>
      <c r="U250" t="s">
        <v>544</v>
      </c>
      <c r="V250" t="s">
        <v>545</v>
      </c>
      <c r="W250">
        <v>7.4351000000000003</v>
      </c>
      <c r="Y250" t="s">
        <v>544</v>
      </c>
      <c r="Z250" t="s">
        <v>545</v>
      </c>
      <c r="AA250">
        <v>7.5206999999999997</v>
      </c>
      <c r="AC250" t="s">
        <v>548</v>
      </c>
      <c r="AD250" t="s">
        <v>549</v>
      </c>
      <c r="AE250">
        <v>7.2718259511113521</v>
      </c>
      <c r="AG250" t="s">
        <v>544</v>
      </c>
      <c r="AH250" t="s">
        <v>545</v>
      </c>
      <c r="AI250">
        <v>4.0247999999999999</v>
      </c>
      <c r="AK250" t="s">
        <v>544</v>
      </c>
      <c r="AL250" t="s">
        <v>545</v>
      </c>
      <c r="AM250">
        <v>2.9973000000000001</v>
      </c>
      <c r="AO250" t="s">
        <v>544</v>
      </c>
      <c r="AP250" t="s">
        <v>545</v>
      </c>
      <c r="AQ250">
        <v>2.9438</v>
      </c>
      <c r="AS250" t="s">
        <v>548</v>
      </c>
      <c r="AT250" t="s">
        <v>549</v>
      </c>
      <c r="AU250">
        <v>5.5737036636421866</v>
      </c>
      <c r="AW250" t="s">
        <v>544</v>
      </c>
      <c r="AX250" t="s">
        <v>545</v>
      </c>
      <c r="AY250">
        <v>2.7210999999999999</v>
      </c>
      <c r="BA250" t="s">
        <v>544</v>
      </c>
      <c r="BB250" t="s">
        <v>545</v>
      </c>
      <c r="BC250">
        <v>1.7729000000000001</v>
      </c>
      <c r="BE250" t="s">
        <v>544</v>
      </c>
      <c r="BF250" t="s">
        <v>545</v>
      </c>
      <c r="BG250">
        <v>2.2179000000000002</v>
      </c>
      <c r="BI250" t="s">
        <v>548</v>
      </c>
      <c r="BJ250" t="s">
        <v>549</v>
      </c>
      <c r="BK250">
        <v>5.0485343076118196</v>
      </c>
      <c r="BQ250" t="s">
        <v>545</v>
      </c>
      <c r="BR250" t="str">
        <f>IFERROR(IFERROR(VLOOKUP(BQ250,classification!I$2:K$28,3,FALSE),VLOOKUP(BQ250,classification!A$3:C$333,3,FALSE)),"")</f>
        <v>Predominantly Urban</v>
      </c>
      <c r="BS250" t="str">
        <f>IFERROR(VLOOKUP(BQ250,class!$A$1:$B$456,2,FALSE),"")</f>
        <v>London Borough</v>
      </c>
      <c r="BT250">
        <f t="shared" si="48"/>
        <v>9.6989999999999998</v>
      </c>
      <c r="BU250">
        <f t="shared" si="49"/>
        <v>9.2981999999999996</v>
      </c>
      <c r="BV250">
        <f t="shared" si="50"/>
        <v>9.9987999999999992</v>
      </c>
      <c r="BW250">
        <f t="shared" si="51"/>
        <v>7.8875547001474065</v>
      </c>
      <c r="BZ250" t="s">
        <v>545</v>
      </c>
      <c r="CA250" t="str">
        <f>IFERROR(IFERROR(VLOOKUP(BZ250,classification!$I$2:$K$28,3,FALSE),VLOOKUP(BZ250,classification!$A$3:$C$333,3,FALSE)),"")</f>
        <v>Predominantly Urban</v>
      </c>
      <c r="CB250" t="str">
        <f>IFERROR(VLOOKUP(BZ250,class!$A$1:$B$456,2,FALSE),"")</f>
        <v>London Borough</v>
      </c>
      <c r="CC250">
        <f t="shared" si="52"/>
        <v>7.6117000000000008</v>
      </c>
      <c r="CD250">
        <f t="shared" si="53"/>
        <v>7.4351000000000003</v>
      </c>
      <c r="CE250">
        <f t="shared" si="54"/>
        <v>7.5206999999999997</v>
      </c>
      <c r="CF250">
        <f t="shared" si="55"/>
        <v>6.2726079431965012</v>
      </c>
      <c r="CI250" t="s">
        <v>545</v>
      </c>
      <c r="CJ250" t="str">
        <f>IFERROR(IFERROR(VLOOKUP(CI250,classification!$I$2:$K$28,3,FALSE),VLOOKUP(CI250,classification!$A$3:$C$333,3,FALSE)),"")</f>
        <v>Predominantly Urban</v>
      </c>
      <c r="CK250" t="str">
        <f>IFERROR(VLOOKUP(CI250,class!$A$1:$B$456,2,FALSE),"")</f>
        <v>London Borough</v>
      </c>
      <c r="CL250">
        <f t="shared" si="56"/>
        <v>4.0247999999999999</v>
      </c>
      <c r="CM250">
        <f t="shared" si="57"/>
        <v>2.9973000000000001</v>
      </c>
      <c r="CN250">
        <f t="shared" si="58"/>
        <v>2.9438</v>
      </c>
      <c r="CO250">
        <f t="shared" si="59"/>
        <v>2.726775401671421</v>
      </c>
      <c r="CS250" t="s">
        <v>545</v>
      </c>
      <c r="CT250" t="str">
        <f>IFERROR(IFERROR(VLOOKUP(CS250,classification!$I$2:$K$28,3,FALSE),VLOOKUP(CS250,classification!$A$3:$C$333,3,FALSE)),"")</f>
        <v>Predominantly Urban</v>
      </c>
      <c r="CU250" t="str">
        <f>IFERROR(VLOOKUP(CS250,class!$A$1:$B$456,2,FALSE),"")</f>
        <v>London Borough</v>
      </c>
      <c r="CV250">
        <f t="shared" si="60"/>
        <v>2.7210999999999999</v>
      </c>
      <c r="CW250">
        <f t="shared" si="61"/>
        <v>1.7729000000000001</v>
      </c>
      <c r="CX250">
        <f t="shared" si="62"/>
        <v>2.2179000000000002</v>
      </c>
      <c r="CY250">
        <f t="shared" si="63"/>
        <v>1.6880165137030185</v>
      </c>
    </row>
    <row r="251" spans="1:103" x14ac:dyDescent="0.3">
      <c r="A251" t="s">
        <v>546</v>
      </c>
      <c r="B251" t="s">
        <v>547</v>
      </c>
      <c r="C251">
        <v>4.6656999999999993</v>
      </c>
      <c r="E251" t="s">
        <v>546</v>
      </c>
      <c r="F251" t="s">
        <v>547</v>
      </c>
      <c r="G251">
        <v>4.1728000000000005</v>
      </c>
      <c r="I251" t="s">
        <v>546</v>
      </c>
      <c r="J251" t="s">
        <v>547</v>
      </c>
      <c r="K251">
        <v>4.4313000000000002</v>
      </c>
      <c r="M251" t="s">
        <v>550</v>
      </c>
      <c r="N251" t="s">
        <v>551</v>
      </c>
      <c r="O251">
        <v>4.8356835227048212</v>
      </c>
      <c r="Q251" t="s">
        <v>546</v>
      </c>
      <c r="R251" t="s">
        <v>547</v>
      </c>
      <c r="S251">
        <v>3.9412000000000003</v>
      </c>
      <c r="U251" t="s">
        <v>546</v>
      </c>
      <c r="V251" t="s">
        <v>547</v>
      </c>
      <c r="W251">
        <v>2.7252000000000001</v>
      </c>
      <c r="Y251" t="s">
        <v>546</v>
      </c>
      <c r="Z251" t="s">
        <v>547</v>
      </c>
      <c r="AA251">
        <v>3.8447</v>
      </c>
      <c r="AC251" t="s">
        <v>550</v>
      </c>
      <c r="AD251" t="s">
        <v>551</v>
      </c>
      <c r="AE251">
        <v>4.0866416424851595</v>
      </c>
      <c r="AG251" t="s">
        <v>546</v>
      </c>
      <c r="AH251" t="s">
        <v>547</v>
      </c>
      <c r="AI251">
        <v>1.8058999999999998</v>
      </c>
      <c r="AK251" t="s">
        <v>546</v>
      </c>
      <c r="AL251" t="s">
        <v>547</v>
      </c>
      <c r="AM251">
        <v>1.1622999999999999</v>
      </c>
      <c r="AO251" t="s">
        <v>546</v>
      </c>
      <c r="AP251" t="s">
        <v>547</v>
      </c>
      <c r="AQ251">
        <v>2.3593999999999999</v>
      </c>
      <c r="AS251" t="s">
        <v>550</v>
      </c>
      <c r="AT251" t="s">
        <v>551</v>
      </c>
      <c r="AU251">
        <v>1.3403752521123111</v>
      </c>
      <c r="AW251" t="s">
        <v>546</v>
      </c>
      <c r="AX251" t="s">
        <v>547</v>
      </c>
      <c r="AY251">
        <v>1.5841000000000001</v>
      </c>
      <c r="BA251" t="s">
        <v>546</v>
      </c>
      <c r="BB251" t="s">
        <v>547</v>
      </c>
      <c r="BC251">
        <v>0.30660000000000004</v>
      </c>
      <c r="BE251" t="s">
        <v>546</v>
      </c>
      <c r="BF251" t="s">
        <v>547</v>
      </c>
      <c r="BG251">
        <v>1.7239999999999998</v>
      </c>
      <c r="BI251" t="s">
        <v>550</v>
      </c>
      <c r="BJ251" t="s">
        <v>551</v>
      </c>
      <c r="BK251">
        <v>0.99524112092305228</v>
      </c>
      <c r="BQ251" t="s">
        <v>547</v>
      </c>
      <c r="BR251" t="str">
        <f>IFERROR(IFERROR(VLOOKUP(BQ251,classification!I$2:K$28,3,FALSE),VLOOKUP(BQ251,classification!A$3:C$333,3,FALSE)),"")</f>
        <v>Predominantly Urban</v>
      </c>
      <c r="BS251" t="str">
        <f>IFERROR(VLOOKUP(BQ251,class!$A$1:$B$456,2,FALSE),"")</f>
        <v>London Borough</v>
      </c>
      <c r="BT251">
        <f t="shared" si="48"/>
        <v>4.6656999999999993</v>
      </c>
      <c r="BU251">
        <f t="shared" si="49"/>
        <v>4.1728000000000005</v>
      </c>
      <c r="BV251">
        <f t="shared" si="50"/>
        <v>4.4313000000000002</v>
      </c>
      <c r="BW251">
        <f t="shared" si="51"/>
        <v>4.2817749128971139</v>
      </c>
      <c r="BZ251" t="s">
        <v>547</v>
      </c>
      <c r="CA251" t="str">
        <f>IFERROR(IFERROR(VLOOKUP(BZ251,classification!$I$2:$K$28,3,FALSE),VLOOKUP(BZ251,classification!$A$3:$C$333,3,FALSE)),"")</f>
        <v>Predominantly Urban</v>
      </c>
      <c r="CB251" t="str">
        <f>IFERROR(VLOOKUP(BZ251,class!$A$1:$B$456,2,FALSE),"")</f>
        <v>London Borough</v>
      </c>
      <c r="CC251">
        <f t="shared" si="52"/>
        <v>3.9412000000000003</v>
      </c>
      <c r="CD251">
        <f t="shared" si="53"/>
        <v>2.7252000000000001</v>
      </c>
      <c r="CE251">
        <f t="shared" si="54"/>
        <v>3.8447</v>
      </c>
      <c r="CF251">
        <f t="shared" si="55"/>
        <v>3.5245747522988951</v>
      </c>
      <c r="CI251" t="s">
        <v>547</v>
      </c>
      <c r="CJ251" t="str">
        <f>IFERROR(IFERROR(VLOOKUP(CI251,classification!$I$2:$K$28,3,FALSE),VLOOKUP(CI251,classification!$A$3:$C$333,3,FALSE)),"")</f>
        <v>Predominantly Urban</v>
      </c>
      <c r="CK251" t="str">
        <f>IFERROR(VLOOKUP(CI251,class!$A$1:$B$456,2,FALSE),"")</f>
        <v>London Borough</v>
      </c>
      <c r="CL251">
        <f t="shared" si="56"/>
        <v>1.8058999999999998</v>
      </c>
      <c r="CM251">
        <f t="shared" si="57"/>
        <v>1.1622999999999999</v>
      </c>
      <c r="CN251">
        <f t="shared" si="58"/>
        <v>2.3593999999999999</v>
      </c>
      <c r="CO251">
        <f t="shared" si="59"/>
        <v>1.2135002954605132</v>
      </c>
      <c r="CS251" t="s">
        <v>547</v>
      </c>
      <c r="CT251" t="str">
        <f>IFERROR(IFERROR(VLOOKUP(CS251,classification!$I$2:$K$28,3,FALSE),VLOOKUP(CS251,classification!$A$3:$C$333,3,FALSE)),"")</f>
        <v>Predominantly Urban</v>
      </c>
      <c r="CU251" t="str">
        <f>IFERROR(VLOOKUP(CS251,class!$A$1:$B$456,2,FALSE),"")</f>
        <v>London Borough</v>
      </c>
      <c r="CV251">
        <f t="shared" si="60"/>
        <v>1.5841000000000001</v>
      </c>
      <c r="CW251">
        <f t="shared" si="61"/>
        <v>0.30660000000000004</v>
      </c>
      <c r="CX251">
        <f t="shared" si="62"/>
        <v>1.7239999999999998</v>
      </c>
      <c r="CY251">
        <f t="shared" si="63"/>
        <v>1.0734120989461451</v>
      </c>
    </row>
    <row r="252" spans="1:103" x14ac:dyDescent="0.3">
      <c r="A252" t="s">
        <v>548</v>
      </c>
      <c r="B252" t="s">
        <v>549</v>
      </c>
      <c r="C252">
        <v>5.2633999999999999</v>
      </c>
      <c r="E252" t="s">
        <v>548</v>
      </c>
      <c r="F252" t="s">
        <v>549</v>
      </c>
      <c r="G252">
        <v>10.347099999999999</v>
      </c>
      <c r="I252" t="s">
        <v>548</v>
      </c>
      <c r="J252" t="s">
        <v>549</v>
      </c>
      <c r="K252">
        <v>6.5695000000000006</v>
      </c>
      <c r="M252" t="s">
        <v>552</v>
      </c>
      <c r="N252" t="s">
        <v>553</v>
      </c>
      <c r="O252">
        <v>1.3021381760348612</v>
      </c>
      <c r="Q252" t="s">
        <v>548</v>
      </c>
      <c r="R252" t="s">
        <v>549</v>
      </c>
      <c r="S252">
        <v>3.6703999999999999</v>
      </c>
      <c r="U252" t="s">
        <v>548</v>
      </c>
      <c r="V252" t="s">
        <v>549</v>
      </c>
      <c r="W252">
        <v>8.3724000000000007</v>
      </c>
      <c r="Y252" t="s">
        <v>548</v>
      </c>
      <c r="Z252" t="s">
        <v>549</v>
      </c>
      <c r="AA252">
        <v>5.8455000000000004</v>
      </c>
      <c r="AC252" t="s">
        <v>552</v>
      </c>
      <c r="AD252" t="s">
        <v>553</v>
      </c>
      <c r="AE252">
        <v>0.95320382800560144</v>
      </c>
      <c r="AG252" t="s">
        <v>548</v>
      </c>
      <c r="AH252" t="s">
        <v>549</v>
      </c>
      <c r="AI252">
        <v>1.5685999999999998</v>
      </c>
      <c r="AK252" t="s">
        <v>548</v>
      </c>
      <c r="AL252" t="s">
        <v>549</v>
      </c>
      <c r="AM252">
        <v>4.6963999999999997</v>
      </c>
      <c r="AO252" t="s">
        <v>548</v>
      </c>
      <c r="AP252" t="s">
        <v>549</v>
      </c>
      <c r="AQ252">
        <v>1.5044</v>
      </c>
      <c r="AS252" t="s">
        <v>552</v>
      </c>
      <c r="AT252" t="s">
        <v>553</v>
      </c>
      <c r="AU252">
        <v>0.31645094112950473</v>
      </c>
      <c r="AW252" t="s">
        <v>548</v>
      </c>
      <c r="AX252" t="s">
        <v>549</v>
      </c>
      <c r="AY252">
        <v>0.68389999999999995</v>
      </c>
      <c r="BA252" t="s">
        <v>548</v>
      </c>
      <c r="BB252" t="s">
        <v>549</v>
      </c>
      <c r="BC252">
        <v>2.9409999999999998</v>
      </c>
      <c r="BE252" t="s">
        <v>548</v>
      </c>
      <c r="BF252" t="s">
        <v>549</v>
      </c>
      <c r="BG252">
        <v>0.71000000000000008</v>
      </c>
      <c r="BI252" t="s">
        <v>552</v>
      </c>
      <c r="BJ252" t="s">
        <v>553</v>
      </c>
      <c r="BK252">
        <v>0.26839519594504729</v>
      </c>
      <c r="BQ252" t="s">
        <v>549</v>
      </c>
      <c r="BR252" t="str">
        <f>IFERROR(IFERROR(VLOOKUP(BQ252,classification!I$2:K$28,3,FALSE),VLOOKUP(BQ252,classification!A$3:C$333,3,FALSE)),"")</f>
        <v>Predominantly Urban</v>
      </c>
      <c r="BS252" t="str">
        <f>IFERROR(VLOOKUP(BQ252,class!$A$1:$B$456,2,FALSE),"")</f>
        <v>London Borough</v>
      </c>
      <c r="BT252">
        <f t="shared" si="48"/>
        <v>5.2633999999999999</v>
      </c>
      <c r="BU252">
        <f t="shared" si="49"/>
        <v>10.347099999999999</v>
      </c>
      <c r="BV252">
        <f t="shared" si="50"/>
        <v>6.5695000000000006</v>
      </c>
      <c r="BW252">
        <f t="shared" si="51"/>
        <v>7.8047260815641062</v>
      </c>
      <c r="BZ252" t="s">
        <v>549</v>
      </c>
      <c r="CA252" t="str">
        <f>IFERROR(IFERROR(VLOOKUP(BZ252,classification!$I$2:$K$28,3,FALSE),VLOOKUP(BZ252,classification!$A$3:$C$333,3,FALSE)),"")</f>
        <v>Predominantly Urban</v>
      </c>
      <c r="CB252" t="str">
        <f>IFERROR(VLOOKUP(BZ252,class!$A$1:$B$456,2,FALSE),"")</f>
        <v>London Borough</v>
      </c>
      <c r="CC252">
        <f t="shared" si="52"/>
        <v>3.6703999999999999</v>
      </c>
      <c r="CD252">
        <f t="shared" si="53"/>
        <v>8.3724000000000007</v>
      </c>
      <c r="CE252">
        <f t="shared" si="54"/>
        <v>5.8455000000000004</v>
      </c>
      <c r="CF252">
        <f t="shared" si="55"/>
        <v>7.2718259511113521</v>
      </c>
      <c r="CI252" t="s">
        <v>549</v>
      </c>
      <c r="CJ252" t="str">
        <f>IFERROR(IFERROR(VLOOKUP(CI252,classification!$I$2:$K$28,3,FALSE),VLOOKUP(CI252,classification!$A$3:$C$333,3,FALSE)),"")</f>
        <v>Predominantly Urban</v>
      </c>
      <c r="CK252" t="str">
        <f>IFERROR(VLOOKUP(CI252,class!$A$1:$B$456,2,FALSE),"")</f>
        <v>London Borough</v>
      </c>
      <c r="CL252">
        <f t="shared" si="56"/>
        <v>1.5685999999999998</v>
      </c>
      <c r="CM252">
        <f t="shared" si="57"/>
        <v>4.6963999999999997</v>
      </c>
      <c r="CN252">
        <f t="shared" si="58"/>
        <v>1.5044</v>
      </c>
      <c r="CO252">
        <f t="shared" si="59"/>
        <v>5.5737036636421866</v>
      </c>
      <c r="CS252" t="s">
        <v>549</v>
      </c>
      <c r="CT252" t="str">
        <f>IFERROR(IFERROR(VLOOKUP(CS252,classification!$I$2:$K$28,3,FALSE),VLOOKUP(CS252,classification!$A$3:$C$333,3,FALSE)),"")</f>
        <v>Predominantly Urban</v>
      </c>
      <c r="CU252" t="str">
        <f>IFERROR(VLOOKUP(CS252,class!$A$1:$B$456,2,FALSE),"")</f>
        <v>London Borough</v>
      </c>
      <c r="CV252">
        <f t="shared" si="60"/>
        <v>0.68389999999999995</v>
      </c>
      <c r="CW252">
        <f t="shared" si="61"/>
        <v>2.9409999999999998</v>
      </c>
      <c r="CX252">
        <f t="shared" si="62"/>
        <v>0.71000000000000008</v>
      </c>
      <c r="CY252">
        <f t="shared" si="63"/>
        <v>5.0485343076118196</v>
      </c>
    </row>
    <row r="253" spans="1:103" x14ac:dyDescent="0.3">
      <c r="A253" t="s">
        <v>550</v>
      </c>
      <c r="B253" t="s">
        <v>551</v>
      </c>
      <c r="C253">
        <v>5.1499999999999995</v>
      </c>
      <c r="E253" t="s">
        <v>550</v>
      </c>
      <c r="F253" t="s">
        <v>551</v>
      </c>
      <c r="G253">
        <v>3.8760999999999997</v>
      </c>
      <c r="I253" t="s">
        <v>550</v>
      </c>
      <c r="J253" t="s">
        <v>551</v>
      </c>
      <c r="K253">
        <v>3.2162999999999995</v>
      </c>
      <c r="M253" t="s">
        <v>554</v>
      </c>
      <c r="N253" t="s">
        <v>555</v>
      </c>
      <c r="O253">
        <v>6.9994539884391411</v>
      </c>
      <c r="Q253" t="s">
        <v>550</v>
      </c>
      <c r="R253" t="s">
        <v>551</v>
      </c>
      <c r="S253">
        <v>3.8693</v>
      </c>
      <c r="U253" t="s">
        <v>550</v>
      </c>
      <c r="V253" t="s">
        <v>551</v>
      </c>
      <c r="W253">
        <v>1.8502000000000001</v>
      </c>
      <c r="Y253" t="s">
        <v>550</v>
      </c>
      <c r="Z253" t="s">
        <v>551</v>
      </c>
      <c r="AA253">
        <v>2.3111000000000002</v>
      </c>
      <c r="AC253" t="s">
        <v>554</v>
      </c>
      <c r="AD253" t="s">
        <v>555</v>
      </c>
      <c r="AE253">
        <v>5.7046254480183851</v>
      </c>
      <c r="AG253" t="s">
        <v>550</v>
      </c>
      <c r="AH253" t="s">
        <v>551</v>
      </c>
      <c r="AI253">
        <v>1.2749999999999999</v>
      </c>
      <c r="AK253" t="s">
        <v>550</v>
      </c>
      <c r="AL253" t="s">
        <v>551</v>
      </c>
      <c r="AM253">
        <v>1.1863999999999999</v>
      </c>
      <c r="AO253" t="s">
        <v>550</v>
      </c>
      <c r="AP253" t="s">
        <v>551</v>
      </c>
      <c r="AQ253">
        <v>1.4434</v>
      </c>
      <c r="AS253" t="s">
        <v>554</v>
      </c>
      <c r="AT253" t="s">
        <v>555</v>
      </c>
      <c r="AU253">
        <v>2.5633090275510253</v>
      </c>
      <c r="AW253" t="s">
        <v>550</v>
      </c>
      <c r="AX253" t="s">
        <v>551</v>
      </c>
      <c r="AY253">
        <v>0.54660000000000009</v>
      </c>
      <c r="BA253" t="s">
        <v>550</v>
      </c>
      <c r="BB253" t="s">
        <v>551</v>
      </c>
      <c r="BC253">
        <v>0.70760000000000001</v>
      </c>
      <c r="BE253" t="s">
        <v>550</v>
      </c>
      <c r="BF253" t="s">
        <v>551</v>
      </c>
      <c r="BG253">
        <v>1.4093</v>
      </c>
      <c r="BI253" t="s">
        <v>554</v>
      </c>
      <c r="BJ253" t="s">
        <v>555</v>
      </c>
      <c r="BK253">
        <v>1.5394659633053134</v>
      </c>
      <c r="BQ253" t="s">
        <v>551</v>
      </c>
      <c r="BR253" t="str">
        <f>IFERROR(IFERROR(VLOOKUP(BQ253,classification!I$2:K$28,3,FALSE),VLOOKUP(BQ253,classification!A$3:C$333,3,FALSE)),"")</f>
        <v>Predominantly Urban</v>
      </c>
      <c r="BS253" t="str">
        <f>IFERROR(VLOOKUP(BQ253,class!$A$1:$B$456,2,FALSE),"")</f>
        <v>London Borough</v>
      </c>
      <c r="BT253">
        <f t="shared" si="48"/>
        <v>5.1499999999999995</v>
      </c>
      <c r="BU253">
        <f t="shared" si="49"/>
        <v>3.8760999999999997</v>
      </c>
      <c r="BV253">
        <f t="shared" si="50"/>
        <v>3.2162999999999995</v>
      </c>
      <c r="BW253">
        <f t="shared" si="51"/>
        <v>4.8356835227048212</v>
      </c>
      <c r="BZ253" t="s">
        <v>551</v>
      </c>
      <c r="CA253" t="str">
        <f>IFERROR(IFERROR(VLOOKUP(BZ253,classification!$I$2:$K$28,3,FALSE),VLOOKUP(BZ253,classification!$A$3:$C$333,3,FALSE)),"")</f>
        <v>Predominantly Urban</v>
      </c>
      <c r="CB253" t="str">
        <f>IFERROR(VLOOKUP(BZ253,class!$A$1:$B$456,2,FALSE),"")</f>
        <v>London Borough</v>
      </c>
      <c r="CC253">
        <f t="shared" si="52"/>
        <v>3.8693</v>
      </c>
      <c r="CD253">
        <f t="shared" si="53"/>
        <v>1.8502000000000001</v>
      </c>
      <c r="CE253">
        <f t="shared" si="54"/>
        <v>2.3111000000000002</v>
      </c>
      <c r="CF253">
        <f t="shared" si="55"/>
        <v>4.0866416424851595</v>
      </c>
      <c r="CI253" t="s">
        <v>551</v>
      </c>
      <c r="CJ253" t="str">
        <f>IFERROR(IFERROR(VLOOKUP(CI253,classification!$I$2:$K$28,3,FALSE),VLOOKUP(CI253,classification!$A$3:$C$333,3,FALSE)),"")</f>
        <v>Predominantly Urban</v>
      </c>
      <c r="CK253" t="str">
        <f>IFERROR(VLOOKUP(CI253,class!$A$1:$B$456,2,FALSE),"")</f>
        <v>London Borough</v>
      </c>
      <c r="CL253">
        <f t="shared" si="56"/>
        <v>1.2749999999999999</v>
      </c>
      <c r="CM253">
        <f t="shared" si="57"/>
        <v>1.1863999999999999</v>
      </c>
      <c r="CN253">
        <f t="shared" si="58"/>
        <v>1.4434</v>
      </c>
      <c r="CO253">
        <f t="shared" si="59"/>
        <v>1.3403752521123111</v>
      </c>
      <c r="CS253" t="s">
        <v>551</v>
      </c>
      <c r="CT253" t="str">
        <f>IFERROR(IFERROR(VLOOKUP(CS253,classification!$I$2:$K$28,3,FALSE),VLOOKUP(CS253,classification!$A$3:$C$333,3,FALSE)),"")</f>
        <v>Predominantly Urban</v>
      </c>
      <c r="CU253" t="str">
        <f>IFERROR(VLOOKUP(CS253,class!$A$1:$B$456,2,FALSE),"")</f>
        <v>London Borough</v>
      </c>
      <c r="CV253">
        <f t="shared" si="60"/>
        <v>0.54660000000000009</v>
      </c>
      <c r="CW253">
        <f t="shared" si="61"/>
        <v>0.70760000000000001</v>
      </c>
      <c r="CX253">
        <f t="shared" si="62"/>
        <v>1.4093</v>
      </c>
      <c r="CY253">
        <f t="shared" si="63"/>
        <v>0.99524112092305228</v>
      </c>
    </row>
    <row r="254" spans="1:103" x14ac:dyDescent="0.3">
      <c r="A254" t="s">
        <v>552</v>
      </c>
      <c r="B254" t="s">
        <v>553</v>
      </c>
      <c r="C254">
        <v>3.5077999999999996</v>
      </c>
      <c r="E254" t="s">
        <v>552</v>
      </c>
      <c r="F254" t="s">
        <v>553</v>
      </c>
      <c r="G254">
        <v>3.5247000000000002</v>
      </c>
      <c r="I254" t="s">
        <v>552</v>
      </c>
      <c r="J254" t="s">
        <v>553</v>
      </c>
      <c r="K254">
        <v>1.431</v>
      </c>
      <c r="M254" t="s">
        <v>556</v>
      </c>
      <c r="N254" t="s">
        <v>557</v>
      </c>
      <c r="O254">
        <v>9.7569304753612478</v>
      </c>
      <c r="Q254" t="s">
        <v>552</v>
      </c>
      <c r="R254" t="s">
        <v>553</v>
      </c>
      <c r="S254">
        <v>1.8464</v>
      </c>
      <c r="U254" t="s">
        <v>552</v>
      </c>
      <c r="V254" t="s">
        <v>553</v>
      </c>
      <c r="W254">
        <v>3.3771000000000004</v>
      </c>
      <c r="Y254" t="s">
        <v>552</v>
      </c>
      <c r="Z254" t="s">
        <v>553</v>
      </c>
      <c r="AA254">
        <v>0.60980000000000001</v>
      </c>
      <c r="AC254" t="s">
        <v>556</v>
      </c>
      <c r="AD254" t="s">
        <v>557</v>
      </c>
      <c r="AE254">
        <v>7.2769587167345353</v>
      </c>
      <c r="AG254" t="s">
        <v>552</v>
      </c>
      <c r="AH254" t="s">
        <v>553</v>
      </c>
      <c r="AI254">
        <v>0.93869999999999998</v>
      </c>
      <c r="AK254" t="s">
        <v>552</v>
      </c>
      <c r="AL254" t="s">
        <v>553</v>
      </c>
      <c r="AM254">
        <v>1.7919999999999998</v>
      </c>
      <c r="AO254" t="s">
        <v>552</v>
      </c>
      <c r="AP254" t="s">
        <v>553</v>
      </c>
      <c r="AQ254">
        <v>0.32919999999999999</v>
      </c>
      <c r="AS254" t="s">
        <v>556</v>
      </c>
      <c r="AT254" t="s">
        <v>557</v>
      </c>
      <c r="AU254">
        <v>3.0372252636936636</v>
      </c>
      <c r="AW254" t="s">
        <v>552</v>
      </c>
      <c r="AX254" t="s">
        <v>553</v>
      </c>
      <c r="AY254">
        <v>0.50090000000000001</v>
      </c>
      <c r="BA254" t="s">
        <v>552</v>
      </c>
      <c r="BB254" t="s">
        <v>553</v>
      </c>
      <c r="BC254">
        <v>1.4002999999999999</v>
      </c>
      <c r="BE254" t="s">
        <v>552</v>
      </c>
      <c r="BF254" t="s">
        <v>553</v>
      </c>
      <c r="BG254">
        <v>0.1293</v>
      </c>
      <c r="BI254" t="s">
        <v>556</v>
      </c>
      <c r="BJ254" t="s">
        <v>557</v>
      </c>
      <c r="BK254">
        <v>2.0558840604702779</v>
      </c>
      <c r="BQ254" t="s">
        <v>553</v>
      </c>
      <c r="BR254" t="str">
        <f>IFERROR(IFERROR(VLOOKUP(BQ254,classification!I$2:K$28,3,FALSE),VLOOKUP(BQ254,classification!A$3:C$333,3,FALSE)),"")</f>
        <v>Predominantly Urban</v>
      </c>
      <c r="BS254" t="str">
        <f>IFERROR(VLOOKUP(BQ254,class!$A$1:$B$456,2,FALSE),"")</f>
        <v>London Borough</v>
      </c>
      <c r="BT254">
        <f t="shared" si="48"/>
        <v>3.5077999999999996</v>
      </c>
      <c r="BU254">
        <f t="shared" si="49"/>
        <v>3.5247000000000002</v>
      </c>
      <c r="BV254">
        <f t="shared" si="50"/>
        <v>1.431</v>
      </c>
      <c r="BW254">
        <f t="shared" si="51"/>
        <v>1.3021381760348612</v>
      </c>
      <c r="BZ254" t="s">
        <v>553</v>
      </c>
      <c r="CA254" t="str">
        <f>IFERROR(IFERROR(VLOOKUP(BZ254,classification!$I$2:$K$28,3,FALSE),VLOOKUP(BZ254,classification!$A$3:$C$333,3,FALSE)),"")</f>
        <v>Predominantly Urban</v>
      </c>
      <c r="CB254" t="str">
        <f>IFERROR(VLOOKUP(BZ254,class!$A$1:$B$456,2,FALSE),"")</f>
        <v>London Borough</v>
      </c>
      <c r="CC254">
        <f t="shared" si="52"/>
        <v>1.8464</v>
      </c>
      <c r="CD254">
        <f t="shared" si="53"/>
        <v>3.3771000000000004</v>
      </c>
      <c r="CE254">
        <f t="shared" si="54"/>
        <v>0.60980000000000001</v>
      </c>
      <c r="CF254">
        <f t="shared" si="55"/>
        <v>0.95320382800560144</v>
      </c>
      <c r="CI254" t="s">
        <v>553</v>
      </c>
      <c r="CJ254" t="str">
        <f>IFERROR(IFERROR(VLOOKUP(CI254,classification!$I$2:$K$28,3,FALSE),VLOOKUP(CI254,classification!$A$3:$C$333,3,FALSE)),"")</f>
        <v>Predominantly Urban</v>
      </c>
      <c r="CK254" t="str">
        <f>IFERROR(VLOOKUP(CI254,class!$A$1:$B$456,2,FALSE),"")</f>
        <v>London Borough</v>
      </c>
      <c r="CL254">
        <f t="shared" si="56"/>
        <v>0.93869999999999998</v>
      </c>
      <c r="CM254">
        <f t="shared" si="57"/>
        <v>1.7919999999999998</v>
      </c>
      <c r="CN254">
        <f t="shared" si="58"/>
        <v>0.32919999999999999</v>
      </c>
      <c r="CO254">
        <f t="shared" si="59"/>
        <v>0.31645094112950473</v>
      </c>
      <c r="CS254" t="s">
        <v>553</v>
      </c>
      <c r="CT254" t="str">
        <f>IFERROR(IFERROR(VLOOKUP(CS254,classification!$I$2:$K$28,3,FALSE),VLOOKUP(CS254,classification!$A$3:$C$333,3,FALSE)),"")</f>
        <v>Predominantly Urban</v>
      </c>
      <c r="CU254" t="str">
        <f>IFERROR(VLOOKUP(CS254,class!$A$1:$B$456,2,FALSE),"")</f>
        <v>London Borough</v>
      </c>
      <c r="CV254">
        <f t="shared" si="60"/>
        <v>0.50090000000000001</v>
      </c>
      <c r="CW254">
        <f t="shared" si="61"/>
        <v>1.4002999999999999</v>
      </c>
      <c r="CX254">
        <f t="shared" si="62"/>
        <v>0.1293</v>
      </c>
      <c r="CY254">
        <f t="shared" si="63"/>
        <v>0.26839519594504729</v>
      </c>
    </row>
    <row r="255" spans="1:103" x14ac:dyDescent="0.3">
      <c r="A255" t="s">
        <v>554</v>
      </c>
      <c r="B255" t="s">
        <v>555</v>
      </c>
      <c r="C255">
        <v>5.8694999999999995</v>
      </c>
      <c r="E255" t="s">
        <v>554</v>
      </c>
      <c r="F255" t="s">
        <v>555</v>
      </c>
      <c r="G255">
        <v>3.4641999999999999</v>
      </c>
      <c r="I255" t="s">
        <v>554</v>
      </c>
      <c r="J255" t="s">
        <v>555</v>
      </c>
      <c r="K255">
        <v>4.9123999999999999</v>
      </c>
      <c r="M255" t="s">
        <v>558</v>
      </c>
      <c r="N255" t="s">
        <v>559</v>
      </c>
      <c r="O255">
        <v>14.615442092903102</v>
      </c>
      <c r="Q255" t="s">
        <v>554</v>
      </c>
      <c r="R255" t="s">
        <v>555</v>
      </c>
      <c r="S255">
        <v>4.1696</v>
      </c>
      <c r="U255" t="s">
        <v>554</v>
      </c>
      <c r="V255" t="s">
        <v>555</v>
      </c>
      <c r="W255">
        <v>1.1971000000000001</v>
      </c>
      <c r="Y255" t="s">
        <v>554</v>
      </c>
      <c r="Z255" t="s">
        <v>555</v>
      </c>
      <c r="AA255">
        <v>2.496</v>
      </c>
      <c r="AC255" t="s">
        <v>558</v>
      </c>
      <c r="AD255" t="s">
        <v>559</v>
      </c>
      <c r="AE255">
        <v>12.48251900548525</v>
      </c>
      <c r="AG255" t="s">
        <v>554</v>
      </c>
      <c r="AH255" t="s">
        <v>555</v>
      </c>
      <c r="AI255">
        <v>1.9914000000000001</v>
      </c>
      <c r="AK255" t="s">
        <v>554</v>
      </c>
      <c r="AL255" t="s">
        <v>555</v>
      </c>
      <c r="AM255">
        <v>0.6623</v>
      </c>
      <c r="AO255" t="s">
        <v>554</v>
      </c>
      <c r="AP255" t="s">
        <v>555</v>
      </c>
      <c r="AQ255">
        <v>1.6282999999999999</v>
      </c>
      <c r="AS255" t="s">
        <v>558</v>
      </c>
      <c r="AT255" t="s">
        <v>559</v>
      </c>
      <c r="AU255">
        <v>7.597066654277576</v>
      </c>
      <c r="AW255" t="s">
        <v>554</v>
      </c>
      <c r="AX255" t="s">
        <v>555</v>
      </c>
      <c r="AY255">
        <v>0.47650000000000003</v>
      </c>
      <c r="BA255" t="s">
        <v>554</v>
      </c>
      <c r="BB255" t="s">
        <v>555</v>
      </c>
      <c r="BC255">
        <v>0.22200000000000003</v>
      </c>
      <c r="BE255" t="s">
        <v>554</v>
      </c>
      <c r="BF255" t="s">
        <v>555</v>
      </c>
      <c r="BG255">
        <v>1.1627999999999998</v>
      </c>
      <c r="BI255" t="s">
        <v>558</v>
      </c>
      <c r="BJ255" t="s">
        <v>559</v>
      </c>
      <c r="BK255">
        <v>3.0399840827616509</v>
      </c>
      <c r="BQ255" t="s">
        <v>555</v>
      </c>
      <c r="BR255" t="str">
        <f>IFERROR(IFERROR(VLOOKUP(BQ255,classification!I$2:K$28,3,FALSE),VLOOKUP(BQ255,classification!A$3:C$333,3,FALSE)),"")</f>
        <v>Predominantly Urban</v>
      </c>
      <c r="BS255" t="str">
        <f>IFERROR(VLOOKUP(BQ255,class!$A$1:$B$456,2,FALSE),"")</f>
        <v>London Borough</v>
      </c>
      <c r="BT255">
        <f t="shared" si="48"/>
        <v>5.8694999999999995</v>
      </c>
      <c r="BU255">
        <f t="shared" si="49"/>
        <v>3.4641999999999999</v>
      </c>
      <c r="BV255">
        <f t="shared" si="50"/>
        <v>4.9123999999999999</v>
      </c>
      <c r="BW255">
        <f t="shared" si="51"/>
        <v>6.9994539884391411</v>
      </c>
      <c r="BZ255" t="s">
        <v>555</v>
      </c>
      <c r="CA255" t="str">
        <f>IFERROR(IFERROR(VLOOKUP(BZ255,classification!$I$2:$K$28,3,FALSE),VLOOKUP(BZ255,classification!$A$3:$C$333,3,FALSE)),"")</f>
        <v>Predominantly Urban</v>
      </c>
      <c r="CB255" t="str">
        <f>IFERROR(VLOOKUP(BZ255,class!$A$1:$B$456,2,FALSE),"")</f>
        <v>London Borough</v>
      </c>
      <c r="CC255">
        <f t="shared" si="52"/>
        <v>4.1696</v>
      </c>
      <c r="CD255">
        <f t="shared" si="53"/>
        <v>1.1971000000000001</v>
      </c>
      <c r="CE255">
        <f t="shared" si="54"/>
        <v>2.496</v>
      </c>
      <c r="CF255">
        <f t="shared" si="55"/>
        <v>5.7046254480183851</v>
      </c>
      <c r="CI255" t="s">
        <v>555</v>
      </c>
      <c r="CJ255" t="str">
        <f>IFERROR(IFERROR(VLOOKUP(CI255,classification!$I$2:$K$28,3,FALSE),VLOOKUP(CI255,classification!$A$3:$C$333,3,FALSE)),"")</f>
        <v>Predominantly Urban</v>
      </c>
      <c r="CK255" t="str">
        <f>IFERROR(VLOOKUP(CI255,class!$A$1:$B$456,2,FALSE),"")</f>
        <v>London Borough</v>
      </c>
      <c r="CL255">
        <f t="shared" si="56"/>
        <v>1.9914000000000001</v>
      </c>
      <c r="CM255">
        <f t="shared" si="57"/>
        <v>0.6623</v>
      </c>
      <c r="CN255">
        <f t="shared" si="58"/>
        <v>1.6282999999999999</v>
      </c>
      <c r="CO255">
        <f t="shared" si="59"/>
        <v>2.5633090275510253</v>
      </c>
      <c r="CS255" t="s">
        <v>555</v>
      </c>
      <c r="CT255" t="str">
        <f>IFERROR(IFERROR(VLOOKUP(CS255,classification!$I$2:$K$28,3,FALSE),VLOOKUP(CS255,classification!$A$3:$C$333,3,FALSE)),"")</f>
        <v>Predominantly Urban</v>
      </c>
      <c r="CU255" t="str">
        <f>IFERROR(VLOOKUP(CS255,class!$A$1:$B$456,2,FALSE),"")</f>
        <v>London Borough</v>
      </c>
      <c r="CV255">
        <f t="shared" si="60"/>
        <v>0.47650000000000003</v>
      </c>
      <c r="CW255">
        <f t="shared" si="61"/>
        <v>0.22200000000000003</v>
      </c>
      <c r="CX255">
        <f t="shared" si="62"/>
        <v>1.1627999999999998</v>
      </c>
      <c r="CY255">
        <f t="shared" si="63"/>
        <v>1.5394659633053134</v>
      </c>
    </row>
    <row r="256" spans="1:103" x14ac:dyDescent="0.3">
      <c r="A256" t="s">
        <v>556</v>
      </c>
      <c r="B256" t="s">
        <v>557</v>
      </c>
      <c r="C256">
        <v>7.0307999999999993</v>
      </c>
      <c r="E256" t="s">
        <v>556</v>
      </c>
      <c r="F256" t="s">
        <v>557</v>
      </c>
      <c r="G256">
        <v>9.0867000000000004</v>
      </c>
      <c r="I256" t="s">
        <v>556</v>
      </c>
      <c r="J256" t="s">
        <v>557</v>
      </c>
      <c r="K256">
        <v>9.1273</v>
      </c>
      <c r="M256" t="s">
        <v>560</v>
      </c>
      <c r="N256" t="s">
        <v>561</v>
      </c>
      <c r="O256">
        <v>12.217532840089072</v>
      </c>
      <c r="Q256" t="s">
        <v>556</v>
      </c>
      <c r="R256" t="s">
        <v>557</v>
      </c>
      <c r="S256">
        <v>4.7853000000000003</v>
      </c>
      <c r="U256" t="s">
        <v>556</v>
      </c>
      <c r="V256" t="s">
        <v>557</v>
      </c>
      <c r="W256">
        <v>7.8922999999999996</v>
      </c>
      <c r="Y256" t="s">
        <v>556</v>
      </c>
      <c r="Z256" t="s">
        <v>557</v>
      </c>
      <c r="AA256">
        <v>8.2058</v>
      </c>
      <c r="AC256" t="s">
        <v>560</v>
      </c>
      <c r="AD256" t="s">
        <v>561</v>
      </c>
      <c r="AE256">
        <v>9.6888674041905922</v>
      </c>
      <c r="AG256" t="s">
        <v>556</v>
      </c>
      <c r="AH256" t="s">
        <v>557</v>
      </c>
      <c r="AI256">
        <v>2.6821999999999999</v>
      </c>
      <c r="AK256" t="s">
        <v>556</v>
      </c>
      <c r="AL256" t="s">
        <v>557</v>
      </c>
      <c r="AM256">
        <v>4.2531999999999996</v>
      </c>
      <c r="AO256" t="s">
        <v>556</v>
      </c>
      <c r="AP256" t="s">
        <v>557</v>
      </c>
      <c r="AQ256">
        <v>5.4169</v>
      </c>
      <c r="AS256" t="s">
        <v>560</v>
      </c>
      <c r="AT256" t="s">
        <v>561</v>
      </c>
      <c r="AU256">
        <v>6.9069878595957102</v>
      </c>
      <c r="AW256" t="s">
        <v>556</v>
      </c>
      <c r="AX256" t="s">
        <v>557</v>
      </c>
      <c r="AY256">
        <v>1.2831000000000001</v>
      </c>
      <c r="BA256" t="s">
        <v>556</v>
      </c>
      <c r="BB256" t="s">
        <v>557</v>
      </c>
      <c r="BC256">
        <v>1.9263999999999999</v>
      </c>
      <c r="BE256" t="s">
        <v>556</v>
      </c>
      <c r="BF256" t="s">
        <v>557</v>
      </c>
      <c r="BG256">
        <v>2.7227000000000001</v>
      </c>
      <c r="BI256" t="s">
        <v>560</v>
      </c>
      <c r="BJ256" t="s">
        <v>561</v>
      </c>
      <c r="BK256">
        <v>3.7727982220774372</v>
      </c>
      <c r="BQ256" t="s">
        <v>557</v>
      </c>
      <c r="BR256" t="str">
        <f>IFERROR(IFERROR(VLOOKUP(BQ256,classification!I$2:K$28,3,FALSE),VLOOKUP(BQ256,classification!A$3:C$333,3,FALSE)),"")</f>
        <v>Predominantly Urban</v>
      </c>
      <c r="BS256" t="str">
        <f>IFERROR(VLOOKUP(BQ256,class!$A$1:$B$456,2,FALSE),"")</f>
        <v>London Borough</v>
      </c>
      <c r="BT256">
        <f t="shared" si="48"/>
        <v>7.0307999999999993</v>
      </c>
      <c r="BU256">
        <f t="shared" si="49"/>
        <v>9.0867000000000004</v>
      </c>
      <c r="BV256">
        <f t="shared" si="50"/>
        <v>9.1273</v>
      </c>
      <c r="BW256">
        <f t="shared" si="51"/>
        <v>9.7569304753612478</v>
      </c>
      <c r="BZ256" t="s">
        <v>557</v>
      </c>
      <c r="CA256" t="str">
        <f>IFERROR(IFERROR(VLOOKUP(BZ256,classification!$I$2:$K$28,3,FALSE),VLOOKUP(BZ256,classification!$A$3:$C$333,3,FALSE)),"")</f>
        <v>Predominantly Urban</v>
      </c>
      <c r="CB256" t="str">
        <f>IFERROR(VLOOKUP(BZ256,class!$A$1:$B$456,2,FALSE),"")</f>
        <v>London Borough</v>
      </c>
      <c r="CC256">
        <f t="shared" si="52"/>
        <v>4.7853000000000003</v>
      </c>
      <c r="CD256">
        <f t="shared" si="53"/>
        <v>7.8922999999999996</v>
      </c>
      <c r="CE256">
        <f t="shared" si="54"/>
        <v>8.2058</v>
      </c>
      <c r="CF256">
        <f t="shared" si="55"/>
        <v>7.2769587167345353</v>
      </c>
      <c r="CI256" t="s">
        <v>557</v>
      </c>
      <c r="CJ256" t="str">
        <f>IFERROR(IFERROR(VLOOKUP(CI256,classification!$I$2:$K$28,3,FALSE),VLOOKUP(CI256,classification!$A$3:$C$333,3,FALSE)),"")</f>
        <v>Predominantly Urban</v>
      </c>
      <c r="CK256" t="str">
        <f>IFERROR(VLOOKUP(CI256,class!$A$1:$B$456,2,FALSE),"")</f>
        <v>London Borough</v>
      </c>
      <c r="CL256">
        <f t="shared" si="56"/>
        <v>2.6821999999999999</v>
      </c>
      <c r="CM256">
        <f t="shared" si="57"/>
        <v>4.2531999999999996</v>
      </c>
      <c r="CN256">
        <f t="shared" si="58"/>
        <v>5.4169</v>
      </c>
      <c r="CO256">
        <f t="shared" si="59"/>
        <v>3.0372252636936636</v>
      </c>
      <c r="CS256" t="s">
        <v>557</v>
      </c>
      <c r="CT256" t="str">
        <f>IFERROR(IFERROR(VLOOKUP(CS256,classification!$I$2:$K$28,3,FALSE),VLOOKUP(CS256,classification!$A$3:$C$333,3,FALSE)),"")</f>
        <v>Predominantly Urban</v>
      </c>
      <c r="CU256" t="str">
        <f>IFERROR(VLOOKUP(CS256,class!$A$1:$B$456,2,FALSE),"")</f>
        <v>London Borough</v>
      </c>
      <c r="CV256">
        <f t="shared" si="60"/>
        <v>1.2831000000000001</v>
      </c>
      <c r="CW256">
        <f t="shared" si="61"/>
        <v>1.9263999999999999</v>
      </c>
      <c r="CX256">
        <f t="shared" si="62"/>
        <v>2.7227000000000001</v>
      </c>
      <c r="CY256">
        <f t="shared" si="63"/>
        <v>2.0558840604702779</v>
      </c>
    </row>
    <row r="257" spans="1:103" x14ac:dyDescent="0.3">
      <c r="A257" t="s">
        <v>558</v>
      </c>
      <c r="B257" t="s">
        <v>559</v>
      </c>
      <c r="C257">
        <v>13.5669</v>
      </c>
      <c r="E257" t="s">
        <v>558</v>
      </c>
      <c r="F257" t="s">
        <v>559</v>
      </c>
      <c r="G257">
        <v>16.7423</v>
      </c>
      <c r="I257" t="s">
        <v>558</v>
      </c>
      <c r="J257" t="s">
        <v>559</v>
      </c>
      <c r="K257">
        <v>14.877699999999999</v>
      </c>
      <c r="M257" t="s">
        <v>562</v>
      </c>
      <c r="N257" t="s">
        <v>563</v>
      </c>
      <c r="O257">
        <v>4.609893357617981</v>
      </c>
      <c r="Q257" t="s">
        <v>558</v>
      </c>
      <c r="R257" t="s">
        <v>559</v>
      </c>
      <c r="S257">
        <v>10.124600000000001</v>
      </c>
      <c r="U257" t="s">
        <v>558</v>
      </c>
      <c r="V257" t="s">
        <v>559</v>
      </c>
      <c r="W257">
        <v>11.214499999999999</v>
      </c>
      <c r="Y257" t="s">
        <v>558</v>
      </c>
      <c r="Z257" t="s">
        <v>559</v>
      </c>
      <c r="AA257">
        <v>13.106499999999999</v>
      </c>
      <c r="AC257" t="s">
        <v>562</v>
      </c>
      <c r="AD257" t="s">
        <v>563</v>
      </c>
      <c r="AE257">
        <v>3.4982537897696786</v>
      </c>
      <c r="AG257" t="s">
        <v>558</v>
      </c>
      <c r="AH257" t="s">
        <v>559</v>
      </c>
      <c r="AI257">
        <v>6.5792000000000002</v>
      </c>
      <c r="AK257" t="s">
        <v>558</v>
      </c>
      <c r="AL257" t="s">
        <v>559</v>
      </c>
      <c r="AM257">
        <v>5.6443000000000003</v>
      </c>
      <c r="AO257" t="s">
        <v>558</v>
      </c>
      <c r="AP257" t="s">
        <v>559</v>
      </c>
      <c r="AQ257">
        <v>6.0734000000000004</v>
      </c>
      <c r="AS257" t="s">
        <v>562</v>
      </c>
      <c r="AT257" t="s">
        <v>563</v>
      </c>
      <c r="AU257">
        <v>2.2281959065123695</v>
      </c>
      <c r="AW257" t="s">
        <v>558</v>
      </c>
      <c r="AX257" t="s">
        <v>559</v>
      </c>
      <c r="AY257">
        <v>4.0869999999999997</v>
      </c>
      <c r="BA257" t="s">
        <v>558</v>
      </c>
      <c r="BB257" t="s">
        <v>559</v>
      </c>
      <c r="BC257">
        <v>3.6229999999999998</v>
      </c>
      <c r="BE257" t="s">
        <v>558</v>
      </c>
      <c r="BF257" t="s">
        <v>559</v>
      </c>
      <c r="BG257">
        <v>3.5090000000000003</v>
      </c>
      <c r="BI257" t="s">
        <v>562</v>
      </c>
      <c r="BJ257" t="s">
        <v>563</v>
      </c>
      <c r="BK257">
        <v>0.91910087155062226</v>
      </c>
      <c r="BQ257" t="s">
        <v>559</v>
      </c>
      <c r="BR257" t="str">
        <f>IFERROR(IFERROR(VLOOKUP(BQ257,classification!I$2:K$28,3,FALSE),VLOOKUP(BQ257,classification!A$3:C$333,3,FALSE)),"")</f>
        <v>Predominantly Urban</v>
      </c>
      <c r="BS257" t="str">
        <f>IFERROR(VLOOKUP(BQ257,class!$A$1:$B$456,2,FALSE),"")</f>
        <v>London Borough</v>
      </c>
      <c r="BT257">
        <f t="shared" si="48"/>
        <v>13.5669</v>
      </c>
      <c r="BU257">
        <f t="shared" si="49"/>
        <v>16.7423</v>
      </c>
      <c r="BV257">
        <f t="shared" si="50"/>
        <v>14.877699999999999</v>
      </c>
      <c r="BW257">
        <f t="shared" si="51"/>
        <v>14.615442092903102</v>
      </c>
      <c r="BZ257" t="s">
        <v>559</v>
      </c>
      <c r="CA257" t="str">
        <f>IFERROR(IFERROR(VLOOKUP(BZ257,classification!$I$2:$K$28,3,FALSE),VLOOKUP(BZ257,classification!$A$3:$C$333,3,FALSE)),"")</f>
        <v>Predominantly Urban</v>
      </c>
      <c r="CB257" t="str">
        <f>IFERROR(VLOOKUP(BZ257,class!$A$1:$B$456,2,FALSE),"")</f>
        <v>London Borough</v>
      </c>
      <c r="CC257">
        <f t="shared" si="52"/>
        <v>10.124600000000001</v>
      </c>
      <c r="CD257">
        <f t="shared" si="53"/>
        <v>11.214499999999999</v>
      </c>
      <c r="CE257">
        <f t="shared" si="54"/>
        <v>13.106499999999999</v>
      </c>
      <c r="CF257">
        <f t="shared" si="55"/>
        <v>12.48251900548525</v>
      </c>
      <c r="CI257" t="s">
        <v>559</v>
      </c>
      <c r="CJ257" t="str">
        <f>IFERROR(IFERROR(VLOOKUP(CI257,classification!$I$2:$K$28,3,FALSE),VLOOKUP(CI257,classification!$A$3:$C$333,3,FALSE)),"")</f>
        <v>Predominantly Urban</v>
      </c>
      <c r="CK257" t="str">
        <f>IFERROR(VLOOKUP(CI257,class!$A$1:$B$456,2,FALSE),"")</f>
        <v>London Borough</v>
      </c>
      <c r="CL257">
        <f t="shared" si="56"/>
        <v>6.5792000000000002</v>
      </c>
      <c r="CM257">
        <f t="shared" si="57"/>
        <v>5.6443000000000003</v>
      </c>
      <c r="CN257">
        <f t="shared" si="58"/>
        <v>6.0734000000000004</v>
      </c>
      <c r="CO257">
        <f t="shared" si="59"/>
        <v>7.597066654277576</v>
      </c>
      <c r="CS257" t="s">
        <v>559</v>
      </c>
      <c r="CT257" t="str">
        <f>IFERROR(IFERROR(VLOOKUP(CS257,classification!$I$2:$K$28,3,FALSE),VLOOKUP(CS257,classification!$A$3:$C$333,3,FALSE)),"")</f>
        <v>Predominantly Urban</v>
      </c>
      <c r="CU257" t="str">
        <f>IFERROR(VLOOKUP(CS257,class!$A$1:$B$456,2,FALSE),"")</f>
        <v>London Borough</v>
      </c>
      <c r="CV257">
        <f t="shared" si="60"/>
        <v>4.0869999999999997</v>
      </c>
      <c r="CW257">
        <f t="shared" si="61"/>
        <v>3.6229999999999998</v>
      </c>
      <c r="CX257">
        <f t="shared" si="62"/>
        <v>3.5090000000000003</v>
      </c>
      <c r="CY257">
        <f t="shared" si="63"/>
        <v>3.0399840827616509</v>
      </c>
    </row>
    <row r="258" spans="1:103" x14ac:dyDescent="0.3">
      <c r="A258" t="s">
        <v>560</v>
      </c>
      <c r="B258" t="s">
        <v>561</v>
      </c>
      <c r="C258">
        <v>11.033099999999999</v>
      </c>
      <c r="E258" t="s">
        <v>560</v>
      </c>
      <c r="F258" t="s">
        <v>561</v>
      </c>
      <c r="G258">
        <v>9.8753999999999991</v>
      </c>
      <c r="I258" t="s">
        <v>560</v>
      </c>
      <c r="J258" t="s">
        <v>561</v>
      </c>
      <c r="K258">
        <v>9.9436</v>
      </c>
      <c r="M258" t="s">
        <v>564</v>
      </c>
      <c r="N258" t="s">
        <v>565</v>
      </c>
      <c r="O258">
        <v>23.941973852306099</v>
      </c>
      <c r="Q258" t="s">
        <v>560</v>
      </c>
      <c r="R258" t="s">
        <v>561</v>
      </c>
      <c r="S258">
        <v>9.3815999999999988</v>
      </c>
      <c r="U258" t="s">
        <v>560</v>
      </c>
      <c r="V258" t="s">
        <v>561</v>
      </c>
      <c r="W258">
        <v>8.2922999999999991</v>
      </c>
      <c r="Y258" t="s">
        <v>560</v>
      </c>
      <c r="Z258" t="s">
        <v>561</v>
      </c>
      <c r="AA258">
        <v>8.4254999999999995</v>
      </c>
      <c r="AC258" t="s">
        <v>564</v>
      </c>
      <c r="AD258" t="s">
        <v>565</v>
      </c>
      <c r="AE258">
        <v>18.769234669906282</v>
      </c>
      <c r="AG258" t="s">
        <v>560</v>
      </c>
      <c r="AH258" t="s">
        <v>561</v>
      </c>
      <c r="AI258">
        <v>3.7518000000000002</v>
      </c>
      <c r="AK258" t="s">
        <v>560</v>
      </c>
      <c r="AL258" t="s">
        <v>561</v>
      </c>
      <c r="AM258">
        <v>6.4217999999999993</v>
      </c>
      <c r="AO258" t="s">
        <v>560</v>
      </c>
      <c r="AP258" t="s">
        <v>561</v>
      </c>
      <c r="AQ258">
        <v>2.4186999999999999</v>
      </c>
      <c r="AS258" t="s">
        <v>564</v>
      </c>
      <c r="AT258" t="s">
        <v>565</v>
      </c>
      <c r="AU258">
        <v>8.0070556253307128</v>
      </c>
      <c r="AW258" t="s">
        <v>560</v>
      </c>
      <c r="AX258" t="s">
        <v>561</v>
      </c>
      <c r="AY258">
        <v>2.2734999999999999</v>
      </c>
      <c r="BA258" t="s">
        <v>560</v>
      </c>
      <c r="BB258" t="s">
        <v>561</v>
      </c>
      <c r="BC258">
        <v>3.9935</v>
      </c>
      <c r="BE258" t="s">
        <v>560</v>
      </c>
      <c r="BF258" t="s">
        <v>561</v>
      </c>
      <c r="BG258">
        <v>0.94940000000000002</v>
      </c>
      <c r="BI258" t="s">
        <v>564</v>
      </c>
      <c r="BJ258" t="s">
        <v>565</v>
      </c>
      <c r="BK258">
        <v>3.9699540467184615</v>
      </c>
      <c r="BQ258" t="s">
        <v>561</v>
      </c>
      <c r="BR258" t="str">
        <f>IFERROR(IFERROR(VLOOKUP(BQ258,classification!I$2:K$28,3,FALSE),VLOOKUP(BQ258,classification!A$3:C$333,3,FALSE)),"")</f>
        <v>Predominantly Urban</v>
      </c>
      <c r="BS258" t="str">
        <f>IFERROR(VLOOKUP(BQ258,class!$A$1:$B$456,2,FALSE),"")</f>
        <v>London Borough</v>
      </c>
      <c r="BT258">
        <f t="shared" si="48"/>
        <v>11.033099999999999</v>
      </c>
      <c r="BU258">
        <f t="shared" si="49"/>
        <v>9.8753999999999991</v>
      </c>
      <c r="BV258">
        <f t="shared" si="50"/>
        <v>9.9436</v>
      </c>
      <c r="BW258">
        <f t="shared" si="51"/>
        <v>12.217532840089072</v>
      </c>
      <c r="BZ258" t="s">
        <v>561</v>
      </c>
      <c r="CA258" t="str">
        <f>IFERROR(IFERROR(VLOOKUP(BZ258,classification!$I$2:$K$28,3,FALSE),VLOOKUP(BZ258,classification!$A$3:$C$333,3,FALSE)),"")</f>
        <v>Predominantly Urban</v>
      </c>
      <c r="CB258" t="str">
        <f>IFERROR(VLOOKUP(BZ258,class!$A$1:$B$456,2,FALSE),"")</f>
        <v>London Borough</v>
      </c>
      <c r="CC258">
        <f t="shared" si="52"/>
        <v>9.3815999999999988</v>
      </c>
      <c r="CD258">
        <f t="shared" si="53"/>
        <v>8.2922999999999991</v>
      </c>
      <c r="CE258">
        <f t="shared" si="54"/>
        <v>8.4254999999999995</v>
      </c>
      <c r="CF258">
        <f t="shared" si="55"/>
        <v>9.6888674041905922</v>
      </c>
      <c r="CI258" t="s">
        <v>561</v>
      </c>
      <c r="CJ258" t="str">
        <f>IFERROR(IFERROR(VLOOKUP(CI258,classification!$I$2:$K$28,3,FALSE),VLOOKUP(CI258,classification!$A$3:$C$333,3,FALSE)),"")</f>
        <v>Predominantly Urban</v>
      </c>
      <c r="CK258" t="str">
        <f>IFERROR(VLOOKUP(CI258,class!$A$1:$B$456,2,FALSE),"")</f>
        <v>London Borough</v>
      </c>
      <c r="CL258">
        <f t="shared" si="56"/>
        <v>3.7518000000000002</v>
      </c>
      <c r="CM258">
        <f t="shared" si="57"/>
        <v>6.4217999999999993</v>
      </c>
      <c r="CN258">
        <f t="shared" si="58"/>
        <v>2.4186999999999999</v>
      </c>
      <c r="CO258">
        <f t="shared" si="59"/>
        <v>6.9069878595957102</v>
      </c>
      <c r="CS258" t="s">
        <v>561</v>
      </c>
      <c r="CT258" t="str">
        <f>IFERROR(IFERROR(VLOOKUP(CS258,classification!$I$2:$K$28,3,FALSE),VLOOKUP(CS258,classification!$A$3:$C$333,3,FALSE)),"")</f>
        <v>Predominantly Urban</v>
      </c>
      <c r="CU258" t="str">
        <f>IFERROR(VLOOKUP(CS258,class!$A$1:$B$456,2,FALSE),"")</f>
        <v>London Borough</v>
      </c>
      <c r="CV258">
        <f t="shared" si="60"/>
        <v>2.2734999999999999</v>
      </c>
      <c r="CW258">
        <f t="shared" si="61"/>
        <v>3.9935</v>
      </c>
      <c r="CX258">
        <f t="shared" si="62"/>
        <v>0.94940000000000002</v>
      </c>
      <c r="CY258">
        <f t="shared" si="63"/>
        <v>3.7727982220774372</v>
      </c>
    </row>
    <row r="259" spans="1:103" x14ac:dyDescent="0.3">
      <c r="A259" t="s">
        <v>562</v>
      </c>
      <c r="B259" t="s">
        <v>563</v>
      </c>
      <c r="C259">
        <v>5.3238000000000003</v>
      </c>
      <c r="E259" t="s">
        <v>562</v>
      </c>
      <c r="F259" t="s">
        <v>563</v>
      </c>
      <c r="G259">
        <v>4.9699</v>
      </c>
      <c r="I259" t="s">
        <v>562</v>
      </c>
      <c r="J259" t="s">
        <v>563</v>
      </c>
      <c r="K259">
        <v>2.9155000000000002</v>
      </c>
      <c r="M259" t="s">
        <v>566</v>
      </c>
      <c r="N259" t="s">
        <v>567</v>
      </c>
      <c r="O259">
        <v>6.7676297063246071</v>
      </c>
      <c r="Q259" t="s">
        <v>562</v>
      </c>
      <c r="R259" t="s">
        <v>563</v>
      </c>
      <c r="S259">
        <v>4.4592000000000001</v>
      </c>
      <c r="U259" t="s">
        <v>562</v>
      </c>
      <c r="V259" t="s">
        <v>563</v>
      </c>
      <c r="W259">
        <v>3.4781</v>
      </c>
      <c r="Y259" t="s">
        <v>562</v>
      </c>
      <c r="Z259" t="s">
        <v>563</v>
      </c>
      <c r="AA259">
        <v>2.4584999999999999</v>
      </c>
      <c r="AC259" t="s">
        <v>566</v>
      </c>
      <c r="AD259" t="s">
        <v>567</v>
      </c>
      <c r="AE259">
        <v>4.668664324155456</v>
      </c>
      <c r="AG259" t="s">
        <v>562</v>
      </c>
      <c r="AH259" t="s">
        <v>563</v>
      </c>
      <c r="AI259">
        <v>2.8791000000000002</v>
      </c>
      <c r="AK259" t="s">
        <v>562</v>
      </c>
      <c r="AL259" t="s">
        <v>563</v>
      </c>
      <c r="AM259">
        <v>1.1924999999999999</v>
      </c>
      <c r="AO259" t="s">
        <v>562</v>
      </c>
      <c r="AP259" t="s">
        <v>563</v>
      </c>
      <c r="AQ259">
        <v>1.1954</v>
      </c>
      <c r="AS259" t="s">
        <v>566</v>
      </c>
      <c r="AT259" t="s">
        <v>567</v>
      </c>
      <c r="AU259">
        <v>2.8244531509280546</v>
      </c>
      <c r="AW259" t="s">
        <v>562</v>
      </c>
      <c r="AX259" t="s">
        <v>563</v>
      </c>
      <c r="AY259">
        <v>1.6941999999999999</v>
      </c>
      <c r="BA259" t="s">
        <v>562</v>
      </c>
      <c r="BB259" t="s">
        <v>563</v>
      </c>
      <c r="BC259">
        <v>0.66470000000000007</v>
      </c>
      <c r="BE259" t="s">
        <v>562</v>
      </c>
      <c r="BF259" t="s">
        <v>563</v>
      </c>
      <c r="BG259">
        <v>0.64970000000000006</v>
      </c>
      <c r="BI259" t="s">
        <v>566</v>
      </c>
      <c r="BJ259" t="s">
        <v>567</v>
      </c>
      <c r="BK259">
        <v>2.1699837999944109</v>
      </c>
      <c r="BQ259" t="s">
        <v>563</v>
      </c>
      <c r="BR259" t="str">
        <f>IFERROR(IFERROR(VLOOKUP(BQ259,classification!I$2:K$28,3,FALSE),VLOOKUP(BQ259,classification!A$3:C$333,3,FALSE)),"")</f>
        <v>Predominantly Urban</v>
      </c>
      <c r="BS259" t="str">
        <f>IFERROR(VLOOKUP(BQ259,class!$A$1:$B$456,2,FALSE),"")</f>
        <v>London Borough</v>
      </c>
      <c r="BT259">
        <f t="shared" si="48"/>
        <v>5.3238000000000003</v>
      </c>
      <c r="BU259">
        <f t="shared" si="49"/>
        <v>4.9699</v>
      </c>
      <c r="BV259">
        <f t="shared" si="50"/>
        <v>2.9155000000000002</v>
      </c>
      <c r="BW259">
        <f t="shared" si="51"/>
        <v>4.609893357617981</v>
      </c>
      <c r="BZ259" t="s">
        <v>563</v>
      </c>
      <c r="CA259" t="str">
        <f>IFERROR(IFERROR(VLOOKUP(BZ259,classification!$I$2:$K$28,3,FALSE),VLOOKUP(BZ259,classification!$A$3:$C$333,3,FALSE)),"")</f>
        <v>Predominantly Urban</v>
      </c>
      <c r="CB259" t="str">
        <f>IFERROR(VLOOKUP(BZ259,class!$A$1:$B$456,2,FALSE),"")</f>
        <v>London Borough</v>
      </c>
      <c r="CC259">
        <f t="shared" si="52"/>
        <v>4.4592000000000001</v>
      </c>
      <c r="CD259">
        <f t="shared" si="53"/>
        <v>3.4781</v>
      </c>
      <c r="CE259">
        <f t="shared" si="54"/>
        <v>2.4584999999999999</v>
      </c>
      <c r="CF259">
        <f t="shared" si="55"/>
        <v>3.4982537897696786</v>
      </c>
      <c r="CI259" t="s">
        <v>563</v>
      </c>
      <c r="CJ259" t="str">
        <f>IFERROR(IFERROR(VLOOKUP(CI259,classification!$I$2:$K$28,3,FALSE),VLOOKUP(CI259,classification!$A$3:$C$333,3,FALSE)),"")</f>
        <v>Predominantly Urban</v>
      </c>
      <c r="CK259" t="str">
        <f>IFERROR(VLOOKUP(CI259,class!$A$1:$B$456,2,FALSE),"")</f>
        <v>London Borough</v>
      </c>
      <c r="CL259">
        <f t="shared" si="56"/>
        <v>2.8791000000000002</v>
      </c>
      <c r="CM259">
        <f t="shared" si="57"/>
        <v>1.1924999999999999</v>
      </c>
      <c r="CN259">
        <f t="shared" si="58"/>
        <v>1.1954</v>
      </c>
      <c r="CO259">
        <f t="shared" si="59"/>
        <v>2.2281959065123695</v>
      </c>
      <c r="CS259" t="s">
        <v>563</v>
      </c>
      <c r="CT259" t="str">
        <f>IFERROR(IFERROR(VLOOKUP(CS259,classification!$I$2:$K$28,3,FALSE),VLOOKUP(CS259,classification!$A$3:$C$333,3,FALSE)),"")</f>
        <v>Predominantly Urban</v>
      </c>
      <c r="CU259" t="str">
        <f>IFERROR(VLOOKUP(CS259,class!$A$1:$B$456,2,FALSE),"")</f>
        <v>London Borough</v>
      </c>
      <c r="CV259">
        <f t="shared" si="60"/>
        <v>1.6941999999999999</v>
      </c>
      <c r="CW259">
        <f t="shared" si="61"/>
        <v>0.66470000000000007</v>
      </c>
      <c r="CX259">
        <f t="shared" si="62"/>
        <v>0.64970000000000006</v>
      </c>
      <c r="CY259">
        <f t="shared" si="63"/>
        <v>0.91910087155062226</v>
      </c>
    </row>
    <row r="260" spans="1:103" x14ac:dyDescent="0.3">
      <c r="A260" t="s">
        <v>564</v>
      </c>
      <c r="B260" t="s">
        <v>565</v>
      </c>
      <c r="C260">
        <v>21.178699999999999</v>
      </c>
      <c r="E260" t="s">
        <v>564</v>
      </c>
      <c r="F260" t="s">
        <v>565</v>
      </c>
      <c r="G260">
        <v>16.310099999999998</v>
      </c>
      <c r="I260" t="s">
        <v>564</v>
      </c>
      <c r="J260" t="s">
        <v>565</v>
      </c>
      <c r="K260">
        <v>21.403600000000001</v>
      </c>
      <c r="M260" t="s">
        <v>568</v>
      </c>
      <c r="N260" t="s">
        <v>569</v>
      </c>
      <c r="O260">
        <v>11.581432885447363</v>
      </c>
      <c r="Q260" t="s">
        <v>564</v>
      </c>
      <c r="R260" t="s">
        <v>565</v>
      </c>
      <c r="S260">
        <v>15.6031</v>
      </c>
      <c r="U260" t="s">
        <v>564</v>
      </c>
      <c r="V260" t="s">
        <v>565</v>
      </c>
      <c r="W260">
        <v>12.676399999999999</v>
      </c>
      <c r="Y260" t="s">
        <v>564</v>
      </c>
      <c r="Z260" t="s">
        <v>565</v>
      </c>
      <c r="AA260">
        <v>19.236499999999999</v>
      </c>
      <c r="AC260" t="s">
        <v>568</v>
      </c>
      <c r="AD260" t="s">
        <v>569</v>
      </c>
      <c r="AE260">
        <v>9.1480151990415877</v>
      </c>
      <c r="AG260" t="s">
        <v>564</v>
      </c>
      <c r="AH260" t="s">
        <v>565</v>
      </c>
      <c r="AI260">
        <v>7.5303999999999993</v>
      </c>
      <c r="AK260" t="s">
        <v>564</v>
      </c>
      <c r="AL260" t="s">
        <v>565</v>
      </c>
      <c r="AM260">
        <v>6.4167000000000005</v>
      </c>
      <c r="AO260" t="s">
        <v>564</v>
      </c>
      <c r="AP260" t="s">
        <v>565</v>
      </c>
      <c r="AQ260">
        <v>9.8607999999999993</v>
      </c>
      <c r="AS260" t="s">
        <v>568</v>
      </c>
      <c r="AT260" t="s">
        <v>569</v>
      </c>
      <c r="AU260">
        <v>4.9184543034805763</v>
      </c>
      <c r="AW260" t="s">
        <v>564</v>
      </c>
      <c r="AX260" t="s">
        <v>565</v>
      </c>
      <c r="AY260">
        <v>4.2213000000000003</v>
      </c>
      <c r="BA260" t="s">
        <v>564</v>
      </c>
      <c r="BB260" t="s">
        <v>565</v>
      </c>
      <c r="BC260">
        <v>4.1148999999999996</v>
      </c>
      <c r="BE260" t="s">
        <v>564</v>
      </c>
      <c r="BF260" t="s">
        <v>565</v>
      </c>
      <c r="BG260">
        <v>6.0974000000000004</v>
      </c>
      <c r="BI260" t="s">
        <v>568</v>
      </c>
      <c r="BJ260" t="s">
        <v>569</v>
      </c>
      <c r="BK260">
        <v>1.4983347805341631</v>
      </c>
      <c r="BQ260" t="s">
        <v>565</v>
      </c>
      <c r="BR260" t="str">
        <f>IFERROR(IFERROR(VLOOKUP(BQ260,classification!I$2:K$28,3,FALSE),VLOOKUP(BQ260,classification!A$3:C$333,3,FALSE)),"")</f>
        <v>Predominantly Urban</v>
      </c>
      <c r="BS260" t="str">
        <f>IFERROR(VLOOKUP(BQ260,class!$A$1:$B$456,2,FALSE),"")</f>
        <v>London Borough</v>
      </c>
      <c r="BT260">
        <f t="shared" si="48"/>
        <v>21.178699999999999</v>
      </c>
      <c r="BU260">
        <f t="shared" si="49"/>
        <v>16.310099999999998</v>
      </c>
      <c r="BV260">
        <f t="shared" si="50"/>
        <v>21.403600000000001</v>
      </c>
      <c r="BW260">
        <f t="shared" si="51"/>
        <v>23.941973852306099</v>
      </c>
      <c r="BZ260" t="s">
        <v>565</v>
      </c>
      <c r="CA260" t="str">
        <f>IFERROR(IFERROR(VLOOKUP(BZ260,classification!$I$2:$K$28,3,FALSE),VLOOKUP(BZ260,classification!$A$3:$C$333,3,FALSE)),"")</f>
        <v>Predominantly Urban</v>
      </c>
      <c r="CB260" t="str">
        <f>IFERROR(VLOOKUP(BZ260,class!$A$1:$B$456,2,FALSE),"")</f>
        <v>London Borough</v>
      </c>
      <c r="CC260">
        <f t="shared" si="52"/>
        <v>15.6031</v>
      </c>
      <c r="CD260">
        <f t="shared" si="53"/>
        <v>12.676399999999999</v>
      </c>
      <c r="CE260">
        <f t="shared" si="54"/>
        <v>19.236499999999999</v>
      </c>
      <c r="CF260">
        <f t="shared" si="55"/>
        <v>18.769234669906282</v>
      </c>
      <c r="CI260" t="s">
        <v>565</v>
      </c>
      <c r="CJ260" t="str">
        <f>IFERROR(IFERROR(VLOOKUP(CI260,classification!$I$2:$K$28,3,FALSE),VLOOKUP(CI260,classification!$A$3:$C$333,3,FALSE)),"")</f>
        <v>Predominantly Urban</v>
      </c>
      <c r="CK260" t="str">
        <f>IFERROR(VLOOKUP(CI260,class!$A$1:$B$456,2,FALSE),"")</f>
        <v>London Borough</v>
      </c>
      <c r="CL260">
        <f t="shared" si="56"/>
        <v>7.5303999999999993</v>
      </c>
      <c r="CM260">
        <f t="shared" si="57"/>
        <v>6.4167000000000005</v>
      </c>
      <c r="CN260">
        <f t="shared" si="58"/>
        <v>9.8607999999999993</v>
      </c>
      <c r="CO260">
        <f t="shared" si="59"/>
        <v>8.0070556253307128</v>
      </c>
      <c r="CS260" t="s">
        <v>565</v>
      </c>
      <c r="CT260" t="str">
        <f>IFERROR(IFERROR(VLOOKUP(CS260,classification!$I$2:$K$28,3,FALSE),VLOOKUP(CS260,classification!$A$3:$C$333,3,FALSE)),"")</f>
        <v>Predominantly Urban</v>
      </c>
      <c r="CU260" t="str">
        <f>IFERROR(VLOOKUP(CS260,class!$A$1:$B$456,2,FALSE),"")</f>
        <v>London Borough</v>
      </c>
      <c r="CV260">
        <f t="shared" si="60"/>
        <v>4.2213000000000003</v>
      </c>
      <c r="CW260">
        <f t="shared" si="61"/>
        <v>4.1148999999999996</v>
      </c>
      <c r="CX260">
        <f t="shared" si="62"/>
        <v>6.0974000000000004</v>
      </c>
      <c r="CY260">
        <f t="shared" si="63"/>
        <v>3.9699540467184615</v>
      </c>
    </row>
    <row r="261" spans="1:103" x14ac:dyDescent="0.3">
      <c r="A261" t="s">
        <v>566</v>
      </c>
      <c r="B261" t="s">
        <v>567</v>
      </c>
      <c r="C261">
        <v>8.6657999999999991</v>
      </c>
      <c r="E261" t="s">
        <v>566</v>
      </c>
      <c r="F261" t="s">
        <v>567</v>
      </c>
      <c r="G261">
        <v>4.2568999999999999</v>
      </c>
      <c r="I261" t="s">
        <v>566</v>
      </c>
      <c r="J261" t="s">
        <v>567</v>
      </c>
      <c r="K261">
        <v>5.3712</v>
      </c>
      <c r="M261" t="s">
        <v>570</v>
      </c>
      <c r="N261" t="s">
        <v>571</v>
      </c>
      <c r="O261">
        <v>8.6748042964748926</v>
      </c>
      <c r="Q261" t="s">
        <v>566</v>
      </c>
      <c r="R261" t="s">
        <v>567</v>
      </c>
      <c r="S261">
        <v>5.2000999999999999</v>
      </c>
      <c r="U261" t="s">
        <v>566</v>
      </c>
      <c r="V261" t="s">
        <v>567</v>
      </c>
      <c r="W261">
        <v>3.2168000000000001</v>
      </c>
      <c r="Y261" t="s">
        <v>566</v>
      </c>
      <c r="Z261" t="s">
        <v>567</v>
      </c>
      <c r="AA261">
        <v>2.4421000000000004</v>
      </c>
      <c r="AC261" t="s">
        <v>570</v>
      </c>
      <c r="AD261" t="s">
        <v>571</v>
      </c>
      <c r="AE261">
        <v>6.7769304507197283</v>
      </c>
      <c r="AG261" t="s">
        <v>566</v>
      </c>
      <c r="AH261" t="s">
        <v>567</v>
      </c>
      <c r="AI261">
        <v>2.5384000000000002</v>
      </c>
      <c r="AK261" t="s">
        <v>566</v>
      </c>
      <c r="AL261" t="s">
        <v>567</v>
      </c>
      <c r="AM261">
        <v>1.7274999999999998</v>
      </c>
      <c r="AO261" t="s">
        <v>566</v>
      </c>
      <c r="AP261" t="s">
        <v>567</v>
      </c>
      <c r="AQ261">
        <v>0.61619999999999997</v>
      </c>
      <c r="AS261" t="s">
        <v>570</v>
      </c>
      <c r="AT261" t="s">
        <v>571</v>
      </c>
      <c r="AU261">
        <v>3.5700918929229934</v>
      </c>
      <c r="AW261" t="s">
        <v>566</v>
      </c>
      <c r="AX261" t="s">
        <v>567</v>
      </c>
      <c r="AY261">
        <v>1.3188</v>
      </c>
      <c r="BA261" t="s">
        <v>566</v>
      </c>
      <c r="BB261" t="s">
        <v>567</v>
      </c>
      <c r="BC261">
        <v>1.0210999999999999</v>
      </c>
      <c r="BE261" t="s">
        <v>566</v>
      </c>
      <c r="BF261" t="s">
        <v>567</v>
      </c>
      <c r="BG261">
        <v>0.46260000000000001</v>
      </c>
      <c r="BI261" t="s">
        <v>570</v>
      </c>
      <c r="BJ261" t="s">
        <v>571</v>
      </c>
      <c r="BK261">
        <v>2.1604266789346993</v>
      </c>
      <c r="BQ261" t="s">
        <v>567</v>
      </c>
      <c r="BR261" t="str">
        <f>IFERROR(IFERROR(VLOOKUP(BQ261,classification!I$2:K$28,3,FALSE),VLOOKUP(BQ261,classification!A$3:C$333,3,FALSE)),"")</f>
        <v>Predominantly Urban</v>
      </c>
      <c r="BS261" t="str">
        <f>IFERROR(VLOOKUP(BQ261,class!$A$1:$B$456,2,FALSE),"")</f>
        <v>London Borough</v>
      </c>
      <c r="BT261">
        <f t="shared" si="48"/>
        <v>8.6657999999999991</v>
      </c>
      <c r="BU261">
        <f t="shared" si="49"/>
        <v>4.2568999999999999</v>
      </c>
      <c r="BV261">
        <f t="shared" si="50"/>
        <v>5.3712</v>
      </c>
      <c r="BW261">
        <f t="shared" si="51"/>
        <v>6.7676297063246071</v>
      </c>
      <c r="BZ261" t="s">
        <v>567</v>
      </c>
      <c r="CA261" t="str">
        <f>IFERROR(IFERROR(VLOOKUP(BZ261,classification!$I$2:$K$28,3,FALSE),VLOOKUP(BZ261,classification!$A$3:$C$333,3,FALSE)),"")</f>
        <v>Predominantly Urban</v>
      </c>
      <c r="CB261" t="str">
        <f>IFERROR(VLOOKUP(BZ261,class!$A$1:$B$456,2,FALSE),"")</f>
        <v>London Borough</v>
      </c>
      <c r="CC261">
        <f t="shared" si="52"/>
        <v>5.2000999999999999</v>
      </c>
      <c r="CD261">
        <f t="shared" si="53"/>
        <v>3.2168000000000001</v>
      </c>
      <c r="CE261">
        <f t="shared" si="54"/>
        <v>2.4421000000000004</v>
      </c>
      <c r="CF261">
        <f t="shared" si="55"/>
        <v>4.668664324155456</v>
      </c>
      <c r="CI261" t="s">
        <v>567</v>
      </c>
      <c r="CJ261" t="str">
        <f>IFERROR(IFERROR(VLOOKUP(CI261,classification!$I$2:$K$28,3,FALSE),VLOOKUP(CI261,classification!$A$3:$C$333,3,FALSE)),"")</f>
        <v>Predominantly Urban</v>
      </c>
      <c r="CK261" t="str">
        <f>IFERROR(VLOOKUP(CI261,class!$A$1:$B$456,2,FALSE),"")</f>
        <v>London Borough</v>
      </c>
      <c r="CL261">
        <f t="shared" si="56"/>
        <v>2.5384000000000002</v>
      </c>
      <c r="CM261">
        <f t="shared" si="57"/>
        <v>1.7274999999999998</v>
      </c>
      <c r="CN261">
        <f t="shared" si="58"/>
        <v>0.61619999999999997</v>
      </c>
      <c r="CO261">
        <f t="shared" si="59"/>
        <v>2.8244531509280546</v>
      </c>
      <c r="CS261" t="s">
        <v>567</v>
      </c>
      <c r="CT261" t="str">
        <f>IFERROR(IFERROR(VLOOKUP(CS261,classification!$I$2:$K$28,3,FALSE),VLOOKUP(CS261,classification!$A$3:$C$333,3,FALSE)),"")</f>
        <v>Predominantly Urban</v>
      </c>
      <c r="CU261" t="str">
        <f>IFERROR(VLOOKUP(CS261,class!$A$1:$B$456,2,FALSE),"")</f>
        <v>London Borough</v>
      </c>
      <c r="CV261">
        <f t="shared" si="60"/>
        <v>1.3188</v>
      </c>
      <c r="CW261">
        <f t="shared" si="61"/>
        <v>1.0210999999999999</v>
      </c>
      <c r="CX261">
        <f t="shared" si="62"/>
        <v>0.46260000000000001</v>
      </c>
      <c r="CY261">
        <f t="shared" si="63"/>
        <v>2.1699837999944109</v>
      </c>
    </row>
    <row r="262" spans="1:103" x14ac:dyDescent="0.3">
      <c r="A262" t="s">
        <v>568</v>
      </c>
      <c r="B262" t="s">
        <v>569</v>
      </c>
      <c r="C262">
        <v>11.6975</v>
      </c>
      <c r="E262" t="s">
        <v>568</v>
      </c>
      <c r="F262" t="s">
        <v>569</v>
      </c>
      <c r="G262">
        <v>11.8133</v>
      </c>
      <c r="I262" t="s">
        <v>568</v>
      </c>
      <c r="J262" t="s">
        <v>569</v>
      </c>
      <c r="K262">
        <v>11.186599999999999</v>
      </c>
      <c r="M262" t="s">
        <v>572</v>
      </c>
      <c r="N262" t="s">
        <v>573</v>
      </c>
      <c r="O262">
        <v>8.5401607475551007</v>
      </c>
      <c r="Q262" t="s">
        <v>568</v>
      </c>
      <c r="R262" t="s">
        <v>569</v>
      </c>
      <c r="S262">
        <v>8.720600000000001</v>
      </c>
      <c r="U262" t="s">
        <v>568</v>
      </c>
      <c r="V262" t="s">
        <v>569</v>
      </c>
      <c r="W262">
        <v>10.117800000000001</v>
      </c>
      <c r="Y262" t="s">
        <v>568</v>
      </c>
      <c r="Z262" t="s">
        <v>569</v>
      </c>
      <c r="AA262">
        <v>8.4662000000000006</v>
      </c>
      <c r="AC262" t="s">
        <v>572</v>
      </c>
      <c r="AD262" t="s">
        <v>573</v>
      </c>
      <c r="AE262">
        <v>5.5576110087245594</v>
      </c>
      <c r="AG262" t="s">
        <v>568</v>
      </c>
      <c r="AH262" t="s">
        <v>569</v>
      </c>
      <c r="AI262">
        <v>4.2507999999999999</v>
      </c>
      <c r="AK262" t="s">
        <v>568</v>
      </c>
      <c r="AL262" t="s">
        <v>569</v>
      </c>
      <c r="AM262">
        <v>6.2882999999999996</v>
      </c>
      <c r="AO262" t="s">
        <v>568</v>
      </c>
      <c r="AP262" t="s">
        <v>569</v>
      </c>
      <c r="AQ262">
        <v>3.8966000000000003</v>
      </c>
      <c r="AS262" t="s">
        <v>572</v>
      </c>
      <c r="AT262" t="s">
        <v>573</v>
      </c>
      <c r="AU262">
        <v>3.4691898008025523</v>
      </c>
      <c r="AW262" t="s">
        <v>568</v>
      </c>
      <c r="AX262" t="s">
        <v>569</v>
      </c>
      <c r="AY262">
        <v>1.8875</v>
      </c>
      <c r="BA262" t="s">
        <v>568</v>
      </c>
      <c r="BB262" t="s">
        <v>569</v>
      </c>
      <c r="BC262">
        <v>5.1212</v>
      </c>
      <c r="BE262" t="s">
        <v>568</v>
      </c>
      <c r="BF262" t="s">
        <v>569</v>
      </c>
      <c r="BG262">
        <v>1.6824999999999999</v>
      </c>
      <c r="BI262" t="s">
        <v>572</v>
      </c>
      <c r="BJ262" t="s">
        <v>573</v>
      </c>
      <c r="BK262">
        <v>0.78193383851863052</v>
      </c>
      <c r="BQ262" t="s">
        <v>569</v>
      </c>
      <c r="BR262" t="str">
        <f>IFERROR(IFERROR(VLOOKUP(BQ262,classification!I$2:K$28,3,FALSE),VLOOKUP(BQ262,classification!A$3:C$333,3,FALSE)),"")</f>
        <v>Predominantly Urban</v>
      </c>
      <c r="BS262" t="str">
        <f>IFERROR(VLOOKUP(BQ262,class!$A$1:$B$456,2,FALSE),"")</f>
        <v>London Borough</v>
      </c>
      <c r="BT262">
        <f t="shared" si="48"/>
        <v>11.6975</v>
      </c>
      <c r="BU262">
        <f t="shared" si="49"/>
        <v>11.8133</v>
      </c>
      <c r="BV262">
        <f t="shared" si="50"/>
        <v>11.186599999999999</v>
      </c>
      <c r="BW262">
        <f t="shared" si="51"/>
        <v>11.581432885447363</v>
      </c>
      <c r="BZ262" t="s">
        <v>569</v>
      </c>
      <c r="CA262" t="str">
        <f>IFERROR(IFERROR(VLOOKUP(BZ262,classification!$I$2:$K$28,3,FALSE),VLOOKUP(BZ262,classification!$A$3:$C$333,3,FALSE)),"")</f>
        <v>Predominantly Urban</v>
      </c>
      <c r="CB262" t="str">
        <f>IFERROR(VLOOKUP(BZ262,class!$A$1:$B$456,2,FALSE),"")</f>
        <v>London Borough</v>
      </c>
      <c r="CC262">
        <f t="shared" si="52"/>
        <v>8.720600000000001</v>
      </c>
      <c r="CD262">
        <f t="shared" si="53"/>
        <v>10.117800000000001</v>
      </c>
      <c r="CE262">
        <f t="shared" si="54"/>
        <v>8.4662000000000006</v>
      </c>
      <c r="CF262">
        <f t="shared" si="55"/>
        <v>9.1480151990415877</v>
      </c>
      <c r="CI262" t="s">
        <v>569</v>
      </c>
      <c r="CJ262" t="str">
        <f>IFERROR(IFERROR(VLOOKUP(CI262,classification!$I$2:$K$28,3,FALSE),VLOOKUP(CI262,classification!$A$3:$C$333,3,FALSE)),"")</f>
        <v>Predominantly Urban</v>
      </c>
      <c r="CK262" t="str">
        <f>IFERROR(VLOOKUP(CI262,class!$A$1:$B$456,2,FALSE),"")</f>
        <v>London Borough</v>
      </c>
      <c r="CL262">
        <f t="shared" si="56"/>
        <v>4.2507999999999999</v>
      </c>
      <c r="CM262">
        <f t="shared" si="57"/>
        <v>6.2882999999999996</v>
      </c>
      <c r="CN262">
        <f t="shared" si="58"/>
        <v>3.8966000000000003</v>
      </c>
      <c r="CO262">
        <f t="shared" si="59"/>
        <v>4.9184543034805763</v>
      </c>
      <c r="CS262" t="s">
        <v>569</v>
      </c>
      <c r="CT262" t="str">
        <f>IFERROR(IFERROR(VLOOKUP(CS262,classification!$I$2:$K$28,3,FALSE),VLOOKUP(CS262,classification!$A$3:$C$333,3,FALSE)),"")</f>
        <v>Predominantly Urban</v>
      </c>
      <c r="CU262" t="str">
        <f>IFERROR(VLOOKUP(CS262,class!$A$1:$B$456,2,FALSE),"")</f>
        <v>London Borough</v>
      </c>
      <c r="CV262">
        <f t="shared" si="60"/>
        <v>1.8875</v>
      </c>
      <c r="CW262">
        <f t="shared" si="61"/>
        <v>5.1212</v>
      </c>
      <c r="CX262">
        <f t="shared" si="62"/>
        <v>1.6824999999999999</v>
      </c>
      <c r="CY262">
        <f t="shared" si="63"/>
        <v>1.4983347805341631</v>
      </c>
    </row>
    <row r="263" spans="1:103" x14ac:dyDescent="0.3">
      <c r="A263" t="s">
        <v>570</v>
      </c>
      <c r="B263" t="s">
        <v>571</v>
      </c>
      <c r="C263">
        <v>9.051499999999999</v>
      </c>
      <c r="E263" t="s">
        <v>570</v>
      </c>
      <c r="F263" t="s">
        <v>571</v>
      </c>
      <c r="G263">
        <v>8.9818999999999996</v>
      </c>
      <c r="I263" t="s">
        <v>570</v>
      </c>
      <c r="J263" t="s">
        <v>571</v>
      </c>
      <c r="K263">
        <v>8.68</v>
      </c>
      <c r="M263" t="s">
        <v>574</v>
      </c>
      <c r="N263" t="s">
        <v>575</v>
      </c>
      <c r="O263">
        <v>14.4706975457702</v>
      </c>
      <c r="Q263" t="s">
        <v>570</v>
      </c>
      <c r="R263" t="s">
        <v>571</v>
      </c>
      <c r="S263">
        <v>7.0198</v>
      </c>
      <c r="U263" t="s">
        <v>570</v>
      </c>
      <c r="V263" t="s">
        <v>571</v>
      </c>
      <c r="W263">
        <v>6.9173999999999998</v>
      </c>
      <c r="Y263" t="s">
        <v>570</v>
      </c>
      <c r="Z263" t="s">
        <v>571</v>
      </c>
      <c r="AA263">
        <v>7.0040000000000004</v>
      </c>
      <c r="AC263" t="s">
        <v>574</v>
      </c>
      <c r="AD263" t="s">
        <v>575</v>
      </c>
      <c r="AE263">
        <v>11.456759248700688</v>
      </c>
      <c r="AG263" t="s">
        <v>570</v>
      </c>
      <c r="AH263" t="s">
        <v>571</v>
      </c>
      <c r="AI263">
        <v>3.7207999999999997</v>
      </c>
      <c r="AK263" t="s">
        <v>570</v>
      </c>
      <c r="AL263" t="s">
        <v>571</v>
      </c>
      <c r="AM263">
        <v>3.4765999999999999</v>
      </c>
      <c r="AO263" t="s">
        <v>570</v>
      </c>
      <c r="AP263" t="s">
        <v>571</v>
      </c>
      <c r="AQ263">
        <v>3.5833999999999997</v>
      </c>
      <c r="AS263" t="s">
        <v>574</v>
      </c>
      <c r="AT263" t="s">
        <v>575</v>
      </c>
      <c r="AU263">
        <v>4.4143563225900833</v>
      </c>
      <c r="AW263" t="s">
        <v>570</v>
      </c>
      <c r="AX263" t="s">
        <v>571</v>
      </c>
      <c r="AY263">
        <v>2.2682000000000002</v>
      </c>
      <c r="BA263" t="s">
        <v>570</v>
      </c>
      <c r="BB263" t="s">
        <v>571</v>
      </c>
      <c r="BC263">
        <v>2.1318999999999999</v>
      </c>
      <c r="BE263" t="s">
        <v>570</v>
      </c>
      <c r="BF263" t="s">
        <v>571</v>
      </c>
      <c r="BG263">
        <v>2.1997</v>
      </c>
      <c r="BI263" t="s">
        <v>574</v>
      </c>
      <c r="BJ263" t="s">
        <v>575</v>
      </c>
      <c r="BK263">
        <v>2.6046648306122711</v>
      </c>
      <c r="BQ263" t="s">
        <v>571</v>
      </c>
      <c r="BR263" t="str">
        <f>IFERROR(IFERROR(VLOOKUP(BQ263,classification!I$2:K$28,3,FALSE),VLOOKUP(BQ263,classification!A$3:C$333,3,FALSE)),"")</f>
        <v/>
      </c>
      <c r="BS263" t="str">
        <f>IFERROR(VLOOKUP(BQ263,class!$A$1:$B$456,2,FALSE),"")</f>
        <v/>
      </c>
      <c r="BT263">
        <f t="shared" si="48"/>
        <v>9.051499999999999</v>
      </c>
      <c r="BU263">
        <f t="shared" si="49"/>
        <v>8.9818999999999996</v>
      </c>
      <c r="BV263">
        <f t="shared" si="50"/>
        <v>8.68</v>
      </c>
      <c r="BW263">
        <f t="shared" si="51"/>
        <v>8.6748042964748926</v>
      </c>
      <c r="BZ263" t="s">
        <v>571</v>
      </c>
      <c r="CA263" t="str">
        <f>IFERROR(IFERROR(VLOOKUP(BZ263,classification!$I$2:$K$28,3,FALSE),VLOOKUP(BZ263,classification!$A$3:$C$333,3,FALSE)),"")</f>
        <v/>
      </c>
      <c r="CB263" t="str">
        <f>IFERROR(VLOOKUP(BZ263,class!$A$1:$B$456,2,FALSE),"")</f>
        <v/>
      </c>
      <c r="CC263">
        <f t="shared" si="52"/>
        <v>7.0198</v>
      </c>
      <c r="CD263">
        <f t="shared" si="53"/>
        <v>6.9173999999999998</v>
      </c>
      <c r="CE263">
        <f t="shared" si="54"/>
        <v>7.0040000000000004</v>
      </c>
      <c r="CF263">
        <f t="shared" si="55"/>
        <v>6.7769304507197283</v>
      </c>
      <c r="CI263" t="s">
        <v>571</v>
      </c>
      <c r="CJ263" t="str">
        <f>IFERROR(IFERROR(VLOOKUP(CI263,classification!$I$2:$K$28,3,FALSE),VLOOKUP(CI263,classification!$A$3:$C$333,3,FALSE)),"")</f>
        <v/>
      </c>
      <c r="CK263" t="str">
        <f>IFERROR(VLOOKUP(CI263,class!$A$1:$B$456,2,FALSE),"")</f>
        <v/>
      </c>
      <c r="CL263">
        <f t="shared" si="56"/>
        <v>3.7207999999999997</v>
      </c>
      <c r="CM263">
        <f t="shared" si="57"/>
        <v>3.4765999999999999</v>
      </c>
      <c r="CN263">
        <f t="shared" si="58"/>
        <v>3.5833999999999997</v>
      </c>
      <c r="CO263">
        <f t="shared" si="59"/>
        <v>3.5700918929229934</v>
      </c>
      <c r="CS263" t="s">
        <v>571</v>
      </c>
      <c r="CT263" t="str">
        <f>IFERROR(IFERROR(VLOOKUP(CS263,classification!$I$2:$K$28,3,FALSE),VLOOKUP(CS263,classification!$A$3:$C$333,3,FALSE)),"")</f>
        <v/>
      </c>
      <c r="CU263" t="str">
        <f>IFERROR(VLOOKUP(CS263,class!$A$1:$B$456,2,FALSE),"")</f>
        <v/>
      </c>
      <c r="CV263">
        <f t="shared" si="60"/>
        <v>2.2682000000000002</v>
      </c>
      <c r="CW263">
        <f t="shared" si="61"/>
        <v>2.1318999999999999</v>
      </c>
      <c r="CX263">
        <f t="shared" si="62"/>
        <v>2.1997</v>
      </c>
      <c r="CY263">
        <f t="shared" si="63"/>
        <v>2.1604266789346993</v>
      </c>
    </row>
    <row r="264" spans="1:103" x14ac:dyDescent="0.3">
      <c r="A264" t="s">
        <v>572</v>
      </c>
      <c r="B264" t="s">
        <v>573</v>
      </c>
      <c r="C264">
        <v>10.2357</v>
      </c>
      <c r="E264" t="s">
        <v>572</v>
      </c>
      <c r="F264" t="s">
        <v>573</v>
      </c>
      <c r="G264">
        <v>8.3650000000000002</v>
      </c>
      <c r="I264" t="s">
        <v>572</v>
      </c>
      <c r="J264" t="s">
        <v>573</v>
      </c>
      <c r="K264">
        <v>8.3979999999999997</v>
      </c>
      <c r="M264" t="s">
        <v>576</v>
      </c>
      <c r="N264" t="s">
        <v>39</v>
      </c>
      <c r="O264">
        <v>4.8967134733218867</v>
      </c>
      <c r="Q264" t="s">
        <v>572</v>
      </c>
      <c r="R264" t="s">
        <v>573</v>
      </c>
      <c r="S264">
        <v>8.0084</v>
      </c>
      <c r="U264" t="s">
        <v>572</v>
      </c>
      <c r="V264" t="s">
        <v>573</v>
      </c>
      <c r="W264">
        <v>5.0026999999999999</v>
      </c>
      <c r="Y264" t="s">
        <v>572</v>
      </c>
      <c r="Z264" t="s">
        <v>573</v>
      </c>
      <c r="AA264">
        <v>7.3635000000000002</v>
      </c>
      <c r="AC264" t="s">
        <v>576</v>
      </c>
      <c r="AD264" t="s">
        <v>39</v>
      </c>
      <c r="AE264">
        <v>2.9943577229629725</v>
      </c>
      <c r="AG264" t="s">
        <v>572</v>
      </c>
      <c r="AH264" t="s">
        <v>573</v>
      </c>
      <c r="AI264">
        <v>2.9001999999999999</v>
      </c>
      <c r="AK264" t="s">
        <v>572</v>
      </c>
      <c r="AL264" t="s">
        <v>573</v>
      </c>
      <c r="AM264">
        <v>2.3748999999999998</v>
      </c>
      <c r="AO264" t="s">
        <v>572</v>
      </c>
      <c r="AP264" t="s">
        <v>573</v>
      </c>
      <c r="AQ264">
        <v>4.0926</v>
      </c>
      <c r="AS264" t="s">
        <v>576</v>
      </c>
      <c r="AT264" t="s">
        <v>39</v>
      </c>
      <c r="AU264">
        <v>1.3351878932434034</v>
      </c>
      <c r="AW264" t="s">
        <v>572</v>
      </c>
      <c r="AX264" t="s">
        <v>573</v>
      </c>
      <c r="AY264">
        <v>1.5969</v>
      </c>
      <c r="BA264" t="s">
        <v>572</v>
      </c>
      <c r="BB264" t="s">
        <v>573</v>
      </c>
      <c r="BC264">
        <v>2.1835</v>
      </c>
      <c r="BE264" t="s">
        <v>572</v>
      </c>
      <c r="BF264" t="s">
        <v>573</v>
      </c>
      <c r="BG264">
        <v>3.4987999999999997</v>
      </c>
      <c r="BI264" t="s">
        <v>576</v>
      </c>
      <c r="BJ264" t="s">
        <v>39</v>
      </c>
      <c r="BK264">
        <v>0.65499330451838667</v>
      </c>
      <c r="BQ264" t="s">
        <v>573</v>
      </c>
      <c r="BR264" t="str">
        <f>IFERROR(IFERROR(VLOOKUP(BQ264,classification!I$2:K$28,3,FALSE),VLOOKUP(BQ264,classification!A$3:C$333,3,FALSE)),"")</f>
        <v>Predominantly Urban</v>
      </c>
      <c r="BS264" t="str">
        <f>IFERROR(VLOOKUP(BQ264,class!$A$1:$B$456,2,FALSE),"")</f>
        <v>Unitary Authority</v>
      </c>
      <c r="BT264">
        <f t="shared" si="48"/>
        <v>10.2357</v>
      </c>
      <c r="BU264">
        <f t="shared" si="49"/>
        <v>8.3650000000000002</v>
      </c>
      <c r="BV264">
        <f t="shared" si="50"/>
        <v>8.3979999999999997</v>
      </c>
      <c r="BW264">
        <f t="shared" si="51"/>
        <v>8.5401607475551007</v>
      </c>
      <c r="BZ264" t="s">
        <v>573</v>
      </c>
      <c r="CA264" t="str">
        <f>IFERROR(IFERROR(VLOOKUP(BZ264,classification!$I$2:$K$28,3,FALSE),VLOOKUP(BZ264,classification!$A$3:$C$333,3,FALSE)),"")</f>
        <v>Predominantly Urban</v>
      </c>
      <c r="CB264" t="str">
        <f>IFERROR(VLOOKUP(BZ264,class!$A$1:$B$456,2,FALSE),"")</f>
        <v>Unitary Authority</v>
      </c>
      <c r="CC264">
        <f t="shared" si="52"/>
        <v>8.0084</v>
      </c>
      <c r="CD264">
        <f t="shared" si="53"/>
        <v>5.0026999999999999</v>
      </c>
      <c r="CE264">
        <f t="shared" si="54"/>
        <v>7.3635000000000002</v>
      </c>
      <c r="CF264">
        <f t="shared" si="55"/>
        <v>5.5576110087245594</v>
      </c>
      <c r="CI264" t="s">
        <v>573</v>
      </c>
      <c r="CJ264" t="str">
        <f>IFERROR(IFERROR(VLOOKUP(CI264,classification!$I$2:$K$28,3,FALSE),VLOOKUP(CI264,classification!$A$3:$C$333,3,FALSE)),"")</f>
        <v>Predominantly Urban</v>
      </c>
      <c r="CK264" t="str">
        <f>IFERROR(VLOOKUP(CI264,class!$A$1:$B$456,2,FALSE),"")</f>
        <v>Unitary Authority</v>
      </c>
      <c r="CL264">
        <f t="shared" si="56"/>
        <v>2.9001999999999999</v>
      </c>
      <c r="CM264">
        <f t="shared" si="57"/>
        <v>2.3748999999999998</v>
      </c>
      <c r="CN264">
        <f t="shared" si="58"/>
        <v>4.0926</v>
      </c>
      <c r="CO264">
        <f t="shared" si="59"/>
        <v>3.4691898008025523</v>
      </c>
      <c r="CS264" t="s">
        <v>573</v>
      </c>
      <c r="CT264" t="str">
        <f>IFERROR(IFERROR(VLOOKUP(CS264,classification!$I$2:$K$28,3,FALSE),VLOOKUP(CS264,classification!$A$3:$C$333,3,FALSE)),"")</f>
        <v>Predominantly Urban</v>
      </c>
      <c r="CU264" t="str">
        <f>IFERROR(VLOOKUP(CS264,class!$A$1:$B$456,2,FALSE),"")</f>
        <v>Unitary Authority</v>
      </c>
      <c r="CV264">
        <f t="shared" si="60"/>
        <v>1.5969</v>
      </c>
      <c r="CW264">
        <f t="shared" si="61"/>
        <v>2.1835</v>
      </c>
      <c r="CX264">
        <f t="shared" si="62"/>
        <v>3.4987999999999997</v>
      </c>
      <c r="CY264">
        <f t="shared" si="63"/>
        <v>0.78193383851863052</v>
      </c>
    </row>
    <row r="265" spans="1:103" x14ac:dyDescent="0.3">
      <c r="A265" t="s">
        <v>574</v>
      </c>
      <c r="B265" t="s">
        <v>575</v>
      </c>
      <c r="C265">
        <v>20.363899999999997</v>
      </c>
      <c r="E265" t="s">
        <v>574</v>
      </c>
      <c r="F265" t="s">
        <v>575</v>
      </c>
      <c r="G265">
        <v>15.5693</v>
      </c>
      <c r="I265" t="s">
        <v>574</v>
      </c>
      <c r="J265" t="s">
        <v>575</v>
      </c>
      <c r="K265">
        <v>17.625399999999999</v>
      </c>
      <c r="M265" t="s">
        <v>577</v>
      </c>
      <c r="N265" t="s">
        <v>578</v>
      </c>
      <c r="O265">
        <v>2.8809709126829031</v>
      </c>
      <c r="Q265" t="s">
        <v>574</v>
      </c>
      <c r="R265" t="s">
        <v>575</v>
      </c>
      <c r="S265">
        <v>16.3066</v>
      </c>
      <c r="U265" t="s">
        <v>574</v>
      </c>
      <c r="V265" t="s">
        <v>575</v>
      </c>
      <c r="W265">
        <v>13.9604</v>
      </c>
      <c r="Y265" t="s">
        <v>574</v>
      </c>
      <c r="Z265" t="s">
        <v>575</v>
      </c>
      <c r="AA265">
        <v>14.360600000000002</v>
      </c>
      <c r="AC265" t="s">
        <v>577</v>
      </c>
      <c r="AD265" t="s">
        <v>578</v>
      </c>
      <c r="AE265">
        <v>2.6049386867987137</v>
      </c>
      <c r="AG265" t="s">
        <v>574</v>
      </c>
      <c r="AH265" t="s">
        <v>575</v>
      </c>
      <c r="AI265">
        <v>11.675599999999999</v>
      </c>
      <c r="AK265" t="s">
        <v>574</v>
      </c>
      <c r="AL265" t="s">
        <v>575</v>
      </c>
      <c r="AM265">
        <v>5.0571000000000002</v>
      </c>
      <c r="AO265" t="s">
        <v>574</v>
      </c>
      <c r="AP265" t="s">
        <v>575</v>
      </c>
      <c r="AQ265">
        <v>5.8308</v>
      </c>
      <c r="AS265" t="s">
        <v>577</v>
      </c>
      <c r="AT265" t="s">
        <v>578</v>
      </c>
      <c r="AU265">
        <v>1.353477971455662</v>
      </c>
      <c r="AW265" t="s">
        <v>574</v>
      </c>
      <c r="AX265" t="s">
        <v>575</v>
      </c>
      <c r="AY265">
        <v>7.9856999999999996</v>
      </c>
      <c r="BA265" t="s">
        <v>574</v>
      </c>
      <c r="BB265" t="s">
        <v>575</v>
      </c>
      <c r="BC265">
        <v>3.5809000000000002</v>
      </c>
      <c r="BE265" t="s">
        <v>574</v>
      </c>
      <c r="BF265" t="s">
        <v>575</v>
      </c>
      <c r="BG265">
        <v>3.4194000000000004</v>
      </c>
      <c r="BI265" t="s">
        <v>577</v>
      </c>
      <c r="BJ265" t="s">
        <v>578</v>
      </c>
      <c r="BK265">
        <v>1.2271271373692871</v>
      </c>
      <c r="BQ265" t="s">
        <v>575</v>
      </c>
      <c r="BR265" t="str">
        <f>IFERROR(IFERROR(VLOOKUP(BQ265,classification!I$2:K$28,3,FALSE),VLOOKUP(BQ265,classification!A$3:C$333,3,FALSE)),"")</f>
        <v>Predominantly Urban</v>
      </c>
      <c r="BS265" t="str">
        <f>IFERROR(VLOOKUP(BQ265,class!$A$1:$B$456,2,FALSE),"")</f>
        <v>Unitary Authority</v>
      </c>
      <c r="BT265">
        <f t="shared" si="48"/>
        <v>20.363899999999997</v>
      </c>
      <c r="BU265">
        <f t="shared" si="49"/>
        <v>15.5693</v>
      </c>
      <c r="BV265">
        <f t="shared" si="50"/>
        <v>17.625399999999999</v>
      </c>
      <c r="BW265">
        <f t="shared" si="51"/>
        <v>14.4706975457702</v>
      </c>
      <c r="BZ265" t="s">
        <v>575</v>
      </c>
      <c r="CA265" t="str">
        <f>IFERROR(IFERROR(VLOOKUP(BZ265,classification!$I$2:$K$28,3,FALSE),VLOOKUP(BZ265,classification!$A$3:$C$333,3,FALSE)),"")</f>
        <v>Predominantly Urban</v>
      </c>
      <c r="CB265" t="str">
        <f>IFERROR(VLOOKUP(BZ265,class!$A$1:$B$456,2,FALSE),"")</f>
        <v>Unitary Authority</v>
      </c>
      <c r="CC265">
        <f t="shared" si="52"/>
        <v>16.3066</v>
      </c>
      <c r="CD265">
        <f t="shared" si="53"/>
        <v>13.9604</v>
      </c>
      <c r="CE265">
        <f t="shared" si="54"/>
        <v>14.360600000000002</v>
      </c>
      <c r="CF265">
        <f t="shared" si="55"/>
        <v>11.456759248700688</v>
      </c>
      <c r="CI265" t="s">
        <v>575</v>
      </c>
      <c r="CJ265" t="str">
        <f>IFERROR(IFERROR(VLOOKUP(CI265,classification!$I$2:$K$28,3,FALSE),VLOOKUP(CI265,classification!$A$3:$C$333,3,FALSE)),"")</f>
        <v>Predominantly Urban</v>
      </c>
      <c r="CK265" t="str">
        <f>IFERROR(VLOOKUP(CI265,class!$A$1:$B$456,2,FALSE),"")</f>
        <v>Unitary Authority</v>
      </c>
      <c r="CL265">
        <f t="shared" si="56"/>
        <v>11.675599999999999</v>
      </c>
      <c r="CM265">
        <f t="shared" si="57"/>
        <v>5.0571000000000002</v>
      </c>
      <c r="CN265">
        <f t="shared" si="58"/>
        <v>5.8308</v>
      </c>
      <c r="CO265">
        <f t="shared" si="59"/>
        <v>4.4143563225900833</v>
      </c>
      <c r="CS265" t="s">
        <v>575</v>
      </c>
      <c r="CT265" t="str">
        <f>IFERROR(IFERROR(VLOOKUP(CS265,classification!$I$2:$K$28,3,FALSE),VLOOKUP(CS265,classification!$A$3:$C$333,3,FALSE)),"")</f>
        <v>Predominantly Urban</v>
      </c>
      <c r="CU265" t="str">
        <f>IFERROR(VLOOKUP(CS265,class!$A$1:$B$456,2,FALSE),"")</f>
        <v>Unitary Authority</v>
      </c>
      <c r="CV265">
        <f t="shared" si="60"/>
        <v>7.9856999999999996</v>
      </c>
      <c r="CW265">
        <f t="shared" si="61"/>
        <v>3.5809000000000002</v>
      </c>
      <c r="CX265">
        <f t="shared" si="62"/>
        <v>3.4194000000000004</v>
      </c>
      <c r="CY265">
        <f t="shared" si="63"/>
        <v>2.6046648306122711</v>
      </c>
    </row>
    <row r="266" spans="1:103" x14ac:dyDescent="0.3">
      <c r="A266" t="s">
        <v>576</v>
      </c>
      <c r="B266" t="s">
        <v>39</v>
      </c>
      <c r="C266">
        <v>5.0077999999999996</v>
      </c>
      <c r="E266" t="s">
        <v>576</v>
      </c>
      <c r="F266" t="s">
        <v>39</v>
      </c>
      <c r="G266">
        <v>9.6814999999999998</v>
      </c>
      <c r="I266" t="s">
        <v>576</v>
      </c>
      <c r="J266" t="s">
        <v>39</v>
      </c>
      <c r="K266">
        <v>6.3502000000000001</v>
      </c>
      <c r="M266" t="s">
        <v>579</v>
      </c>
      <c r="N266" t="s">
        <v>580</v>
      </c>
      <c r="O266">
        <v>8.2462783077307389</v>
      </c>
      <c r="Q266" t="s">
        <v>576</v>
      </c>
      <c r="R266" t="s">
        <v>39</v>
      </c>
      <c r="S266">
        <v>4.1970999999999998</v>
      </c>
      <c r="U266" t="s">
        <v>576</v>
      </c>
      <c r="V266" t="s">
        <v>39</v>
      </c>
      <c r="W266">
        <v>8.2114000000000011</v>
      </c>
      <c r="Y266" t="s">
        <v>576</v>
      </c>
      <c r="Z266" t="s">
        <v>39</v>
      </c>
      <c r="AA266">
        <v>4.7267999999999999</v>
      </c>
      <c r="AC266" t="s">
        <v>579</v>
      </c>
      <c r="AD266" t="s">
        <v>580</v>
      </c>
      <c r="AE266">
        <v>5.3486461086993211</v>
      </c>
      <c r="AG266" t="s">
        <v>576</v>
      </c>
      <c r="AH266" t="s">
        <v>39</v>
      </c>
      <c r="AI266">
        <v>2.3715000000000002</v>
      </c>
      <c r="AK266" t="s">
        <v>576</v>
      </c>
      <c r="AL266" t="s">
        <v>39</v>
      </c>
      <c r="AM266">
        <v>3.7090999999999998</v>
      </c>
      <c r="AO266" t="s">
        <v>576</v>
      </c>
      <c r="AP266" t="s">
        <v>39</v>
      </c>
      <c r="AQ266">
        <v>3.5018000000000002</v>
      </c>
      <c r="AS266" t="s">
        <v>579</v>
      </c>
      <c r="AT266" t="s">
        <v>580</v>
      </c>
      <c r="AU266">
        <v>1.7078975134144123</v>
      </c>
      <c r="AW266" t="s">
        <v>576</v>
      </c>
      <c r="AX266" t="s">
        <v>39</v>
      </c>
      <c r="AY266">
        <v>1.5609</v>
      </c>
      <c r="BA266" t="s">
        <v>576</v>
      </c>
      <c r="BB266" t="s">
        <v>39</v>
      </c>
      <c r="BC266">
        <v>1.5524</v>
      </c>
      <c r="BE266" t="s">
        <v>576</v>
      </c>
      <c r="BF266" t="s">
        <v>39</v>
      </c>
      <c r="BG266">
        <v>2.0939000000000001</v>
      </c>
      <c r="BI266" t="s">
        <v>579</v>
      </c>
      <c r="BJ266" t="s">
        <v>580</v>
      </c>
      <c r="BK266">
        <v>0.62098273389991532</v>
      </c>
      <c r="BQ266" t="s">
        <v>39</v>
      </c>
      <c r="BR266" t="str">
        <f>IFERROR(IFERROR(VLOOKUP(BQ266,classification!I$2:K$28,3,FALSE),VLOOKUP(BQ266,classification!A$3:C$333,3,FALSE)),"")</f>
        <v>Predominantly Rural</v>
      </c>
      <c r="BS266" t="str">
        <f>IFERROR(VLOOKUP(BQ266,class!$A$1:$B$456,2,FALSE),"")</f>
        <v>Unitary Authority</v>
      </c>
      <c r="BT266">
        <f t="shared" si="48"/>
        <v>5.0077999999999996</v>
      </c>
      <c r="BU266">
        <f t="shared" si="49"/>
        <v>9.6814999999999998</v>
      </c>
      <c r="BV266">
        <f t="shared" si="50"/>
        <v>6.3502000000000001</v>
      </c>
      <c r="BW266">
        <f t="shared" si="51"/>
        <v>4.8967134733218867</v>
      </c>
      <c r="BZ266" t="s">
        <v>39</v>
      </c>
      <c r="CA266" t="str">
        <f>IFERROR(IFERROR(VLOOKUP(BZ266,classification!$I$2:$K$28,3,FALSE),VLOOKUP(BZ266,classification!$A$3:$C$333,3,FALSE)),"")</f>
        <v>Predominantly Rural</v>
      </c>
      <c r="CB266" t="str">
        <f>IFERROR(VLOOKUP(BZ266,class!$A$1:$B$456,2,FALSE),"")</f>
        <v>Unitary Authority</v>
      </c>
      <c r="CC266">
        <f t="shared" si="52"/>
        <v>4.1970999999999998</v>
      </c>
      <c r="CD266">
        <f t="shared" si="53"/>
        <v>8.2114000000000011</v>
      </c>
      <c r="CE266">
        <f t="shared" si="54"/>
        <v>4.7267999999999999</v>
      </c>
      <c r="CF266">
        <f t="shared" si="55"/>
        <v>2.9943577229629725</v>
      </c>
      <c r="CI266" t="s">
        <v>39</v>
      </c>
      <c r="CJ266" t="str">
        <f>IFERROR(IFERROR(VLOOKUP(CI266,classification!$I$2:$K$28,3,FALSE),VLOOKUP(CI266,classification!$A$3:$C$333,3,FALSE)),"")</f>
        <v>Predominantly Rural</v>
      </c>
      <c r="CK266" t="str">
        <f>IFERROR(VLOOKUP(CI266,class!$A$1:$B$456,2,FALSE),"")</f>
        <v>Unitary Authority</v>
      </c>
      <c r="CL266">
        <f t="shared" si="56"/>
        <v>2.3715000000000002</v>
      </c>
      <c r="CM266">
        <f t="shared" si="57"/>
        <v>3.7090999999999998</v>
      </c>
      <c r="CN266">
        <f t="shared" si="58"/>
        <v>3.5018000000000002</v>
      </c>
      <c r="CO266">
        <f t="shared" si="59"/>
        <v>1.3351878932434034</v>
      </c>
      <c r="CS266" t="s">
        <v>39</v>
      </c>
      <c r="CT266" t="str">
        <f>IFERROR(IFERROR(VLOOKUP(CS266,classification!$I$2:$K$28,3,FALSE),VLOOKUP(CS266,classification!$A$3:$C$333,3,FALSE)),"")</f>
        <v>Predominantly Rural</v>
      </c>
      <c r="CU266" t="str">
        <f>IFERROR(VLOOKUP(CS266,class!$A$1:$B$456,2,FALSE),"")</f>
        <v>Unitary Authority</v>
      </c>
      <c r="CV266">
        <f t="shared" si="60"/>
        <v>1.5609</v>
      </c>
      <c r="CW266">
        <f t="shared" si="61"/>
        <v>1.5524</v>
      </c>
      <c r="CX266">
        <f t="shared" si="62"/>
        <v>2.0939000000000001</v>
      </c>
      <c r="CY266">
        <f t="shared" si="63"/>
        <v>0.65499330451838667</v>
      </c>
    </row>
    <row r="267" spans="1:103" x14ac:dyDescent="0.3">
      <c r="A267" t="s">
        <v>577</v>
      </c>
      <c r="B267" t="s">
        <v>578</v>
      </c>
      <c r="C267">
        <v>6.5032999999999994</v>
      </c>
      <c r="E267" t="s">
        <v>577</v>
      </c>
      <c r="F267" t="s">
        <v>578</v>
      </c>
      <c r="G267">
        <v>3.2831999999999999</v>
      </c>
      <c r="I267" t="s">
        <v>577</v>
      </c>
      <c r="J267" t="s">
        <v>578</v>
      </c>
      <c r="K267">
        <v>3.3931000000000004</v>
      </c>
      <c r="M267" t="s">
        <v>581</v>
      </c>
      <c r="N267" t="s">
        <v>582</v>
      </c>
      <c r="O267">
        <v>16.719601196502108</v>
      </c>
      <c r="Q267" t="s">
        <v>577</v>
      </c>
      <c r="R267" t="s">
        <v>578</v>
      </c>
      <c r="S267">
        <v>5.0464000000000002</v>
      </c>
      <c r="U267" t="s">
        <v>577</v>
      </c>
      <c r="V267" t="s">
        <v>578</v>
      </c>
      <c r="W267">
        <v>2.4344000000000001</v>
      </c>
      <c r="Y267" t="s">
        <v>577</v>
      </c>
      <c r="Z267" t="s">
        <v>578</v>
      </c>
      <c r="AA267">
        <v>3.0888999999999998</v>
      </c>
      <c r="AC267" t="s">
        <v>581</v>
      </c>
      <c r="AD267" t="s">
        <v>582</v>
      </c>
      <c r="AE267">
        <v>15.403477039794994</v>
      </c>
      <c r="AG267" t="s">
        <v>577</v>
      </c>
      <c r="AH267" t="s">
        <v>578</v>
      </c>
      <c r="AI267">
        <v>2.4009</v>
      </c>
      <c r="AK267" t="s">
        <v>577</v>
      </c>
      <c r="AL267" t="s">
        <v>578</v>
      </c>
      <c r="AM267">
        <v>1.4240999999999999</v>
      </c>
      <c r="AO267" t="s">
        <v>577</v>
      </c>
      <c r="AP267" t="s">
        <v>578</v>
      </c>
      <c r="AQ267">
        <v>0.91450000000000009</v>
      </c>
      <c r="AS267" t="s">
        <v>581</v>
      </c>
      <c r="AT267" t="s">
        <v>582</v>
      </c>
      <c r="AU267">
        <v>9.1348068240781686</v>
      </c>
      <c r="AW267" t="s">
        <v>577</v>
      </c>
      <c r="AX267" t="s">
        <v>578</v>
      </c>
      <c r="AY267">
        <v>1.7738</v>
      </c>
      <c r="BA267" t="s">
        <v>577</v>
      </c>
      <c r="BB267" t="s">
        <v>578</v>
      </c>
      <c r="BC267">
        <v>1.0123</v>
      </c>
      <c r="BE267" t="s">
        <v>577</v>
      </c>
      <c r="BF267" t="s">
        <v>578</v>
      </c>
      <c r="BG267">
        <v>0.58620000000000005</v>
      </c>
      <c r="BI267" t="s">
        <v>581</v>
      </c>
      <c r="BJ267" t="s">
        <v>582</v>
      </c>
      <c r="BK267">
        <v>6.4596672284726999</v>
      </c>
      <c r="BQ267" t="s">
        <v>578</v>
      </c>
      <c r="BR267" t="str">
        <f>IFERROR(IFERROR(VLOOKUP(BQ267,classification!I$2:K$28,3,FALSE),VLOOKUP(BQ267,classification!A$3:C$333,3,FALSE)),"")</f>
        <v>Predominantly Urban</v>
      </c>
      <c r="BS267" t="str">
        <f>IFERROR(VLOOKUP(BQ267,class!$A$1:$B$456,2,FALSE),"")</f>
        <v>Unitary Authority</v>
      </c>
      <c r="BT267">
        <f t="shared" ref="BT267:BT330" si="64">VLOOKUP($BQ267,$B$9:$C$379,2,FALSE)</f>
        <v>6.5032999999999994</v>
      </c>
      <c r="BU267">
        <f t="shared" ref="BU267:BU330" si="65">VLOOKUP($BQ267,$F$9:$G$379,2,FALSE)</f>
        <v>3.2831999999999999</v>
      </c>
      <c r="BV267">
        <f t="shared" ref="BV267:BV330" si="66">VLOOKUP($BQ267,$J$9:$K$379,2,FALSE)</f>
        <v>3.3931000000000004</v>
      </c>
      <c r="BW267">
        <f t="shared" ref="BW267:BW330" si="67">VLOOKUP($BQ267,$N$9:$O$379,2,FALSE)</f>
        <v>2.8809709126829031</v>
      </c>
      <c r="BZ267" t="s">
        <v>578</v>
      </c>
      <c r="CA267" t="str">
        <f>IFERROR(IFERROR(VLOOKUP(BZ267,classification!$I$2:$K$28,3,FALSE),VLOOKUP(BZ267,classification!$A$3:$C$333,3,FALSE)),"")</f>
        <v>Predominantly Urban</v>
      </c>
      <c r="CB267" t="str">
        <f>IFERROR(VLOOKUP(BZ267,class!$A$1:$B$456,2,FALSE),"")</f>
        <v>Unitary Authority</v>
      </c>
      <c r="CC267">
        <f t="shared" ref="CC267:CC330" si="68">VLOOKUP($BZ267,$R$9:$S$379,2,FALSE)</f>
        <v>5.0464000000000002</v>
      </c>
      <c r="CD267">
        <f t="shared" ref="CD267:CD330" si="69">VLOOKUP($BZ267,$V$9:$W$379,2,FALSE)</f>
        <v>2.4344000000000001</v>
      </c>
      <c r="CE267">
        <f t="shared" ref="CE267:CE330" si="70">VLOOKUP($BZ267,$Z$9:$AA$379,2,FALSE)</f>
        <v>3.0888999999999998</v>
      </c>
      <c r="CF267">
        <f t="shared" ref="CF267:CF330" si="71">VLOOKUP($BZ267,$AD$9:$AE$379,2,FALSE)</f>
        <v>2.6049386867987137</v>
      </c>
      <c r="CI267" t="s">
        <v>578</v>
      </c>
      <c r="CJ267" t="str">
        <f>IFERROR(IFERROR(VLOOKUP(CI267,classification!$I$2:$K$28,3,FALSE),VLOOKUP(CI267,classification!$A$3:$C$333,3,FALSE)),"")</f>
        <v>Predominantly Urban</v>
      </c>
      <c r="CK267" t="str">
        <f>IFERROR(VLOOKUP(CI267,class!$A$1:$B$456,2,FALSE),"")</f>
        <v>Unitary Authority</v>
      </c>
      <c r="CL267">
        <f t="shared" ref="CL267:CL330" si="72">VLOOKUP($CI267,$AH$9:$AI$379,2,FALSE)</f>
        <v>2.4009</v>
      </c>
      <c r="CM267">
        <f t="shared" ref="CM267:CM330" si="73">VLOOKUP($CI267,$AL$9:$AM$379,2,FALSE)</f>
        <v>1.4240999999999999</v>
      </c>
      <c r="CN267">
        <f t="shared" ref="CN267:CN330" si="74">VLOOKUP($CI267,$AP$9:$AQ$379,2,FALSE)</f>
        <v>0.91450000000000009</v>
      </c>
      <c r="CO267">
        <f t="shared" ref="CO267:CO330" si="75">VLOOKUP($CI267,$AT$9:$AU$379,2,FALSE)</f>
        <v>1.353477971455662</v>
      </c>
      <c r="CS267" t="s">
        <v>578</v>
      </c>
      <c r="CT267" t="str">
        <f>IFERROR(IFERROR(VLOOKUP(CS267,classification!$I$2:$K$28,3,FALSE),VLOOKUP(CS267,classification!$A$3:$C$333,3,FALSE)),"")</f>
        <v>Predominantly Urban</v>
      </c>
      <c r="CU267" t="str">
        <f>IFERROR(VLOOKUP(CS267,class!$A$1:$B$456,2,FALSE),"")</f>
        <v>Unitary Authority</v>
      </c>
      <c r="CV267">
        <f t="shared" ref="CV267:CV330" si="76">VLOOKUP($CS267,$AX$9:$AY$379,2,FALSE)</f>
        <v>1.7738</v>
      </c>
      <c r="CW267">
        <f t="shared" ref="CW267:CW330" si="77">VLOOKUP($CS267,$BB$9:$BC$379,2,FALSE)</f>
        <v>1.0123</v>
      </c>
      <c r="CX267">
        <f t="shared" ref="CX267:CX330" si="78">VLOOKUP($CS267,$BF$9:$BG$379,2,FALSE)</f>
        <v>0.58620000000000005</v>
      </c>
      <c r="CY267">
        <f t="shared" ref="CY267:CY330" si="79">VLOOKUP($CS267,$BJ$9:$BK$379,2,FALSE)</f>
        <v>1.2271271373692871</v>
      </c>
    </row>
    <row r="268" spans="1:103" x14ac:dyDescent="0.3">
      <c r="A268" t="s">
        <v>579</v>
      </c>
      <c r="B268" t="s">
        <v>580</v>
      </c>
      <c r="C268">
        <v>10.501000000000001</v>
      </c>
      <c r="E268" t="s">
        <v>579</v>
      </c>
      <c r="F268" t="s">
        <v>580</v>
      </c>
      <c r="G268">
        <v>6.6372</v>
      </c>
      <c r="I268" t="s">
        <v>579</v>
      </c>
      <c r="J268" t="s">
        <v>580</v>
      </c>
      <c r="K268">
        <v>7.7613000000000003</v>
      </c>
      <c r="M268" t="s">
        <v>583</v>
      </c>
      <c r="N268" t="s">
        <v>584</v>
      </c>
      <c r="O268">
        <v>13.742664613916155</v>
      </c>
      <c r="Q268" t="s">
        <v>579</v>
      </c>
      <c r="R268" t="s">
        <v>580</v>
      </c>
      <c r="S268">
        <v>8.6749000000000009</v>
      </c>
      <c r="U268" t="s">
        <v>579</v>
      </c>
      <c r="V268" t="s">
        <v>580</v>
      </c>
      <c r="W268">
        <v>4.8906999999999998</v>
      </c>
      <c r="Y268" t="s">
        <v>579</v>
      </c>
      <c r="Z268" t="s">
        <v>580</v>
      </c>
      <c r="AA268">
        <v>4.5125000000000002</v>
      </c>
      <c r="AC268" t="s">
        <v>583</v>
      </c>
      <c r="AD268" t="s">
        <v>584</v>
      </c>
      <c r="AE268">
        <v>10.187215122010217</v>
      </c>
      <c r="AG268" t="s">
        <v>579</v>
      </c>
      <c r="AH268" t="s">
        <v>580</v>
      </c>
      <c r="AI268">
        <v>4.9913999999999996</v>
      </c>
      <c r="AK268" t="s">
        <v>579</v>
      </c>
      <c r="AL268" t="s">
        <v>580</v>
      </c>
      <c r="AM268">
        <v>2.1341000000000001</v>
      </c>
      <c r="AO268" t="s">
        <v>579</v>
      </c>
      <c r="AP268" t="s">
        <v>580</v>
      </c>
      <c r="AQ268">
        <v>2.6055999999999999</v>
      </c>
      <c r="AS268" t="s">
        <v>583</v>
      </c>
      <c r="AT268" t="s">
        <v>584</v>
      </c>
      <c r="AU268">
        <v>5.0116652074406414</v>
      </c>
      <c r="AW268" t="s">
        <v>579</v>
      </c>
      <c r="AX268" t="s">
        <v>580</v>
      </c>
      <c r="AY268">
        <v>4.0348000000000006</v>
      </c>
      <c r="BA268" t="s">
        <v>579</v>
      </c>
      <c r="BB268" t="s">
        <v>580</v>
      </c>
      <c r="BC268">
        <v>1.5233000000000001</v>
      </c>
      <c r="BE268" t="s">
        <v>579</v>
      </c>
      <c r="BF268" t="s">
        <v>580</v>
      </c>
      <c r="BG268">
        <v>1.3263</v>
      </c>
      <c r="BI268" t="s">
        <v>583</v>
      </c>
      <c r="BJ268" t="s">
        <v>584</v>
      </c>
      <c r="BK268">
        <v>3.3766069017010736</v>
      </c>
      <c r="BQ268" t="s">
        <v>580</v>
      </c>
      <c r="BR268" t="str">
        <f>IFERROR(IFERROR(VLOOKUP(BQ268,classification!I$2:K$28,3,FALSE),VLOOKUP(BQ268,classification!A$3:C$333,3,FALSE)),"")</f>
        <v>Predominantly Urban</v>
      </c>
      <c r="BS268" t="str">
        <f>IFERROR(VLOOKUP(BQ268,class!$A$1:$B$456,2,FALSE),"")</f>
        <v>Unitary Authority</v>
      </c>
      <c r="BT268">
        <f t="shared" si="64"/>
        <v>10.501000000000001</v>
      </c>
      <c r="BU268">
        <f t="shared" si="65"/>
        <v>6.6372</v>
      </c>
      <c r="BV268">
        <f t="shared" si="66"/>
        <v>7.7613000000000003</v>
      </c>
      <c r="BW268">
        <f t="shared" si="67"/>
        <v>8.2462783077307389</v>
      </c>
      <c r="BZ268" t="s">
        <v>580</v>
      </c>
      <c r="CA268" t="str">
        <f>IFERROR(IFERROR(VLOOKUP(BZ268,classification!$I$2:$K$28,3,FALSE),VLOOKUP(BZ268,classification!$A$3:$C$333,3,FALSE)),"")</f>
        <v>Predominantly Urban</v>
      </c>
      <c r="CB268" t="str">
        <f>IFERROR(VLOOKUP(BZ268,class!$A$1:$B$456,2,FALSE),"")</f>
        <v>Unitary Authority</v>
      </c>
      <c r="CC268">
        <f t="shared" si="68"/>
        <v>8.6749000000000009</v>
      </c>
      <c r="CD268">
        <f t="shared" si="69"/>
        <v>4.8906999999999998</v>
      </c>
      <c r="CE268">
        <f t="shared" si="70"/>
        <v>4.5125000000000002</v>
      </c>
      <c r="CF268">
        <f t="shared" si="71"/>
        <v>5.3486461086993211</v>
      </c>
      <c r="CI268" t="s">
        <v>580</v>
      </c>
      <c r="CJ268" t="str">
        <f>IFERROR(IFERROR(VLOOKUP(CI268,classification!$I$2:$K$28,3,FALSE),VLOOKUP(CI268,classification!$A$3:$C$333,3,FALSE)),"")</f>
        <v>Predominantly Urban</v>
      </c>
      <c r="CK268" t="str">
        <f>IFERROR(VLOOKUP(CI268,class!$A$1:$B$456,2,FALSE),"")</f>
        <v>Unitary Authority</v>
      </c>
      <c r="CL268">
        <f t="shared" si="72"/>
        <v>4.9913999999999996</v>
      </c>
      <c r="CM268">
        <f t="shared" si="73"/>
        <v>2.1341000000000001</v>
      </c>
      <c r="CN268">
        <f t="shared" si="74"/>
        <v>2.6055999999999999</v>
      </c>
      <c r="CO268">
        <f t="shared" si="75"/>
        <v>1.7078975134144123</v>
      </c>
      <c r="CS268" t="s">
        <v>580</v>
      </c>
      <c r="CT268" t="str">
        <f>IFERROR(IFERROR(VLOOKUP(CS268,classification!$I$2:$K$28,3,FALSE),VLOOKUP(CS268,classification!$A$3:$C$333,3,FALSE)),"")</f>
        <v>Predominantly Urban</v>
      </c>
      <c r="CU268" t="str">
        <f>IFERROR(VLOOKUP(CS268,class!$A$1:$B$456,2,FALSE),"")</f>
        <v>Unitary Authority</v>
      </c>
      <c r="CV268">
        <f t="shared" si="76"/>
        <v>4.0348000000000006</v>
      </c>
      <c r="CW268">
        <f t="shared" si="77"/>
        <v>1.5233000000000001</v>
      </c>
      <c r="CX268">
        <f t="shared" si="78"/>
        <v>1.3263</v>
      </c>
      <c r="CY268">
        <f t="shared" si="79"/>
        <v>0.62098273389991532</v>
      </c>
    </row>
    <row r="269" spans="1:103" x14ac:dyDescent="0.3">
      <c r="A269" t="s">
        <v>581</v>
      </c>
      <c r="B269" t="s">
        <v>582</v>
      </c>
      <c r="C269">
        <v>14.341699999999999</v>
      </c>
      <c r="E269" t="s">
        <v>581</v>
      </c>
      <c r="F269" t="s">
        <v>582</v>
      </c>
      <c r="G269">
        <v>14.1768</v>
      </c>
      <c r="I269" t="s">
        <v>581</v>
      </c>
      <c r="J269" t="s">
        <v>582</v>
      </c>
      <c r="K269">
        <v>17.6629</v>
      </c>
      <c r="M269" t="s">
        <v>585</v>
      </c>
      <c r="N269" t="s">
        <v>586</v>
      </c>
      <c r="O269">
        <v>5.6810245143955385</v>
      </c>
      <c r="Q269" t="s">
        <v>581</v>
      </c>
      <c r="R269" t="s">
        <v>582</v>
      </c>
      <c r="S269">
        <v>12.2225</v>
      </c>
      <c r="U269" t="s">
        <v>581</v>
      </c>
      <c r="V269" t="s">
        <v>582</v>
      </c>
      <c r="W269">
        <v>12.261900000000001</v>
      </c>
      <c r="Y269" t="s">
        <v>581</v>
      </c>
      <c r="Z269" t="s">
        <v>582</v>
      </c>
      <c r="AA269">
        <v>15.216699999999999</v>
      </c>
      <c r="AC269" t="s">
        <v>585</v>
      </c>
      <c r="AD269" t="s">
        <v>586</v>
      </c>
      <c r="AE269">
        <v>3.8938252850068307</v>
      </c>
      <c r="AG269" t="s">
        <v>581</v>
      </c>
      <c r="AH269" t="s">
        <v>582</v>
      </c>
      <c r="AI269">
        <v>6.3515000000000006</v>
      </c>
      <c r="AK269" t="s">
        <v>581</v>
      </c>
      <c r="AL269" t="s">
        <v>582</v>
      </c>
      <c r="AM269">
        <v>5.5893999999999995</v>
      </c>
      <c r="AO269" t="s">
        <v>581</v>
      </c>
      <c r="AP269" t="s">
        <v>582</v>
      </c>
      <c r="AQ269">
        <v>7.3774999999999995</v>
      </c>
      <c r="AS269" t="s">
        <v>585</v>
      </c>
      <c r="AT269" t="s">
        <v>586</v>
      </c>
      <c r="AU269">
        <v>2.0656264411838277</v>
      </c>
      <c r="AW269" t="s">
        <v>581</v>
      </c>
      <c r="AX269" t="s">
        <v>582</v>
      </c>
      <c r="AY269">
        <v>4.2486000000000006</v>
      </c>
      <c r="BA269" t="s">
        <v>581</v>
      </c>
      <c r="BB269" t="s">
        <v>582</v>
      </c>
      <c r="BC269">
        <v>3.9170000000000003</v>
      </c>
      <c r="BE269" t="s">
        <v>581</v>
      </c>
      <c r="BF269" t="s">
        <v>582</v>
      </c>
      <c r="BG269">
        <v>5.2695999999999996</v>
      </c>
      <c r="BI269" t="s">
        <v>585</v>
      </c>
      <c r="BJ269" t="s">
        <v>586</v>
      </c>
      <c r="BK269">
        <v>1.7413688650464276</v>
      </c>
      <c r="BQ269" t="s">
        <v>582</v>
      </c>
      <c r="BR269" t="str">
        <f>IFERROR(IFERROR(VLOOKUP(BQ269,classification!I$2:K$28,3,FALSE),VLOOKUP(BQ269,classification!A$3:C$333,3,FALSE)),"")</f>
        <v>Predominantly Urban</v>
      </c>
      <c r="BS269" t="str">
        <f>IFERROR(VLOOKUP(BQ269,class!$A$1:$B$456,2,FALSE),"")</f>
        <v>Unitary Authority</v>
      </c>
      <c r="BT269">
        <f t="shared" si="64"/>
        <v>14.341699999999999</v>
      </c>
      <c r="BU269">
        <f t="shared" si="65"/>
        <v>14.1768</v>
      </c>
      <c r="BV269">
        <f t="shared" si="66"/>
        <v>17.6629</v>
      </c>
      <c r="BW269">
        <f t="shared" si="67"/>
        <v>16.719601196502108</v>
      </c>
      <c r="BZ269" t="s">
        <v>582</v>
      </c>
      <c r="CA269" t="str">
        <f>IFERROR(IFERROR(VLOOKUP(BZ269,classification!$I$2:$K$28,3,FALSE),VLOOKUP(BZ269,classification!$A$3:$C$333,3,FALSE)),"")</f>
        <v>Predominantly Urban</v>
      </c>
      <c r="CB269" t="str">
        <f>IFERROR(VLOOKUP(BZ269,class!$A$1:$B$456,2,FALSE),"")</f>
        <v>Unitary Authority</v>
      </c>
      <c r="CC269">
        <f t="shared" si="68"/>
        <v>12.2225</v>
      </c>
      <c r="CD269">
        <f t="shared" si="69"/>
        <v>12.261900000000001</v>
      </c>
      <c r="CE269">
        <f t="shared" si="70"/>
        <v>15.216699999999999</v>
      </c>
      <c r="CF269">
        <f t="shared" si="71"/>
        <v>15.403477039794994</v>
      </c>
      <c r="CI269" t="s">
        <v>582</v>
      </c>
      <c r="CJ269" t="str">
        <f>IFERROR(IFERROR(VLOOKUP(CI269,classification!$I$2:$K$28,3,FALSE),VLOOKUP(CI269,classification!$A$3:$C$333,3,FALSE)),"")</f>
        <v>Predominantly Urban</v>
      </c>
      <c r="CK269" t="str">
        <f>IFERROR(VLOOKUP(CI269,class!$A$1:$B$456,2,FALSE),"")</f>
        <v>Unitary Authority</v>
      </c>
      <c r="CL269">
        <f t="shared" si="72"/>
        <v>6.3515000000000006</v>
      </c>
      <c r="CM269">
        <f t="shared" si="73"/>
        <v>5.5893999999999995</v>
      </c>
      <c r="CN269">
        <f t="shared" si="74"/>
        <v>7.3774999999999995</v>
      </c>
      <c r="CO269">
        <f t="shared" si="75"/>
        <v>9.1348068240781686</v>
      </c>
      <c r="CS269" t="s">
        <v>582</v>
      </c>
      <c r="CT269" t="str">
        <f>IFERROR(IFERROR(VLOOKUP(CS269,classification!$I$2:$K$28,3,FALSE),VLOOKUP(CS269,classification!$A$3:$C$333,3,FALSE)),"")</f>
        <v>Predominantly Urban</v>
      </c>
      <c r="CU269" t="str">
        <f>IFERROR(VLOOKUP(CS269,class!$A$1:$B$456,2,FALSE),"")</f>
        <v>Unitary Authority</v>
      </c>
      <c r="CV269">
        <f t="shared" si="76"/>
        <v>4.2486000000000006</v>
      </c>
      <c r="CW269">
        <f t="shared" si="77"/>
        <v>3.9170000000000003</v>
      </c>
      <c r="CX269">
        <f t="shared" si="78"/>
        <v>5.2695999999999996</v>
      </c>
      <c r="CY269">
        <f t="shared" si="79"/>
        <v>6.4596672284726999</v>
      </c>
    </row>
    <row r="270" spans="1:103" x14ac:dyDescent="0.3">
      <c r="A270" t="s">
        <v>583</v>
      </c>
      <c r="B270" t="s">
        <v>584</v>
      </c>
      <c r="C270">
        <v>16.416</v>
      </c>
      <c r="E270" t="s">
        <v>583</v>
      </c>
      <c r="F270" t="s">
        <v>584</v>
      </c>
      <c r="G270">
        <v>11.474399999999999</v>
      </c>
      <c r="I270" t="s">
        <v>583</v>
      </c>
      <c r="J270" t="s">
        <v>584</v>
      </c>
      <c r="K270">
        <v>12.3796</v>
      </c>
      <c r="M270" t="s">
        <v>587</v>
      </c>
      <c r="N270" t="s">
        <v>588</v>
      </c>
      <c r="O270">
        <v>15.279267562303209</v>
      </c>
      <c r="Q270" t="s">
        <v>583</v>
      </c>
      <c r="R270" t="s">
        <v>584</v>
      </c>
      <c r="S270">
        <v>13.444900000000001</v>
      </c>
      <c r="U270" t="s">
        <v>583</v>
      </c>
      <c r="V270" t="s">
        <v>584</v>
      </c>
      <c r="W270">
        <v>8.76</v>
      </c>
      <c r="Y270" t="s">
        <v>583</v>
      </c>
      <c r="Z270" t="s">
        <v>584</v>
      </c>
      <c r="AA270">
        <v>10.408000000000001</v>
      </c>
      <c r="AC270" t="s">
        <v>587</v>
      </c>
      <c r="AD270" t="s">
        <v>588</v>
      </c>
      <c r="AE270">
        <v>12.710644432646795</v>
      </c>
      <c r="AG270" t="s">
        <v>583</v>
      </c>
      <c r="AH270" t="s">
        <v>584</v>
      </c>
      <c r="AI270">
        <v>8.9303999999999988</v>
      </c>
      <c r="AK270" t="s">
        <v>583</v>
      </c>
      <c r="AL270" t="s">
        <v>584</v>
      </c>
      <c r="AM270">
        <v>5.4150999999999998</v>
      </c>
      <c r="AO270" t="s">
        <v>583</v>
      </c>
      <c r="AP270" t="s">
        <v>584</v>
      </c>
      <c r="AQ270">
        <v>5.0617000000000001</v>
      </c>
      <c r="AS270" t="s">
        <v>587</v>
      </c>
      <c r="AT270" t="s">
        <v>588</v>
      </c>
      <c r="AU270">
        <v>8.4282114274572795</v>
      </c>
      <c r="AW270" t="s">
        <v>583</v>
      </c>
      <c r="AX270" t="s">
        <v>584</v>
      </c>
      <c r="AY270">
        <v>4.5861000000000001</v>
      </c>
      <c r="BA270" t="s">
        <v>583</v>
      </c>
      <c r="BB270" t="s">
        <v>584</v>
      </c>
      <c r="BC270">
        <v>2.9329000000000001</v>
      </c>
      <c r="BE270" t="s">
        <v>583</v>
      </c>
      <c r="BF270" t="s">
        <v>584</v>
      </c>
      <c r="BG270">
        <v>3.2426999999999997</v>
      </c>
      <c r="BI270" t="s">
        <v>587</v>
      </c>
      <c r="BJ270" t="s">
        <v>588</v>
      </c>
      <c r="BK270">
        <v>5.2536182914660765</v>
      </c>
      <c r="BQ270" t="s">
        <v>584</v>
      </c>
      <c r="BR270" t="str">
        <f>IFERROR(IFERROR(VLOOKUP(BQ270,classification!I$2:K$28,3,FALSE),VLOOKUP(BQ270,classification!A$3:C$333,3,FALSE)),"")</f>
        <v>Predominantly Urban</v>
      </c>
      <c r="BS270" t="str">
        <f>IFERROR(VLOOKUP(BQ270,class!$A$1:$B$456,2,FALSE),"")</f>
        <v>Unitary Authority</v>
      </c>
      <c r="BT270">
        <f t="shared" si="64"/>
        <v>16.416</v>
      </c>
      <c r="BU270">
        <f t="shared" si="65"/>
        <v>11.474399999999999</v>
      </c>
      <c r="BV270">
        <f t="shared" si="66"/>
        <v>12.3796</v>
      </c>
      <c r="BW270">
        <f t="shared" si="67"/>
        <v>13.742664613916155</v>
      </c>
      <c r="BZ270" t="s">
        <v>584</v>
      </c>
      <c r="CA270" t="str">
        <f>IFERROR(IFERROR(VLOOKUP(BZ270,classification!$I$2:$K$28,3,FALSE),VLOOKUP(BZ270,classification!$A$3:$C$333,3,FALSE)),"")</f>
        <v>Predominantly Urban</v>
      </c>
      <c r="CB270" t="str">
        <f>IFERROR(VLOOKUP(BZ270,class!$A$1:$B$456,2,FALSE),"")</f>
        <v>Unitary Authority</v>
      </c>
      <c r="CC270">
        <f t="shared" si="68"/>
        <v>13.444900000000001</v>
      </c>
      <c r="CD270">
        <f t="shared" si="69"/>
        <v>8.76</v>
      </c>
      <c r="CE270">
        <f t="shared" si="70"/>
        <v>10.408000000000001</v>
      </c>
      <c r="CF270">
        <f t="shared" si="71"/>
        <v>10.187215122010217</v>
      </c>
      <c r="CI270" t="s">
        <v>584</v>
      </c>
      <c r="CJ270" t="str">
        <f>IFERROR(IFERROR(VLOOKUP(CI270,classification!$I$2:$K$28,3,FALSE),VLOOKUP(CI270,classification!$A$3:$C$333,3,FALSE)),"")</f>
        <v>Predominantly Urban</v>
      </c>
      <c r="CK270" t="str">
        <f>IFERROR(VLOOKUP(CI270,class!$A$1:$B$456,2,FALSE),"")</f>
        <v>Unitary Authority</v>
      </c>
      <c r="CL270">
        <f t="shared" si="72"/>
        <v>8.9303999999999988</v>
      </c>
      <c r="CM270">
        <f t="shared" si="73"/>
        <v>5.4150999999999998</v>
      </c>
      <c r="CN270">
        <f t="shared" si="74"/>
        <v>5.0617000000000001</v>
      </c>
      <c r="CO270">
        <f t="shared" si="75"/>
        <v>5.0116652074406414</v>
      </c>
      <c r="CS270" t="s">
        <v>584</v>
      </c>
      <c r="CT270" t="str">
        <f>IFERROR(IFERROR(VLOOKUP(CS270,classification!$I$2:$K$28,3,FALSE),VLOOKUP(CS270,classification!$A$3:$C$333,3,FALSE)),"")</f>
        <v>Predominantly Urban</v>
      </c>
      <c r="CU270" t="str">
        <f>IFERROR(VLOOKUP(CS270,class!$A$1:$B$456,2,FALSE),"")</f>
        <v>Unitary Authority</v>
      </c>
      <c r="CV270">
        <f t="shared" si="76"/>
        <v>4.5861000000000001</v>
      </c>
      <c r="CW270">
        <f t="shared" si="77"/>
        <v>2.9329000000000001</v>
      </c>
      <c r="CX270">
        <f t="shared" si="78"/>
        <v>3.2426999999999997</v>
      </c>
      <c r="CY270">
        <f t="shared" si="79"/>
        <v>3.3766069017010736</v>
      </c>
    </row>
    <row r="271" spans="1:103" x14ac:dyDescent="0.3">
      <c r="A271" t="s">
        <v>585</v>
      </c>
      <c r="B271" t="s">
        <v>586</v>
      </c>
      <c r="C271">
        <v>5.7637</v>
      </c>
      <c r="E271" t="s">
        <v>585</v>
      </c>
      <c r="F271" t="s">
        <v>586</v>
      </c>
      <c r="G271">
        <v>6.2450999999999999</v>
      </c>
      <c r="I271" t="s">
        <v>585</v>
      </c>
      <c r="J271" t="s">
        <v>586</v>
      </c>
      <c r="K271">
        <v>5.0048000000000004</v>
      </c>
      <c r="M271" t="s">
        <v>589</v>
      </c>
      <c r="N271" t="s">
        <v>590</v>
      </c>
      <c r="O271">
        <v>7.3425365982305602</v>
      </c>
      <c r="Q271" t="s">
        <v>585</v>
      </c>
      <c r="R271" t="s">
        <v>586</v>
      </c>
      <c r="S271">
        <v>4.7793000000000001</v>
      </c>
      <c r="U271" t="s">
        <v>585</v>
      </c>
      <c r="V271" t="s">
        <v>586</v>
      </c>
      <c r="W271">
        <v>5.2879000000000005</v>
      </c>
      <c r="Y271" t="s">
        <v>585</v>
      </c>
      <c r="Z271" t="s">
        <v>586</v>
      </c>
      <c r="AA271">
        <v>3.7519999999999998</v>
      </c>
      <c r="AC271" t="s">
        <v>589</v>
      </c>
      <c r="AD271" t="s">
        <v>590</v>
      </c>
      <c r="AE271">
        <v>4.8638905898448614</v>
      </c>
      <c r="AG271" t="s">
        <v>585</v>
      </c>
      <c r="AH271" t="s">
        <v>586</v>
      </c>
      <c r="AI271">
        <v>1.9899</v>
      </c>
      <c r="AK271" t="s">
        <v>585</v>
      </c>
      <c r="AL271" t="s">
        <v>586</v>
      </c>
      <c r="AM271">
        <v>2.0066000000000002</v>
      </c>
      <c r="AO271" t="s">
        <v>585</v>
      </c>
      <c r="AP271" t="s">
        <v>586</v>
      </c>
      <c r="AQ271">
        <v>1.3787</v>
      </c>
      <c r="AS271" t="s">
        <v>589</v>
      </c>
      <c r="AT271" t="s">
        <v>590</v>
      </c>
      <c r="AU271">
        <v>2.023365124862873</v>
      </c>
      <c r="AW271" t="s">
        <v>585</v>
      </c>
      <c r="AX271" t="s">
        <v>586</v>
      </c>
      <c r="AY271">
        <v>1.6445000000000001</v>
      </c>
      <c r="BA271" t="s">
        <v>585</v>
      </c>
      <c r="BB271" t="s">
        <v>586</v>
      </c>
      <c r="BC271">
        <v>1.3109999999999999</v>
      </c>
      <c r="BE271" t="s">
        <v>585</v>
      </c>
      <c r="BF271" t="s">
        <v>586</v>
      </c>
      <c r="BG271">
        <v>0.99229999999999996</v>
      </c>
      <c r="BI271" t="s">
        <v>589</v>
      </c>
      <c r="BJ271" t="s">
        <v>590</v>
      </c>
      <c r="BK271">
        <v>1.0213831522065515</v>
      </c>
      <c r="BQ271" t="s">
        <v>586</v>
      </c>
      <c r="BR271" t="str">
        <f>IFERROR(IFERROR(VLOOKUP(BQ271,classification!I$2:K$28,3,FALSE),VLOOKUP(BQ271,classification!A$3:C$333,3,FALSE)),"")</f>
        <v>Predominantly Urban</v>
      </c>
      <c r="BS271" t="str">
        <f>IFERROR(VLOOKUP(BQ271,class!$A$1:$B$456,2,FALSE),"")</f>
        <v>Unitary Authority</v>
      </c>
      <c r="BT271">
        <f t="shared" si="64"/>
        <v>5.7637</v>
      </c>
      <c r="BU271">
        <f t="shared" si="65"/>
        <v>6.2450999999999999</v>
      </c>
      <c r="BV271">
        <f t="shared" si="66"/>
        <v>5.0048000000000004</v>
      </c>
      <c r="BW271">
        <f t="shared" si="67"/>
        <v>5.6810245143955385</v>
      </c>
      <c r="BZ271" t="s">
        <v>586</v>
      </c>
      <c r="CA271" t="str">
        <f>IFERROR(IFERROR(VLOOKUP(BZ271,classification!$I$2:$K$28,3,FALSE),VLOOKUP(BZ271,classification!$A$3:$C$333,3,FALSE)),"")</f>
        <v>Predominantly Urban</v>
      </c>
      <c r="CB271" t="str">
        <f>IFERROR(VLOOKUP(BZ271,class!$A$1:$B$456,2,FALSE),"")</f>
        <v>Unitary Authority</v>
      </c>
      <c r="CC271">
        <f t="shared" si="68"/>
        <v>4.7793000000000001</v>
      </c>
      <c r="CD271">
        <f t="shared" si="69"/>
        <v>5.2879000000000005</v>
      </c>
      <c r="CE271">
        <f t="shared" si="70"/>
        <v>3.7519999999999998</v>
      </c>
      <c r="CF271">
        <f t="shared" si="71"/>
        <v>3.8938252850068307</v>
      </c>
      <c r="CI271" t="s">
        <v>586</v>
      </c>
      <c r="CJ271" t="str">
        <f>IFERROR(IFERROR(VLOOKUP(CI271,classification!$I$2:$K$28,3,FALSE),VLOOKUP(CI271,classification!$A$3:$C$333,3,FALSE)),"")</f>
        <v>Predominantly Urban</v>
      </c>
      <c r="CK271" t="str">
        <f>IFERROR(VLOOKUP(CI271,class!$A$1:$B$456,2,FALSE),"")</f>
        <v>Unitary Authority</v>
      </c>
      <c r="CL271">
        <f t="shared" si="72"/>
        <v>1.9899</v>
      </c>
      <c r="CM271">
        <f t="shared" si="73"/>
        <v>2.0066000000000002</v>
      </c>
      <c r="CN271">
        <f t="shared" si="74"/>
        <v>1.3787</v>
      </c>
      <c r="CO271">
        <f t="shared" si="75"/>
        <v>2.0656264411838277</v>
      </c>
      <c r="CS271" t="s">
        <v>586</v>
      </c>
      <c r="CT271" t="str">
        <f>IFERROR(IFERROR(VLOOKUP(CS271,classification!$I$2:$K$28,3,FALSE),VLOOKUP(CS271,classification!$A$3:$C$333,3,FALSE)),"")</f>
        <v>Predominantly Urban</v>
      </c>
      <c r="CU271" t="str">
        <f>IFERROR(VLOOKUP(CS271,class!$A$1:$B$456,2,FALSE),"")</f>
        <v>Unitary Authority</v>
      </c>
      <c r="CV271">
        <f t="shared" si="76"/>
        <v>1.6445000000000001</v>
      </c>
      <c r="CW271">
        <f t="shared" si="77"/>
        <v>1.3109999999999999</v>
      </c>
      <c r="CX271">
        <f t="shared" si="78"/>
        <v>0.99229999999999996</v>
      </c>
      <c r="CY271">
        <f t="shared" si="79"/>
        <v>1.7413688650464276</v>
      </c>
    </row>
    <row r="272" spans="1:103" x14ac:dyDescent="0.3">
      <c r="A272" t="s">
        <v>587</v>
      </c>
      <c r="B272" t="s">
        <v>588</v>
      </c>
      <c r="C272">
        <v>12.8056</v>
      </c>
      <c r="E272" t="s">
        <v>587</v>
      </c>
      <c r="F272" t="s">
        <v>588</v>
      </c>
      <c r="G272">
        <v>13.014800000000001</v>
      </c>
      <c r="I272" t="s">
        <v>587</v>
      </c>
      <c r="J272" t="s">
        <v>588</v>
      </c>
      <c r="K272">
        <v>8.9937000000000005</v>
      </c>
      <c r="M272" t="s">
        <v>591</v>
      </c>
      <c r="N272" t="s">
        <v>592</v>
      </c>
      <c r="O272">
        <v>9.1498518940959688</v>
      </c>
      <c r="Q272" t="s">
        <v>587</v>
      </c>
      <c r="R272" t="s">
        <v>588</v>
      </c>
      <c r="S272">
        <v>10.6214</v>
      </c>
      <c r="U272" t="s">
        <v>587</v>
      </c>
      <c r="V272" t="s">
        <v>588</v>
      </c>
      <c r="W272">
        <v>9.9701000000000004</v>
      </c>
      <c r="Y272" t="s">
        <v>587</v>
      </c>
      <c r="Z272" t="s">
        <v>588</v>
      </c>
      <c r="AA272">
        <v>8.4785000000000004</v>
      </c>
      <c r="AC272" t="s">
        <v>591</v>
      </c>
      <c r="AD272" t="s">
        <v>592</v>
      </c>
      <c r="AE272">
        <v>6.9743630894189934</v>
      </c>
      <c r="AG272" t="s">
        <v>587</v>
      </c>
      <c r="AH272" t="s">
        <v>588</v>
      </c>
      <c r="AI272">
        <v>6.3448000000000002</v>
      </c>
      <c r="AK272" t="s">
        <v>587</v>
      </c>
      <c r="AL272" t="s">
        <v>588</v>
      </c>
      <c r="AM272">
        <v>7.1464999999999996</v>
      </c>
      <c r="AO272" t="s">
        <v>587</v>
      </c>
      <c r="AP272" t="s">
        <v>588</v>
      </c>
      <c r="AQ272">
        <v>6.2800999999999991</v>
      </c>
      <c r="AS272" t="s">
        <v>591</v>
      </c>
      <c r="AT272" t="s">
        <v>592</v>
      </c>
      <c r="AU272">
        <v>3.2933968517787764</v>
      </c>
      <c r="AW272" t="s">
        <v>587</v>
      </c>
      <c r="AX272" t="s">
        <v>588</v>
      </c>
      <c r="AY272">
        <v>3.7319999999999998</v>
      </c>
      <c r="BA272" t="s">
        <v>587</v>
      </c>
      <c r="BB272" t="s">
        <v>588</v>
      </c>
      <c r="BC272">
        <v>4.8286999999999995</v>
      </c>
      <c r="BE272" t="s">
        <v>587</v>
      </c>
      <c r="BF272" t="s">
        <v>588</v>
      </c>
      <c r="BG272">
        <v>4.8461999999999996</v>
      </c>
      <c r="BI272" t="s">
        <v>591</v>
      </c>
      <c r="BJ272" t="s">
        <v>592</v>
      </c>
      <c r="BK272">
        <v>2.807051096755325</v>
      </c>
      <c r="BQ272" t="s">
        <v>588</v>
      </c>
      <c r="BR272" t="str">
        <f>IFERROR(IFERROR(VLOOKUP(BQ272,classification!I$2:K$28,3,FALSE),VLOOKUP(BQ272,classification!A$3:C$333,3,FALSE)),"")</f>
        <v>Predominantly Urban</v>
      </c>
      <c r="BS272" t="str">
        <f>IFERROR(VLOOKUP(BQ272,class!$A$1:$B$456,2,FALSE),"")</f>
        <v>Unitary Authority</v>
      </c>
      <c r="BT272">
        <f t="shared" si="64"/>
        <v>12.8056</v>
      </c>
      <c r="BU272">
        <f t="shared" si="65"/>
        <v>13.014800000000001</v>
      </c>
      <c r="BV272">
        <f t="shared" si="66"/>
        <v>8.9937000000000005</v>
      </c>
      <c r="BW272">
        <f t="shared" si="67"/>
        <v>15.279267562303209</v>
      </c>
      <c r="BZ272" t="s">
        <v>588</v>
      </c>
      <c r="CA272" t="str">
        <f>IFERROR(IFERROR(VLOOKUP(BZ272,classification!$I$2:$K$28,3,FALSE),VLOOKUP(BZ272,classification!$A$3:$C$333,3,FALSE)),"")</f>
        <v>Predominantly Urban</v>
      </c>
      <c r="CB272" t="str">
        <f>IFERROR(VLOOKUP(BZ272,class!$A$1:$B$456,2,FALSE),"")</f>
        <v>Unitary Authority</v>
      </c>
      <c r="CC272">
        <f t="shared" si="68"/>
        <v>10.6214</v>
      </c>
      <c r="CD272">
        <f t="shared" si="69"/>
        <v>9.9701000000000004</v>
      </c>
      <c r="CE272">
        <f t="shared" si="70"/>
        <v>8.4785000000000004</v>
      </c>
      <c r="CF272">
        <f t="shared" si="71"/>
        <v>12.710644432646795</v>
      </c>
      <c r="CI272" t="s">
        <v>588</v>
      </c>
      <c r="CJ272" t="str">
        <f>IFERROR(IFERROR(VLOOKUP(CI272,classification!$I$2:$K$28,3,FALSE),VLOOKUP(CI272,classification!$A$3:$C$333,3,FALSE)),"")</f>
        <v>Predominantly Urban</v>
      </c>
      <c r="CK272" t="str">
        <f>IFERROR(VLOOKUP(CI272,class!$A$1:$B$456,2,FALSE),"")</f>
        <v>Unitary Authority</v>
      </c>
      <c r="CL272">
        <f t="shared" si="72"/>
        <v>6.3448000000000002</v>
      </c>
      <c r="CM272">
        <f t="shared" si="73"/>
        <v>7.1464999999999996</v>
      </c>
      <c r="CN272">
        <f t="shared" si="74"/>
        <v>6.2800999999999991</v>
      </c>
      <c r="CO272">
        <f t="shared" si="75"/>
        <v>8.4282114274572795</v>
      </c>
      <c r="CS272" t="s">
        <v>588</v>
      </c>
      <c r="CT272" t="str">
        <f>IFERROR(IFERROR(VLOOKUP(CS272,classification!$I$2:$K$28,3,FALSE),VLOOKUP(CS272,classification!$A$3:$C$333,3,FALSE)),"")</f>
        <v>Predominantly Urban</v>
      </c>
      <c r="CU272" t="str">
        <f>IFERROR(VLOOKUP(CS272,class!$A$1:$B$456,2,FALSE),"")</f>
        <v>Unitary Authority</v>
      </c>
      <c r="CV272">
        <f t="shared" si="76"/>
        <v>3.7319999999999998</v>
      </c>
      <c r="CW272">
        <f t="shared" si="77"/>
        <v>4.8286999999999995</v>
      </c>
      <c r="CX272">
        <f t="shared" si="78"/>
        <v>4.8461999999999996</v>
      </c>
      <c r="CY272">
        <f t="shared" si="79"/>
        <v>5.2536182914660765</v>
      </c>
    </row>
    <row r="273" spans="1:103" x14ac:dyDescent="0.3">
      <c r="A273" t="s">
        <v>589</v>
      </c>
      <c r="B273" t="s">
        <v>590</v>
      </c>
      <c r="C273">
        <v>7.7862</v>
      </c>
      <c r="E273" t="s">
        <v>589</v>
      </c>
      <c r="F273" t="s">
        <v>590</v>
      </c>
      <c r="G273">
        <v>5.2995999999999999</v>
      </c>
      <c r="I273" t="s">
        <v>589</v>
      </c>
      <c r="J273" t="s">
        <v>590</v>
      </c>
      <c r="K273">
        <v>5.9291999999999998</v>
      </c>
      <c r="M273" t="s">
        <v>593</v>
      </c>
      <c r="N273" t="s">
        <v>594</v>
      </c>
      <c r="O273">
        <v>7.4109008294934862</v>
      </c>
      <c r="Q273" t="s">
        <v>589</v>
      </c>
      <c r="R273" t="s">
        <v>590</v>
      </c>
      <c r="S273">
        <v>6.3186999999999998</v>
      </c>
      <c r="U273" t="s">
        <v>589</v>
      </c>
      <c r="V273" t="s">
        <v>590</v>
      </c>
      <c r="W273">
        <v>4.1733000000000002</v>
      </c>
      <c r="Y273" t="s">
        <v>589</v>
      </c>
      <c r="Z273" t="s">
        <v>590</v>
      </c>
      <c r="AA273">
        <v>4.0728999999999997</v>
      </c>
      <c r="AC273" t="s">
        <v>593</v>
      </c>
      <c r="AD273" t="s">
        <v>594</v>
      </c>
      <c r="AE273">
        <v>5.0021757342877846</v>
      </c>
      <c r="AG273" t="s">
        <v>589</v>
      </c>
      <c r="AH273" t="s">
        <v>590</v>
      </c>
      <c r="AI273">
        <v>2.8681999999999999</v>
      </c>
      <c r="AK273" t="s">
        <v>589</v>
      </c>
      <c r="AL273" t="s">
        <v>590</v>
      </c>
      <c r="AM273">
        <v>1.8114000000000001</v>
      </c>
      <c r="AO273" t="s">
        <v>589</v>
      </c>
      <c r="AP273" t="s">
        <v>590</v>
      </c>
      <c r="AQ273">
        <v>1.9114</v>
      </c>
      <c r="AS273" t="s">
        <v>593</v>
      </c>
      <c r="AT273" t="s">
        <v>594</v>
      </c>
      <c r="AU273">
        <v>2.1568576472684016</v>
      </c>
      <c r="AW273" t="s">
        <v>589</v>
      </c>
      <c r="AX273" t="s">
        <v>590</v>
      </c>
      <c r="AY273">
        <v>2.0661999999999998</v>
      </c>
      <c r="BA273" t="s">
        <v>589</v>
      </c>
      <c r="BB273" t="s">
        <v>590</v>
      </c>
      <c r="BC273">
        <v>1.6656</v>
      </c>
      <c r="BE273" t="s">
        <v>589</v>
      </c>
      <c r="BF273" t="s">
        <v>590</v>
      </c>
      <c r="BG273">
        <v>1.0134000000000001</v>
      </c>
      <c r="BI273" t="s">
        <v>593</v>
      </c>
      <c r="BJ273" t="s">
        <v>594</v>
      </c>
      <c r="BK273">
        <v>0.58507422731170389</v>
      </c>
      <c r="BQ273" t="s">
        <v>590</v>
      </c>
      <c r="BR273" t="str">
        <f>IFERROR(IFERROR(VLOOKUP(BQ273,classification!I$2:K$28,3,FALSE),VLOOKUP(BQ273,classification!A$3:C$333,3,FALSE)),"")</f>
        <v>Urban with Significant Rural</v>
      </c>
      <c r="BS273" t="str">
        <f>IFERROR(VLOOKUP(BQ273,class!$A$1:$B$456,2,FALSE),"")</f>
        <v>Unitary Authority</v>
      </c>
      <c r="BT273">
        <f t="shared" si="64"/>
        <v>7.7862</v>
      </c>
      <c r="BU273">
        <f t="shared" si="65"/>
        <v>5.2995999999999999</v>
      </c>
      <c r="BV273">
        <f t="shared" si="66"/>
        <v>5.9291999999999998</v>
      </c>
      <c r="BW273">
        <f t="shared" si="67"/>
        <v>7.3425365982305602</v>
      </c>
      <c r="BZ273" t="s">
        <v>590</v>
      </c>
      <c r="CA273" t="str">
        <f>IFERROR(IFERROR(VLOOKUP(BZ273,classification!$I$2:$K$28,3,FALSE),VLOOKUP(BZ273,classification!$A$3:$C$333,3,FALSE)),"")</f>
        <v>Urban with Significant Rural</v>
      </c>
      <c r="CB273" t="str">
        <f>IFERROR(VLOOKUP(BZ273,class!$A$1:$B$456,2,FALSE),"")</f>
        <v>Unitary Authority</v>
      </c>
      <c r="CC273">
        <f t="shared" si="68"/>
        <v>6.3186999999999998</v>
      </c>
      <c r="CD273">
        <f t="shared" si="69"/>
        <v>4.1733000000000002</v>
      </c>
      <c r="CE273">
        <f t="shared" si="70"/>
        <v>4.0728999999999997</v>
      </c>
      <c r="CF273">
        <f t="shared" si="71"/>
        <v>4.8638905898448614</v>
      </c>
      <c r="CI273" t="s">
        <v>590</v>
      </c>
      <c r="CJ273" t="str">
        <f>IFERROR(IFERROR(VLOOKUP(CI273,classification!$I$2:$K$28,3,FALSE),VLOOKUP(CI273,classification!$A$3:$C$333,3,FALSE)),"")</f>
        <v>Urban with Significant Rural</v>
      </c>
      <c r="CK273" t="str">
        <f>IFERROR(VLOOKUP(CI273,class!$A$1:$B$456,2,FALSE),"")</f>
        <v>Unitary Authority</v>
      </c>
      <c r="CL273">
        <f t="shared" si="72"/>
        <v>2.8681999999999999</v>
      </c>
      <c r="CM273">
        <f t="shared" si="73"/>
        <v>1.8114000000000001</v>
      </c>
      <c r="CN273">
        <f t="shared" si="74"/>
        <v>1.9114</v>
      </c>
      <c r="CO273">
        <f t="shared" si="75"/>
        <v>2.023365124862873</v>
      </c>
      <c r="CS273" t="s">
        <v>590</v>
      </c>
      <c r="CT273" t="str">
        <f>IFERROR(IFERROR(VLOOKUP(CS273,classification!$I$2:$K$28,3,FALSE),VLOOKUP(CS273,classification!$A$3:$C$333,3,FALSE)),"")</f>
        <v>Urban with Significant Rural</v>
      </c>
      <c r="CU273" t="str">
        <f>IFERROR(VLOOKUP(CS273,class!$A$1:$B$456,2,FALSE),"")</f>
        <v>Unitary Authority</v>
      </c>
      <c r="CV273">
        <f t="shared" si="76"/>
        <v>2.0661999999999998</v>
      </c>
      <c r="CW273">
        <f t="shared" si="77"/>
        <v>1.6656</v>
      </c>
      <c r="CX273">
        <f t="shared" si="78"/>
        <v>1.0134000000000001</v>
      </c>
      <c r="CY273">
        <f t="shared" si="79"/>
        <v>1.0213831522065515</v>
      </c>
    </row>
    <row r="274" spans="1:103" x14ac:dyDescent="0.3">
      <c r="A274" t="s">
        <v>591</v>
      </c>
      <c r="B274" t="s">
        <v>592</v>
      </c>
      <c r="C274">
        <v>13.523</v>
      </c>
      <c r="E274" t="s">
        <v>591</v>
      </c>
      <c r="F274" t="s">
        <v>592</v>
      </c>
      <c r="G274">
        <v>9.4212000000000007</v>
      </c>
      <c r="I274" t="s">
        <v>591</v>
      </c>
      <c r="J274" t="s">
        <v>592</v>
      </c>
      <c r="K274">
        <v>7.8781000000000008</v>
      </c>
      <c r="M274" t="s">
        <v>595</v>
      </c>
      <c r="N274" t="s">
        <v>596</v>
      </c>
      <c r="O274">
        <v>5.6833666066774189</v>
      </c>
      <c r="Q274" t="s">
        <v>591</v>
      </c>
      <c r="R274" t="s">
        <v>592</v>
      </c>
      <c r="S274">
        <v>10.0922</v>
      </c>
      <c r="U274" t="s">
        <v>591</v>
      </c>
      <c r="V274" t="s">
        <v>592</v>
      </c>
      <c r="W274">
        <v>6.1513999999999998</v>
      </c>
      <c r="Y274" t="s">
        <v>591</v>
      </c>
      <c r="Z274" t="s">
        <v>592</v>
      </c>
      <c r="AA274">
        <v>6.4687999999999999</v>
      </c>
      <c r="AC274" t="s">
        <v>595</v>
      </c>
      <c r="AD274" t="s">
        <v>596</v>
      </c>
      <c r="AE274">
        <v>3.6759607609221092</v>
      </c>
      <c r="AG274" t="s">
        <v>591</v>
      </c>
      <c r="AH274" t="s">
        <v>592</v>
      </c>
      <c r="AI274">
        <v>3.6006000000000005</v>
      </c>
      <c r="AK274" t="s">
        <v>591</v>
      </c>
      <c r="AL274" t="s">
        <v>592</v>
      </c>
      <c r="AM274">
        <v>3.2217000000000002</v>
      </c>
      <c r="AO274" t="s">
        <v>591</v>
      </c>
      <c r="AP274" t="s">
        <v>592</v>
      </c>
      <c r="AQ274">
        <v>4.0772999999999993</v>
      </c>
      <c r="AS274" t="s">
        <v>595</v>
      </c>
      <c r="AT274" t="s">
        <v>596</v>
      </c>
      <c r="AU274">
        <v>1.9711971666543586</v>
      </c>
      <c r="AW274" t="s">
        <v>591</v>
      </c>
      <c r="AX274" t="s">
        <v>592</v>
      </c>
      <c r="AY274">
        <v>2.0979000000000001</v>
      </c>
      <c r="BA274" t="s">
        <v>591</v>
      </c>
      <c r="BB274" t="s">
        <v>592</v>
      </c>
      <c r="BC274">
        <v>1.4690999999999999</v>
      </c>
      <c r="BE274" t="s">
        <v>591</v>
      </c>
      <c r="BF274" t="s">
        <v>592</v>
      </c>
      <c r="BG274">
        <v>2.5062000000000002</v>
      </c>
      <c r="BI274" t="s">
        <v>595</v>
      </c>
      <c r="BJ274" t="s">
        <v>596</v>
      </c>
      <c r="BK274">
        <v>0.9954787142192717</v>
      </c>
      <c r="BQ274" t="s">
        <v>592</v>
      </c>
      <c r="BR274" t="str">
        <f>IFERROR(IFERROR(VLOOKUP(BQ274,classification!I$2:K$28,3,FALSE),VLOOKUP(BQ274,classification!A$3:C$333,3,FALSE)),"")</f>
        <v>Predominantly Urban</v>
      </c>
      <c r="BS274" t="str">
        <f>IFERROR(VLOOKUP(BQ274,class!$A$1:$B$456,2,FALSE),"")</f>
        <v>Unitary Authority</v>
      </c>
      <c r="BT274">
        <f t="shared" si="64"/>
        <v>13.523</v>
      </c>
      <c r="BU274">
        <f t="shared" si="65"/>
        <v>9.4212000000000007</v>
      </c>
      <c r="BV274">
        <f t="shared" si="66"/>
        <v>7.8781000000000008</v>
      </c>
      <c r="BW274">
        <f t="shared" si="67"/>
        <v>9.1498518940959688</v>
      </c>
      <c r="BZ274" t="s">
        <v>592</v>
      </c>
      <c r="CA274" t="str">
        <f>IFERROR(IFERROR(VLOOKUP(BZ274,classification!$I$2:$K$28,3,FALSE),VLOOKUP(BZ274,classification!$A$3:$C$333,3,FALSE)),"")</f>
        <v>Predominantly Urban</v>
      </c>
      <c r="CB274" t="str">
        <f>IFERROR(VLOOKUP(BZ274,class!$A$1:$B$456,2,FALSE),"")</f>
        <v>Unitary Authority</v>
      </c>
      <c r="CC274">
        <f t="shared" si="68"/>
        <v>10.0922</v>
      </c>
      <c r="CD274">
        <f t="shared" si="69"/>
        <v>6.1513999999999998</v>
      </c>
      <c r="CE274">
        <f t="shared" si="70"/>
        <v>6.4687999999999999</v>
      </c>
      <c r="CF274">
        <f t="shared" si="71"/>
        <v>6.9743630894189934</v>
      </c>
      <c r="CI274" t="s">
        <v>592</v>
      </c>
      <c r="CJ274" t="str">
        <f>IFERROR(IFERROR(VLOOKUP(CI274,classification!$I$2:$K$28,3,FALSE),VLOOKUP(CI274,classification!$A$3:$C$333,3,FALSE)),"")</f>
        <v>Predominantly Urban</v>
      </c>
      <c r="CK274" t="str">
        <f>IFERROR(VLOOKUP(CI274,class!$A$1:$B$456,2,FALSE),"")</f>
        <v>Unitary Authority</v>
      </c>
      <c r="CL274">
        <f t="shared" si="72"/>
        <v>3.6006000000000005</v>
      </c>
      <c r="CM274">
        <f t="shared" si="73"/>
        <v>3.2217000000000002</v>
      </c>
      <c r="CN274">
        <f t="shared" si="74"/>
        <v>4.0772999999999993</v>
      </c>
      <c r="CO274">
        <f t="shared" si="75"/>
        <v>3.2933968517787764</v>
      </c>
      <c r="CS274" t="s">
        <v>592</v>
      </c>
      <c r="CT274" t="str">
        <f>IFERROR(IFERROR(VLOOKUP(CS274,classification!$I$2:$K$28,3,FALSE),VLOOKUP(CS274,classification!$A$3:$C$333,3,FALSE)),"")</f>
        <v>Predominantly Urban</v>
      </c>
      <c r="CU274" t="str">
        <f>IFERROR(VLOOKUP(CS274,class!$A$1:$B$456,2,FALSE),"")</f>
        <v>Unitary Authority</v>
      </c>
      <c r="CV274">
        <f t="shared" si="76"/>
        <v>2.0979000000000001</v>
      </c>
      <c r="CW274">
        <f t="shared" si="77"/>
        <v>1.4690999999999999</v>
      </c>
      <c r="CX274">
        <f t="shared" si="78"/>
        <v>2.5062000000000002</v>
      </c>
      <c r="CY274">
        <f t="shared" si="79"/>
        <v>2.807051096755325</v>
      </c>
    </row>
    <row r="275" spans="1:103" x14ac:dyDescent="0.3">
      <c r="A275" t="s">
        <v>593</v>
      </c>
      <c r="B275" t="s">
        <v>594</v>
      </c>
      <c r="C275">
        <v>8.3933999999999997</v>
      </c>
      <c r="E275" t="s">
        <v>593</v>
      </c>
      <c r="F275" t="s">
        <v>594</v>
      </c>
      <c r="G275">
        <v>9.8930000000000007</v>
      </c>
      <c r="I275" t="s">
        <v>593</v>
      </c>
      <c r="J275" t="s">
        <v>594</v>
      </c>
      <c r="K275">
        <v>7.3619000000000003</v>
      </c>
      <c r="M275" t="s">
        <v>597</v>
      </c>
      <c r="N275" t="s">
        <v>598</v>
      </c>
      <c r="O275">
        <v>4.8847581036182435</v>
      </c>
      <c r="Q275" t="s">
        <v>593</v>
      </c>
      <c r="R275" t="s">
        <v>594</v>
      </c>
      <c r="S275">
        <v>5.8969000000000005</v>
      </c>
      <c r="U275" t="s">
        <v>593</v>
      </c>
      <c r="V275" t="s">
        <v>594</v>
      </c>
      <c r="W275">
        <v>7.4412000000000003</v>
      </c>
      <c r="Y275" t="s">
        <v>593</v>
      </c>
      <c r="Z275" t="s">
        <v>594</v>
      </c>
      <c r="AA275">
        <v>6.1557000000000004</v>
      </c>
      <c r="AC275" t="s">
        <v>597</v>
      </c>
      <c r="AD275" t="s">
        <v>598</v>
      </c>
      <c r="AE275">
        <v>3.8280559340202407</v>
      </c>
      <c r="AG275" t="s">
        <v>593</v>
      </c>
      <c r="AH275" t="s">
        <v>594</v>
      </c>
      <c r="AI275">
        <v>3.2483999999999997</v>
      </c>
      <c r="AK275" t="s">
        <v>593</v>
      </c>
      <c r="AL275" t="s">
        <v>594</v>
      </c>
      <c r="AM275">
        <v>3.1808000000000005</v>
      </c>
      <c r="AO275" t="s">
        <v>593</v>
      </c>
      <c r="AP275" t="s">
        <v>594</v>
      </c>
      <c r="AQ275">
        <v>1.5244</v>
      </c>
      <c r="AS275" t="s">
        <v>597</v>
      </c>
      <c r="AT275" t="s">
        <v>598</v>
      </c>
      <c r="AU275">
        <v>2.1662339715684613</v>
      </c>
      <c r="AW275" t="s">
        <v>593</v>
      </c>
      <c r="AX275" t="s">
        <v>594</v>
      </c>
      <c r="AY275">
        <v>0.98680000000000001</v>
      </c>
      <c r="BA275" t="s">
        <v>593</v>
      </c>
      <c r="BB275" t="s">
        <v>594</v>
      </c>
      <c r="BC275">
        <v>0.93519999999999992</v>
      </c>
      <c r="BE275" t="s">
        <v>593</v>
      </c>
      <c r="BF275" t="s">
        <v>594</v>
      </c>
      <c r="BG275">
        <v>0.66659999999999997</v>
      </c>
      <c r="BI275" t="s">
        <v>597</v>
      </c>
      <c r="BJ275" t="s">
        <v>598</v>
      </c>
      <c r="BK275">
        <v>1.2990394033113342</v>
      </c>
      <c r="BQ275" t="s">
        <v>594</v>
      </c>
      <c r="BR275" t="str">
        <f>IFERROR(IFERROR(VLOOKUP(BQ275,classification!I$2:K$28,3,FALSE),VLOOKUP(BQ275,classification!A$3:C$333,3,FALSE)),"")</f>
        <v>Predominantly Urban</v>
      </c>
      <c r="BS275" t="str">
        <f>IFERROR(VLOOKUP(BQ275,class!$A$1:$B$456,2,FALSE),"")</f>
        <v>Unitary Authority</v>
      </c>
      <c r="BT275">
        <f t="shared" si="64"/>
        <v>8.3933999999999997</v>
      </c>
      <c r="BU275">
        <f t="shared" si="65"/>
        <v>9.8930000000000007</v>
      </c>
      <c r="BV275">
        <f t="shared" si="66"/>
        <v>7.3619000000000003</v>
      </c>
      <c r="BW275">
        <f t="shared" si="67"/>
        <v>7.4109008294934862</v>
      </c>
      <c r="BZ275" t="s">
        <v>594</v>
      </c>
      <c r="CA275" t="str">
        <f>IFERROR(IFERROR(VLOOKUP(BZ275,classification!$I$2:$K$28,3,FALSE),VLOOKUP(BZ275,classification!$A$3:$C$333,3,FALSE)),"")</f>
        <v>Predominantly Urban</v>
      </c>
      <c r="CB275" t="str">
        <f>IFERROR(VLOOKUP(BZ275,class!$A$1:$B$456,2,FALSE),"")</f>
        <v>Unitary Authority</v>
      </c>
      <c r="CC275">
        <f t="shared" si="68"/>
        <v>5.8969000000000005</v>
      </c>
      <c r="CD275">
        <f t="shared" si="69"/>
        <v>7.4412000000000003</v>
      </c>
      <c r="CE275">
        <f t="shared" si="70"/>
        <v>6.1557000000000004</v>
      </c>
      <c r="CF275">
        <f t="shared" si="71"/>
        <v>5.0021757342877846</v>
      </c>
      <c r="CI275" t="s">
        <v>594</v>
      </c>
      <c r="CJ275" t="str">
        <f>IFERROR(IFERROR(VLOOKUP(CI275,classification!$I$2:$K$28,3,FALSE),VLOOKUP(CI275,classification!$A$3:$C$333,3,FALSE)),"")</f>
        <v>Predominantly Urban</v>
      </c>
      <c r="CK275" t="str">
        <f>IFERROR(VLOOKUP(CI275,class!$A$1:$B$456,2,FALSE),"")</f>
        <v>Unitary Authority</v>
      </c>
      <c r="CL275">
        <f t="shared" si="72"/>
        <v>3.2483999999999997</v>
      </c>
      <c r="CM275">
        <f t="shared" si="73"/>
        <v>3.1808000000000005</v>
      </c>
      <c r="CN275">
        <f t="shared" si="74"/>
        <v>1.5244</v>
      </c>
      <c r="CO275">
        <f t="shared" si="75"/>
        <v>2.1568576472684016</v>
      </c>
      <c r="CS275" t="s">
        <v>594</v>
      </c>
      <c r="CT275" t="str">
        <f>IFERROR(IFERROR(VLOOKUP(CS275,classification!$I$2:$K$28,3,FALSE),VLOOKUP(CS275,classification!$A$3:$C$333,3,FALSE)),"")</f>
        <v>Predominantly Urban</v>
      </c>
      <c r="CU275" t="str">
        <f>IFERROR(VLOOKUP(CS275,class!$A$1:$B$456,2,FALSE),"")</f>
        <v>Unitary Authority</v>
      </c>
      <c r="CV275">
        <f t="shared" si="76"/>
        <v>0.98680000000000001</v>
      </c>
      <c r="CW275">
        <f t="shared" si="77"/>
        <v>0.93519999999999992</v>
      </c>
      <c r="CX275">
        <f t="shared" si="78"/>
        <v>0.66659999999999997</v>
      </c>
      <c r="CY275">
        <f t="shared" si="79"/>
        <v>0.58507422731170389</v>
      </c>
    </row>
    <row r="276" spans="1:103" x14ac:dyDescent="0.3">
      <c r="A276" t="s">
        <v>595</v>
      </c>
      <c r="B276" t="s">
        <v>596</v>
      </c>
      <c r="C276">
        <v>5.6067</v>
      </c>
      <c r="E276" t="s">
        <v>595</v>
      </c>
      <c r="F276" t="s">
        <v>596</v>
      </c>
      <c r="G276">
        <v>6.9129999999999994</v>
      </c>
      <c r="I276" t="s">
        <v>595</v>
      </c>
      <c r="J276" t="s">
        <v>596</v>
      </c>
      <c r="K276">
        <v>5.4362000000000004</v>
      </c>
      <c r="M276" t="s">
        <v>599</v>
      </c>
      <c r="N276" t="s">
        <v>600</v>
      </c>
      <c r="O276">
        <v>6.8506432118709926</v>
      </c>
      <c r="Q276" t="s">
        <v>595</v>
      </c>
      <c r="R276" t="s">
        <v>596</v>
      </c>
      <c r="S276">
        <v>4.0425999999999993</v>
      </c>
      <c r="U276" t="s">
        <v>595</v>
      </c>
      <c r="V276" t="s">
        <v>596</v>
      </c>
      <c r="W276">
        <v>5.38</v>
      </c>
      <c r="Y276" t="s">
        <v>595</v>
      </c>
      <c r="Z276" t="s">
        <v>596</v>
      </c>
      <c r="AA276">
        <v>4.4798</v>
      </c>
      <c r="AC276" t="s">
        <v>599</v>
      </c>
      <c r="AD276" t="s">
        <v>600</v>
      </c>
      <c r="AE276">
        <v>3.6410368835608269</v>
      </c>
      <c r="AG276" t="s">
        <v>595</v>
      </c>
      <c r="AH276" t="s">
        <v>596</v>
      </c>
      <c r="AI276">
        <v>1.603</v>
      </c>
      <c r="AK276" t="s">
        <v>595</v>
      </c>
      <c r="AL276" t="s">
        <v>596</v>
      </c>
      <c r="AM276">
        <v>1.8454000000000002</v>
      </c>
      <c r="AO276" t="s">
        <v>595</v>
      </c>
      <c r="AP276" t="s">
        <v>596</v>
      </c>
      <c r="AQ276">
        <v>2.2326999999999999</v>
      </c>
      <c r="AS276" t="s">
        <v>599</v>
      </c>
      <c r="AT276" t="s">
        <v>600</v>
      </c>
      <c r="AU276">
        <v>1.7534081579467116</v>
      </c>
      <c r="AW276" t="s">
        <v>595</v>
      </c>
      <c r="AX276" t="s">
        <v>596</v>
      </c>
      <c r="AY276">
        <v>1.0331999999999999</v>
      </c>
      <c r="BA276" t="s">
        <v>595</v>
      </c>
      <c r="BB276" t="s">
        <v>596</v>
      </c>
      <c r="BC276">
        <v>1.3436999999999999</v>
      </c>
      <c r="BE276" t="s">
        <v>595</v>
      </c>
      <c r="BF276" t="s">
        <v>596</v>
      </c>
      <c r="BG276">
        <v>1.3893</v>
      </c>
      <c r="BI276" t="s">
        <v>599</v>
      </c>
      <c r="BJ276" t="s">
        <v>600</v>
      </c>
      <c r="BK276">
        <v>0</v>
      </c>
      <c r="BQ276" t="s">
        <v>596</v>
      </c>
      <c r="BR276" t="str">
        <f>IFERROR(IFERROR(VLOOKUP(BQ276,classification!I$2:K$28,3,FALSE),VLOOKUP(BQ276,classification!A$3:C$333,3,FALSE)),"")</f>
        <v>Urban with Significant Rural</v>
      </c>
      <c r="BS276" t="str">
        <f>IFERROR(VLOOKUP(BQ276,class!$A$1:$B$456,2,FALSE),"")</f>
        <v>Shire County</v>
      </c>
      <c r="BT276">
        <f t="shared" si="64"/>
        <v>5.6067</v>
      </c>
      <c r="BU276">
        <f t="shared" si="65"/>
        <v>6.9129999999999994</v>
      </c>
      <c r="BV276">
        <f t="shared" si="66"/>
        <v>5.4362000000000004</v>
      </c>
      <c r="BW276">
        <f t="shared" si="67"/>
        <v>5.6833666066774189</v>
      </c>
      <c r="BZ276" t="s">
        <v>596</v>
      </c>
      <c r="CA276" t="str">
        <f>IFERROR(IFERROR(VLOOKUP(BZ276,classification!$I$2:$K$28,3,FALSE),VLOOKUP(BZ276,classification!$A$3:$C$333,3,FALSE)),"")</f>
        <v>Urban with Significant Rural</v>
      </c>
      <c r="CB276" t="str">
        <f>IFERROR(VLOOKUP(BZ276,class!$A$1:$B$456,2,FALSE),"")</f>
        <v>Shire County</v>
      </c>
      <c r="CC276">
        <f t="shared" si="68"/>
        <v>4.0425999999999993</v>
      </c>
      <c r="CD276">
        <f t="shared" si="69"/>
        <v>5.38</v>
      </c>
      <c r="CE276">
        <f t="shared" si="70"/>
        <v>4.4798</v>
      </c>
      <c r="CF276">
        <f t="shared" si="71"/>
        <v>3.6759607609221092</v>
      </c>
      <c r="CI276" t="s">
        <v>596</v>
      </c>
      <c r="CJ276" t="str">
        <f>IFERROR(IFERROR(VLOOKUP(CI276,classification!$I$2:$K$28,3,FALSE),VLOOKUP(CI276,classification!$A$3:$C$333,3,FALSE)),"")</f>
        <v>Urban with Significant Rural</v>
      </c>
      <c r="CK276" t="str">
        <f>IFERROR(VLOOKUP(CI276,class!$A$1:$B$456,2,FALSE),"")</f>
        <v>Shire County</v>
      </c>
      <c r="CL276">
        <f t="shared" si="72"/>
        <v>1.603</v>
      </c>
      <c r="CM276">
        <f t="shared" si="73"/>
        <v>1.8454000000000002</v>
      </c>
      <c r="CN276">
        <f t="shared" si="74"/>
        <v>2.2326999999999999</v>
      </c>
      <c r="CO276">
        <f t="shared" si="75"/>
        <v>1.9711971666543586</v>
      </c>
      <c r="CS276" t="s">
        <v>596</v>
      </c>
      <c r="CT276" t="str">
        <f>IFERROR(IFERROR(VLOOKUP(CS276,classification!$I$2:$K$28,3,FALSE),VLOOKUP(CS276,classification!$A$3:$C$333,3,FALSE)),"")</f>
        <v>Urban with Significant Rural</v>
      </c>
      <c r="CU276" t="str">
        <f>IFERROR(VLOOKUP(CS276,class!$A$1:$B$456,2,FALSE),"")</f>
        <v>Shire County</v>
      </c>
      <c r="CV276">
        <f t="shared" si="76"/>
        <v>1.0331999999999999</v>
      </c>
      <c r="CW276">
        <f t="shared" si="77"/>
        <v>1.3436999999999999</v>
      </c>
      <c r="CX276">
        <f t="shared" si="78"/>
        <v>1.3893</v>
      </c>
      <c r="CY276">
        <f t="shared" si="79"/>
        <v>0.9954787142192717</v>
      </c>
    </row>
    <row r="277" spans="1:103" x14ac:dyDescent="0.3">
      <c r="A277" t="s">
        <v>597</v>
      </c>
      <c r="B277" t="s">
        <v>598</v>
      </c>
      <c r="C277">
        <v>4.6886999999999999</v>
      </c>
      <c r="E277" t="s">
        <v>597</v>
      </c>
      <c r="F277" t="s">
        <v>598</v>
      </c>
      <c r="G277">
        <v>8.2414000000000005</v>
      </c>
      <c r="I277" t="s">
        <v>597</v>
      </c>
      <c r="J277" t="s">
        <v>598</v>
      </c>
      <c r="K277">
        <v>5.0148999999999999</v>
      </c>
      <c r="M277" t="s">
        <v>601</v>
      </c>
      <c r="N277" t="s">
        <v>602</v>
      </c>
      <c r="O277">
        <v>4.571564903975287</v>
      </c>
      <c r="Q277" t="s">
        <v>597</v>
      </c>
      <c r="R277" t="s">
        <v>598</v>
      </c>
      <c r="S277">
        <v>3.5944999999999996</v>
      </c>
      <c r="U277" t="s">
        <v>597</v>
      </c>
      <c r="V277" t="s">
        <v>598</v>
      </c>
      <c r="W277">
        <v>6.8683999999999994</v>
      </c>
      <c r="Y277" t="s">
        <v>597</v>
      </c>
      <c r="Z277" t="s">
        <v>598</v>
      </c>
      <c r="AA277">
        <v>4.1697999999999995</v>
      </c>
      <c r="AC277" t="s">
        <v>601</v>
      </c>
      <c r="AD277" t="s">
        <v>602</v>
      </c>
      <c r="AE277">
        <v>3.5425309420711626</v>
      </c>
      <c r="AG277" t="s">
        <v>597</v>
      </c>
      <c r="AH277" t="s">
        <v>598</v>
      </c>
      <c r="AI277">
        <v>1.0259</v>
      </c>
      <c r="AK277" t="s">
        <v>597</v>
      </c>
      <c r="AL277" t="s">
        <v>598</v>
      </c>
      <c r="AM277">
        <v>2.9492000000000003</v>
      </c>
      <c r="AO277" t="s">
        <v>597</v>
      </c>
      <c r="AP277" t="s">
        <v>598</v>
      </c>
      <c r="AQ277">
        <v>2.3963000000000001</v>
      </c>
      <c r="AS277" t="s">
        <v>601</v>
      </c>
      <c r="AT277" t="s">
        <v>602</v>
      </c>
      <c r="AU277">
        <v>1.7286192944560068</v>
      </c>
      <c r="AW277" t="s">
        <v>597</v>
      </c>
      <c r="AX277" t="s">
        <v>598</v>
      </c>
      <c r="AY277">
        <v>0.86450000000000005</v>
      </c>
      <c r="BA277" t="s">
        <v>597</v>
      </c>
      <c r="BB277" t="s">
        <v>598</v>
      </c>
      <c r="BC277">
        <v>2.5417999999999998</v>
      </c>
      <c r="BE277" t="s">
        <v>597</v>
      </c>
      <c r="BF277" t="s">
        <v>598</v>
      </c>
      <c r="BG277">
        <v>1.2970999999999999</v>
      </c>
      <c r="BI277" t="s">
        <v>601</v>
      </c>
      <c r="BJ277" t="s">
        <v>602</v>
      </c>
      <c r="BK277">
        <v>1.480016867479973</v>
      </c>
      <c r="BQ277" t="s">
        <v>598</v>
      </c>
      <c r="BR277" t="str">
        <f>IFERROR(IFERROR(VLOOKUP(BQ277,classification!I$2:K$28,3,FALSE),VLOOKUP(BQ277,classification!A$3:C$333,3,FALSE)),"")</f>
        <v>Predominantly Rural</v>
      </c>
      <c r="BS277" t="str">
        <f>IFERROR(VLOOKUP(BQ277,class!$A$1:$B$456,2,FALSE),"")</f>
        <v>Shire District</v>
      </c>
      <c r="BT277">
        <f t="shared" si="64"/>
        <v>4.6886999999999999</v>
      </c>
      <c r="BU277">
        <f t="shared" si="65"/>
        <v>8.2414000000000005</v>
      </c>
      <c r="BV277">
        <f t="shared" si="66"/>
        <v>5.0148999999999999</v>
      </c>
      <c r="BW277">
        <f t="shared" si="67"/>
        <v>4.8847581036182435</v>
      </c>
      <c r="BZ277" t="s">
        <v>598</v>
      </c>
      <c r="CA277" t="str">
        <f>IFERROR(IFERROR(VLOOKUP(BZ277,classification!$I$2:$K$28,3,FALSE),VLOOKUP(BZ277,classification!$A$3:$C$333,3,FALSE)),"")</f>
        <v>Predominantly Rural</v>
      </c>
      <c r="CB277" t="str">
        <f>IFERROR(VLOOKUP(BZ277,class!$A$1:$B$456,2,FALSE),"")</f>
        <v>Shire District</v>
      </c>
      <c r="CC277">
        <f t="shared" si="68"/>
        <v>3.5944999999999996</v>
      </c>
      <c r="CD277">
        <f t="shared" si="69"/>
        <v>6.8683999999999994</v>
      </c>
      <c r="CE277">
        <f t="shared" si="70"/>
        <v>4.1697999999999995</v>
      </c>
      <c r="CF277">
        <f t="shared" si="71"/>
        <v>3.8280559340202407</v>
      </c>
      <c r="CI277" t="s">
        <v>598</v>
      </c>
      <c r="CJ277" t="str">
        <f>IFERROR(IFERROR(VLOOKUP(CI277,classification!$I$2:$K$28,3,FALSE),VLOOKUP(CI277,classification!$A$3:$C$333,3,FALSE)),"")</f>
        <v>Predominantly Rural</v>
      </c>
      <c r="CK277" t="str">
        <f>IFERROR(VLOOKUP(CI277,class!$A$1:$B$456,2,FALSE),"")</f>
        <v>Shire District</v>
      </c>
      <c r="CL277">
        <f t="shared" si="72"/>
        <v>1.0259</v>
      </c>
      <c r="CM277">
        <f t="shared" si="73"/>
        <v>2.9492000000000003</v>
      </c>
      <c r="CN277">
        <f t="shared" si="74"/>
        <v>2.3963000000000001</v>
      </c>
      <c r="CO277">
        <f t="shared" si="75"/>
        <v>2.1662339715684613</v>
      </c>
      <c r="CS277" t="s">
        <v>598</v>
      </c>
      <c r="CT277" t="str">
        <f>IFERROR(IFERROR(VLOOKUP(CS277,classification!$I$2:$K$28,3,FALSE),VLOOKUP(CS277,classification!$A$3:$C$333,3,FALSE)),"")</f>
        <v>Predominantly Rural</v>
      </c>
      <c r="CU277" t="str">
        <f>IFERROR(VLOOKUP(CS277,class!$A$1:$B$456,2,FALSE),"")</f>
        <v>Shire District</v>
      </c>
      <c r="CV277">
        <f t="shared" si="76"/>
        <v>0.86450000000000005</v>
      </c>
      <c r="CW277">
        <f t="shared" si="77"/>
        <v>2.5417999999999998</v>
      </c>
      <c r="CX277">
        <f t="shared" si="78"/>
        <v>1.2970999999999999</v>
      </c>
      <c r="CY277">
        <f t="shared" si="79"/>
        <v>1.2990394033113342</v>
      </c>
    </row>
    <row r="278" spans="1:103" x14ac:dyDescent="0.3">
      <c r="A278" t="s">
        <v>599</v>
      </c>
      <c r="B278" t="s">
        <v>600</v>
      </c>
      <c r="C278">
        <v>3.9607000000000001</v>
      </c>
      <c r="E278" t="s">
        <v>599</v>
      </c>
      <c r="F278" t="s">
        <v>600</v>
      </c>
      <c r="G278">
        <v>8.4396000000000004</v>
      </c>
      <c r="I278" t="s">
        <v>599</v>
      </c>
      <c r="J278" t="s">
        <v>600</v>
      </c>
      <c r="K278">
        <v>6.6798999999999999</v>
      </c>
      <c r="M278" t="s">
        <v>603</v>
      </c>
      <c r="N278" t="s">
        <v>604</v>
      </c>
      <c r="O278">
        <v>6.3896894707033356</v>
      </c>
      <c r="Q278" t="s">
        <v>599</v>
      </c>
      <c r="R278" t="s">
        <v>600</v>
      </c>
      <c r="S278">
        <v>3.4687000000000001</v>
      </c>
      <c r="U278" t="s">
        <v>599</v>
      </c>
      <c r="V278" t="s">
        <v>600</v>
      </c>
      <c r="W278">
        <v>6.0266999999999999</v>
      </c>
      <c r="Y278" t="s">
        <v>599</v>
      </c>
      <c r="Z278" t="s">
        <v>600</v>
      </c>
      <c r="AA278">
        <v>5.1993</v>
      </c>
      <c r="AC278" t="s">
        <v>603</v>
      </c>
      <c r="AD278" t="s">
        <v>604</v>
      </c>
      <c r="AE278">
        <v>3.5781836563813227</v>
      </c>
      <c r="AG278" t="s">
        <v>599</v>
      </c>
      <c r="AH278" t="s">
        <v>600</v>
      </c>
      <c r="AI278">
        <v>2.4258999999999999</v>
      </c>
      <c r="AK278" t="s">
        <v>599</v>
      </c>
      <c r="AL278" t="s">
        <v>600</v>
      </c>
      <c r="AM278">
        <v>1.6483000000000001</v>
      </c>
      <c r="AO278" t="s">
        <v>599</v>
      </c>
      <c r="AP278" t="s">
        <v>600</v>
      </c>
      <c r="AQ278">
        <v>3.3392999999999997</v>
      </c>
      <c r="AS278" t="s">
        <v>603</v>
      </c>
      <c r="AT278" t="s">
        <v>604</v>
      </c>
      <c r="AU278">
        <v>1.9706597569858548</v>
      </c>
      <c r="AW278" t="s">
        <v>599</v>
      </c>
      <c r="AX278" t="s">
        <v>600</v>
      </c>
      <c r="AY278">
        <v>0.98840000000000006</v>
      </c>
      <c r="BA278" t="s">
        <v>599</v>
      </c>
      <c r="BB278" t="s">
        <v>600</v>
      </c>
      <c r="BC278">
        <v>0.87680000000000002</v>
      </c>
      <c r="BE278" t="s">
        <v>599</v>
      </c>
      <c r="BF278" t="s">
        <v>600</v>
      </c>
      <c r="BG278">
        <v>1.6111</v>
      </c>
      <c r="BI278" t="s">
        <v>603</v>
      </c>
      <c r="BJ278" t="s">
        <v>604</v>
      </c>
      <c r="BK278">
        <v>1.0072125993520662</v>
      </c>
      <c r="BQ278" t="s">
        <v>600</v>
      </c>
      <c r="BR278" t="str">
        <f>IFERROR(IFERROR(VLOOKUP(BQ278,classification!I$2:K$28,3,FALSE),VLOOKUP(BQ278,classification!A$3:C$333,3,FALSE)),"")</f>
        <v>Urban with Significant Rural</v>
      </c>
      <c r="BS278" t="str">
        <f>IFERROR(VLOOKUP(BQ278,class!$A$1:$B$456,2,FALSE),"")</f>
        <v>Shire District</v>
      </c>
      <c r="BT278">
        <f t="shared" si="64"/>
        <v>3.9607000000000001</v>
      </c>
      <c r="BU278">
        <f t="shared" si="65"/>
        <v>8.4396000000000004</v>
      </c>
      <c r="BV278">
        <f t="shared" si="66"/>
        <v>6.6798999999999999</v>
      </c>
      <c r="BW278">
        <f t="shared" si="67"/>
        <v>6.8506432118709926</v>
      </c>
      <c r="BZ278" t="s">
        <v>600</v>
      </c>
      <c r="CA278" t="str">
        <f>IFERROR(IFERROR(VLOOKUP(BZ278,classification!$I$2:$K$28,3,FALSE),VLOOKUP(BZ278,classification!$A$3:$C$333,3,FALSE)),"")</f>
        <v>Urban with Significant Rural</v>
      </c>
      <c r="CB278" t="str">
        <f>IFERROR(VLOOKUP(BZ278,class!$A$1:$B$456,2,FALSE),"")</f>
        <v>Shire District</v>
      </c>
      <c r="CC278">
        <f t="shared" si="68"/>
        <v>3.4687000000000001</v>
      </c>
      <c r="CD278">
        <f t="shared" si="69"/>
        <v>6.0266999999999999</v>
      </c>
      <c r="CE278">
        <f t="shared" si="70"/>
        <v>5.1993</v>
      </c>
      <c r="CF278">
        <f t="shared" si="71"/>
        <v>3.6410368835608269</v>
      </c>
      <c r="CI278" t="s">
        <v>600</v>
      </c>
      <c r="CJ278" t="str">
        <f>IFERROR(IFERROR(VLOOKUP(CI278,classification!$I$2:$K$28,3,FALSE),VLOOKUP(CI278,classification!$A$3:$C$333,3,FALSE)),"")</f>
        <v>Urban with Significant Rural</v>
      </c>
      <c r="CK278" t="str">
        <f>IFERROR(VLOOKUP(CI278,class!$A$1:$B$456,2,FALSE),"")</f>
        <v>Shire District</v>
      </c>
      <c r="CL278">
        <f t="shared" si="72"/>
        <v>2.4258999999999999</v>
      </c>
      <c r="CM278">
        <f t="shared" si="73"/>
        <v>1.6483000000000001</v>
      </c>
      <c r="CN278">
        <f t="shared" si="74"/>
        <v>3.3392999999999997</v>
      </c>
      <c r="CO278">
        <f t="shared" si="75"/>
        <v>1.7534081579467116</v>
      </c>
      <c r="CS278" t="s">
        <v>600</v>
      </c>
      <c r="CT278" t="str">
        <f>IFERROR(IFERROR(VLOOKUP(CS278,classification!$I$2:$K$28,3,FALSE),VLOOKUP(CS278,classification!$A$3:$C$333,3,FALSE)),"")</f>
        <v>Urban with Significant Rural</v>
      </c>
      <c r="CU278" t="str">
        <f>IFERROR(VLOOKUP(CS278,class!$A$1:$B$456,2,FALSE),"")</f>
        <v>Shire District</v>
      </c>
      <c r="CV278">
        <f t="shared" si="76"/>
        <v>0.98840000000000006</v>
      </c>
      <c r="CW278">
        <f t="shared" si="77"/>
        <v>0.87680000000000002</v>
      </c>
      <c r="CX278">
        <f t="shared" si="78"/>
        <v>1.6111</v>
      </c>
      <c r="CY278">
        <f t="shared" si="79"/>
        <v>0</v>
      </c>
    </row>
    <row r="279" spans="1:103" x14ac:dyDescent="0.3">
      <c r="A279" t="s">
        <v>601</v>
      </c>
      <c r="B279" t="s">
        <v>602</v>
      </c>
      <c r="C279">
        <v>6.4553000000000003</v>
      </c>
      <c r="E279" t="s">
        <v>601</v>
      </c>
      <c r="F279" t="s">
        <v>602</v>
      </c>
      <c r="G279">
        <v>5.9977999999999998</v>
      </c>
      <c r="I279" t="s">
        <v>601</v>
      </c>
      <c r="J279" t="s">
        <v>602</v>
      </c>
      <c r="K279">
        <v>6.1436999999999999</v>
      </c>
      <c r="M279" t="s">
        <v>605</v>
      </c>
      <c r="N279" t="s">
        <v>27</v>
      </c>
      <c r="O279">
        <v>5.4794059426030017</v>
      </c>
      <c r="Q279" t="s">
        <v>601</v>
      </c>
      <c r="R279" t="s">
        <v>602</v>
      </c>
      <c r="S279">
        <v>5.4869000000000003</v>
      </c>
      <c r="U279" t="s">
        <v>601</v>
      </c>
      <c r="V279" t="s">
        <v>602</v>
      </c>
      <c r="W279">
        <v>5.0722000000000005</v>
      </c>
      <c r="Y279" t="s">
        <v>601</v>
      </c>
      <c r="Z279" t="s">
        <v>602</v>
      </c>
      <c r="AA279">
        <v>4.9758999999999993</v>
      </c>
      <c r="AC279" t="s">
        <v>605</v>
      </c>
      <c r="AD279" t="s">
        <v>27</v>
      </c>
      <c r="AE279">
        <v>4.2187706707451849</v>
      </c>
      <c r="AG279" t="s">
        <v>601</v>
      </c>
      <c r="AH279" t="s">
        <v>602</v>
      </c>
      <c r="AI279">
        <v>2.6046</v>
      </c>
      <c r="AK279" t="s">
        <v>601</v>
      </c>
      <c r="AL279" t="s">
        <v>602</v>
      </c>
      <c r="AM279">
        <v>2.4716999999999998</v>
      </c>
      <c r="AO279" t="s">
        <v>601</v>
      </c>
      <c r="AP279" t="s">
        <v>602</v>
      </c>
      <c r="AQ279">
        <v>1.4311</v>
      </c>
      <c r="AS279" t="s">
        <v>605</v>
      </c>
      <c r="AT279" t="s">
        <v>27</v>
      </c>
      <c r="AU279">
        <v>2.0413820421721138</v>
      </c>
      <c r="AW279" t="s">
        <v>601</v>
      </c>
      <c r="AX279" t="s">
        <v>602</v>
      </c>
      <c r="AY279">
        <v>1.5577000000000001</v>
      </c>
      <c r="BA279" t="s">
        <v>601</v>
      </c>
      <c r="BB279" t="s">
        <v>602</v>
      </c>
      <c r="BC279">
        <v>2.0089999999999999</v>
      </c>
      <c r="BE279" t="s">
        <v>601</v>
      </c>
      <c r="BF279" t="s">
        <v>602</v>
      </c>
      <c r="BG279">
        <v>1.1423000000000001</v>
      </c>
      <c r="BI279" t="s">
        <v>605</v>
      </c>
      <c r="BJ279" t="s">
        <v>27</v>
      </c>
      <c r="BK279">
        <v>1.1675463303262639</v>
      </c>
      <c r="BQ279" t="s">
        <v>602</v>
      </c>
      <c r="BR279" t="str">
        <f>IFERROR(IFERROR(VLOOKUP(BQ279,classification!I$2:K$28,3,FALSE),VLOOKUP(BQ279,classification!A$3:C$333,3,FALSE)),"")</f>
        <v>Urban with Significant Rural</v>
      </c>
      <c r="BS279" t="str">
        <f>IFERROR(VLOOKUP(BQ279,class!$A$1:$B$456,2,FALSE),"")</f>
        <v>Shire District</v>
      </c>
      <c r="BT279">
        <f t="shared" si="64"/>
        <v>6.4553000000000003</v>
      </c>
      <c r="BU279">
        <f t="shared" si="65"/>
        <v>5.9977999999999998</v>
      </c>
      <c r="BV279">
        <f t="shared" si="66"/>
        <v>6.1436999999999999</v>
      </c>
      <c r="BW279">
        <f t="shared" si="67"/>
        <v>4.571564903975287</v>
      </c>
      <c r="BZ279" t="s">
        <v>602</v>
      </c>
      <c r="CA279" t="str">
        <f>IFERROR(IFERROR(VLOOKUP(BZ279,classification!$I$2:$K$28,3,FALSE),VLOOKUP(BZ279,classification!$A$3:$C$333,3,FALSE)),"")</f>
        <v>Urban with Significant Rural</v>
      </c>
      <c r="CB279" t="str">
        <f>IFERROR(VLOOKUP(BZ279,class!$A$1:$B$456,2,FALSE),"")</f>
        <v>Shire District</v>
      </c>
      <c r="CC279">
        <f t="shared" si="68"/>
        <v>5.4869000000000003</v>
      </c>
      <c r="CD279">
        <f t="shared" si="69"/>
        <v>5.0722000000000005</v>
      </c>
      <c r="CE279">
        <f t="shared" si="70"/>
        <v>4.9758999999999993</v>
      </c>
      <c r="CF279">
        <f t="shared" si="71"/>
        <v>3.5425309420711626</v>
      </c>
      <c r="CI279" t="s">
        <v>602</v>
      </c>
      <c r="CJ279" t="str">
        <f>IFERROR(IFERROR(VLOOKUP(CI279,classification!$I$2:$K$28,3,FALSE),VLOOKUP(CI279,classification!$A$3:$C$333,3,FALSE)),"")</f>
        <v>Urban with Significant Rural</v>
      </c>
      <c r="CK279" t="str">
        <f>IFERROR(VLOOKUP(CI279,class!$A$1:$B$456,2,FALSE),"")</f>
        <v>Shire District</v>
      </c>
      <c r="CL279">
        <f t="shared" si="72"/>
        <v>2.6046</v>
      </c>
      <c r="CM279">
        <f t="shared" si="73"/>
        <v>2.4716999999999998</v>
      </c>
      <c r="CN279">
        <f t="shared" si="74"/>
        <v>1.4311</v>
      </c>
      <c r="CO279">
        <f t="shared" si="75"/>
        <v>1.7286192944560068</v>
      </c>
      <c r="CS279" t="s">
        <v>602</v>
      </c>
      <c r="CT279" t="str">
        <f>IFERROR(IFERROR(VLOOKUP(CS279,classification!$I$2:$K$28,3,FALSE),VLOOKUP(CS279,classification!$A$3:$C$333,3,FALSE)),"")</f>
        <v>Urban with Significant Rural</v>
      </c>
      <c r="CU279" t="str">
        <f>IFERROR(VLOOKUP(CS279,class!$A$1:$B$456,2,FALSE),"")</f>
        <v>Shire District</v>
      </c>
      <c r="CV279">
        <f t="shared" si="76"/>
        <v>1.5577000000000001</v>
      </c>
      <c r="CW279">
        <f t="shared" si="77"/>
        <v>2.0089999999999999</v>
      </c>
      <c r="CX279">
        <f t="shared" si="78"/>
        <v>1.1423000000000001</v>
      </c>
      <c r="CY279">
        <f t="shared" si="79"/>
        <v>1.480016867479973</v>
      </c>
    </row>
    <row r="280" spans="1:103" x14ac:dyDescent="0.3">
      <c r="A280" t="s">
        <v>603</v>
      </c>
      <c r="B280" t="s">
        <v>604</v>
      </c>
      <c r="C280">
        <v>7.1461999999999994</v>
      </c>
      <c r="E280" t="s">
        <v>603</v>
      </c>
      <c r="F280" t="s">
        <v>604</v>
      </c>
      <c r="G280">
        <v>4.9972000000000003</v>
      </c>
      <c r="I280" t="s">
        <v>603</v>
      </c>
      <c r="J280" t="s">
        <v>604</v>
      </c>
      <c r="K280">
        <v>4.9445000000000006</v>
      </c>
      <c r="M280" t="s">
        <v>606</v>
      </c>
      <c r="N280" t="s">
        <v>607</v>
      </c>
      <c r="O280">
        <v>6.9337337055575325</v>
      </c>
      <c r="Q280" t="s">
        <v>603</v>
      </c>
      <c r="R280" t="s">
        <v>604</v>
      </c>
      <c r="S280">
        <v>4.2507999999999999</v>
      </c>
      <c r="U280" t="s">
        <v>603</v>
      </c>
      <c r="V280" t="s">
        <v>604</v>
      </c>
      <c r="W280">
        <v>3.5135000000000001</v>
      </c>
      <c r="Y280" t="s">
        <v>603</v>
      </c>
      <c r="Z280" t="s">
        <v>604</v>
      </c>
      <c r="AA280">
        <v>4.234</v>
      </c>
      <c r="AC280" t="s">
        <v>606</v>
      </c>
      <c r="AD280" t="s">
        <v>607</v>
      </c>
      <c r="AE280">
        <v>5.6872236210137386</v>
      </c>
      <c r="AG280" t="s">
        <v>603</v>
      </c>
      <c r="AH280" t="s">
        <v>604</v>
      </c>
      <c r="AI280">
        <v>1.3866000000000001</v>
      </c>
      <c r="AK280" t="s">
        <v>603</v>
      </c>
      <c r="AL280" t="s">
        <v>604</v>
      </c>
      <c r="AM280">
        <v>0.47609999999999997</v>
      </c>
      <c r="AO280" t="s">
        <v>603</v>
      </c>
      <c r="AP280" t="s">
        <v>604</v>
      </c>
      <c r="AQ280">
        <v>1.7731000000000001</v>
      </c>
      <c r="AS280" t="s">
        <v>606</v>
      </c>
      <c r="AT280" t="s">
        <v>607</v>
      </c>
      <c r="AU280">
        <v>3.3014886029900241</v>
      </c>
      <c r="AW280" t="s">
        <v>603</v>
      </c>
      <c r="AX280" t="s">
        <v>604</v>
      </c>
      <c r="AY280">
        <v>1.028</v>
      </c>
      <c r="BA280" t="s">
        <v>603</v>
      </c>
      <c r="BB280" t="s">
        <v>604</v>
      </c>
      <c r="BC280">
        <v>0</v>
      </c>
      <c r="BE280" t="s">
        <v>603</v>
      </c>
      <c r="BF280" t="s">
        <v>604</v>
      </c>
      <c r="BG280">
        <v>1.4714</v>
      </c>
      <c r="BI280" t="s">
        <v>606</v>
      </c>
      <c r="BJ280" t="s">
        <v>607</v>
      </c>
      <c r="BK280">
        <v>2.4084246890431049</v>
      </c>
      <c r="BQ280" t="s">
        <v>604</v>
      </c>
      <c r="BR280" t="str">
        <f>IFERROR(IFERROR(VLOOKUP(BQ280,classification!I$2:K$28,3,FALSE),VLOOKUP(BQ280,classification!A$3:C$333,3,FALSE)),"")</f>
        <v>Urban with Significant Rural</v>
      </c>
      <c r="BS280" t="str">
        <f>IFERROR(VLOOKUP(BQ280,class!$A$1:$B$456,2,FALSE),"")</f>
        <v>Shire District</v>
      </c>
      <c r="BT280">
        <f t="shared" si="64"/>
        <v>7.1461999999999994</v>
      </c>
      <c r="BU280">
        <f t="shared" si="65"/>
        <v>4.9972000000000003</v>
      </c>
      <c r="BV280">
        <f t="shared" si="66"/>
        <v>4.9445000000000006</v>
      </c>
      <c r="BW280">
        <f t="shared" si="67"/>
        <v>6.3896894707033356</v>
      </c>
      <c r="BZ280" t="s">
        <v>604</v>
      </c>
      <c r="CA280" t="str">
        <f>IFERROR(IFERROR(VLOOKUP(BZ280,classification!$I$2:$K$28,3,FALSE),VLOOKUP(BZ280,classification!$A$3:$C$333,3,FALSE)),"")</f>
        <v>Urban with Significant Rural</v>
      </c>
      <c r="CB280" t="str">
        <f>IFERROR(VLOOKUP(BZ280,class!$A$1:$B$456,2,FALSE),"")</f>
        <v>Shire District</v>
      </c>
      <c r="CC280">
        <f t="shared" si="68"/>
        <v>4.2507999999999999</v>
      </c>
      <c r="CD280">
        <f t="shared" si="69"/>
        <v>3.5135000000000001</v>
      </c>
      <c r="CE280">
        <f t="shared" si="70"/>
        <v>4.234</v>
      </c>
      <c r="CF280">
        <f t="shared" si="71"/>
        <v>3.5781836563813227</v>
      </c>
      <c r="CI280" t="s">
        <v>604</v>
      </c>
      <c r="CJ280" t="str">
        <f>IFERROR(IFERROR(VLOOKUP(CI280,classification!$I$2:$K$28,3,FALSE),VLOOKUP(CI280,classification!$A$3:$C$333,3,FALSE)),"")</f>
        <v>Urban with Significant Rural</v>
      </c>
      <c r="CK280" t="str">
        <f>IFERROR(VLOOKUP(CI280,class!$A$1:$B$456,2,FALSE),"")</f>
        <v>Shire District</v>
      </c>
      <c r="CL280">
        <f t="shared" si="72"/>
        <v>1.3866000000000001</v>
      </c>
      <c r="CM280">
        <f t="shared" si="73"/>
        <v>0.47609999999999997</v>
      </c>
      <c r="CN280">
        <f t="shared" si="74"/>
        <v>1.7731000000000001</v>
      </c>
      <c r="CO280">
        <f t="shared" si="75"/>
        <v>1.9706597569858548</v>
      </c>
      <c r="CS280" t="s">
        <v>604</v>
      </c>
      <c r="CT280" t="str">
        <f>IFERROR(IFERROR(VLOOKUP(CS280,classification!$I$2:$K$28,3,FALSE),VLOOKUP(CS280,classification!$A$3:$C$333,3,FALSE)),"")</f>
        <v>Urban with Significant Rural</v>
      </c>
      <c r="CU280" t="str">
        <f>IFERROR(VLOOKUP(CS280,class!$A$1:$B$456,2,FALSE),"")</f>
        <v>Shire District</v>
      </c>
      <c r="CV280">
        <f t="shared" si="76"/>
        <v>1.028</v>
      </c>
      <c r="CW280">
        <f t="shared" si="77"/>
        <v>0</v>
      </c>
      <c r="CX280">
        <f t="shared" si="78"/>
        <v>1.4714</v>
      </c>
      <c r="CY280">
        <f t="shared" si="79"/>
        <v>1.0072125993520662</v>
      </c>
    </row>
    <row r="281" spans="1:103" x14ac:dyDescent="0.3">
      <c r="A281" t="s">
        <v>605</v>
      </c>
      <c r="B281" t="s">
        <v>27</v>
      </c>
      <c r="C281">
        <v>5.4242999999999997</v>
      </c>
      <c r="E281" t="s">
        <v>605</v>
      </c>
      <c r="F281" t="s">
        <v>27</v>
      </c>
      <c r="G281">
        <v>5.6908000000000003</v>
      </c>
      <c r="I281" t="s">
        <v>605</v>
      </c>
      <c r="J281" t="s">
        <v>27</v>
      </c>
      <c r="K281">
        <v>6.1115999999999993</v>
      </c>
      <c r="M281" t="s">
        <v>608</v>
      </c>
      <c r="N281" t="s">
        <v>609</v>
      </c>
      <c r="O281">
        <v>5.2044399407208566</v>
      </c>
      <c r="Q281" t="s">
        <v>605</v>
      </c>
      <c r="R281" t="s">
        <v>27</v>
      </c>
      <c r="S281">
        <v>3.8787000000000003</v>
      </c>
      <c r="U281" t="s">
        <v>605</v>
      </c>
      <c r="V281" t="s">
        <v>27</v>
      </c>
      <c r="W281">
        <v>4.5007000000000001</v>
      </c>
      <c r="Y281" t="s">
        <v>605</v>
      </c>
      <c r="Z281" t="s">
        <v>27</v>
      </c>
      <c r="AA281">
        <v>4.1741000000000001</v>
      </c>
      <c r="AC281" t="s">
        <v>608</v>
      </c>
      <c r="AD281" t="s">
        <v>609</v>
      </c>
      <c r="AE281">
        <v>3.731591112799078</v>
      </c>
      <c r="AG281" t="s">
        <v>605</v>
      </c>
      <c r="AH281" t="s">
        <v>27</v>
      </c>
      <c r="AI281">
        <v>1.641</v>
      </c>
      <c r="AK281" t="s">
        <v>605</v>
      </c>
      <c r="AL281" t="s">
        <v>27</v>
      </c>
      <c r="AM281">
        <v>2.1074999999999999</v>
      </c>
      <c r="AO281" t="s">
        <v>605</v>
      </c>
      <c r="AP281" t="s">
        <v>27</v>
      </c>
      <c r="AQ281">
        <v>2.5611999999999999</v>
      </c>
      <c r="AS281" t="s">
        <v>608</v>
      </c>
      <c r="AT281" t="s">
        <v>609</v>
      </c>
      <c r="AU281">
        <v>1.6427509187848344</v>
      </c>
      <c r="AW281" t="s">
        <v>605</v>
      </c>
      <c r="AX281" t="s">
        <v>27</v>
      </c>
      <c r="AY281">
        <v>0.63519999999999999</v>
      </c>
      <c r="BA281" t="s">
        <v>605</v>
      </c>
      <c r="BB281" t="s">
        <v>27</v>
      </c>
      <c r="BC281">
        <v>1.0883</v>
      </c>
      <c r="BE281" t="s">
        <v>605</v>
      </c>
      <c r="BF281" t="s">
        <v>27</v>
      </c>
      <c r="BG281">
        <v>1.3556999999999999</v>
      </c>
      <c r="BI281" t="s">
        <v>608</v>
      </c>
      <c r="BJ281" t="s">
        <v>609</v>
      </c>
      <c r="BK281">
        <v>1.010318699426739</v>
      </c>
      <c r="BQ281" t="s">
        <v>27</v>
      </c>
      <c r="BR281" t="str">
        <f>IFERROR(IFERROR(VLOOKUP(BQ281,classification!I$2:K$28,3,FALSE),VLOOKUP(BQ281,classification!A$3:C$333,3,FALSE)),"")</f>
        <v>Urban with Significant Rural</v>
      </c>
      <c r="BS281" t="str">
        <f>IFERROR(VLOOKUP(BQ281,class!$A$1:$B$456,2,FALSE),"")</f>
        <v>Shire County</v>
      </c>
      <c r="BT281">
        <f t="shared" si="64"/>
        <v>5.4242999999999997</v>
      </c>
      <c r="BU281">
        <f t="shared" si="65"/>
        <v>5.6908000000000003</v>
      </c>
      <c r="BV281">
        <f t="shared" si="66"/>
        <v>6.1115999999999993</v>
      </c>
      <c r="BW281">
        <f t="shared" si="67"/>
        <v>5.4794059426030017</v>
      </c>
      <c r="BZ281" t="s">
        <v>27</v>
      </c>
      <c r="CA281" t="str">
        <f>IFERROR(IFERROR(VLOOKUP(BZ281,classification!$I$2:$K$28,3,FALSE),VLOOKUP(BZ281,classification!$A$3:$C$333,3,FALSE)),"")</f>
        <v>Urban with Significant Rural</v>
      </c>
      <c r="CB281" t="str">
        <f>IFERROR(VLOOKUP(BZ281,class!$A$1:$B$456,2,FALSE),"")</f>
        <v>Shire County</v>
      </c>
      <c r="CC281">
        <f t="shared" si="68"/>
        <v>3.8787000000000003</v>
      </c>
      <c r="CD281">
        <f t="shared" si="69"/>
        <v>4.5007000000000001</v>
      </c>
      <c r="CE281">
        <f t="shared" si="70"/>
        <v>4.1741000000000001</v>
      </c>
      <c r="CF281">
        <f t="shared" si="71"/>
        <v>4.2187706707451849</v>
      </c>
      <c r="CI281" t="s">
        <v>27</v>
      </c>
      <c r="CJ281" t="str">
        <f>IFERROR(IFERROR(VLOOKUP(CI281,classification!$I$2:$K$28,3,FALSE),VLOOKUP(CI281,classification!$A$3:$C$333,3,FALSE)),"")</f>
        <v>Urban with Significant Rural</v>
      </c>
      <c r="CK281" t="str">
        <f>IFERROR(VLOOKUP(CI281,class!$A$1:$B$456,2,FALSE),"")</f>
        <v>Shire County</v>
      </c>
      <c r="CL281">
        <f t="shared" si="72"/>
        <v>1.641</v>
      </c>
      <c r="CM281">
        <f t="shared" si="73"/>
        <v>2.1074999999999999</v>
      </c>
      <c r="CN281">
        <f t="shared" si="74"/>
        <v>2.5611999999999999</v>
      </c>
      <c r="CO281">
        <f t="shared" si="75"/>
        <v>2.0413820421721138</v>
      </c>
      <c r="CS281" t="s">
        <v>27</v>
      </c>
      <c r="CT281" t="str">
        <f>IFERROR(IFERROR(VLOOKUP(CS281,classification!$I$2:$K$28,3,FALSE),VLOOKUP(CS281,classification!$A$3:$C$333,3,FALSE)),"")</f>
        <v>Urban with Significant Rural</v>
      </c>
      <c r="CU281" t="str">
        <f>IFERROR(VLOOKUP(CS281,class!$A$1:$B$456,2,FALSE),"")</f>
        <v>Shire County</v>
      </c>
      <c r="CV281">
        <f t="shared" si="76"/>
        <v>0.63519999999999999</v>
      </c>
      <c r="CW281">
        <f t="shared" si="77"/>
        <v>1.0883</v>
      </c>
      <c r="CX281">
        <f t="shared" si="78"/>
        <v>1.3556999999999999</v>
      </c>
      <c r="CY281">
        <f t="shared" si="79"/>
        <v>1.1675463303262639</v>
      </c>
    </row>
    <row r="282" spans="1:103" x14ac:dyDescent="0.3">
      <c r="A282" t="s">
        <v>606</v>
      </c>
      <c r="B282" t="s">
        <v>607</v>
      </c>
      <c r="C282">
        <v>3.6567000000000003</v>
      </c>
      <c r="E282" t="s">
        <v>606</v>
      </c>
      <c r="F282" t="s">
        <v>607</v>
      </c>
      <c r="G282">
        <v>6.827</v>
      </c>
      <c r="I282" t="s">
        <v>606</v>
      </c>
      <c r="J282" t="s">
        <v>607</v>
      </c>
      <c r="K282">
        <v>6.5875000000000004</v>
      </c>
      <c r="M282" t="s">
        <v>610</v>
      </c>
      <c r="N282" t="s">
        <v>43</v>
      </c>
      <c r="O282">
        <v>7.9178335308148089</v>
      </c>
      <c r="Q282" t="s">
        <v>606</v>
      </c>
      <c r="R282" t="s">
        <v>607</v>
      </c>
      <c r="S282">
        <v>2.9169</v>
      </c>
      <c r="U282" t="s">
        <v>606</v>
      </c>
      <c r="V282" t="s">
        <v>607</v>
      </c>
      <c r="W282">
        <v>5.0461999999999998</v>
      </c>
      <c r="Y282" t="s">
        <v>606</v>
      </c>
      <c r="Z282" t="s">
        <v>607</v>
      </c>
      <c r="AA282">
        <v>5.8541999999999996</v>
      </c>
      <c r="AC282" t="s">
        <v>610</v>
      </c>
      <c r="AD282" t="s">
        <v>43</v>
      </c>
      <c r="AE282">
        <v>6.0896098766595266</v>
      </c>
      <c r="AG282" t="s">
        <v>606</v>
      </c>
      <c r="AH282" t="s">
        <v>607</v>
      </c>
      <c r="AI282">
        <v>0.83</v>
      </c>
      <c r="AK282" t="s">
        <v>606</v>
      </c>
      <c r="AL282" t="s">
        <v>607</v>
      </c>
      <c r="AM282">
        <v>2.2995999999999999</v>
      </c>
      <c r="AO282" t="s">
        <v>606</v>
      </c>
      <c r="AP282" t="s">
        <v>607</v>
      </c>
      <c r="AQ282">
        <v>4.5901999999999994</v>
      </c>
      <c r="AS282" t="s">
        <v>610</v>
      </c>
      <c r="AT282" t="s">
        <v>43</v>
      </c>
      <c r="AU282">
        <v>2.04436334109832</v>
      </c>
      <c r="AW282" t="s">
        <v>606</v>
      </c>
      <c r="AX282" t="s">
        <v>607</v>
      </c>
      <c r="AY282">
        <v>0.30359999999999998</v>
      </c>
      <c r="BA282" t="s">
        <v>606</v>
      </c>
      <c r="BB282" t="s">
        <v>607</v>
      </c>
      <c r="BC282">
        <v>1.6471</v>
      </c>
      <c r="BE282" t="s">
        <v>606</v>
      </c>
      <c r="BF282" t="s">
        <v>607</v>
      </c>
      <c r="BG282">
        <v>3.4474999999999998</v>
      </c>
      <c r="BI282" t="s">
        <v>610</v>
      </c>
      <c r="BJ282" t="s">
        <v>43</v>
      </c>
      <c r="BK282">
        <v>1.1461717862421823</v>
      </c>
      <c r="BQ282" t="s">
        <v>607</v>
      </c>
      <c r="BR282" t="str">
        <f>IFERROR(IFERROR(VLOOKUP(BQ282,classification!I$2:K$28,3,FALSE),VLOOKUP(BQ282,classification!A$3:C$333,3,FALSE)),"")</f>
        <v>Predominantly Urban</v>
      </c>
      <c r="BS282" t="str">
        <f>IFERROR(VLOOKUP(BQ282,class!$A$1:$B$456,2,FALSE),"")</f>
        <v>Shire District</v>
      </c>
      <c r="BT282">
        <f t="shared" si="64"/>
        <v>3.6567000000000003</v>
      </c>
      <c r="BU282">
        <f t="shared" si="65"/>
        <v>6.827</v>
      </c>
      <c r="BV282">
        <f t="shared" si="66"/>
        <v>6.5875000000000004</v>
      </c>
      <c r="BW282">
        <f t="shared" si="67"/>
        <v>6.9337337055575325</v>
      </c>
      <c r="BZ282" t="s">
        <v>607</v>
      </c>
      <c r="CA282" t="str">
        <f>IFERROR(IFERROR(VLOOKUP(BZ282,classification!$I$2:$K$28,3,FALSE),VLOOKUP(BZ282,classification!$A$3:$C$333,3,FALSE)),"")</f>
        <v>Predominantly Urban</v>
      </c>
      <c r="CB282" t="str">
        <f>IFERROR(VLOOKUP(BZ282,class!$A$1:$B$456,2,FALSE),"")</f>
        <v>Shire District</v>
      </c>
      <c r="CC282">
        <f t="shared" si="68"/>
        <v>2.9169</v>
      </c>
      <c r="CD282">
        <f t="shared" si="69"/>
        <v>5.0461999999999998</v>
      </c>
      <c r="CE282">
        <f t="shared" si="70"/>
        <v>5.8541999999999996</v>
      </c>
      <c r="CF282">
        <f t="shared" si="71"/>
        <v>5.6872236210137386</v>
      </c>
      <c r="CI282" t="s">
        <v>607</v>
      </c>
      <c r="CJ282" t="str">
        <f>IFERROR(IFERROR(VLOOKUP(CI282,classification!$I$2:$K$28,3,FALSE),VLOOKUP(CI282,classification!$A$3:$C$333,3,FALSE)),"")</f>
        <v>Predominantly Urban</v>
      </c>
      <c r="CK282" t="str">
        <f>IFERROR(VLOOKUP(CI282,class!$A$1:$B$456,2,FALSE),"")</f>
        <v>Shire District</v>
      </c>
      <c r="CL282">
        <f t="shared" si="72"/>
        <v>0.83</v>
      </c>
      <c r="CM282">
        <f t="shared" si="73"/>
        <v>2.2995999999999999</v>
      </c>
      <c r="CN282">
        <f t="shared" si="74"/>
        <v>4.5901999999999994</v>
      </c>
      <c r="CO282">
        <f t="shared" si="75"/>
        <v>3.3014886029900241</v>
      </c>
      <c r="CS282" t="s">
        <v>607</v>
      </c>
      <c r="CT282" t="str">
        <f>IFERROR(IFERROR(VLOOKUP(CS282,classification!$I$2:$K$28,3,FALSE),VLOOKUP(CS282,classification!$A$3:$C$333,3,FALSE)),"")</f>
        <v>Predominantly Urban</v>
      </c>
      <c r="CU282" t="str">
        <f>IFERROR(VLOOKUP(CS282,class!$A$1:$B$456,2,FALSE),"")</f>
        <v>Shire District</v>
      </c>
      <c r="CV282">
        <f t="shared" si="76"/>
        <v>0.30359999999999998</v>
      </c>
      <c r="CW282">
        <f t="shared" si="77"/>
        <v>1.6471</v>
      </c>
      <c r="CX282">
        <f t="shared" si="78"/>
        <v>3.4474999999999998</v>
      </c>
      <c r="CY282">
        <f t="shared" si="79"/>
        <v>2.4084246890431049</v>
      </c>
    </row>
    <row r="283" spans="1:103" x14ac:dyDescent="0.3">
      <c r="A283" t="s">
        <v>608</v>
      </c>
      <c r="B283" t="s">
        <v>609</v>
      </c>
      <c r="C283">
        <v>6.9233000000000002</v>
      </c>
      <c r="E283" t="s">
        <v>608</v>
      </c>
      <c r="F283" t="s">
        <v>609</v>
      </c>
      <c r="G283">
        <v>4.8800999999999997</v>
      </c>
      <c r="I283" t="s">
        <v>608</v>
      </c>
      <c r="J283" t="s">
        <v>609</v>
      </c>
      <c r="K283">
        <v>4.8654999999999999</v>
      </c>
      <c r="M283" t="s">
        <v>611</v>
      </c>
      <c r="N283" t="s">
        <v>70</v>
      </c>
      <c r="O283">
        <v>4.3347731093397419</v>
      </c>
      <c r="Q283" t="s">
        <v>608</v>
      </c>
      <c r="R283" t="s">
        <v>609</v>
      </c>
      <c r="S283">
        <v>3.9956</v>
      </c>
      <c r="U283" t="s">
        <v>608</v>
      </c>
      <c r="V283" t="s">
        <v>609</v>
      </c>
      <c r="W283">
        <v>3.4652000000000003</v>
      </c>
      <c r="Y283" t="s">
        <v>608</v>
      </c>
      <c r="Z283" t="s">
        <v>609</v>
      </c>
      <c r="AA283">
        <v>2.9678</v>
      </c>
      <c r="AC283" t="s">
        <v>611</v>
      </c>
      <c r="AD283" t="s">
        <v>70</v>
      </c>
      <c r="AE283">
        <v>2.8382199733410061</v>
      </c>
      <c r="AG283" t="s">
        <v>608</v>
      </c>
      <c r="AH283" t="s">
        <v>609</v>
      </c>
      <c r="AI283">
        <v>1.0546</v>
      </c>
      <c r="AK283" t="s">
        <v>608</v>
      </c>
      <c r="AL283" t="s">
        <v>609</v>
      </c>
      <c r="AM283">
        <v>1.8898999999999999</v>
      </c>
      <c r="AO283" t="s">
        <v>608</v>
      </c>
      <c r="AP283" t="s">
        <v>609</v>
      </c>
      <c r="AQ283">
        <v>1.8714999999999999</v>
      </c>
      <c r="AS283" t="s">
        <v>611</v>
      </c>
      <c r="AT283" t="s">
        <v>70</v>
      </c>
      <c r="AU283">
        <v>2.2680604124246813</v>
      </c>
      <c r="AW283" t="s">
        <v>608</v>
      </c>
      <c r="AX283" t="s">
        <v>609</v>
      </c>
      <c r="AY283">
        <v>0.64339999999999997</v>
      </c>
      <c r="BA283" t="s">
        <v>608</v>
      </c>
      <c r="BB283" t="s">
        <v>609</v>
      </c>
      <c r="BC283">
        <v>1.5409000000000002</v>
      </c>
      <c r="BE283" t="s">
        <v>608</v>
      </c>
      <c r="BF283" t="s">
        <v>609</v>
      </c>
      <c r="BG283">
        <v>0.57400000000000007</v>
      </c>
      <c r="BI283" t="s">
        <v>611</v>
      </c>
      <c r="BJ283" t="s">
        <v>70</v>
      </c>
      <c r="BK283">
        <v>1.1591119512665431</v>
      </c>
      <c r="BQ283" t="s">
        <v>609</v>
      </c>
      <c r="BR283" t="str">
        <f>IFERROR(IFERROR(VLOOKUP(BQ283,classification!I$2:K$28,3,FALSE),VLOOKUP(BQ283,classification!A$3:C$333,3,FALSE)),"")</f>
        <v>Predominantly Urban</v>
      </c>
      <c r="BS283" t="str">
        <f>IFERROR(VLOOKUP(BQ283,class!$A$1:$B$456,2,FALSE),"")</f>
        <v>Shire District</v>
      </c>
      <c r="BT283">
        <f t="shared" si="64"/>
        <v>6.9233000000000002</v>
      </c>
      <c r="BU283">
        <f t="shared" si="65"/>
        <v>4.8800999999999997</v>
      </c>
      <c r="BV283">
        <f t="shared" si="66"/>
        <v>4.8654999999999999</v>
      </c>
      <c r="BW283">
        <f t="shared" si="67"/>
        <v>5.2044399407208566</v>
      </c>
      <c r="BZ283" t="s">
        <v>609</v>
      </c>
      <c r="CA283" t="str">
        <f>IFERROR(IFERROR(VLOOKUP(BZ283,classification!$I$2:$K$28,3,FALSE),VLOOKUP(BZ283,classification!$A$3:$C$333,3,FALSE)),"")</f>
        <v>Predominantly Urban</v>
      </c>
      <c r="CB283" t="str">
        <f>IFERROR(VLOOKUP(BZ283,class!$A$1:$B$456,2,FALSE),"")</f>
        <v>Shire District</v>
      </c>
      <c r="CC283">
        <f t="shared" si="68"/>
        <v>3.9956</v>
      </c>
      <c r="CD283">
        <f t="shared" si="69"/>
        <v>3.4652000000000003</v>
      </c>
      <c r="CE283">
        <f t="shared" si="70"/>
        <v>2.9678</v>
      </c>
      <c r="CF283">
        <f t="shared" si="71"/>
        <v>3.731591112799078</v>
      </c>
      <c r="CI283" t="s">
        <v>609</v>
      </c>
      <c r="CJ283" t="str">
        <f>IFERROR(IFERROR(VLOOKUP(CI283,classification!$I$2:$K$28,3,FALSE),VLOOKUP(CI283,classification!$A$3:$C$333,3,FALSE)),"")</f>
        <v>Predominantly Urban</v>
      </c>
      <c r="CK283" t="str">
        <f>IFERROR(VLOOKUP(CI283,class!$A$1:$B$456,2,FALSE),"")</f>
        <v>Shire District</v>
      </c>
      <c r="CL283">
        <f t="shared" si="72"/>
        <v>1.0546</v>
      </c>
      <c r="CM283">
        <f t="shared" si="73"/>
        <v>1.8898999999999999</v>
      </c>
      <c r="CN283">
        <f t="shared" si="74"/>
        <v>1.8714999999999999</v>
      </c>
      <c r="CO283">
        <f t="shared" si="75"/>
        <v>1.6427509187848344</v>
      </c>
      <c r="CS283" t="s">
        <v>609</v>
      </c>
      <c r="CT283" t="str">
        <f>IFERROR(IFERROR(VLOOKUP(CS283,classification!$I$2:$K$28,3,FALSE),VLOOKUP(CS283,classification!$A$3:$C$333,3,FALSE)),"")</f>
        <v>Predominantly Urban</v>
      </c>
      <c r="CU283" t="str">
        <f>IFERROR(VLOOKUP(CS283,class!$A$1:$B$456,2,FALSE),"")</f>
        <v>Shire District</v>
      </c>
      <c r="CV283">
        <f t="shared" si="76"/>
        <v>0.64339999999999997</v>
      </c>
      <c r="CW283">
        <f t="shared" si="77"/>
        <v>1.5409000000000002</v>
      </c>
      <c r="CX283">
        <f t="shared" si="78"/>
        <v>0.57400000000000007</v>
      </c>
      <c r="CY283">
        <f t="shared" si="79"/>
        <v>1.010318699426739</v>
      </c>
    </row>
    <row r="284" spans="1:103" x14ac:dyDescent="0.3">
      <c r="A284" t="s">
        <v>610</v>
      </c>
      <c r="B284" t="s">
        <v>43</v>
      </c>
      <c r="C284">
        <v>7.3291999999999993</v>
      </c>
      <c r="E284" t="s">
        <v>610</v>
      </c>
      <c r="F284" t="s">
        <v>43</v>
      </c>
      <c r="G284">
        <v>7.0874000000000006</v>
      </c>
      <c r="I284" t="s">
        <v>610</v>
      </c>
      <c r="J284" t="s">
        <v>43</v>
      </c>
      <c r="K284">
        <v>9.4742000000000015</v>
      </c>
      <c r="M284" t="s">
        <v>612</v>
      </c>
      <c r="N284" t="s">
        <v>108</v>
      </c>
      <c r="O284">
        <v>3.8382308747566056</v>
      </c>
      <c r="Q284" t="s">
        <v>610</v>
      </c>
      <c r="R284" t="s">
        <v>43</v>
      </c>
      <c r="S284">
        <v>6.0817000000000005</v>
      </c>
      <c r="U284" t="s">
        <v>610</v>
      </c>
      <c r="V284" t="s">
        <v>43</v>
      </c>
      <c r="W284">
        <v>6.3786999999999994</v>
      </c>
      <c r="Y284" t="s">
        <v>610</v>
      </c>
      <c r="Z284" t="s">
        <v>43</v>
      </c>
      <c r="AA284">
        <v>5.8857999999999997</v>
      </c>
      <c r="AC284" t="s">
        <v>612</v>
      </c>
      <c r="AD284" t="s">
        <v>108</v>
      </c>
      <c r="AE284">
        <v>3.1976567491583197</v>
      </c>
      <c r="AG284" t="s">
        <v>610</v>
      </c>
      <c r="AH284" t="s">
        <v>43</v>
      </c>
      <c r="AI284">
        <v>2.6776999999999997</v>
      </c>
      <c r="AK284" t="s">
        <v>610</v>
      </c>
      <c r="AL284" t="s">
        <v>43</v>
      </c>
      <c r="AM284">
        <v>3.6313</v>
      </c>
      <c r="AO284" t="s">
        <v>610</v>
      </c>
      <c r="AP284" t="s">
        <v>43</v>
      </c>
      <c r="AQ284">
        <v>3.8004000000000002</v>
      </c>
      <c r="AS284" t="s">
        <v>612</v>
      </c>
      <c r="AT284" t="s">
        <v>108</v>
      </c>
      <c r="AU284">
        <v>1.3094336390605723</v>
      </c>
      <c r="AW284" t="s">
        <v>610</v>
      </c>
      <c r="AX284" t="s">
        <v>43</v>
      </c>
      <c r="AY284">
        <v>2.0202999999999998</v>
      </c>
      <c r="BA284" t="s">
        <v>610</v>
      </c>
      <c r="BB284" t="s">
        <v>43</v>
      </c>
      <c r="BC284">
        <v>0.61380000000000001</v>
      </c>
      <c r="BE284" t="s">
        <v>610</v>
      </c>
      <c r="BF284" t="s">
        <v>43</v>
      </c>
      <c r="BG284">
        <v>2.1831</v>
      </c>
      <c r="BI284" t="s">
        <v>612</v>
      </c>
      <c r="BJ284" t="s">
        <v>108</v>
      </c>
      <c r="BK284">
        <v>0.47146795161555455</v>
      </c>
      <c r="BQ284" t="s">
        <v>43</v>
      </c>
      <c r="BR284" t="str">
        <f>IFERROR(IFERROR(VLOOKUP(BQ284,classification!I$2:K$28,3,FALSE),VLOOKUP(BQ284,classification!A$3:C$333,3,FALSE)),"")</f>
        <v>Urban with Significant Rural</v>
      </c>
      <c r="BS284" t="str">
        <f>IFERROR(VLOOKUP(BQ284,class!$A$1:$B$456,2,FALSE),"")</f>
        <v>Shire District</v>
      </c>
      <c r="BT284">
        <f t="shared" si="64"/>
        <v>7.3291999999999993</v>
      </c>
      <c r="BU284">
        <f t="shared" si="65"/>
        <v>7.0874000000000006</v>
      </c>
      <c r="BV284">
        <f t="shared" si="66"/>
        <v>9.4742000000000015</v>
      </c>
      <c r="BW284">
        <f t="shared" si="67"/>
        <v>7.9178335308148089</v>
      </c>
      <c r="BZ284" t="s">
        <v>43</v>
      </c>
      <c r="CA284" t="str">
        <f>IFERROR(IFERROR(VLOOKUP(BZ284,classification!$I$2:$K$28,3,FALSE),VLOOKUP(BZ284,classification!$A$3:$C$333,3,FALSE)),"")</f>
        <v>Urban with Significant Rural</v>
      </c>
      <c r="CB284" t="str">
        <f>IFERROR(VLOOKUP(BZ284,class!$A$1:$B$456,2,FALSE),"")</f>
        <v>Shire District</v>
      </c>
      <c r="CC284">
        <f t="shared" si="68"/>
        <v>6.0817000000000005</v>
      </c>
      <c r="CD284">
        <f t="shared" si="69"/>
        <v>6.3786999999999994</v>
      </c>
      <c r="CE284">
        <f t="shared" si="70"/>
        <v>5.8857999999999997</v>
      </c>
      <c r="CF284">
        <f t="shared" si="71"/>
        <v>6.0896098766595266</v>
      </c>
      <c r="CI284" t="s">
        <v>43</v>
      </c>
      <c r="CJ284" t="str">
        <f>IFERROR(IFERROR(VLOOKUP(CI284,classification!$I$2:$K$28,3,FALSE),VLOOKUP(CI284,classification!$A$3:$C$333,3,FALSE)),"")</f>
        <v>Urban with Significant Rural</v>
      </c>
      <c r="CK284" t="str">
        <f>IFERROR(VLOOKUP(CI284,class!$A$1:$B$456,2,FALSE),"")</f>
        <v>Shire District</v>
      </c>
      <c r="CL284">
        <f t="shared" si="72"/>
        <v>2.6776999999999997</v>
      </c>
      <c r="CM284">
        <f t="shared" si="73"/>
        <v>3.6313</v>
      </c>
      <c r="CN284">
        <f t="shared" si="74"/>
        <v>3.8004000000000002</v>
      </c>
      <c r="CO284">
        <f t="shared" si="75"/>
        <v>2.04436334109832</v>
      </c>
      <c r="CS284" t="s">
        <v>43</v>
      </c>
      <c r="CT284" t="str">
        <f>IFERROR(IFERROR(VLOOKUP(CS284,classification!$I$2:$K$28,3,FALSE),VLOOKUP(CS284,classification!$A$3:$C$333,3,FALSE)),"")</f>
        <v>Urban with Significant Rural</v>
      </c>
      <c r="CU284" t="str">
        <f>IFERROR(VLOOKUP(CS284,class!$A$1:$B$456,2,FALSE),"")</f>
        <v>Shire District</v>
      </c>
      <c r="CV284">
        <f t="shared" si="76"/>
        <v>2.0202999999999998</v>
      </c>
      <c r="CW284">
        <f t="shared" si="77"/>
        <v>0.61380000000000001</v>
      </c>
      <c r="CX284">
        <f t="shared" si="78"/>
        <v>2.1831</v>
      </c>
      <c r="CY284">
        <f t="shared" si="79"/>
        <v>1.1461717862421823</v>
      </c>
    </row>
    <row r="285" spans="1:103" x14ac:dyDescent="0.3">
      <c r="A285" t="s">
        <v>611</v>
      </c>
      <c r="B285" t="s">
        <v>70</v>
      </c>
      <c r="C285">
        <v>3.5471000000000004</v>
      </c>
      <c r="E285" t="s">
        <v>611</v>
      </c>
      <c r="F285" t="s">
        <v>70</v>
      </c>
      <c r="G285">
        <v>6.5932000000000004</v>
      </c>
      <c r="I285" t="s">
        <v>611</v>
      </c>
      <c r="J285" t="s">
        <v>70</v>
      </c>
      <c r="K285">
        <v>4.5696000000000003</v>
      </c>
      <c r="M285" t="s">
        <v>613</v>
      </c>
      <c r="N285" t="s">
        <v>34</v>
      </c>
      <c r="O285">
        <v>7.3126761058055809</v>
      </c>
      <c r="Q285" t="s">
        <v>611</v>
      </c>
      <c r="R285" t="s">
        <v>70</v>
      </c>
      <c r="S285">
        <v>2.1879</v>
      </c>
      <c r="U285" t="s">
        <v>611</v>
      </c>
      <c r="V285" t="s">
        <v>70</v>
      </c>
      <c r="W285">
        <v>4.9979999999999993</v>
      </c>
      <c r="Y285" t="s">
        <v>611</v>
      </c>
      <c r="Z285" t="s">
        <v>70</v>
      </c>
      <c r="AA285">
        <v>3.7817000000000003</v>
      </c>
      <c r="AC285" t="s">
        <v>613</v>
      </c>
      <c r="AD285" t="s">
        <v>34</v>
      </c>
      <c r="AE285">
        <v>5.5082084122956827</v>
      </c>
      <c r="AG285" t="s">
        <v>611</v>
      </c>
      <c r="AH285" t="s">
        <v>70</v>
      </c>
      <c r="AI285">
        <v>0.73450000000000004</v>
      </c>
      <c r="AK285" t="s">
        <v>611</v>
      </c>
      <c r="AL285" t="s">
        <v>70</v>
      </c>
      <c r="AM285">
        <v>2.0261</v>
      </c>
      <c r="AO285" t="s">
        <v>611</v>
      </c>
      <c r="AP285" t="s">
        <v>70</v>
      </c>
      <c r="AQ285">
        <v>3.0210999999999997</v>
      </c>
      <c r="AS285" t="s">
        <v>613</v>
      </c>
      <c r="AT285" t="s">
        <v>34</v>
      </c>
      <c r="AU285">
        <v>3.0796707381918438</v>
      </c>
      <c r="AW285" t="s">
        <v>611</v>
      </c>
      <c r="AX285" t="s">
        <v>70</v>
      </c>
      <c r="AY285">
        <v>9.6199999999999994E-2</v>
      </c>
      <c r="BA285" t="s">
        <v>611</v>
      </c>
      <c r="BB285" t="s">
        <v>70</v>
      </c>
      <c r="BC285">
        <v>1.4539</v>
      </c>
      <c r="BE285" t="s">
        <v>611</v>
      </c>
      <c r="BF285" t="s">
        <v>70</v>
      </c>
      <c r="BG285">
        <v>0.4985</v>
      </c>
      <c r="BI285" t="s">
        <v>613</v>
      </c>
      <c r="BJ285" t="s">
        <v>34</v>
      </c>
      <c r="BK285">
        <v>1.7351549160611202</v>
      </c>
      <c r="BQ285" t="s">
        <v>70</v>
      </c>
      <c r="BR285" t="str">
        <f>IFERROR(IFERROR(VLOOKUP(BQ285,classification!I$2:K$28,3,FALSE),VLOOKUP(BQ285,classification!A$3:C$333,3,FALSE)),"")</f>
        <v>Predominantly Rural</v>
      </c>
      <c r="BS285" t="str">
        <f>IFERROR(VLOOKUP(BQ285,class!$A$1:$B$456,2,FALSE),"")</f>
        <v>Shire District</v>
      </c>
      <c r="BT285">
        <f t="shared" si="64"/>
        <v>3.5471000000000004</v>
      </c>
      <c r="BU285">
        <f t="shared" si="65"/>
        <v>6.5932000000000004</v>
      </c>
      <c r="BV285">
        <f t="shared" si="66"/>
        <v>4.5696000000000003</v>
      </c>
      <c r="BW285">
        <f t="shared" si="67"/>
        <v>4.3347731093397419</v>
      </c>
      <c r="BZ285" t="s">
        <v>70</v>
      </c>
      <c r="CA285" t="str">
        <f>IFERROR(IFERROR(VLOOKUP(BZ285,classification!$I$2:$K$28,3,FALSE),VLOOKUP(BZ285,classification!$A$3:$C$333,3,FALSE)),"")</f>
        <v>Predominantly Rural</v>
      </c>
      <c r="CB285" t="str">
        <f>IFERROR(VLOOKUP(BZ285,class!$A$1:$B$456,2,FALSE),"")</f>
        <v>Shire District</v>
      </c>
      <c r="CC285">
        <f t="shared" si="68"/>
        <v>2.1879</v>
      </c>
      <c r="CD285">
        <f t="shared" si="69"/>
        <v>4.9979999999999993</v>
      </c>
      <c r="CE285">
        <f t="shared" si="70"/>
        <v>3.7817000000000003</v>
      </c>
      <c r="CF285">
        <f t="shared" si="71"/>
        <v>2.8382199733410061</v>
      </c>
      <c r="CI285" t="s">
        <v>70</v>
      </c>
      <c r="CJ285" t="str">
        <f>IFERROR(IFERROR(VLOOKUP(CI285,classification!$I$2:$K$28,3,FALSE),VLOOKUP(CI285,classification!$A$3:$C$333,3,FALSE)),"")</f>
        <v>Predominantly Rural</v>
      </c>
      <c r="CK285" t="str">
        <f>IFERROR(VLOOKUP(CI285,class!$A$1:$B$456,2,FALSE),"")</f>
        <v>Shire District</v>
      </c>
      <c r="CL285">
        <f t="shared" si="72"/>
        <v>0.73450000000000004</v>
      </c>
      <c r="CM285">
        <f t="shared" si="73"/>
        <v>2.0261</v>
      </c>
      <c r="CN285">
        <f t="shared" si="74"/>
        <v>3.0210999999999997</v>
      </c>
      <c r="CO285">
        <f t="shared" si="75"/>
        <v>2.2680604124246813</v>
      </c>
      <c r="CS285" t="s">
        <v>70</v>
      </c>
      <c r="CT285" t="str">
        <f>IFERROR(IFERROR(VLOOKUP(CS285,classification!$I$2:$K$28,3,FALSE),VLOOKUP(CS285,classification!$A$3:$C$333,3,FALSE)),"")</f>
        <v>Predominantly Rural</v>
      </c>
      <c r="CU285" t="str">
        <f>IFERROR(VLOOKUP(CS285,class!$A$1:$B$456,2,FALSE),"")</f>
        <v>Shire District</v>
      </c>
      <c r="CV285">
        <f t="shared" si="76"/>
        <v>9.6199999999999994E-2</v>
      </c>
      <c r="CW285">
        <f t="shared" si="77"/>
        <v>1.4539</v>
      </c>
      <c r="CX285">
        <f t="shared" si="78"/>
        <v>0.4985</v>
      </c>
      <c r="CY285">
        <f t="shared" si="79"/>
        <v>1.1591119512665431</v>
      </c>
    </row>
    <row r="286" spans="1:103" x14ac:dyDescent="0.3">
      <c r="A286" t="s">
        <v>612</v>
      </c>
      <c r="B286" t="s">
        <v>108</v>
      </c>
      <c r="C286">
        <v>5.6210000000000004</v>
      </c>
      <c r="E286" t="s">
        <v>612</v>
      </c>
      <c r="F286" t="s">
        <v>108</v>
      </c>
      <c r="G286">
        <v>3.9241999999999999</v>
      </c>
      <c r="I286" t="s">
        <v>612</v>
      </c>
      <c r="J286" t="s">
        <v>108</v>
      </c>
      <c r="K286">
        <v>5.3250000000000002</v>
      </c>
      <c r="M286" t="s">
        <v>614</v>
      </c>
      <c r="N286" t="s">
        <v>615</v>
      </c>
      <c r="O286">
        <v>5.8692101688785216</v>
      </c>
      <c r="Q286" t="s">
        <v>612</v>
      </c>
      <c r="R286" t="s">
        <v>108</v>
      </c>
      <c r="S286">
        <v>4.0398999999999994</v>
      </c>
      <c r="U286" t="s">
        <v>612</v>
      </c>
      <c r="V286" t="s">
        <v>108</v>
      </c>
      <c r="W286">
        <v>3.2035</v>
      </c>
      <c r="Y286" t="s">
        <v>612</v>
      </c>
      <c r="Z286" t="s">
        <v>108</v>
      </c>
      <c r="AA286">
        <v>2.9229000000000003</v>
      </c>
      <c r="AC286" t="s">
        <v>614</v>
      </c>
      <c r="AD286" t="s">
        <v>615</v>
      </c>
      <c r="AE286">
        <v>3.7529093448776099</v>
      </c>
      <c r="AG286" t="s">
        <v>612</v>
      </c>
      <c r="AH286" t="s">
        <v>108</v>
      </c>
      <c r="AI286">
        <v>2.3917999999999999</v>
      </c>
      <c r="AK286" t="s">
        <v>612</v>
      </c>
      <c r="AL286" t="s">
        <v>108</v>
      </c>
      <c r="AM286">
        <v>1.1605000000000001</v>
      </c>
      <c r="AO286" t="s">
        <v>612</v>
      </c>
      <c r="AP286" t="s">
        <v>108</v>
      </c>
      <c r="AQ286">
        <v>0.55519999999999992</v>
      </c>
      <c r="AS286" t="s">
        <v>614</v>
      </c>
      <c r="AT286" t="s">
        <v>615</v>
      </c>
      <c r="AU286">
        <v>2.0518933620607869</v>
      </c>
      <c r="AW286" t="s">
        <v>612</v>
      </c>
      <c r="AX286" t="s">
        <v>108</v>
      </c>
      <c r="AY286">
        <v>0.27239999999999998</v>
      </c>
      <c r="BA286" t="s">
        <v>612</v>
      </c>
      <c r="BB286" t="s">
        <v>108</v>
      </c>
      <c r="BC286">
        <v>0.52669999999999995</v>
      </c>
      <c r="BE286" t="s">
        <v>612</v>
      </c>
      <c r="BF286" t="s">
        <v>108</v>
      </c>
      <c r="BG286">
        <v>0.45169999999999999</v>
      </c>
      <c r="BI286" t="s">
        <v>614</v>
      </c>
      <c r="BJ286" t="s">
        <v>615</v>
      </c>
      <c r="BK286">
        <v>0.82603776707340948</v>
      </c>
      <c r="BQ286" t="s">
        <v>108</v>
      </c>
      <c r="BR286" t="str">
        <f>IFERROR(IFERROR(VLOOKUP(BQ286,classification!I$2:K$28,3,FALSE),VLOOKUP(BQ286,classification!A$3:C$333,3,FALSE)),"")</f>
        <v>Predominantly Rural</v>
      </c>
      <c r="BS286" t="str">
        <f>IFERROR(VLOOKUP(BQ286,class!$A$1:$B$456,2,FALSE),"")</f>
        <v>Shire District</v>
      </c>
      <c r="BT286">
        <f t="shared" si="64"/>
        <v>5.6210000000000004</v>
      </c>
      <c r="BU286">
        <f t="shared" si="65"/>
        <v>3.9241999999999999</v>
      </c>
      <c r="BV286">
        <f t="shared" si="66"/>
        <v>5.3250000000000002</v>
      </c>
      <c r="BW286">
        <f t="shared" si="67"/>
        <v>3.8382308747566056</v>
      </c>
      <c r="BZ286" t="s">
        <v>108</v>
      </c>
      <c r="CA286" t="str">
        <f>IFERROR(IFERROR(VLOOKUP(BZ286,classification!$I$2:$K$28,3,FALSE),VLOOKUP(BZ286,classification!$A$3:$C$333,3,FALSE)),"")</f>
        <v>Predominantly Rural</v>
      </c>
      <c r="CB286" t="str">
        <f>IFERROR(VLOOKUP(BZ286,class!$A$1:$B$456,2,FALSE),"")</f>
        <v>Shire District</v>
      </c>
      <c r="CC286">
        <f t="shared" si="68"/>
        <v>4.0398999999999994</v>
      </c>
      <c r="CD286">
        <f t="shared" si="69"/>
        <v>3.2035</v>
      </c>
      <c r="CE286">
        <f t="shared" si="70"/>
        <v>2.9229000000000003</v>
      </c>
      <c r="CF286">
        <f t="shared" si="71"/>
        <v>3.1976567491583197</v>
      </c>
      <c r="CI286" t="s">
        <v>108</v>
      </c>
      <c r="CJ286" t="str">
        <f>IFERROR(IFERROR(VLOOKUP(CI286,classification!$I$2:$K$28,3,FALSE),VLOOKUP(CI286,classification!$A$3:$C$333,3,FALSE)),"")</f>
        <v>Predominantly Rural</v>
      </c>
      <c r="CK286" t="str">
        <f>IFERROR(VLOOKUP(CI286,class!$A$1:$B$456,2,FALSE),"")</f>
        <v>Shire District</v>
      </c>
      <c r="CL286">
        <f t="shared" si="72"/>
        <v>2.3917999999999999</v>
      </c>
      <c r="CM286">
        <f t="shared" si="73"/>
        <v>1.1605000000000001</v>
      </c>
      <c r="CN286">
        <f t="shared" si="74"/>
        <v>0.55519999999999992</v>
      </c>
      <c r="CO286">
        <f t="shared" si="75"/>
        <v>1.3094336390605723</v>
      </c>
      <c r="CS286" t="s">
        <v>108</v>
      </c>
      <c r="CT286" t="str">
        <f>IFERROR(IFERROR(VLOOKUP(CS286,classification!$I$2:$K$28,3,FALSE),VLOOKUP(CS286,classification!$A$3:$C$333,3,FALSE)),"")</f>
        <v>Predominantly Rural</v>
      </c>
      <c r="CU286" t="str">
        <f>IFERROR(VLOOKUP(CS286,class!$A$1:$B$456,2,FALSE),"")</f>
        <v>Shire District</v>
      </c>
      <c r="CV286">
        <f t="shared" si="76"/>
        <v>0.27239999999999998</v>
      </c>
      <c r="CW286">
        <f t="shared" si="77"/>
        <v>0.52669999999999995</v>
      </c>
      <c r="CX286">
        <f t="shared" si="78"/>
        <v>0.45169999999999999</v>
      </c>
      <c r="CY286">
        <f t="shared" si="79"/>
        <v>0.47146795161555455</v>
      </c>
    </row>
    <row r="287" spans="1:103" x14ac:dyDescent="0.3">
      <c r="A287" t="s">
        <v>613</v>
      </c>
      <c r="B287" t="s">
        <v>34</v>
      </c>
      <c r="C287">
        <v>7.4648000000000003</v>
      </c>
      <c r="E287" t="s">
        <v>613</v>
      </c>
      <c r="F287" t="s">
        <v>34</v>
      </c>
      <c r="G287">
        <v>9.5305999999999997</v>
      </c>
      <c r="I287" t="s">
        <v>613</v>
      </c>
      <c r="J287" t="s">
        <v>34</v>
      </c>
      <c r="K287">
        <v>8.8170999999999999</v>
      </c>
      <c r="M287" t="s">
        <v>616</v>
      </c>
      <c r="N287" t="s">
        <v>617</v>
      </c>
      <c r="O287">
        <v>4.2254738081521772</v>
      </c>
      <c r="Q287" t="s">
        <v>613</v>
      </c>
      <c r="R287" t="s">
        <v>34</v>
      </c>
      <c r="S287">
        <v>5.4432</v>
      </c>
      <c r="U287" t="s">
        <v>613</v>
      </c>
      <c r="V287" t="s">
        <v>34</v>
      </c>
      <c r="W287">
        <v>7.0754999999999999</v>
      </c>
      <c r="Y287" t="s">
        <v>613</v>
      </c>
      <c r="Z287" t="s">
        <v>34</v>
      </c>
      <c r="AA287">
        <v>7.0061</v>
      </c>
      <c r="AC287" t="s">
        <v>616</v>
      </c>
      <c r="AD287" t="s">
        <v>617</v>
      </c>
      <c r="AE287">
        <v>2.1361787873359441</v>
      </c>
      <c r="AG287" t="s">
        <v>613</v>
      </c>
      <c r="AH287" t="s">
        <v>34</v>
      </c>
      <c r="AI287">
        <v>2.7637999999999998</v>
      </c>
      <c r="AK287" t="s">
        <v>613</v>
      </c>
      <c r="AL287" t="s">
        <v>34</v>
      </c>
      <c r="AM287">
        <v>3.8260000000000001</v>
      </c>
      <c r="AO287" t="s">
        <v>613</v>
      </c>
      <c r="AP287" t="s">
        <v>34</v>
      </c>
      <c r="AQ287">
        <v>3.1829000000000005</v>
      </c>
      <c r="AS287" t="s">
        <v>616</v>
      </c>
      <c r="AT287" t="s">
        <v>617</v>
      </c>
      <c r="AU287">
        <v>0.92324936091809606</v>
      </c>
      <c r="AW287" t="s">
        <v>613</v>
      </c>
      <c r="AX287" t="s">
        <v>34</v>
      </c>
      <c r="AY287">
        <v>1.3712</v>
      </c>
      <c r="BA287" t="s">
        <v>613</v>
      </c>
      <c r="BB287" t="s">
        <v>34</v>
      </c>
      <c r="BC287">
        <v>2.2738999999999998</v>
      </c>
      <c r="BE287" t="s">
        <v>613</v>
      </c>
      <c r="BF287" t="s">
        <v>34</v>
      </c>
      <c r="BG287">
        <v>1.8255000000000001</v>
      </c>
      <c r="BI287" t="s">
        <v>616</v>
      </c>
      <c r="BJ287" t="s">
        <v>617</v>
      </c>
      <c r="BK287">
        <v>0.75261265964376345</v>
      </c>
      <c r="BQ287" t="s">
        <v>34</v>
      </c>
      <c r="BR287" t="str">
        <f>IFERROR(IFERROR(VLOOKUP(BQ287,classification!I$2:K$28,3,FALSE),VLOOKUP(BQ287,classification!A$3:C$333,3,FALSE)),"")</f>
        <v>Urban with Significant Rural</v>
      </c>
      <c r="BS287" t="str">
        <f>IFERROR(VLOOKUP(BQ287,class!$A$1:$B$456,2,FALSE),"")</f>
        <v>Shire County</v>
      </c>
      <c r="BT287">
        <f t="shared" si="64"/>
        <v>7.4648000000000003</v>
      </c>
      <c r="BU287">
        <f t="shared" si="65"/>
        <v>9.5305999999999997</v>
      </c>
      <c r="BV287">
        <f t="shared" si="66"/>
        <v>8.8170999999999999</v>
      </c>
      <c r="BW287">
        <f t="shared" si="67"/>
        <v>7.3126761058055809</v>
      </c>
      <c r="BZ287" t="s">
        <v>34</v>
      </c>
      <c r="CA287" t="str">
        <f>IFERROR(IFERROR(VLOOKUP(BZ287,classification!$I$2:$K$28,3,FALSE),VLOOKUP(BZ287,classification!$A$3:$C$333,3,FALSE)),"")</f>
        <v>Urban with Significant Rural</v>
      </c>
      <c r="CB287" t="str">
        <f>IFERROR(VLOOKUP(BZ287,class!$A$1:$B$456,2,FALSE),"")</f>
        <v>Shire County</v>
      </c>
      <c r="CC287">
        <f t="shared" si="68"/>
        <v>5.4432</v>
      </c>
      <c r="CD287">
        <f t="shared" si="69"/>
        <v>7.0754999999999999</v>
      </c>
      <c r="CE287">
        <f t="shared" si="70"/>
        <v>7.0061</v>
      </c>
      <c r="CF287">
        <f t="shared" si="71"/>
        <v>5.5082084122956827</v>
      </c>
      <c r="CI287" t="s">
        <v>34</v>
      </c>
      <c r="CJ287" t="str">
        <f>IFERROR(IFERROR(VLOOKUP(CI287,classification!$I$2:$K$28,3,FALSE),VLOOKUP(CI287,classification!$A$3:$C$333,3,FALSE)),"")</f>
        <v>Urban with Significant Rural</v>
      </c>
      <c r="CK287" t="str">
        <f>IFERROR(VLOOKUP(CI287,class!$A$1:$B$456,2,FALSE),"")</f>
        <v>Shire County</v>
      </c>
      <c r="CL287">
        <f t="shared" si="72"/>
        <v>2.7637999999999998</v>
      </c>
      <c r="CM287">
        <f t="shared" si="73"/>
        <v>3.8260000000000001</v>
      </c>
      <c r="CN287">
        <f t="shared" si="74"/>
        <v>3.1829000000000005</v>
      </c>
      <c r="CO287">
        <f t="shared" si="75"/>
        <v>3.0796707381918438</v>
      </c>
      <c r="CS287" t="s">
        <v>34</v>
      </c>
      <c r="CT287" t="str">
        <f>IFERROR(IFERROR(VLOOKUP(CS287,classification!$I$2:$K$28,3,FALSE),VLOOKUP(CS287,classification!$A$3:$C$333,3,FALSE)),"")</f>
        <v>Urban with Significant Rural</v>
      </c>
      <c r="CU287" t="str">
        <f>IFERROR(VLOOKUP(CS287,class!$A$1:$B$456,2,FALSE),"")</f>
        <v>Shire County</v>
      </c>
      <c r="CV287">
        <f t="shared" si="76"/>
        <v>1.3712</v>
      </c>
      <c r="CW287">
        <f t="shared" si="77"/>
        <v>2.2738999999999998</v>
      </c>
      <c r="CX287">
        <f t="shared" si="78"/>
        <v>1.8255000000000001</v>
      </c>
      <c r="CY287">
        <f t="shared" si="79"/>
        <v>1.7351549160611202</v>
      </c>
    </row>
    <row r="288" spans="1:103" x14ac:dyDescent="0.3">
      <c r="A288" t="s">
        <v>614</v>
      </c>
      <c r="B288" t="s">
        <v>615</v>
      </c>
      <c r="C288">
        <v>3.3529999999999998</v>
      </c>
      <c r="E288" t="s">
        <v>614</v>
      </c>
      <c r="F288" t="s">
        <v>615</v>
      </c>
      <c r="G288">
        <v>6.0974000000000004</v>
      </c>
      <c r="I288" t="s">
        <v>614</v>
      </c>
      <c r="J288" t="s">
        <v>615</v>
      </c>
      <c r="K288">
        <v>7.4399999999999995</v>
      </c>
      <c r="M288" t="s">
        <v>618</v>
      </c>
      <c r="N288" t="s">
        <v>619</v>
      </c>
      <c r="O288">
        <v>11.550048226110079</v>
      </c>
      <c r="Q288" t="s">
        <v>614</v>
      </c>
      <c r="R288" t="s">
        <v>615</v>
      </c>
      <c r="S288">
        <v>2.7345999999999999</v>
      </c>
      <c r="U288" t="s">
        <v>614</v>
      </c>
      <c r="V288" t="s">
        <v>615</v>
      </c>
      <c r="W288">
        <v>5.0513000000000003</v>
      </c>
      <c r="Y288" t="s">
        <v>614</v>
      </c>
      <c r="Z288" t="s">
        <v>615</v>
      </c>
      <c r="AA288">
        <v>5.2629000000000001</v>
      </c>
      <c r="AC288" t="s">
        <v>618</v>
      </c>
      <c r="AD288" t="s">
        <v>619</v>
      </c>
      <c r="AE288">
        <v>9.6332736225763842</v>
      </c>
      <c r="AG288" t="s">
        <v>614</v>
      </c>
      <c r="AH288" t="s">
        <v>615</v>
      </c>
      <c r="AI288">
        <v>2.1221000000000001</v>
      </c>
      <c r="AK288" t="s">
        <v>614</v>
      </c>
      <c r="AL288" t="s">
        <v>615</v>
      </c>
      <c r="AM288">
        <v>2.6886000000000001</v>
      </c>
      <c r="AO288" t="s">
        <v>614</v>
      </c>
      <c r="AP288" t="s">
        <v>615</v>
      </c>
      <c r="AQ288">
        <v>2.4544000000000001</v>
      </c>
      <c r="AS288" t="s">
        <v>618</v>
      </c>
      <c r="AT288" t="s">
        <v>619</v>
      </c>
      <c r="AU288">
        <v>6.2539270746543405</v>
      </c>
      <c r="AW288" t="s">
        <v>614</v>
      </c>
      <c r="AX288" t="s">
        <v>615</v>
      </c>
      <c r="AY288">
        <v>0.4194</v>
      </c>
      <c r="BA288" t="s">
        <v>614</v>
      </c>
      <c r="BB288" t="s">
        <v>615</v>
      </c>
      <c r="BC288">
        <v>1.6459999999999999</v>
      </c>
      <c r="BE288" t="s">
        <v>614</v>
      </c>
      <c r="BF288" t="s">
        <v>615</v>
      </c>
      <c r="BG288">
        <v>1.593</v>
      </c>
      <c r="BI288" t="s">
        <v>618</v>
      </c>
      <c r="BJ288" t="s">
        <v>619</v>
      </c>
      <c r="BK288">
        <v>3.5128721234575901</v>
      </c>
      <c r="BQ288" t="s">
        <v>615</v>
      </c>
      <c r="BR288" t="str">
        <f>IFERROR(IFERROR(VLOOKUP(BQ288,classification!I$2:K$28,3,FALSE),VLOOKUP(BQ288,classification!A$3:C$333,3,FALSE)),"")</f>
        <v>Urban with Significant Rural</v>
      </c>
      <c r="BS288" t="str">
        <f>IFERROR(VLOOKUP(BQ288,class!$A$1:$B$456,2,FALSE),"")</f>
        <v>Shire District</v>
      </c>
      <c r="BT288">
        <f t="shared" si="64"/>
        <v>3.3529999999999998</v>
      </c>
      <c r="BU288">
        <f t="shared" si="65"/>
        <v>6.0974000000000004</v>
      </c>
      <c r="BV288">
        <f t="shared" si="66"/>
        <v>7.4399999999999995</v>
      </c>
      <c r="BW288">
        <f t="shared" si="67"/>
        <v>5.8692101688785216</v>
      </c>
      <c r="BZ288" t="s">
        <v>615</v>
      </c>
      <c r="CA288" t="str">
        <f>IFERROR(IFERROR(VLOOKUP(BZ288,classification!$I$2:$K$28,3,FALSE),VLOOKUP(BZ288,classification!$A$3:$C$333,3,FALSE)),"")</f>
        <v>Urban with Significant Rural</v>
      </c>
      <c r="CB288" t="str">
        <f>IFERROR(VLOOKUP(BZ288,class!$A$1:$B$456,2,FALSE),"")</f>
        <v>Shire District</v>
      </c>
      <c r="CC288">
        <f t="shared" si="68"/>
        <v>2.7345999999999999</v>
      </c>
      <c r="CD288">
        <f t="shared" si="69"/>
        <v>5.0513000000000003</v>
      </c>
      <c r="CE288">
        <f t="shared" si="70"/>
        <v>5.2629000000000001</v>
      </c>
      <c r="CF288">
        <f t="shared" si="71"/>
        <v>3.7529093448776099</v>
      </c>
      <c r="CI288" t="s">
        <v>615</v>
      </c>
      <c r="CJ288" t="str">
        <f>IFERROR(IFERROR(VLOOKUP(CI288,classification!$I$2:$K$28,3,FALSE),VLOOKUP(CI288,classification!$A$3:$C$333,3,FALSE)),"")</f>
        <v>Urban with Significant Rural</v>
      </c>
      <c r="CK288" t="str">
        <f>IFERROR(VLOOKUP(CI288,class!$A$1:$B$456,2,FALSE),"")</f>
        <v>Shire District</v>
      </c>
      <c r="CL288">
        <f t="shared" si="72"/>
        <v>2.1221000000000001</v>
      </c>
      <c r="CM288">
        <f t="shared" si="73"/>
        <v>2.6886000000000001</v>
      </c>
      <c r="CN288">
        <f t="shared" si="74"/>
        <v>2.4544000000000001</v>
      </c>
      <c r="CO288">
        <f t="shared" si="75"/>
        <v>2.0518933620607869</v>
      </c>
      <c r="CS288" t="s">
        <v>615</v>
      </c>
      <c r="CT288" t="str">
        <f>IFERROR(IFERROR(VLOOKUP(CS288,classification!$I$2:$K$28,3,FALSE),VLOOKUP(CS288,classification!$A$3:$C$333,3,FALSE)),"")</f>
        <v>Urban with Significant Rural</v>
      </c>
      <c r="CU288" t="str">
        <f>IFERROR(VLOOKUP(CS288,class!$A$1:$B$456,2,FALSE),"")</f>
        <v>Shire District</v>
      </c>
      <c r="CV288">
        <f t="shared" si="76"/>
        <v>0.4194</v>
      </c>
      <c r="CW288">
        <f t="shared" si="77"/>
        <v>1.6459999999999999</v>
      </c>
      <c r="CX288">
        <f t="shared" si="78"/>
        <v>1.593</v>
      </c>
      <c r="CY288">
        <f t="shared" si="79"/>
        <v>0.82603776707340948</v>
      </c>
    </row>
    <row r="289" spans="1:103" x14ac:dyDescent="0.3">
      <c r="A289" t="s">
        <v>616</v>
      </c>
      <c r="B289" t="s">
        <v>617</v>
      </c>
      <c r="C289">
        <v>5.5181000000000004</v>
      </c>
      <c r="E289" t="s">
        <v>616</v>
      </c>
      <c r="F289" t="s">
        <v>617</v>
      </c>
      <c r="G289">
        <v>8.5035000000000007</v>
      </c>
      <c r="I289" t="s">
        <v>616</v>
      </c>
      <c r="J289" t="s">
        <v>617</v>
      </c>
      <c r="K289">
        <v>7.4100999999999999</v>
      </c>
      <c r="M289" t="s">
        <v>620</v>
      </c>
      <c r="N289" t="s">
        <v>621</v>
      </c>
      <c r="O289">
        <v>6.4270368539807654</v>
      </c>
      <c r="Q289" t="s">
        <v>616</v>
      </c>
      <c r="R289" t="s">
        <v>617</v>
      </c>
      <c r="S289">
        <v>3.0004</v>
      </c>
      <c r="U289" t="s">
        <v>616</v>
      </c>
      <c r="V289" t="s">
        <v>617</v>
      </c>
      <c r="W289">
        <v>6.4066999999999998</v>
      </c>
      <c r="Y289" t="s">
        <v>616</v>
      </c>
      <c r="Z289" t="s">
        <v>617</v>
      </c>
      <c r="AA289">
        <v>5.1452</v>
      </c>
      <c r="AC289" t="s">
        <v>620</v>
      </c>
      <c r="AD289" t="s">
        <v>621</v>
      </c>
      <c r="AE289">
        <v>5.8340376128493983</v>
      </c>
      <c r="AG289" t="s">
        <v>616</v>
      </c>
      <c r="AH289" t="s">
        <v>617</v>
      </c>
      <c r="AI289">
        <v>0.94610000000000005</v>
      </c>
      <c r="AK289" t="s">
        <v>616</v>
      </c>
      <c r="AL289" t="s">
        <v>617</v>
      </c>
      <c r="AM289">
        <v>4.6842000000000006</v>
      </c>
      <c r="AO289" t="s">
        <v>616</v>
      </c>
      <c r="AP289" t="s">
        <v>617</v>
      </c>
      <c r="AQ289">
        <v>1.5485</v>
      </c>
      <c r="AS289" t="s">
        <v>620</v>
      </c>
      <c r="AT289" t="s">
        <v>621</v>
      </c>
      <c r="AU289">
        <v>3.5909107719804179</v>
      </c>
      <c r="AW289" t="s">
        <v>616</v>
      </c>
      <c r="AX289" t="s">
        <v>617</v>
      </c>
      <c r="AY289">
        <v>0.22190000000000001</v>
      </c>
      <c r="BA289" t="s">
        <v>616</v>
      </c>
      <c r="BB289" t="s">
        <v>617</v>
      </c>
      <c r="BC289">
        <v>2.7433000000000001</v>
      </c>
      <c r="BE289" t="s">
        <v>616</v>
      </c>
      <c r="BF289" t="s">
        <v>617</v>
      </c>
      <c r="BG289">
        <v>0.70809999999999995</v>
      </c>
      <c r="BI289" t="s">
        <v>620</v>
      </c>
      <c r="BJ289" t="s">
        <v>621</v>
      </c>
      <c r="BK289">
        <v>1.5045470663560092</v>
      </c>
      <c r="BQ289" t="s">
        <v>617</v>
      </c>
      <c r="BR289" t="str">
        <f>IFERROR(IFERROR(VLOOKUP(BQ289,classification!I$2:K$28,3,FALSE),VLOOKUP(BQ289,classification!A$3:C$333,3,FALSE)),"")</f>
        <v>Predominantly Rural</v>
      </c>
      <c r="BS289" t="str">
        <f>IFERROR(VLOOKUP(BQ289,class!$A$1:$B$456,2,FALSE),"")</f>
        <v>Shire District</v>
      </c>
      <c r="BT289">
        <f t="shared" si="64"/>
        <v>5.5181000000000004</v>
      </c>
      <c r="BU289">
        <f t="shared" si="65"/>
        <v>8.5035000000000007</v>
      </c>
      <c r="BV289">
        <f t="shared" si="66"/>
        <v>7.4100999999999999</v>
      </c>
      <c r="BW289">
        <f t="shared" si="67"/>
        <v>4.2254738081521772</v>
      </c>
      <c r="BZ289" t="s">
        <v>617</v>
      </c>
      <c r="CA289" t="str">
        <f>IFERROR(IFERROR(VLOOKUP(BZ289,classification!$I$2:$K$28,3,FALSE),VLOOKUP(BZ289,classification!$A$3:$C$333,3,FALSE)),"")</f>
        <v>Predominantly Rural</v>
      </c>
      <c r="CB289" t="str">
        <f>IFERROR(VLOOKUP(BZ289,class!$A$1:$B$456,2,FALSE),"")</f>
        <v>Shire District</v>
      </c>
      <c r="CC289">
        <f t="shared" si="68"/>
        <v>3.0004</v>
      </c>
      <c r="CD289">
        <f t="shared" si="69"/>
        <v>6.4066999999999998</v>
      </c>
      <c r="CE289">
        <f t="shared" si="70"/>
        <v>5.1452</v>
      </c>
      <c r="CF289">
        <f t="shared" si="71"/>
        <v>2.1361787873359441</v>
      </c>
      <c r="CI289" t="s">
        <v>617</v>
      </c>
      <c r="CJ289" t="str">
        <f>IFERROR(IFERROR(VLOOKUP(CI289,classification!$I$2:$K$28,3,FALSE),VLOOKUP(CI289,classification!$A$3:$C$333,3,FALSE)),"")</f>
        <v>Predominantly Rural</v>
      </c>
      <c r="CK289" t="str">
        <f>IFERROR(VLOOKUP(CI289,class!$A$1:$B$456,2,FALSE),"")</f>
        <v>Shire District</v>
      </c>
      <c r="CL289">
        <f t="shared" si="72"/>
        <v>0.94610000000000005</v>
      </c>
      <c r="CM289">
        <f t="shared" si="73"/>
        <v>4.6842000000000006</v>
      </c>
      <c r="CN289">
        <f t="shared" si="74"/>
        <v>1.5485</v>
      </c>
      <c r="CO289">
        <f t="shared" si="75"/>
        <v>0.92324936091809606</v>
      </c>
      <c r="CS289" t="s">
        <v>617</v>
      </c>
      <c r="CT289" t="str">
        <f>IFERROR(IFERROR(VLOOKUP(CS289,classification!$I$2:$K$28,3,FALSE),VLOOKUP(CS289,classification!$A$3:$C$333,3,FALSE)),"")</f>
        <v>Predominantly Rural</v>
      </c>
      <c r="CU289" t="str">
        <f>IFERROR(VLOOKUP(CS289,class!$A$1:$B$456,2,FALSE),"")</f>
        <v>Shire District</v>
      </c>
      <c r="CV289">
        <f t="shared" si="76"/>
        <v>0.22190000000000001</v>
      </c>
      <c r="CW289">
        <f t="shared" si="77"/>
        <v>2.7433000000000001</v>
      </c>
      <c r="CX289">
        <f t="shared" si="78"/>
        <v>0.70809999999999995</v>
      </c>
      <c r="CY289">
        <f t="shared" si="79"/>
        <v>0.75261265964376345</v>
      </c>
    </row>
    <row r="290" spans="1:103" x14ac:dyDescent="0.3">
      <c r="A290" t="s">
        <v>618</v>
      </c>
      <c r="B290" t="s">
        <v>619</v>
      </c>
      <c r="C290">
        <v>8.6866000000000003</v>
      </c>
      <c r="E290" t="s">
        <v>618</v>
      </c>
      <c r="F290" t="s">
        <v>619</v>
      </c>
      <c r="G290">
        <v>9.0750999999999991</v>
      </c>
      <c r="I290" t="s">
        <v>618</v>
      </c>
      <c r="J290" t="s">
        <v>619</v>
      </c>
      <c r="K290">
        <v>8.4169999999999998</v>
      </c>
      <c r="M290" t="s">
        <v>622</v>
      </c>
      <c r="N290" t="s">
        <v>623</v>
      </c>
      <c r="O290">
        <v>14.681185886271358</v>
      </c>
      <c r="Q290" t="s">
        <v>618</v>
      </c>
      <c r="R290" t="s">
        <v>619</v>
      </c>
      <c r="S290">
        <v>7.3460000000000001</v>
      </c>
      <c r="U290" t="s">
        <v>618</v>
      </c>
      <c r="V290" t="s">
        <v>619</v>
      </c>
      <c r="W290">
        <v>5.4788999999999994</v>
      </c>
      <c r="Y290" t="s">
        <v>618</v>
      </c>
      <c r="Z290" t="s">
        <v>619</v>
      </c>
      <c r="AA290">
        <v>7.5380000000000003</v>
      </c>
      <c r="AC290" t="s">
        <v>622</v>
      </c>
      <c r="AD290" t="s">
        <v>623</v>
      </c>
      <c r="AE290">
        <v>11.208491645475634</v>
      </c>
      <c r="AG290" t="s">
        <v>618</v>
      </c>
      <c r="AH290" t="s">
        <v>619</v>
      </c>
      <c r="AI290">
        <v>4.3369</v>
      </c>
      <c r="AK290" t="s">
        <v>618</v>
      </c>
      <c r="AL290" t="s">
        <v>619</v>
      </c>
      <c r="AM290">
        <v>2.5673999999999997</v>
      </c>
      <c r="AO290" t="s">
        <v>618</v>
      </c>
      <c r="AP290" t="s">
        <v>619</v>
      </c>
      <c r="AQ290">
        <v>4.2915999999999999</v>
      </c>
      <c r="AS290" t="s">
        <v>622</v>
      </c>
      <c r="AT290" t="s">
        <v>623</v>
      </c>
      <c r="AU290">
        <v>7.0435593749720793</v>
      </c>
      <c r="AW290" t="s">
        <v>618</v>
      </c>
      <c r="AX290" t="s">
        <v>619</v>
      </c>
      <c r="AY290">
        <v>2.0188000000000001</v>
      </c>
      <c r="BA290" t="s">
        <v>618</v>
      </c>
      <c r="BB290" t="s">
        <v>619</v>
      </c>
      <c r="BC290">
        <v>0.88249999999999995</v>
      </c>
      <c r="BE290" t="s">
        <v>618</v>
      </c>
      <c r="BF290" t="s">
        <v>619</v>
      </c>
      <c r="BG290">
        <v>2.1846000000000001</v>
      </c>
      <c r="BI290" t="s">
        <v>622</v>
      </c>
      <c r="BJ290" t="s">
        <v>623</v>
      </c>
      <c r="BK290">
        <v>5.0162755548406279</v>
      </c>
      <c r="BQ290" t="s">
        <v>619</v>
      </c>
      <c r="BR290" t="str">
        <f>IFERROR(IFERROR(VLOOKUP(BQ290,classification!I$2:K$28,3,FALSE),VLOOKUP(BQ290,classification!A$3:C$333,3,FALSE)),"")</f>
        <v>Predominantly Urban</v>
      </c>
      <c r="BS290" t="str">
        <f>IFERROR(VLOOKUP(BQ290,class!$A$1:$B$456,2,FALSE),"")</f>
        <v>Shire District</v>
      </c>
      <c r="BT290">
        <f t="shared" si="64"/>
        <v>8.6866000000000003</v>
      </c>
      <c r="BU290">
        <f t="shared" si="65"/>
        <v>9.0750999999999991</v>
      </c>
      <c r="BV290">
        <f t="shared" si="66"/>
        <v>8.4169999999999998</v>
      </c>
      <c r="BW290">
        <f t="shared" si="67"/>
        <v>11.550048226110079</v>
      </c>
      <c r="BZ290" t="s">
        <v>619</v>
      </c>
      <c r="CA290" t="str">
        <f>IFERROR(IFERROR(VLOOKUP(BZ290,classification!$I$2:$K$28,3,FALSE),VLOOKUP(BZ290,classification!$A$3:$C$333,3,FALSE)),"")</f>
        <v>Predominantly Urban</v>
      </c>
      <c r="CB290" t="str">
        <f>IFERROR(VLOOKUP(BZ290,class!$A$1:$B$456,2,FALSE),"")</f>
        <v>Shire District</v>
      </c>
      <c r="CC290">
        <f t="shared" si="68"/>
        <v>7.3460000000000001</v>
      </c>
      <c r="CD290">
        <f t="shared" si="69"/>
        <v>5.4788999999999994</v>
      </c>
      <c r="CE290">
        <f t="shared" si="70"/>
        <v>7.5380000000000003</v>
      </c>
      <c r="CF290">
        <f t="shared" si="71"/>
        <v>9.6332736225763842</v>
      </c>
      <c r="CI290" t="s">
        <v>619</v>
      </c>
      <c r="CJ290" t="str">
        <f>IFERROR(IFERROR(VLOOKUP(CI290,classification!$I$2:$K$28,3,FALSE),VLOOKUP(CI290,classification!$A$3:$C$333,3,FALSE)),"")</f>
        <v>Predominantly Urban</v>
      </c>
      <c r="CK290" t="str">
        <f>IFERROR(VLOOKUP(CI290,class!$A$1:$B$456,2,FALSE),"")</f>
        <v>Shire District</v>
      </c>
      <c r="CL290">
        <f t="shared" si="72"/>
        <v>4.3369</v>
      </c>
      <c r="CM290">
        <f t="shared" si="73"/>
        <v>2.5673999999999997</v>
      </c>
      <c r="CN290">
        <f t="shared" si="74"/>
        <v>4.2915999999999999</v>
      </c>
      <c r="CO290">
        <f t="shared" si="75"/>
        <v>6.2539270746543405</v>
      </c>
      <c r="CS290" t="s">
        <v>619</v>
      </c>
      <c r="CT290" t="str">
        <f>IFERROR(IFERROR(VLOOKUP(CS290,classification!$I$2:$K$28,3,FALSE),VLOOKUP(CS290,classification!$A$3:$C$333,3,FALSE)),"")</f>
        <v>Predominantly Urban</v>
      </c>
      <c r="CU290" t="str">
        <f>IFERROR(VLOOKUP(CS290,class!$A$1:$B$456,2,FALSE),"")</f>
        <v>Shire District</v>
      </c>
      <c r="CV290">
        <f t="shared" si="76"/>
        <v>2.0188000000000001</v>
      </c>
      <c r="CW290">
        <f t="shared" si="77"/>
        <v>0.88249999999999995</v>
      </c>
      <c r="CX290">
        <f t="shared" si="78"/>
        <v>2.1846000000000001</v>
      </c>
      <c r="CY290">
        <f t="shared" si="79"/>
        <v>3.5128721234575901</v>
      </c>
    </row>
    <row r="291" spans="1:103" x14ac:dyDescent="0.3">
      <c r="A291" t="s">
        <v>620</v>
      </c>
      <c r="B291" t="s">
        <v>621</v>
      </c>
      <c r="C291">
        <v>11.0458</v>
      </c>
      <c r="E291" t="s">
        <v>620</v>
      </c>
      <c r="F291" t="s">
        <v>621</v>
      </c>
      <c r="G291">
        <v>10.268700000000001</v>
      </c>
      <c r="I291" t="s">
        <v>620</v>
      </c>
      <c r="J291" t="s">
        <v>621</v>
      </c>
      <c r="K291">
        <v>10.3546</v>
      </c>
      <c r="M291" t="s">
        <v>624</v>
      </c>
      <c r="N291" t="s">
        <v>625</v>
      </c>
      <c r="O291">
        <v>5.4829395996842756</v>
      </c>
      <c r="Q291" t="s">
        <v>620</v>
      </c>
      <c r="R291" t="s">
        <v>621</v>
      </c>
      <c r="S291">
        <v>6.8124000000000002</v>
      </c>
      <c r="U291" t="s">
        <v>620</v>
      </c>
      <c r="V291" t="s">
        <v>621</v>
      </c>
      <c r="W291">
        <v>8.2459000000000007</v>
      </c>
      <c r="Y291" t="s">
        <v>620</v>
      </c>
      <c r="Z291" t="s">
        <v>621</v>
      </c>
      <c r="AA291">
        <v>7.6522999999999994</v>
      </c>
      <c r="AC291" t="s">
        <v>624</v>
      </c>
      <c r="AD291" t="s">
        <v>625</v>
      </c>
      <c r="AE291">
        <v>3.8215852493146012</v>
      </c>
      <c r="AG291" t="s">
        <v>620</v>
      </c>
      <c r="AH291" t="s">
        <v>621</v>
      </c>
      <c r="AI291">
        <v>2.4337999999999997</v>
      </c>
      <c r="AK291" t="s">
        <v>620</v>
      </c>
      <c r="AL291" t="s">
        <v>621</v>
      </c>
      <c r="AM291">
        <v>3.8477999999999999</v>
      </c>
      <c r="AO291" t="s">
        <v>620</v>
      </c>
      <c r="AP291" t="s">
        <v>621</v>
      </c>
      <c r="AQ291">
        <v>3.3902000000000001</v>
      </c>
      <c r="AS291" t="s">
        <v>624</v>
      </c>
      <c r="AT291" t="s">
        <v>625</v>
      </c>
      <c r="AU291">
        <v>1.7730772103227945</v>
      </c>
      <c r="AW291" t="s">
        <v>620</v>
      </c>
      <c r="AX291" t="s">
        <v>621</v>
      </c>
      <c r="AY291">
        <v>1.8121999999999998</v>
      </c>
      <c r="BA291" t="s">
        <v>620</v>
      </c>
      <c r="BB291" t="s">
        <v>621</v>
      </c>
      <c r="BC291">
        <v>1.7685999999999999</v>
      </c>
      <c r="BE291" t="s">
        <v>620</v>
      </c>
      <c r="BF291" t="s">
        <v>621</v>
      </c>
      <c r="BG291">
        <v>1.714</v>
      </c>
      <c r="BI291" t="s">
        <v>624</v>
      </c>
      <c r="BJ291" t="s">
        <v>625</v>
      </c>
      <c r="BK291">
        <v>0.51974582164145045</v>
      </c>
      <c r="BQ291" t="s">
        <v>621</v>
      </c>
      <c r="BR291" t="str">
        <f>IFERROR(IFERROR(VLOOKUP(BQ291,classification!I$2:K$28,3,FALSE),VLOOKUP(BQ291,classification!A$3:C$333,3,FALSE)),"")</f>
        <v>Predominantly Urban</v>
      </c>
      <c r="BS291" t="str">
        <f>IFERROR(VLOOKUP(BQ291,class!$A$1:$B$456,2,FALSE),"")</f>
        <v>Shire District</v>
      </c>
      <c r="BT291">
        <f t="shared" si="64"/>
        <v>11.0458</v>
      </c>
      <c r="BU291">
        <f t="shared" si="65"/>
        <v>10.268700000000001</v>
      </c>
      <c r="BV291">
        <f t="shared" si="66"/>
        <v>10.3546</v>
      </c>
      <c r="BW291">
        <f t="shared" si="67"/>
        <v>6.4270368539807654</v>
      </c>
      <c r="BZ291" t="s">
        <v>621</v>
      </c>
      <c r="CA291" t="str">
        <f>IFERROR(IFERROR(VLOOKUP(BZ291,classification!$I$2:$K$28,3,FALSE),VLOOKUP(BZ291,classification!$A$3:$C$333,3,FALSE)),"")</f>
        <v>Predominantly Urban</v>
      </c>
      <c r="CB291" t="str">
        <f>IFERROR(VLOOKUP(BZ291,class!$A$1:$B$456,2,FALSE),"")</f>
        <v>Shire District</v>
      </c>
      <c r="CC291">
        <f t="shared" si="68"/>
        <v>6.8124000000000002</v>
      </c>
      <c r="CD291">
        <f t="shared" si="69"/>
        <v>8.2459000000000007</v>
      </c>
      <c r="CE291">
        <f t="shared" si="70"/>
        <v>7.6522999999999994</v>
      </c>
      <c r="CF291">
        <f t="shared" si="71"/>
        <v>5.8340376128493983</v>
      </c>
      <c r="CI291" t="s">
        <v>621</v>
      </c>
      <c r="CJ291" t="str">
        <f>IFERROR(IFERROR(VLOOKUP(CI291,classification!$I$2:$K$28,3,FALSE),VLOOKUP(CI291,classification!$A$3:$C$333,3,FALSE)),"")</f>
        <v>Predominantly Urban</v>
      </c>
      <c r="CK291" t="str">
        <f>IFERROR(VLOOKUP(CI291,class!$A$1:$B$456,2,FALSE),"")</f>
        <v>Shire District</v>
      </c>
      <c r="CL291">
        <f t="shared" si="72"/>
        <v>2.4337999999999997</v>
      </c>
      <c r="CM291">
        <f t="shared" si="73"/>
        <v>3.8477999999999999</v>
      </c>
      <c r="CN291">
        <f t="shared" si="74"/>
        <v>3.3902000000000001</v>
      </c>
      <c r="CO291">
        <f t="shared" si="75"/>
        <v>3.5909107719804179</v>
      </c>
      <c r="CS291" t="s">
        <v>621</v>
      </c>
      <c r="CT291" t="str">
        <f>IFERROR(IFERROR(VLOOKUP(CS291,classification!$I$2:$K$28,3,FALSE),VLOOKUP(CS291,classification!$A$3:$C$333,3,FALSE)),"")</f>
        <v>Predominantly Urban</v>
      </c>
      <c r="CU291" t="str">
        <f>IFERROR(VLOOKUP(CS291,class!$A$1:$B$456,2,FALSE),"")</f>
        <v>Shire District</v>
      </c>
      <c r="CV291">
        <f t="shared" si="76"/>
        <v>1.8121999999999998</v>
      </c>
      <c r="CW291">
        <f t="shared" si="77"/>
        <v>1.7685999999999999</v>
      </c>
      <c r="CX291">
        <f t="shared" si="78"/>
        <v>1.714</v>
      </c>
      <c r="CY291">
        <f t="shared" si="79"/>
        <v>1.5045470663560092</v>
      </c>
    </row>
    <row r="292" spans="1:103" x14ac:dyDescent="0.3">
      <c r="A292" t="s">
        <v>622</v>
      </c>
      <c r="B292" t="s">
        <v>623</v>
      </c>
      <c r="C292">
        <v>19.7179</v>
      </c>
      <c r="E292" t="s">
        <v>622</v>
      </c>
      <c r="F292" t="s">
        <v>623</v>
      </c>
      <c r="G292">
        <v>17.817599999999999</v>
      </c>
      <c r="I292" t="s">
        <v>622</v>
      </c>
      <c r="J292" t="s">
        <v>623</v>
      </c>
      <c r="K292">
        <v>14.641399999999999</v>
      </c>
      <c r="M292" t="s">
        <v>626</v>
      </c>
      <c r="N292" t="s">
        <v>627</v>
      </c>
      <c r="O292">
        <v>5.3613073169735674</v>
      </c>
      <c r="Q292" t="s">
        <v>622</v>
      </c>
      <c r="R292" t="s">
        <v>623</v>
      </c>
      <c r="S292">
        <v>16.892299999999999</v>
      </c>
      <c r="U292" t="s">
        <v>622</v>
      </c>
      <c r="V292" t="s">
        <v>623</v>
      </c>
      <c r="W292">
        <v>15.2971</v>
      </c>
      <c r="Y292" t="s">
        <v>622</v>
      </c>
      <c r="Z292" t="s">
        <v>623</v>
      </c>
      <c r="AA292">
        <v>12.177</v>
      </c>
      <c r="AC292" t="s">
        <v>626</v>
      </c>
      <c r="AD292" t="s">
        <v>627</v>
      </c>
      <c r="AE292">
        <v>4.0309554039699451</v>
      </c>
      <c r="AG292" t="s">
        <v>622</v>
      </c>
      <c r="AH292" t="s">
        <v>623</v>
      </c>
      <c r="AI292">
        <v>11.422599999999999</v>
      </c>
      <c r="AK292" t="s">
        <v>622</v>
      </c>
      <c r="AL292" t="s">
        <v>623</v>
      </c>
      <c r="AM292">
        <v>7.6372999999999998</v>
      </c>
      <c r="AO292" t="s">
        <v>622</v>
      </c>
      <c r="AP292" t="s">
        <v>623</v>
      </c>
      <c r="AQ292">
        <v>6.7725999999999997</v>
      </c>
      <c r="AS292" t="s">
        <v>626</v>
      </c>
      <c r="AT292" t="s">
        <v>627</v>
      </c>
      <c r="AU292">
        <v>0.55464167442598289</v>
      </c>
      <c r="AW292" t="s">
        <v>622</v>
      </c>
      <c r="AX292" t="s">
        <v>623</v>
      </c>
      <c r="AY292">
        <v>6.7359</v>
      </c>
      <c r="BA292" t="s">
        <v>622</v>
      </c>
      <c r="BB292" t="s">
        <v>623</v>
      </c>
      <c r="BC292">
        <v>6.0137999999999998</v>
      </c>
      <c r="BE292" t="s">
        <v>622</v>
      </c>
      <c r="BF292" t="s">
        <v>623</v>
      </c>
      <c r="BG292">
        <v>5.3069999999999995</v>
      </c>
      <c r="BI292" t="s">
        <v>626</v>
      </c>
      <c r="BJ292" t="s">
        <v>627</v>
      </c>
      <c r="BK292">
        <v>0</v>
      </c>
      <c r="BQ292" t="s">
        <v>623</v>
      </c>
      <c r="BR292" t="str">
        <f>IFERROR(IFERROR(VLOOKUP(BQ292,classification!I$2:K$28,3,FALSE),VLOOKUP(BQ292,classification!A$3:C$333,3,FALSE)),"")</f>
        <v>Predominantly Urban</v>
      </c>
      <c r="BS292" t="str">
        <f>IFERROR(VLOOKUP(BQ292,class!$A$1:$B$456,2,FALSE),"")</f>
        <v>Shire District</v>
      </c>
      <c r="BT292">
        <f t="shared" si="64"/>
        <v>19.7179</v>
      </c>
      <c r="BU292">
        <f t="shared" si="65"/>
        <v>17.817599999999999</v>
      </c>
      <c r="BV292">
        <f t="shared" si="66"/>
        <v>14.641399999999999</v>
      </c>
      <c r="BW292">
        <f t="shared" si="67"/>
        <v>14.681185886271358</v>
      </c>
      <c r="BZ292" t="s">
        <v>623</v>
      </c>
      <c r="CA292" t="str">
        <f>IFERROR(IFERROR(VLOOKUP(BZ292,classification!$I$2:$K$28,3,FALSE),VLOOKUP(BZ292,classification!$A$3:$C$333,3,FALSE)),"")</f>
        <v>Predominantly Urban</v>
      </c>
      <c r="CB292" t="str">
        <f>IFERROR(VLOOKUP(BZ292,class!$A$1:$B$456,2,FALSE),"")</f>
        <v>Shire District</v>
      </c>
      <c r="CC292">
        <f t="shared" si="68"/>
        <v>16.892299999999999</v>
      </c>
      <c r="CD292">
        <f t="shared" si="69"/>
        <v>15.2971</v>
      </c>
      <c r="CE292">
        <f t="shared" si="70"/>
        <v>12.177</v>
      </c>
      <c r="CF292">
        <f t="shared" si="71"/>
        <v>11.208491645475634</v>
      </c>
      <c r="CI292" t="s">
        <v>623</v>
      </c>
      <c r="CJ292" t="str">
        <f>IFERROR(IFERROR(VLOOKUP(CI292,classification!$I$2:$K$28,3,FALSE),VLOOKUP(CI292,classification!$A$3:$C$333,3,FALSE)),"")</f>
        <v>Predominantly Urban</v>
      </c>
      <c r="CK292" t="str">
        <f>IFERROR(VLOOKUP(CI292,class!$A$1:$B$456,2,FALSE),"")</f>
        <v>Shire District</v>
      </c>
      <c r="CL292">
        <f t="shared" si="72"/>
        <v>11.422599999999999</v>
      </c>
      <c r="CM292">
        <f t="shared" si="73"/>
        <v>7.6372999999999998</v>
      </c>
      <c r="CN292">
        <f t="shared" si="74"/>
        <v>6.7725999999999997</v>
      </c>
      <c r="CO292">
        <f t="shared" si="75"/>
        <v>7.0435593749720793</v>
      </c>
      <c r="CS292" t="s">
        <v>623</v>
      </c>
      <c r="CT292" t="str">
        <f>IFERROR(IFERROR(VLOOKUP(CS292,classification!$I$2:$K$28,3,FALSE),VLOOKUP(CS292,classification!$A$3:$C$333,3,FALSE)),"")</f>
        <v>Predominantly Urban</v>
      </c>
      <c r="CU292" t="str">
        <f>IFERROR(VLOOKUP(CS292,class!$A$1:$B$456,2,FALSE),"")</f>
        <v>Shire District</v>
      </c>
      <c r="CV292">
        <f t="shared" si="76"/>
        <v>6.7359</v>
      </c>
      <c r="CW292">
        <f t="shared" si="77"/>
        <v>6.0137999999999998</v>
      </c>
      <c r="CX292">
        <f t="shared" si="78"/>
        <v>5.3069999999999995</v>
      </c>
      <c r="CY292">
        <f t="shared" si="79"/>
        <v>5.0162755548406279</v>
      </c>
    </row>
    <row r="293" spans="1:103" x14ac:dyDescent="0.3">
      <c r="A293" t="s">
        <v>624</v>
      </c>
      <c r="B293" t="s">
        <v>625</v>
      </c>
      <c r="C293">
        <v>9.226700000000001</v>
      </c>
      <c r="E293" t="s">
        <v>624</v>
      </c>
      <c r="F293" t="s">
        <v>625</v>
      </c>
      <c r="G293">
        <v>8.6242999999999999</v>
      </c>
      <c r="I293" t="s">
        <v>624</v>
      </c>
      <c r="J293" t="s">
        <v>625</v>
      </c>
      <c r="K293">
        <v>6.8853999999999997</v>
      </c>
      <c r="M293" t="s">
        <v>628</v>
      </c>
      <c r="N293" t="s">
        <v>52</v>
      </c>
      <c r="O293">
        <v>8.969659079994603</v>
      </c>
      <c r="Q293" t="s">
        <v>624</v>
      </c>
      <c r="R293" t="s">
        <v>625</v>
      </c>
      <c r="S293">
        <v>5.3647999999999998</v>
      </c>
      <c r="U293" t="s">
        <v>624</v>
      </c>
      <c r="V293" t="s">
        <v>625</v>
      </c>
      <c r="W293">
        <v>6.7696000000000005</v>
      </c>
      <c r="Y293" t="s">
        <v>624</v>
      </c>
      <c r="Z293" t="s">
        <v>625</v>
      </c>
      <c r="AA293">
        <v>5.6198999999999995</v>
      </c>
      <c r="AC293" t="s">
        <v>628</v>
      </c>
      <c r="AD293" t="s">
        <v>52</v>
      </c>
      <c r="AE293">
        <v>6.4145844345492362</v>
      </c>
      <c r="AG293" t="s">
        <v>624</v>
      </c>
      <c r="AH293" t="s">
        <v>625</v>
      </c>
      <c r="AI293">
        <v>3.1701999999999999</v>
      </c>
      <c r="AK293" t="s">
        <v>624</v>
      </c>
      <c r="AL293" t="s">
        <v>625</v>
      </c>
      <c r="AM293">
        <v>3.4882000000000004</v>
      </c>
      <c r="AO293" t="s">
        <v>624</v>
      </c>
      <c r="AP293" t="s">
        <v>625</v>
      </c>
      <c r="AQ293">
        <v>3.0455000000000001</v>
      </c>
      <c r="AS293" t="s">
        <v>628</v>
      </c>
      <c r="AT293" t="s">
        <v>52</v>
      </c>
      <c r="AU293">
        <v>4.4259248557260822</v>
      </c>
      <c r="AW293" t="s">
        <v>624</v>
      </c>
      <c r="AX293" t="s">
        <v>625</v>
      </c>
      <c r="AY293">
        <v>1.4607000000000001</v>
      </c>
      <c r="BA293" t="s">
        <v>624</v>
      </c>
      <c r="BB293" t="s">
        <v>625</v>
      </c>
      <c r="BC293">
        <v>2.7829999999999999</v>
      </c>
      <c r="BE293" t="s">
        <v>624</v>
      </c>
      <c r="BF293" t="s">
        <v>625</v>
      </c>
      <c r="BG293">
        <v>0.91710000000000003</v>
      </c>
      <c r="BI293" t="s">
        <v>628</v>
      </c>
      <c r="BJ293" t="s">
        <v>52</v>
      </c>
      <c r="BK293">
        <v>2.5407950649480036</v>
      </c>
      <c r="BQ293" t="s">
        <v>625</v>
      </c>
      <c r="BR293" t="str">
        <f>IFERROR(IFERROR(VLOOKUP(BQ293,classification!I$2:K$28,3,FALSE),VLOOKUP(BQ293,classification!A$3:C$333,3,FALSE)),"")</f>
        <v>Urban with Significant Rural</v>
      </c>
      <c r="BS293" t="str">
        <f>IFERROR(VLOOKUP(BQ293,class!$A$1:$B$456,2,FALSE),"")</f>
        <v>Shire District</v>
      </c>
      <c r="BT293">
        <f t="shared" si="64"/>
        <v>9.226700000000001</v>
      </c>
      <c r="BU293">
        <f t="shared" si="65"/>
        <v>8.6242999999999999</v>
      </c>
      <c r="BV293">
        <f t="shared" si="66"/>
        <v>6.8853999999999997</v>
      </c>
      <c r="BW293">
        <f t="shared" si="67"/>
        <v>5.4829395996842756</v>
      </c>
      <c r="BZ293" t="s">
        <v>625</v>
      </c>
      <c r="CA293" t="str">
        <f>IFERROR(IFERROR(VLOOKUP(BZ293,classification!$I$2:$K$28,3,FALSE),VLOOKUP(BZ293,classification!$A$3:$C$333,3,FALSE)),"")</f>
        <v>Urban with Significant Rural</v>
      </c>
      <c r="CB293" t="str">
        <f>IFERROR(VLOOKUP(BZ293,class!$A$1:$B$456,2,FALSE),"")</f>
        <v>Shire District</v>
      </c>
      <c r="CC293">
        <f t="shared" si="68"/>
        <v>5.3647999999999998</v>
      </c>
      <c r="CD293">
        <f t="shared" si="69"/>
        <v>6.7696000000000005</v>
      </c>
      <c r="CE293">
        <f t="shared" si="70"/>
        <v>5.6198999999999995</v>
      </c>
      <c r="CF293">
        <f t="shared" si="71"/>
        <v>3.8215852493146012</v>
      </c>
      <c r="CI293" t="s">
        <v>625</v>
      </c>
      <c r="CJ293" t="str">
        <f>IFERROR(IFERROR(VLOOKUP(CI293,classification!$I$2:$K$28,3,FALSE),VLOOKUP(CI293,classification!$A$3:$C$333,3,FALSE)),"")</f>
        <v>Urban with Significant Rural</v>
      </c>
      <c r="CK293" t="str">
        <f>IFERROR(VLOOKUP(CI293,class!$A$1:$B$456,2,FALSE),"")</f>
        <v>Shire District</v>
      </c>
      <c r="CL293">
        <f t="shared" si="72"/>
        <v>3.1701999999999999</v>
      </c>
      <c r="CM293">
        <f t="shared" si="73"/>
        <v>3.4882000000000004</v>
      </c>
      <c r="CN293">
        <f t="shared" si="74"/>
        <v>3.0455000000000001</v>
      </c>
      <c r="CO293">
        <f t="shared" si="75"/>
        <v>1.7730772103227945</v>
      </c>
      <c r="CS293" t="s">
        <v>625</v>
      </c>
      <c r="CT293" t="str">
        <f>IFERROR(IFERROR(VLOOKUP(CS293,classification!$I$2:$K$28,3,FALSE),VLOOKUP(CS293,classification!$A$3:$C$333,3,FALSE)),"")</f>
        <v>Urban with Significant Rural</v>
      </c>
      <c r="CU293" t="str">
        <f>IFERROR(VLOOKUP(CS293,class!$A$1:$B$456,2,FALSE),"")</f>
        <v>Shire District</v>
      </c>
      <c r="CV293">
        <f t="shared" si="76"/>
        <v>1.4607000000000001</v>
      </c>
      <c r="CW293">
        <f t="shared" si="77"/>
        <v>2.7829999999999999</v>
      </c>
      <c r="CX293">
        <f t="shared" si="78"/>
        <v>0.91710000000000003</v>
      </c>
      <c r="CY293">
        <f t="shared" si="79"/>
        <v>0.51974582164145045</v>
      </c>
    </row>
    <row r="294" spans="1:103" x14ac:dyDescent="0.3">
      <c r="A294" t="s">
        <v>626</v>
      </c>
      <c r="B294" t="s">
        <v>627</v>
      </c>
      <c r="C294">
        <v>9.7398000000000007</v>
      </c>
      <c r="E294" t="s">
        <v>626</v>
      </c>
      <c r="F294" t="s">
        <v>627</v>
      </c>
      <c r="G294">
        <v>8.7482000000000006</v>
      </c>
      <c r="I294" t="s">
        <v>626</v>
      </c>
      <c r="J294" t="s">
        <v>627</v>
      </c>
      <c r="K294">
        <v>6.7517999999999994</v>
      </c>
      <c r="M294" t="s">
        <v>629</v>
      </c>
      <c r="N294" t="s">
        <v>630</v>
      </c>
      <c r="O294">
        <v>5.6487265599948264</v>
      </c>
      <c r="Q294" t="s">
        <v>626</v>
      </c>
      <c r="R294" t="s">
        <v>627</v>
      </c>
      <c r="S294">
        <v>6.1862000000000004</v>
      </c>
      <c r="U294" t="s">
        <v>626</v>
      </c>
      <c r="V294" t="s">
        <v>627</v>
      </c>
      <c r="W294">
        <v>6.5042</v>
      </c>
      <c r="Y294" t="s">
        <v>626</v>
      </c>
      <c r="Z294" t="s">
        <v>627</v>
      </c>
      <c r="AA294">
        <v>4.8877999999999995</v>
      </c>
      <c r="AC294" t="s">
        <v>629</v>
      </c>
      <c r="AD294" t="s">
        <v>630</v>
      </c>
      <c r="AE294">
        <v>5.0121100913556047</v>
      </c>
      <c r="AG294" t="s">
        <v>626</v>
      </c>
      <c r="AH294" t="s">
        <v>627</v>
      </c>
      <c r="AI294">
        <v>2.9855</v>
      </c>
      <c r="AK294" t="s">
        <v>626</v>
      </c>
      <c r="AL294" t="s">
        <v>627</v>
      </c>
      <c r="AM294">
        <v>3.7576999999999998</v>
      </c>
      <c r="AO294" t="s">
        <v>626</v>
      </c>
      <c r="AP294" t="s">
        <v>627</v>
      </c>
      <c r="AQ294">
        <v>2.3687</v>
      </c>
      <c r="AS294" t="s">
        <v>629</v>
      </c>
      <c r="AT294" t="s">
        <v>630</v>
      </c>
      <c r="AU294">
        <v>2.7407533099819963</v>
      </c>
      <c r="AW294" t="s">
        <v>626</v>
      </c>
      <c r="AX294" t="s">
        <v>627</v>
      </c>
      <c r="AY294">
        <v>0.8247000000000001</v>
      </c>
      <c r="BA294" t="s">
        <v>626</v>
      </c>
      <c r="BB294" t="s">
        <v>627</v>
      </c>
      <c r="BC294">
        <v>2.0217000000000001</v>
      </c>
      <c r="BE294" t="s">
        <v>626</v>
      </c>
      <c r="BF294" t="s">
        <v>627</v>
      </c>
      <c r="BG294">
        <v>1.9910000000000001</v>
      </c>
      <c r="BI294" t="s">
        <v>629</v>
      </c>
      <c r="BJ294" t="s">
        <v>630</v>
      </c>
      <c r="BK294">
        <v>1.2392747926762098</v>
      </c>
      <c r="BQ294" t="s">
        <v>627</v>
      </c>
      <c r="BR294" t="str">
        <f>IFERROR(IFERROR(VLOOKUP(BQ294,classification!I$2:K$28,3,FALSE),VLOOKUP(BQ294,classification!A$3:C$333,3,FALSE)),"")</f>
        <v>Predominantly Urban</v>
      </c>
      <c r="BS294" t="str">
        <f>IFERROR(VLOOKUP(BQ294,class!$A$1:$B$456,2,FALSE),"")</f>
        <v>Shire District</v>
      </c>
      <c r="BT294">
        <f t="shared" si="64"/>
        <v>9.7398000000000007</v>
      </c>
      <c r="BU294">
        <f t="shared" si="65"/>
        <v>8.7482000000000006</v>
      </c>
      <c r="BV294">
        <f t="shared" si="66"/>
        <v>6.7517999999999994</v>
      </c>
      <c r="BW294">
        <f t="shared" si="67"/>
        <v>5.3613073169735674</v>
      </c>
      <c r="BZ294" t="s">
        <v>627</v>
      </c>
      <c r="CA294" t="str">
        <f>IFERROR(IFERROR(VLOOKUP(BZ294,classification!$I$2:$K$28,3,FALSE),VLOOKUP(BZ294,classification!$A$3:$C$333,3,FALSE)),"")</f>
        <v>Predominantly Urban</v>
      </c>
      <c r="CB294" t="str">
        <f>IFERROR(VLOOKUP(BZ294,class!$A$1:$B$456,2,FALSE),"")</f>
        <v>Shire District</v>
      </c>
      <c r="CC294">
        <f t="shared" si="68"/>
        <v>6.1862000000000004</v>
      </c>
      <c r="CD294">
        <f t="shared" si="69"/>
        <v>6.5042</v>
      </c>
      <c r="CE294">
        <f t="shared" si="70"/>
        <v>4.8877999999999995</v>
      </c>
      <c r="CF294">
        <f t="shared" si="71"/>
        <v>4.0309554039699451</v>
      </c>
      <c r="CI294" t="s">
        <v>627</v>
      </c>
      <c r="CJ294" t="str">
        <f>IFERROR(IFERROR(VLOOKUP(CI294,classification!$I$2:$K$28,3,FALSE),VLOOKUP(CI294,classification!$A$3:$C$333,3,FALSE)),"")</f>
        <v>Predominantly Urban</v>
      </c>
      <c r="CK294" t="str">
        <f>IFERROR(VLOOKUP(CI294,class!$A$1:$B$456,2,FALSE),"")</f>
        <v>Shire District</v>
      </c>
      <c r="CL294">
        <f t="shared" si="72"/>
        <v>2.9855</v>
      </c>
      <c r="CM294">
        <f t="shared" si="73"/>
        <v>3.7576999999999998</v>
      </c>
      <c r="CN294">
        <f t="shared" si="74"/>
        <v>2.3687</v>
      </c>
      <c r="CO294">
        <f t="shared" si="75"/>
        <v>0.55464167442598289</v>
      </c>
      <c r="CS294" t="s">
        <v>627</v>
      </c>
      <c r="CT294" t="str">
        <f>IFERROR(IFERROR(VLOOKUP(CS294,classification!$I$2:$K$28,3,FALSE),VLOOKUP(CS294,classification!$A$3:$C$333,3,FALSE)),"")</f>
        <v>Predominantly Urban</v>
      </c>
      <c r="CU294" t="str">
        <f>IFERROR(VLOOKUP(CS294,class!$A$1:$B$456,2,FALSE),"")</f>
        <v>Shire District</v>
      </c>
      <c r="CV294">
        <f t="shared" si="76"/>
        <v>0.8247000000000001</v>
      </c>
      <c r="CW294">
        <f t="shared" si="77"/>
        <v>2.0217000000000001</v>
      </c>
      <c r="CX294">
        <f t="shared" si="78"/>
        <v>1.9910000000000001</v>
      </c>
      <c r="CY294">
        <f t="shared" si="79"/>
        <v>0</v>
      </c>
    </row>
    <row r="295" spans="1:103" x14ac:dyDescent="0.3">
      <c r="A295" t="s">
        <v>628</v>
      </c>
      <c r="B295" t="s">
        <v>52</v>
      </c>
      <c r="C295">
        <v>5.2172000000000001</v>
      </c>
      <c r="E295" t="s">
        <v>628</v>
      </c>
      <c r="F295" t="s">
        <v>52</v>
      </c>
      <c r="G295">
        <v>10.6021</v>
      </c>
      <c r="I295" t="s">
        <v>628</v>
      </c>
      <c r="J295" t="s">
        <v>52</v>
      </c>
      <c r="K295">
        <v>12.543399999999998</v>
      </c>
      <c r="M295" t="s">
        <v>631</v>
      </c>
      <c r="N295" t="s">
        <v>632</v>
      </c>
      <c r="O295">
        <v>6.1989013080587032</v>
      </c>
      <c r="Q295" t="s">
        <v>628</v>
      </c>
      <c r="R295" t="s">
        <v>52</v>
      </c>
      <c r="S295">
        <v>3.7289000000000003</v>
      </c>
      <c r="U295" t="s">
        <v>628</v>
      </c>
      <c r="V295" t="s">
        <v>52</v>
      </c>
      <c r="W295">
        <v>6.1646000000000001</v>
      </c>
      <c r="Y295" t="s">
        <v>628</v>
      </c>
      <c r="Z295" t="s">
        <v>52</v>
      </c>
      <c r="AA295">
        <v>10.638200000000001</v>
      </c>
      <c r="AC295" t="s">
        <v>631</v>
      </c>
      <c r="AD295" t="s">
        <v>632</v>
      </c>
      <c r="AE295">
        <v>5.3581676968543288</v>
      </c>
      <c r="AG295" t="s">
        <v>628</v>
      </c>
      <c r="AH295" t="s">
        <v>52</v>
      </c>
      <c r="AI295">
        <v>1.3252999999999999</v>
      </c>
      <c r="AK295" t="s">
        <v>628</v>
      </c>
      <c r="AL295" t="s">
        <v>52</v>
      </c>
      <c r="AM295">
        <v>3.5649000000000002</v>
      </c>
      <c r="AO295" t="s">
        <v>628</v>
      </c>
      <c r="AP295" t="s">
        <v>52</v>
      </c>
      <c r="AQ295">
        <v>4.2127999999999997</v>
      </c>
      <c r="AS295" t="s">
        <v>631</v>
      </c>
      <c r="AT295" t="s">
        <v>632</v>
      </c>
      <c r="AU295">
        <v>2.5853705589692706</v>
      </c>
      <c r="AW295" t="s">
        <v>628</v>
      </c>
      <c r="AX295" t="s">
        <v>52</v>
      </c>
      <c r="AY295">
        <v>0.86949999999999994</v>
      </c>
      <c r="BA295" t="s">
        <v>628</v>
      </c>
      <c r="BB295" t="s">
        <v>52</v>
      </c>
      <c r="BC295">
        <v>2.2911999999999999</v>
      </c>
      <c r="BE295" t="s">
        <v>628</v>
      </c>
      <c r="BF295" t="s">
        <v>52</v>
      </c>
      <c r="BG295">
        <v>2.2745000000000002</v>
      </c>
      <c r="BI295" t="s">
        <v>631</v>
      </c>
      <c r="BJ295" t="s">
        <v>632</v>
      </c>
      <c r="BK295">
        <v>1.7807784613862354</v>
      </c>
      <c r="BQ295" t="s">
        <v>52</v>
      </c>
      <c r="BR295" t="str">
        <f>IFERROR(IFERROR(VLOOKUP(BQ295,classification!I$2:K$28,3,FALSE),VLOOKUP(BQ295,classification!A$3:C$333,3,FALSE)),"")</f>
        <v>Urban with Significant Rural</v>
      </c>
      <c r="BS295" t="str">
        <f>IFERROR(VLOOKUP(BQ295,class!$A$1:$B$456,2,FALSE),"")</f>
        <v>Shire District</v>
      </c>
      <c r="BT295">
        <f t="shared" si="64"/>
        <v>5.2172000000000001</v>
      </c>
      <c r="BU295">
        <f t="shared" si="65"/>
        <v>10.6021</v>
      </c>
      <c r="BV295">
        <f t="shared" si="66"/>
        <v>12.543399999999998</v>
      </c>
      <c r="BW295">
        <f t="shared" si="67"/>
        <v>8.969659079994603</v>
      </c>
      <c r="BZ295" t="s">
        <v>52</v>
      </c>
      <c r="CA295" t="str">
        <f>IFERROR(IFERROR(VLOOKUP(BZ295,classification!$I$2:$K$28,3,FALSE),VLOOKUP(BZ295,classification!$A$3:$C$333,3,FALSE)),"")</f>
        <v>Urban with Significant Rural</v>
      </c>
      <c r="CB295" t="str">
        <f>IFERROR(VLOOKUP(BZ295,class!$A$1:$B$456,2,FALSE),"")</f>
        <v>Shire District</v>
      </c>
      <c r="CC295">
        <f t="shared" si="68"/>
        <v>3.7289000000000003</v>
      </c>
      <c r="CD295">
        <f t="shared" si="69"/>
        <v>6.1646000000000001</v>
      </c>
      <c r="CE295">
        <f t="shared" si="70"/>
        <v>10.638200000000001</v>
      </c>
      <c r="CF295">
        <f t="shared" si="71"/>
        <v>6.4145844345492362</v>
      </c>
      <c r="CI295" t="s">
        <v>52</v>
      </c>
      <c r="CJ295" t="str">
        <f>IFERROR(IFERROR(VLOOKUP(CI295,classification!$I$2:$K$28,3,FALSE),VLOOKUP(CI295,classification!$A$3:$C$333,3,FALSE)),"")</f>
        <v>Urban with Significant Rural</v>
      </c>
      <c r="CK295" t="str">
        <f>IFERROR(VLOOKUP(CI295,class!$A$1:$B$456,2,FALSE),"")</f>
        <v>Shire District</v>
      </c>
      <c r="CL295">
        <f t="shared" si="72"/>
        <v>1.3252999999999999</v>
      </c>
      <c r="CM295">
        <f t="shared" si="73"/>
        <v>3.5649000000000002</v>
      </c>
      <c r="CN295">
        <f t="shared" si="74"/>
        <v>4.2127999999999997</v>
      </c>
      <c r="CO295">
        <f t="shared" si="75"/>
        <v>4.4259248557260822</v>
      </c>
      <c r="CS295" t="s">
        <v>52</v>
      </c>
      <c r="CT295" t="str">
        <f>IFERROR(IFERROR(VLOOKUP(CS295,classification!$I$2:$K$28,3,FALSE),VLOOKUP(CS295,classification!$A$3:$C$333,3,FALSE)),"")</f>
        <v>Urban with Significant Rural</v>
      </c>
      <c r="CU295" t="str">
        <f>IFERROR(VLOOKUP(CS295,class!$A$1:$B$456,2,FALSE),"")</f>
        <v>Shire District</v>
      </c>
      <c r="CV295">
        <f t="shared" si="76"/>
        <v>0.86949999999999994</v>
      </c>
      <c r="CW295">
        <f t="shared" si="77"/>
        <v>2.2911999999999999</v>
      </c>
      <c r="CX295">
        <f t="shared" si="78"/>
        <v>2.2745000000000002</v>
      </c>
      <c r="CY295">
        <f t="shared" si="79"/>
        <v>2.5407950649480036</v>
      </c>
    </row>
    <row r="296" spans="1:103" x14ac:dyDescent="0.3">
      <c r="A296" t="s">
        <v>629</v>
      </c>
      <c r="B296" t="s">
        <v>630</v>
      </c>
      <c r="C296">
        <v>5.6788999999999996</v>
      </c>
      <c r="E296" t="s">
        <v>629</v>
      </c>
      <c r="F296" t="s">
        <v>630</v>
      </c>
      <c r="G296">
        <v>8.0086000000000013</v>
      </c>
      <c r="I296" t="s">
        <v>629</v>
      </c>
      <c r="J296" t="s">
        <v>630</v>
      </c>
      <c r="K296">
        <v>5.7327000000000004</v>
      </c>
      <c r="M296" t="s">
        <v>633</v>
      </c>
      <c r="N296" t="s">
        <v>634</v>
      </c>
      <c r="O296">
        <v>6.789025576172576</v>
      </c>
      <c r="Q296" t="s">
        <v>629</v>
      </c>
      <c r="R296" t="s">
        <v>630</v>
      </c>
      <c r="S296">
        <v>4.6844999999999999</v>
      </c>
      <c r="U296" t="s">
        <v>629</v>
      </c>
      <c r="V296" t="s">
        <v>630</v>
      </c>
      <c r="W296">
        <v>6.8388000000000009</v>
      </c>
      <c r="Y296" t="s">
        <v>629</v>
      </c>
      <c r="Z296" t="s">
        <v>630</v>
      </c>
      <c r="AA296">
        <v>5.0033000000000003</v>
      </c>
      <c r="AC296" t="s">
        <v>633</v>
      </c>
      <c r="AD296" t="s">
        <v>634</v>
      </c>
      <c r="AE296">
        <v>4.5259720489986037</v>
      </c>
      <c r="AG296" t="s">
        <v>629</v>
      </c>
      <c r="AH296" t="s">
        <v>630</v>
      </c>
      <c r="AI296">
        <v>1.6216999999999999</v>
      </c>
      <c r="AK296" t="s">
        <v>629</v>
      </c>
      <c r="AL296" t="s">
        <v>630</v>
      </c>
      <c r="AM296">
        <v>3.4228000000000001</v>
      </c>
      <c r="AO296" t="s">
        <v>629</v>
      </c>
      <c r="AP296" t="s">
        <v>630</v>
      </c>
      <c r="AQ296">
        <v>2.5604999999999998</v>
      </c>
      <c r="AS296" t="s">
        <v>633</v>
      </c>
      <c r="AT296" t="s">
        <v>634</v>
      </c>
      <c r="AU296">
        <v>2.2999122267750036</v>
      </c>
      <c r="AW296" t="s">
        <v>629</v>
      </c>
      <c r="AX296" t="s">
        <v>630</v>
      </c>
      <c r="AY296">
        <v>1.6216999999999999</v>
      </c>
      <c r="BA296" t="s">
        <v>629</v>
      </c>
      <c r="BB296" t="s">
        <v>630</v>
      </c>
      <c r="BC296">
        <v>1.4798</v>
      </c>
      <c r="BE296" t="s">
        <v>629</v>
      </c>
      <c r="BF296" t="s">
        <v>630</v>
      </c>
      <c r="BG296">
        <v>1.7423999999999999</v>
      </c>
      <c r="BI296" t="s">
        <v>633</v>
      </c>
      <c r="BJ296" t="s">
        <v>634</v>
      </c>
      <c r="BK296">
        <v>1.8171052352542172</v>
      </c>
      <c r="BQ296" t="s">
        <v>630</v>
      </c>
      <c r="BR296" t="str">
        <f>IFERROR(IFERROR(VLOOKUP(BQ296,classification!I$2:K$28,3,FALSE),VLOOKUP(BQ296,classification!A$3:C$333,3,FALSE)),"")</f>
        <v>Predominantly Urban</v>
      </c>
      <c r="BS296" t="str">
        <f>IFERROR(VLOOKUP(BQ296,class!$A$1:$B$456,2,FALSE),"")</f>
        <v>Shire District</v>
      </c>
      <c r="BT296">
        <f t="shared" si="64"/>
        <v>5.6788999999999996</v>
      </c>
      <c r="BU296">
        <f t="shared" si="65"/>
        <v>8.0086000000000013</v>
      </c>
      <c r="BV296">
        <f t="shared" si="66"/>
        <v>5.7327000000000004</v>
      </c>
      <c r="BW296">
        <f t="shared" si="67"/>
        <v>5.6487265599948264</v>
      </c>
      <c r="BZ296" t="s">
        <v>630</v>
      </c>
      <c r="CA296" t="str">
        <f>IFERROR(IFERROR(VLOOKUP(BZ296,classification!$I$2:$K$28,3,FALSE),VLOOKUP(BZ296,classification!$A$3:$C$333,3,FALSE)),"")</f>
        <v>Predominantly Urban</v>
      </c>
      <c r="CB296" t="str">
        <f>IFERROR(VLOOKUP(BZ296,class!$A$1:$B$456,2,FALSE),"")</f>
        <v>Shire District</v>
      </c>
      <c r="CC296">
        <f t="shared" si="68"/>
        <v>4.6844999999999999</v>
      </c>
      <c r="CD296">
        <f t="shared" si="69"/>
        <v>6.8388000000000009</v>
      </c>
      <c r="CE296">
        <f t="shared" si="70"/>
        <v>5.0033000000000003</v>
      </c>
      <c r="CF296">
        <f t="shared" si="71"/>
        <v>5.0121100913556047</v>
      </c>
      <c r="CI296" t="s">
        <v>630</v>
      </c>
      <c r="CJ296" t="str">
        <f>IFERROR(IFERROR(VLOOKUP(CI296,classification!$I$2:$K$28,3,FALSE),VLOOKUP(CI296,classification!$A$3:$C$333,3,FALSE)),"")</f>
        <v>Predominantly Urban</v>
      </c>
      <c r="CK296" t="str">
        <f>IFERROR(VLOOKUP(CI296,class!$A$1:$B$456,2,FALSE),"")</f>
        <v>Shire District</v>
      </c>
      <c r="CL296">
        <f t="shared" si="72"/>
        <v>1.6216999999999999</v>
      </c>
      <c r="CM296">
        <f t="shared" si="73"/>
        <v>3.4228000000000001</v>
      </c>
      <c r="CN296">
        <f t="shared" si="74"/>
        <v>2.5604999999999998</v>
      </c>
      <c r="CO296">
        <f t="shared" si="75"/>
        <v>2.7407533099819963</v>
      </c>
      <c r="CS296" t="s">
        <v>630</v>
      </c>
      <c r="CT296" t="str">
        <f>IFERROR(IFERROR(VLOOKUP(CS296,classification!$I$2:$K$28,3,FALSE),VLOOKUP(CS296,classification!$A$3:$C$333,3,FALSE)),"")</f>
        <v>Predominantly Urban</v>
      </c>
      <c r="CU296" t="str">
        <f>IFERROR(VLOOKUP(CS296,class!$A$1:$B$456,2,FALSE),"")</f>
        <v>Shire District</v>
      </c>
      <c r="CV296">
        <f t="shared" si="76"/>
        <v>1.6216999999999999</v>
      </c>
      <c r="CW296">
        <f t="shared" si="77"/>
        <v>1.4798</v>
      </c>
      <c r="CX296">
        <f t="shared" si="78"/>
        <v>1.7423999999999999</v>
      </c>
      <c r="CY296">
        <f t="shared" si="79"/>
        <v>1.2392747926762098</v>
      </c>
    </row>
    <row r="297" spans="1:103" x14ac:dyDescent="0.3">
      <c r="A297" t="s">
        <v>631</v>
      </c>
      <c r="B297" t="s">
        <v>632</v>
      </c>
      <c r="C297">
        <v>5.9274000000000004</v>
      </c>
      <c r="E297" t="s">
        <v>631</v>
      </c>
      <c r="F297" t="s">
        <v>632</v>
      </c>
      <c r="G297">
        <v>10.1012</v>
      </c>
      <c r="I297" t="s">
        <v>631</v>
      </c>
      <c r="J297" t="s">
        <v>632</v>
      </c>
      <c r="K297">
        <v>6.9615999999999998</v>
      </c>
      <c r="M297" t="s">
        <v>635</v>
      </c>
      <c r="N297" t="s">
        <v>636</v>
      </c>
      <c r="O297">
        <v>5.8201935609534807</v>
      </c>
      <c r="Q297" t="s">
        <v>631</v>
      </c>
      <c r="R297" t="s">
        <v>632</v>
      </c>
      <c r="S297">
        <v>5.3351000000000006</v>
      </c>
      <c r="U297" t="s">
        <v>631</v>
      </c>
      <c r="V297" t="s">
        <v>632</v>
      </c>
      <c r="W297">
        <v>7.2039000000000009</v>
      </c>
      <c r="Y297" t="s">
        <v>631</v>
      </c>
      <c r="Z297" t="s">
        <v>632</v>
      </c>
      <c r="AA297">
        <v>5.6418999999999997</v>
      </c>
      <c r="AC297" t="s">
        <v>635</v>
      </c>
      <c r="AD297" t="s">
        <v>636</v>
      </c>
      <c r="AE297">
        <v>4.6088801168774891</v>
      </c>
      <c r="AG297" t="s">
        <v>631</v>
      </c>
      <c r="AH297" t="s">
        <v>632</v>
      </c>
      <c r="AI297">
        <v>2.4430000000000001</v>
      </c>
      <c r="AK297" t="s">
        <v>631</v>
      </c>
      <c r="AL297" t="s">
        <v>632</v>
      </c>
      <c r="AM297">
        <v>3.9031000000000002</v>
      </c>
      <c r="AO297" t="s">
        <v>631</v>
      </c>
      <c r="AP297" t="s">
        <v>632</v>
      </c>
      <c r="AQ297">
        <v>1.9419</v>
      </c>
      <c r="AS297" t="s">
        <v>635</v>
      </c>
      <c r="AT297" t="s">
        <v>636</v>
      </c>
      <c r="AU297">
        <v>2.3120192721574857</v>
      </c>
      <c r="AW297" t="s">
        <v>631</v>
      </c>
      <c r="AX297" t="s">
        <v>632</v>
      </c>
      <c r="AY297">
        <v>0.81279999999999997</v>
      </c>
      <c r="BA297" t="s">
        <v>631</v>
      </c>
      <c r="BB297" t="s">
        <v>632</v>
      </c>
      <c r="BC297">
        <v>2.3641999999999999</v>
      </c>
      <c r="BE297" t="s">
        <v>631</v>
      </c>
      <c r="BF297" t="s">
        <v>632</v>
      </c>
      <c r="BG297">
        <v>1.3351</v>
      </c>
      <c r="BI297" t="s">
        <v>635</v>
      </c>
      <c r="BJ297" t="s">
        <v>636</v>
      </c>
      <c r="BK297">
        <v>1.5221719432743837</v>
      </c>
      <c r="BQ297" t="s">
        <v>632</v>
      </c>
      <c r="BR297" t="str">
        <f>IFERROR(IFERROR(VLOOKUP(BQ297,classification!I$2:K$28,3,FALSE),VLOOKUP(BQ297,classification!A$3:C$333,3,FALSE)),"")</f>
        <v>Urban with Significant Rural</v>
      </c>
      <c r="BS297" t="str">
        <f>IFERROR(VLOOKUP(BQ297,class!$A$1:$B$456,2,FALSE),"")</f>
        <v>Shire District</v>
      </c>
      <c r="BT297">
        <f t="shared" si="64"/>
        <v>5.9274000000000004</v>
      </c>
      <c r="BU297">
        <f t="shared" si="65"/>
        <v>10.1012</v>
      </c>
      <c r="BV297">
        <f t="shared" si="66"/>
        <v>6.9615999999999998</v>
      </c>
      <c r="BW297">
        <f t="shared" si="67"/>
        <v>6.1989013080587032</v>
      </c>
      <c r="BZ297" t="s">
        <v>632</v>
      </c>
      <c r="CA297" t="str">
        <f>IFERROR(IFERROR(VLOOKUP(BZ297,classification!$I$2:$K$28,3,FALSE),VLOOKUP(BZ297,classification!$A$3:$C$333,3,FALSE)),"")</f>
        <v>Urban with Significant Rural</v>
      </c>
      <c r="CB297" t="str">
        <f>IFERROR(VLOOKUP(BZ297,class!$A$1:$B$456,2,FALSE),"")</f>
        <v>Shire District</v>
      </c>
      <c r="CC297">
        <f t="shared" si="68"/>
        <v>5.3351000000000006</v>
      </c>
      <c r="CD297">
        <f t="shared" si="69"/>
        <v>7.2039000000000009</v>
      </c>
      <c r="CE297">
        <f t="shared" si="70"/>
        <v>5.6418999999999997</v>
      </c>
      <c r="CF297">
        <f t="shared" si="71"/>
        <v>5.3581676968543288</v>
      </c>
      <c r="CI297" t="s">
        <v>632</v>
      </c>
      <c r="CJ297" t="str">
        <f>IFERROR(IFERROR(VLOOKUP(CI297,classification!$I$2:$K$28,3,FALSE),VLOOKUP(CI297,classification!$A$3:$C$333,3,FALSE)),"")</f>
        <v>Urban with Significant Rural</v>
      </c>
      <c r="CK297" t="str">
        <f>IFERROR(VLOOKUP(CI297,class!$A$1:$B$456,2,FALSE),"")</f>
        <v>Shire District</v>
      </c>
      <c r="CL297">
        <f t="shared" si="72"/>
        <v>2.4430000000000001</v>
      </c>
      <c r="CM297">
        <f t="shared" si="73"/>
        <v>3.9031000000000002</v>
      </c>
      <c r="CN297">
        <f t="shared" si="74"/>
        <v>1.9419</v>
      </c>
      <c r="CO297">
        <f t="shared" si="75"/>
        <v>2.5853705589692706</v>
      </c>
      <c r="CS297" t="s">
        <v>632</v>
      </c>
      <c r="CT297" t="str">
        <f>IFERROR(IFERROR(VLOOKUP(CS297,classification!$I$2:$K$28,3,FALSE),VLOOKUP(CS297,classification!$A$3:$C$333,3,FALSE)),"")</f>
        <v>Urban with Significant Rural</v>
      </c>
      <c r="CU297" t="str">
        <f>IFERROR(VLOOKUP(CS297,class!$A$1:$B$456,2,FALSE),"")</f>
        <v>Shire District</v>
      </c>
      <c r="CV297">
        <f t="shared" si="76"/>
        <v>0.81279999999999997</v>
      </c>
      <c r="CW297">
        <f t="shared" si="77"/>
        <v>2.3641999999999999</v>
      </c>
      <c r="CX297">
        <f t="shared" si="78"/>
        <v>1.3351</v>
      </c>
      <c r="CY297">
        <f t="shared" si="79"/>
        <v>1.7807784613862354</v>
      </c>
    </row>
    <row r="298" spans="1:103" x14ac:dyDescent="0.3">
      <c r="A298" t="s">
        <v>633</v>
      </c>
      <c r="B298" t="s">
        <v>634</v>
      </c>
      <c r="C298">
        <v>4.6951999999999998</v>
      </c>
      <c r="E298" t="s">
        <v>633</v>
      </c>
      <c r="F298" t="s">
        <v>634</v>
      </c>
      <c r="G298">
        <v>9.7356999999999996</v>
      </c>
      <c r="I298" t="s">
        <v>633</v>
      </c>
      <c r="J298" t="s">
        <v>634</v>
      </c>
      <c r="K298">
        <v>9.2233999999999998</v>
      </c>
      <c r="M298" t="s">
        <v>637</v>
      </c>
      <c r="N298" t="s">
        <v>2</v>
      </c>
      <c r="O298">
        <v>3.4759430377717075</v>
      </c>
      <c r="Q298" t="s">
        <v>633</v>
      </c>
      <c r="R298" t="s">
        <v>634</v>
      </c>
      <c r="S298">
        <v>3.0861999999999998</v>
      </c>
      <c r="U298" t="s">
        <v>633</v>
      </c>
      <c r="V298" t="s">
        <v>634</v>
      </c>
      <c r="W298">
        <v>7.5454999999999997</v>
      </c>
      <c r="Y298" t="s">
        <v>633</v>
      </c>
      <c r="Z298" t="s">
        <v>634</v>
      </c>
      <c r="AA298">
        <v>7.1748999999999992</v>
      </c>
      <c r="AC298" t="s">
        <v>637</v>
      </c>
      <c r="AD298" t="s">
        <v>2</v>
      </c>
      <c r="AE298">
        <v>2.416401621240023</v>
      </c>
      <c r="AG298" t="s">
        <v>633</v>
      </c>
      <c r="AH298" t="s">
        <v>634</v>
      </c>
      <c r="AI298">
        <v>1.0175999999999998</v>
      </c>
      <c r="AK298" t="s">
        <v>633</v>
      </c>
      <c r="AL298" t="s">
        <v>634</v>
      </c>
      <c r="AM298">
        <v>4.1699000000000002</v>
      </c>
      <c r="AO298" t="s">
        <v>633</v>
      </c>
      <c r="AP298" t="s">
        <v>634</v>
      </c>
      <c r="AQ298">
        <v>3.0836999999999999</v>
      </c>
      <c r="AS298" t="s">
        <v>637</v>
      </c>
      <c r="AT298" t="s">
        <v>2</v>
      </c>
      <c r="AU298">
        <v>1.6212557016333382</v>
      </c>
      <c r="AW298" t="s">
        <v>633</v>
      </c>
      <c r="AX298" t="s">
        <v>634</v>
      </c>
      <c r="AY298">
        <v>0.6694</v>
      </c>
      <c r="BA298" t="s">
        <v>633</v>
      </c>
      <c r="BB298" t="s">
        <v>634</v>
      </c>
      <c r="BC298">
        <v>2.3828999999999998</v>
      </c>
      <c r="BE298" t="s">
        <v>633</v>
      </c>
      <c r="BF298" t="s">
        <v>634</v>
      </c>
      <c r="BG298">
        <v>1.012</v>
      </c>
      <c r="BI298" t="s">
        <v>637</v>
      </c>
      <c r="BJ298" t="s">
        <v>2</v>
      </c>
      <c r="BK298">
        <v>1.6212557016333382</v>
      </c>
      <c r="BQ298" t="s">
        <v>634</v>
      </c>
      <c r="BR298" t="str">
        <f>IFERROR(IFERROR(VLOOKUP(BQ298,classification!I$2:K$28,3,FALSE),VLOOKUP(BQ298,classification!A$3:C$333,3,FALSE)),"")</f>
        <v>Predominantly Rural</v>
      </c>
      <c r="BS298" t="str">
        <f>IFERROR(VLOOKUP(BQ298,class!$A$1:$B$456,2,FALSE),"")</f>
        <v>Shire District</v>
      </c>
      <c r="BT298">
        <f t="shared" si="64"/>
        <v>4.6951999999999998</v>
      </c>
      <c r="BU298">
        <f t="shared" si="65"/>
        <v>9.7356999999999996</v>
      </c>
      <c r="BV298">
        <f t="shared" si="66"/>
        <v>9.2233999999999998</v>
      </c>
      <c r="BW298">
        <f t="shared" si="67"/>
        <v>6.789025576172576</v>
      </c>
      <c r="BZ298" t="s">
        <v>634</v>
      </c>
      <c r="CA298" t="str">
        <f>IFERROR(IFERROR(VLOOKUP(BZ298,classification!$I$2:$K$28,3,FALSE),VLOOKUP(BZ298,classification!$A$3:$C$333,3,FALSE)),"")</f>
        <v>Predominantly Rural</v>
      </c>
      <c r="CB298" t="str">
        <f>IFERROR(VLOOKUP(BZ298,class!$A$1:$B$456,2,FALSE),"")</f>
        <v>Shire District</v>
      </c>
      <c r="CC298">
        <f t="shared" si="68"/>
        <v>3.0861999999999998</v>
      </c>
      <c r="CD298">
        <f t="shared" si="69"/>
        <v>7.5454999999999997</v>
      </c>
      <c r="CE298">
        <f t="shared" si="70"/>
        <v>7.1748999999999992</v>
      </c>
      <c r="CF298">
        <f t="shared" si="71"/>
        <v>4.5259720489986037</v>
      </c>
      <c r="CI298" t="s">
        <v>634</v>
      </c>
      <c r="CJ298" t="str">
        <f>IFERROR(IFERROR(VLOOKUP(CI298,classification!$I$2:$K$28,3,FALSE),VLOOKUP(CI298,classification!$A$3:$C$333,3,FALSE)),"")</f>
        <v>Predominantly Rural</v>
      </c>
      <c r="CK298" t="str">
        <f>IFERROR(VLOOKUP(CI298,class!$A$1:$B$456,2,FALSE),"")</f>
        <v>Shire District</v>
      </c>
      <c r="CL298">
        <f t="shared" si="72"/>
        <v>1.0175999999999998</v>
      </c>
      <c r="CM298">
        <f t="shared" si="73"/>
        <v>4.1699000000000002</v>
      </c>
      <c r="CN298">
        <f t="shared" si="74"/>
        <v>3.0836999999999999</v>
      </c>
      <c r="CO298">
        <f t="shared" si="75"/>
        <v>2.2999122267750036</v>
      </c>
      <c r="CS298" t="s">
        <v>634</v>
      </c>
      <c r="CT298" t="str">
        <f>IFERROR(IFERROR(VLOOKUP(CS298,classification!$I$2:$K$28,3,FALSE),VLOOKUP(CS298,classification!$A$3:$C$333,3,FALSE)),"")</f>
        <v>Predominantly Rural</v>
      </c>
      <c r="CU298" t="str">
        <f>IFERROR(VLOOKUP(CS298,class!$A$1:$B$456,2,FALSE),"")</f>
        <v>Shire District</v>
      </c>
      <c r="CV298">
        <f t="shared" si="76"/>
        <v>0.6694</v>
      </c>
      <c r="CW298">
        <f t="shared" si="77"/>
        <v>2.3828999999999998</v>
      </c>
      <c r="CX298">
        <f t="shared" si="78"/>
        <v>1.012</v>
      </c>
      <c r="CY298">
        <f t="shared" si="79"/>
        <v>1.8171052352542172</v>
      </c>
    </row>
    <row r="299" spans="1:103" x14ac:dyDescent="0.3">
      <c r="A299" t="s">
        <v>635</v>
      </c>
      <c r="B299" t="s">
        <v>636</v>
      </c>
      <c r="C299">
        <v>5.7755000000000001</v>
      </c>
      <c r="E299" t="s">
        <v>635</v>
      </c>
      <c r="F299" t="s">
        <v>636</v>
      </c>
      <c r="G299">
        <v>5.5735000000000001</v>
      </c>
      <c r="I299" t="s">
        <v>635</v>
      </c>
      <c r="J299" t="s">
        <v>636</v>
      </c>
      <c r="K299">
        <v>6.5072000000000001</v>
      </c>
      <c r="M299" t="s">
        <v>638</v>
      </c>
      <c r="N299" t="s">
        <v>639</v>
      </c>
      <c r="O299">
        <v>10.85163923251962</v>
      </c>
      <c r="Q299" t="s">
        <v>635</v>
      </c>
      <c r="R299" t="s">
        <v>636</v>
      </c>
      <c r="S299">
        <v>4.4199000000000002</v>
      </c>
      <c r="U299" t="s">
        <v>635</v>
      </c>
      <c r="V299" t="s">
        <v>636</v>
      </c>
      <c r="W299">
        <v>4.2286000000000001</v>
      </c>
      <c r="Y299" t="s">
        <v>635</v>
      </c>
      <c r="Z299" t="s">
        <v>636</v>
      </c>
      <c r="AA299">
        <v>5.2717000000000001</v>
      </c>
      <c r="AC299" t="s">
        <v>638</v>
      </c>
      <c r="AD299" t="s">
        <v>639</v>
      </c>
      <c r="AE299">
        <v>9.6059865234162647</v>
      </c>
      <c r="AG299" t="s">
        <v>635</v>
      </c>
      <c r="AH299" t="s">
        <v>636</v>
      </c>
      <c r="AI299">
        <v>1.982</v>
      </c>
      <c r="AK299" t="s">
        <v>635</v>
      </c>
      <c r="AL299" t="s">
        <v>636</v>
      </c>
      <c r="AM299">
        <v>2.4087000000000001</v>
      </c>
      <c r="AO299" t="s">
        <v>635</v>
      </c>
      <c r="AP299" t="s">
        <v>636</v>
      </c>
      <c r="AQ299">
        <v>2.8094999999999999</v>
      </c>
      <c r="AS299" t="s">
        <v>638</v>
      </c>
      <c r="AT299" t="s">
        <v>639</v>
      </c>
      <c r="AU299">
        <v>5.8108146858565055</v>
      </c>
      <c r="AW299" t="s">
        <v>635</v>
      </c>
      <c r="AX299" t="s">
        <v>636</v>
      </c>
      <c r="AY299">
        <v>1.2569000000000001</v>
      </c>
      <c r="BA299" t="s">
        <v>635</v>
      </c>
      <c r="BB299" t="s">
        <v>636</v>
      </c>
      <c r="BC299">
        <v>1.3199000000000001</v>
      </c>
      <c r="BE299" t="s">
        <v>635</v>
      </c>
      <c r="BF299" t="s">
        <v>636</v>
      </c>
      <c r="BG299">
        <v>1.6196999999999999</v>
      </c>
      <c r="BI299" t="s">
        <v>638</v>
      </c>
      <c r="BJ299" t="s">
        <v>639</v>
      </c>
      <c r="BK299">
        <v>3.1297759893843131</v>
      </c>
      <c r="BQ299" t="s">
        <v>636</v>
      </c>
      <c r="BR299" t="str">
        <f>IFERROR(IFERROR(VLOOKUP(BQ299,classification!I$2:K$28,3,FALSE),VLOOKUP(BQ299,classification!A$3:C$333,3,FALSE)),"")</f>
        <v>Urban with Significant Rural</v>
      </c>
      <c r="BS299" t="str">
        <f>IFERROR(VLOOKUP(BQ299,class!$A$1:$B$456,2,FALSE),"")</f>
        <v>Shire County</v>
      </c>
      <c r="BT299">
        <f t="shared" si="64"/>
        <v>5.7755000000000001</v>
      </c>
      <c r="BU299">
        <f t="shared" si="65"/>
        <v>5.5735000000000001</v>
      </c>
      <c r="BV299">
        <f t="shared" si="66"/>
        <v>6.5072000000000001</v>
      </c>
      <c r="BW299">
        <f t="shared" si="67"/>
        <v>5.8201935609534807</v>
      </c>
      <c r="BZ299" t="s">
        <v>636</v>
      </c>
      <c r="CA299" t="str">
        <f>IFERROR(IFERROR(VLOOKUP(BZ299,classification!$I$2:$K$28,3,FALSE),VLOOKUP(BZ299,classification!$A$3:$C$333,3,FALSE)),"")</f>
        <v>Urban with Significant Rural</v>
      </c>
      <c r="CB299" t="str">
        <f>IFERROR(VLOOKUP(BZ299,class!$A$1:$B$456,2,FALSE),"")</f>
        <v>Shire County</v>
      </c>
      <c r="CC299">
        <f t="shared" si="68"/>
        <v>4.4199000000000002</v>
      </c>
      <c r="CD299">
        <f t="shared" si="69"/>
        <v>4.2286000000000001</v>
      </c>
      <c r="CE299">
        <f t="shared" si="70"/>
        <v>5.2717000000000001</v>
      </c>
      <c r="CF299">
        <f t="shared" si="71"/>
        <v>4.6088801168774891</v>
      </c>
      <c r="CI299" t="s">
        <v>636</v>
      </c>
      <c r="CJ299" t="str">
        <f>IFERROR(IFERROR(VLOOKUP(CI299,classification!$I$2:$K$28,3,FALSE),VLOOKUP(CI299,classification!$A$3:$C$333,3,FALSE)),"")</f>
        <v>Urban with Significant Rural</v>
      </c>
      <c r="CK299" t="str">
        <f>IFERROR(VLOOKUP(CI299,class!$A$1:$B$456,2,FALSE),"")</f>
        <v>Shire County</v>
      </c>
      <c r="CL299">
        <f t="shared" si="72"/>
        <v>1.982</v>
      </c>
      <c r="CM299">
        <f t="shared" si="73"/>
        <v>2.4087000000000001</v>
      </c>
      <c r="CN299">
        <f t="shared" si="74"/>
        <v>2.8094999999999999</v>
      </c>
      <c r="CO299">
        <f t="shared" si="75"/>
        <v>2.3120192721574857</v>
      </c>
      <c r="CS299" t="s">
        <v>636</v>
      </c>
      <c r="CT299" t="str">
        <f>IFERROR(IFERROR(VLOOKUP(CS299,classification!$I$2:$K$28,3,FALSE),VLOOKUP(CS299,classification!$A$3:$C$333,3,FALSE)),"")</f>
        <v>Urban with Significant Rural</v>
      </c>
      <c r="CU299" t="str">
        <f>IFERROR(VLOOKUP(CS299,class!$A$1:$B$456,2,FALSE),"")</f>
        <v>Shire County</v>
      </c>
      <c r="CV299">
        <f t="shared" si="76"/>
        <v>1.2569000000000001</v>
      </c>
      <c r="CW299">
        <f t="shared" si="77"/>
        <v>1.3199000000000001</v>
      </c>
      <c r="CX299">
        <f t="shared" si="78"/>
        <v>1.6196999999999999</v>
      </c>
      <c r="CY299">
        <f t="shared" si="79"/>
        <v>1.5221719432743837</v>
      </c>
    </row>
    <row r="300" spans="1:103" x14ac:dyDescent="0.3">
      <c r="A300" t="s">
        <v>637</v>
      </c>
      <c r="B300" t="s">
        <v>2</v>
      </c>
      <c r="C300">
        <v>8.8323</v>
      </c>
      <c r="E300" t="s">
        <v>637</v>
      </c>
      <c r="F300" t="s">
        <v>2</v>
      </c>
      <c r="G300">
        <v>9.0004000000000008</v>
      </c>
      <c r="I300" t="s">
        <v>637</v>
      </c>
      <c r="J300" t="s">
        <v>2</v>
      </c>
      <c r="K300">
        <v>5.9946999999999999</v>
      </c>
      <c r="M300" t="s">
        <v>640</v>
      </c>
      <c r="N300" t="s">
        <v>641</v>
      </c>
      <c r="O300">
        <v>4.1208061594142356</v>
      </c>
      <c r="Q300" t="s">
        <v>637</v>
      </c>
      <c r="R300" t="s">
        <v>2</v>
      </c>
      <c r="S300">
        <v>6.9272999999999998</v>
      </c>
      <c r="U300" t="s">
        <v>637</v>
      </c>
      <c r="V300" t="s">
        <v>2</v>
      </c>
      <c r="W300">
        <v>7.4943999999999997</v>
      </c>
      <c r="Y300" t="s">
        <v>637</v>
      </c>
      <c r="Z300" t="s">
        <v>2</v>
      </c>
      <c r="AA300">
        <v>5.1006999999999998</v>
      </c>
      <c r="AC300" t="s">
        <v>640</v>
      </c>
      <c r="AD300" t="s">
        <v>641</v>
      </c>
      <c r="AE300">
        <v>3.6004766243553608</v>
      </c>
      <c r="AG300" t="s">
        <v>637</v>
      </c>
      <c r="AH300" t="s">
        <v>2</v>
      </c>
      <c r="AI300">
        <v>3.2953000000000001</v>
      </c>
      <c r="AK300" t="s">
        <v>637</v>
      </c>
      <c r="AL300" t="s">
        <v>2</v>
      </c>
      <c r="AM300">
        <v>3.7032000000000003</v>
      </c>
      <c r="AO300" t="s">
        <v>637</v>
      </c>
      <c r="AP300" t="s">
        <v>2</v>
      </c>
      <c r="AQ300">
        <v>2.4295</v>
      </c>
      <c r="AS300" t="s">
        <v>640</v>
      </c>
      <c r="AT300" t="s">
        <v>641</v>
      </c>
      <c r="AU300">
        <v>2.0840955756316673</v>
      </c>
      <c r="AW300" t="s">
        <v>637</v>
      </c>
      <c r="AX300" t="s">
        <v>2</v>
      </c>
      <c r="AY300">
        <v>1.8865000000000001</v>
      </c>
      <c r="BA300" t="s">
        <v>637</v>
      </c>
      <c r="BB300" t="s">
        <v>2</v>
      </c>
      <c r="BC300">
        <v>1.5636000000000001</v>
      </c>
      <c r="BE300" t="s">
        <v>637</v>
      </c>
      <c r="BF300" t="s">
        <v>2</v>
      </c>
      <c r="BG300">
        <v>0.6794</v>
      </c>
      <c r="BI300" t="s">
        <v>640</v>
      </c>
      <c r="BJ300" t="s">
        <v>641</v>
      </c>
      <c r="BK300">
        <v>0.98185854790465676</v>
      </c>
      <c r="BQ300" t="s">
        <v>2</v>
      </c>
      <c r="BR300" t="str">
        <f>IFERROR(IFERROR(VLOOKUP(BQ300,classification!I$2:K$28,3,FALSE),VLOOKUP(BQ300,classification!A$3:C$333,3,FALSE)),"")</f>
        <v>Urban with Significant Rural</v>
      </c>
      <c r="BS300" t="str">
        <f>IFERROR(VLOOKUP(BQ300,class!$A$1:$B$456,2,FALSE),"")</f>
        <v>Shire District</v>
      </c>
      <c r="BT300">
        <f t="shared" si="64"/>
        <v>8.8323</v>
      </c>
      <c r="BU300">
        <f t="shared" si="65"/>
        <v>9.0004000000000008</v>
      </c>
      <c r="BV300">
        <f t="shared" si="66"/>
        <v>5.9946999999999999</v>
      </c>
      <c r="BW300">
        <f t="shared" si="67"/>
        <v>3.4759430377717075</v>
      </c>
      <c r="BZ300" t="s">
        <v>2</v>
      </c>
      <c r="CA300" t="str">
        <f>IFERROR(IFERROR(VLOOKUP(BZ300,classification!$I$2:$K$28,3,FALSE),VLOOKUP(BZ300,classification!$A$3:$C$333,3,FALSE)),"")</f>
        <v>Urban with Significant Rural</v>
      </c>
      <c r="CB300" t="str">
        <f>IFERROR(VLOOKUP(BZ300,class!$A$1:$B$456,2,FALSE),"")</f>
        <v>Shire District</v>
      </c>
      <c r="CC300">
        <f t="shared" si="68"/>
        <v>6.9272999999999998</v>
      </c>
      <c r="CD300">
        <f t="shared" si="69"/>
        <v>7.4943999999999997</v>
      </c>
      <c r="CE300">
        <f t="shared" si="70"/>
        <v>5.1006999999999998</v>
      </c>
      <c r="CF300">
        <f t="shared" si="71"/>
        <v>2.416401621240023</v>
      </c>
      <c r="CI300" t="s">
        <v>2</v>
      </c>
      <c r="CJ300" t="str">
        <f>IFERROR(IFERROR(VLOOKUP(CI300,classification!$I$2:$K$28,3,FALSE),VLOOKUP(CI300,classification!$A$3:$C$333,3,FALSE)),"")</f>
        <v>Urban with Significant Rural</v>
      </c>
      <c r="CK300" t="str">
        <f>IFERROR(VLOOKUP(CI300,class!$A$1:$B$456,2,FALSE),"")</f>
        <v>Shire District</v>
      </c>
      <c r="CL300">
        <f t="shared" si="72"/>
        <v>3.2953000000000001</v>
      </c>
      <c r="CM300">
        <f t="shared" si="73"/>
        <v>3.7032000000000003</v>
      </c>
      <c r="CN300">
        <f t="shared" si="74"/>
        <v>2.4295</v>
      </c>
      <c r="CO300">
        <f t="shared" si="75"/>
        <v>1.6212557016333382</v>
      </c>
      <c r="CS300" t="s">
        <v>2</v>
      </c>
      <c r="CT300" t="str">
        <f>IFERROR(IFERROR(VLOOKUP(CS300,classification!$I$2:$K$28,3,FALSE),VLOOKUP(CS300,classification!$A$3:$C$333,3,FALSE)),"")</f>
        <v>Urban with Significant Rural</v>
      </c>
      <c r="CU300" t="str">
        <f>IFERROR(VLOOKUP(CS300,class!$A$1:$B$456,2,FALSE),"")</f>
        <v>Shire District</v>
      </c>
      <c r="CV300">
        <f t="shared" si="76"/>
        <v>1.8865000000000001</v>
      </c>
      <c r="CW300">
        <f t="shared" si="77"/>
        <v>1.5636000000000001</v>
      </c>
      <c r="CX300">
        <f t="shared" si="78"/>
        <v>0.6794</v>
      </c>
      <c r="CY300">
        <f t="shared" si="79"/>
        <v>1.6212557016333382</v>
      </c>
    </row>
    <row r="301" spans="1:103" x14ac:dyDescent="0.3">
      <c r="A301" t="s">
        <v>638</v>
      </c>
      <c r="B301" t="s">
        <v>639</v>
      </c>
      <c r="C301">
        <v>11.0556</v>
      </c>
      <c r="E301" t="s">
        <v>638</v>
      </c>
      <c r="F301" t="s">
        <v>639</v>
      </c>
      <c r="G301">
        <v>8.2797000000000001</v>
      </c>
      <c r="I301" t="s">
        <v>638</v>
      </c>
      <c r="J301" t="s">
        <v>639</v>
      </c>
      <c r="K301">
        <v>8.4641000000000002</v>
      </c>
      <c r="M301" t="s">
        <v>642</v>
      </c>
      <c r="N301" t="s">
        <v>643</v>
      </c>
      <c r="O301">
        <v>7.6567861282006655</v>
      </c>
      <c r="Q301" t="s">
        <v>638</v>
      </c>
      <c r="R301" t="s">
        <v>639</v>
      </c>
      <c r="S301">
        <v>9.2531999999999996</v>
      </c>
      <c r="U301" t="s">
        <v>638</v>
      </c>
      <c r="V301" t="s">
        <v>639</v>
      </c>
      <c r="W301">
        <v>7.1754999999999995</v>
      </c>
      <c r="Y301" t="s">
        <v>638</v>
      </c>
      <c r="Z301" t="s">
        <v>639</v>
      </c>
      <c r="AA301">
        <v>7.8301999999999996</v>
      </c>
      <c r="AC301" t="s">
        <v>642</v>
      </c>
      <c r="AD301" t="s">
        <v>643</v>
      </c>
      <c r="AE301">
        <v>4.6793395947433511</v>
      </c>
      <c r="AG301" t="s">
        <v>638</v>
      </c>
      <c r="AH301" t="s">
        <v>639</v>
      </c>
      <c r="AI301">
        <v>5.3886000000000003</v>
      </c>
      <c r="AK301" t="s">
        <v>638</v>
      </c>
      <c r="AL301" t="s">
        <v>639</v>
      </c>
      <c r="AM301">
        <v>4.0039999999999996</v>
      </c>
      <c r="AO301" t="s">
        <v>638</v>
      </c>
      <c r="AP301" t="s">
        <v>639</v>
      </c>
      <c r="AQ301">
        <v>4.7898999999999994</v>
      </c>
      <c r="AS301" t="s">
        <v>642</v>
      </c>
      <c r="AT301" t="s">
        <v>643</v>
      </c>
      <c r="AU301">
        <v>0.84367181474336328</v>
      </c>
      <c r="AW301" t="s">
        <v>638</v>
      </c>
      <c r="AX301" t="s">
        <v>639</v>
      </c>
      <c r="AY301">
        <v>4.4838999999999993</v>
      </c>
      <c r="BA301" t="s">
        <v>638</v>
      </c>
      <c r="BB301" t="s">
        <v>639</v>
      </c>
      <c r="BC301">
        <v>2.0089999999999999</v>
      </c>
      <c r="BE301" t="s">
        <v>638</v>
      </c>
      <c r="BF301" t="s">
        <v>639</v>
      </c>
      <c r="BG301">
        <v>2.9375</v>
      </c>
      <c r="BI301" t="s">
        <v>642</v>
      </c>
      <c r="BJ301" t="s">
        <v>643</v>
      </c>
      <c r="BK301">
        <v>0.52282497561850549</v>
      </c>
      <c r="BQ301" t="s">
        <v>639</v>
      </c>
      <c r="BR301" t="str">
        <f>IFERROR(IFERROR(VLOOKUP(BQ301,classification!I$2:K$28,3,FALSE),VLOOKUP(BQ301,classification!A$3:C$333,3,FALSE)),"")</f>
        <v>Predominantly Urban</v>
      </c>
      <c r="BS301" t="str">
        <f>IFERROR(VLOOKUP(BQ301,class!$A$1:$B$456,2,FALSE),"")</f>
        <v>Shire District</v>
      </c>
      <c r="BT301">
        <f t="shared" si="64"/>
        <v>11.0556</v>
      </c>
      <c r="BU301">
        <f t="shared" si="65"/>
        <v>8.2797000000000001</v>
      </c>
      <c r="BV301">
        <f t="shared" si="66"/>
        <v>8.4641000000000002</v>
      </c>
      <c r="BW301">
        <f t="shared" si="67"/>
        <v>10.85163923251962</v>
      </c>
      <c r="BZ301" t="s">
        <v>639</v>
      </c>
      <c r="CA301" t="str">
        <f>IFERROR(IFERROR(VLOOKUP(BZ301,classification!$I$2:$K$28,3,FALSE),VLOOKUP(BZ301,classification!$A$3:$C$333,3,FALSE)),"")</f>
        <v>Predominantly Urban</v>
      </c>
      <c r="CB301" t="str">
        <f>IFERROR(VLOOKUP(BZ301,class!$A$1:$B$456,2,FALSE),"")</f>
        <v>Shire District</v>
      </c>
      <c r="CC301">
        <f t="shared" si="68"/>
        <v>9.2531999999999996</v>
      </c>
      <c r="CD301">
        <f t="shared" si="69"/>
        <v>7.1754999999999995</v>
      </c>
      <c r="CE301">
        <f t="shared" si="70"/>
        <v>7.8301999999999996</v>
      </c>
      <c r="CF301">
        <f t="shared" si="71"/>
        <v>9.6059865234162647</v>
      </c>
      <c r="CI301" t="s">
        <v>639</v>
      </c>
      <c r="CJ301" t="str">
        <f>IFERROR(IFERROR(VLOOKUP(CI301,classification!$I$2:$K$28,3,FALSE),VLOOKUP(CI301,classification!$A$3:$C$333,3,FALSE)),"")</f>
        <v>Predominantly Urban</v>
      </c>
      <c r="CK301" t="str">
        <f>IFERROR(VLOOKUP(CI301,class!$A$1:$B$456,2,FALSE),"")</f>
        <v>Shire District</v>
      </c>
      <c r="CL301">
        <f t="shared" si="72"/>
        <v>5.3886000000000003</v>
      </c>
      <c r="CM301">
        <f t="shared" si="73"/>
        <v>4.0039999999999996</v>
      </c>
      <c r="CN301">
        <f t="shared" si="74"/>
        <v>4.7898999999999994</v>
      </c>
      <c r="CO301">
        <f t="shared" si="75"/>
        <v>5.8108146858565055</v>
      </c>
      <c r="CS301" t="s">
        <v>639</v>
      </c>
      <c r="CT301" t="str">
        <f>IFERROR(IFERROR(VLOOKUP(CS301,classification!$I$2:$K$28,3,FALSE),VLOOKUP(CS301,classification!$A$3:$C$333,3,FALSE)),"")</f>
        <v>Predominantly Urban</v>
      </c>
      <c r="CU301" t="str">
        <f>IFERROR(VLOOKUP(CS301,class!$A$1:$B$456,2,FALSE),"")</f>
        <v>Shire District</v>
      </c>
      <c r="CV301">
        <f t="shared" si="76"/>
        <v>4.4838999999999993</v>
      </c>
      <c r="CW301">
        <f t="shared" si="77"/>
        <v>2.0089999999999999</v>
      </c>
      <c r="CX301">
        <f t="shared" si="78"/>
        <v>2.9375</v>
      </c>
      <c r="CY301">
        <f t="shared" si="79"/>
        <v>3.1297759893843131</v>
      </c>
    </row>
    <row r="302" spans="1:103" x14ac:dyDescent="0.3">
      <c r="A302" t="s">
        <v>640</v>
      </c>
      <c r="B302" t="s">
        <v>641</v>
      </c>
      <c r="C302">
        <v>3.6428000000000003</v>
      </c>
      <c r="E302" t="s">
        <v>640</v>
      </c>
      <c r="F302" t="s">
        <v>641</v>
      </c>
      <c r="G302">
        <v>5.4397000000000002</v>
      </c>
      <c r="I302" t="s">
        <v>640</v>
      </c>
      <c r="J302" t="s">
        <v>641</v>
      </c>
      <c r="K302">
        <v>2.7754000000000003</v>
      </c>
      <c r="M302" t="s">
        <v>649</v>
      </c>
      <c r="N302" t="s">
        <v>30</v>
      </c>
      <c r="O302">
        <v>5.7319896350225736</v>
      </c>
      <c r="Q302" t="s">
        <v>640</v>
      </c>
      <c r="R302" t="s">
        <v>641</v>
      </c>
      <c r="S302">
        <v>2.3056000000000001</v>
      </c>
      <c r="U302" t="s">
        <v>640</v>
      </c>
      <c r="V302" t="s">
        <v>641</v>
      </c>
      <c r="W302">
        <v>3.2676999999999996</v>
      </c>
      <c r="Y302" t="s">
        <v>640</v>
      </c>
      <c r="Z302" t="s">
        <v>641</v>
      </c>
      <c r="AA302">
        <v>2.3412999999999999</v>
      </c>
      <c r="AC302" t="s">
        <v>649</v>
      </c>
      <c r="AD302" t="s">
        <v>30</v>
      </c>
      <c r="AE302">
        <v>4.2164614398555313</v>
      </c>
      <c r="AG302" t="s">
        <v>640</v>
      </c>
      <c r="AH302" t="s">
        <v>641</v>
      </c>
      <c r="AI302">
        <v>0.33489999999999998</v>
      </c>
      <c r="AK302" t="s">
        <v>640</v>
      </c>
      <c r="AL302" t="s">
        <v>641</v>
      </c>
      <c r="AM302">
        <v>1.7060999999999999</v>
      </c>
      <c r="AO302" t="s">
        <v>640</v>
      </c>
      <c r="AP302" t="s">
        <v>641</v>
      </c>
      <c r="AQ302">
        <v>1.2630999999999999</v>
      </c>
      <c r="AS302" t="s">
        <v>649</v>
      </c>
      <c r="AT302" t="s">
        <v>30</v>
      </c>
      <c r="AU302">
        <v>2.1728437713574191</v>
      </c>
      <c r="AW302" t="s">
        <v>640</v>
      </c>
      <c r="AX302" t="s">
        <v>641</v>
      </c>
      <c r="AY302">
        <v>0.29270000000000002</v>
      </c>
      <c r="BA302" t="s">
        <v>640</v>
      </c>
      <c r="BB302" t="s">
        <v>641</v>
      </c>
      <c r="BC302">
        <v>1.4715</v>
      </c>
      <c r="BE302" t="s">
        <v>640</v>
      </c>
      <c r="BF302" t="s">
        <v>641</v>
      </c>
      <c r="BG302">
        <v>1.2630999999999999</v>
      </c>
      <c r="BI302" t="s">
        <v>649</v>
      </c>
      <c r="BJ302" t="s">
        <v>30</v>
      </c>
      <c r="BK302">
        <v>1.2735411466684059</v>
      </c>
      <c r="BQ302" t="s">
        <v>641</v>
      </c>
      <c r="BR302" t="str">
        <f>IFERROR(IFERROR(VLOOKUP(BQ302,classification!I$2:K$28,3,FALSE),VLOOKUP(BQ302,classification!A$3:C$333,3,FALSE)),"")</f>
        <v>Predominantly Urban</v>
      </c>
      <c r="BS302" t="str">
        <f>IFERROR(VLOOKUP(BQ302,class!$A$1:$B$456,2,FALSE),"")</f>
        <v>Shire District</v>
      </c>
      <c r="BT302">
        <f t="shared" si="64"/>
        <v>3.6428000000000003</v>
      </c>
      <c r="BU302">
        <f t="shared" si="65"/>
        <v>5.4397000000000002</v>
      </c>
      <c r="BV302">
        <f t="shared" si="66"/>
        <v>2.7754000000000003</v>
      </c>
      <c r="BW302">
        <f t="shared" si="67"/>
        <v>4.1208061594142356</v>
      </c>
      <c r="BZ302" t="s">
        <v>641</v>
      </c>
      <c r="CA302" t="str">
        <f>IFERROR(IFERROR(VLOOKUP(BZ302,classification!$I$2:$K$28,3,FALSE),VLOOKUP(BZ302,classification!$A$3:$C$333,3,FALSE)),"")</f>
        <v>Predominantly Urban</v>
      </c>
      <c r="CB302" t="str">
        <f>IFERROR(VLOOKUP(BZ302,class!$A$1:$B$456,2,FALSE),"")</f>
        <v>Shire District</v>
      </c>
      <c r="CC302">
        <f t="shared" si="68"/>
        <v>2.3056000000000001</v>
      </c>
      <c r="CD302">
        <f t="shared" si="69"/>
        <v>3.2676999999999996</v>
      </c>
      <c r="CE302">
        <f t="shared" si="70"/>
        <v>2.3412999999999999</v>
      </c>
      <c r="CF302">
        <f t="shared" si="71"/>
        <v>3.6004766243553608</v>
      </c>
      <c r="CI302" t="s">
        <v>641</v>
      </c>
      <c r="CJ302" t="str">
        <f>IFERROR(IFERROR(VLOOKUP(CI302,classification!$I$2:$K$28,3,FALSE),VLOOKUP(CI302,classification!$A$3:$C$333,3,FALSE)),"")</f>
        <v>Predominantly Urban</v>
      </c>
      <c r="CK302" t="str">
        <f>IFERROR(VLOOKUP(CI302,class!$A$1:$B$456,2,FALSE),"")</f>
        <v>Shire District</v>
      </c>
      <c r="CL302">
        <f t="shared" si="72"/>
        <v>0.33489999999999998</v>
      </c>
      <c r="CM302">
        <f t="shared" si="73"/>
        <v>1.7060999999999999</v>
      </c>
      <c r="CN302">
        <f t="shared" si="74"/>
        <v>1.2630999999999999</v>
      </c>
      <c r="CO302">
        <f t="shared" si="75"/>
        <v>2.0840955756316673</v>
      </c>
      <c r="CS302" t="s">
        <v>641</v>
      </c>
      <c r="CT302" t="str">
        <f>IFERROR(IFERROR(VLOOKUP(CS302,classification!$I$2:$K$28,3,FALSE),VLOOKUP(CS302,classification!$A$3:$C$333,3,FALSE)),"")</f>
        <v>Predominantly Urban</v>
      </c>
      <c r="CU302" t="str">
        <f>IFERROR(VLOOKUP(CS302,class!$A$1:$B$456,2,FALSE),"")</f>
        <v>Shire District</v>
      </c>
      <c r="CV302">
        <f t="shared" si="76"/>
        <v>0.29270000000000002</v>
      </c>
      <c r="CW302">
        <f t="shared" si="77"/>
        <v>1.4715</v>
      </c>
      <c r="CX302">
        <f t="shared" si="78"/>
        <v>1.2630999999999999</v>
      </c>
      <c r="CY302">
        <f t="shared" si="79"/>
        <v>0.98185854790465676</v>
      </c>
    </row>
    <row r="303" spans="1:103" x14ac:dyDescent="0.3">
      <c r="A303" t="s">
        <v>642</v>
      </c>
      <c r="B303" t="s">
        <v>643</v>
      </c>
      <c r="C303">
        <v>6.2173999999999996</v>
      </c>
      <c r="E303" t="s">
        <v>642</v>
      </c>
      <c r="F303" t="s">
        <v>643</v>
      </c>
      <c r="G303">
        <v>5.1175999999999995</v>
      </c>
      <c r="I303" t="s">
        <v>642</v>
      </c>
      <c r="J303" t="s">
        <v>643</v>
      </c>
      <c r="K303">
        <v>6.9081000000000001</v>
      </c>
      <c r="M303" t="s">
        <v>644</v>
      </c>
      <c r="N303" t="s">
        <v>645</v>
      </c>
      <c r="O303">
        <v>3.4468293624134159</v>
      </c>
      <c r="Q303" t="s">
        <v>642</v>
      </c>
      <c r="R303" t="s">
        <v>643</v>
      </c>
      <c r="S303">
        <v>4.7344999999999997</v>
      </c>
      <c r="U303" t="s">
        <v>642</v>
      </c>
      <c r="V303" t="s">
        <v>643</v>
      </c>
      <c r="W303">
        <v>3.6392000000000002</v>
      </c>
      <c r="Y303" t="s">
        <v>642</v>
      </c>
      <c r="Z303" t="s">
        <v>643</v>
      </c>
      <c r="AA303">
        <v>4.5876999999999999</v>
      </c>
      <c r="AC303" t="s">
        <v>644</v>
      </c>
      <c r="AD303" t="s">
        <v>645</v>
      </c>
      <c r="AE303">
        <v>2.6791265807392843</v>
      </c>
      <c r="AG303" t="s">
        <v>642</v>
      </c>
      <c r="AH303" t="s">
        <v>643</v>
      </c>
      <c r="AI303">
        <v>2.3081999999999998</v>
      </c>
      <c r="AK303" t="s">
        <v>642</v>
      </c>
      <c r="AL303" t="s">
        <v>643</v>
      </c>
      <c r="AM303">
        <v>2.3727999999999998</v>
      </c>
      <c r="AO303" t="s">
        <v>642</v>
      </c>
      <c r="AP303" t="s">
        <v>643</v>
      </c>
      <c r="AQ303">
        <v>1.9673</v>
      </c>
      <c r="AS303" t="s">
        <v>644</v>
      </c>
      <c r="AT303" t="s">
        <v>645</v>
      </c>
      <c r="AU303">
        <v>1.2271481266904063</v>
      </c>
      <c r="AW303" t="s">
        <v>642</v>
      </c>
      <c r="AX303" t="s">
        <v>643</v>
      </c>
      <c r="AY303">
        <v>1.583</v>
      </c>
      <c r="BA303" t="s">
        <v>642</v>
      </c>
      <c r="BB303" t="s">
        <v>643</v>
      </c>
      <c r="BC303">
        <v>1.0569999999999999</v>
      </c>
      <c r="BE303" t="s">
        <v>642</v>
      </c>
      <c r="BF303" t="s">
        <v>643</v>
      </c>
      <c r="BG303">
        <v>1.5963000000000001</v>
      </c>
      <c r="BI303" t="s">
        <v>644</v>
      </c>
      <c r="BJ303" t="s">
        <v>645</v>
      </c>
      <c r="BK303">
        <v>0.88470281246306637</v>
      </c>
      <c r="BQ303" t="s">
        <v>643</v>
      </c>
      <c r="BR303" t="str">
        <f>IFERROR(IFERROR(VLOOKUP(BQ303,classification!I$2:K$28,3,FALSE),VLOOKUP(BQ303,classification!A$3:C$333,3,FALSE)),"")</f>
        <v>Urban with Significant Rural</v>
      </c>
      <c r="BS303" t="str">
        <f>IFERROR(VLOOKUP(BQ303,class!$A$1:$B$456,2,FALSE),"")</f>
        <v>Shire District</v>
      </c>
      <c r="BT303">
        <f t="shared" si="64"/>
        <v>6.2173999999999996</v>
      </c>
      <c r="BU303">
        <f t="shared" si="65"/>
        <v>5.1175999999999995</v>
      </c>
      <c r="BV303">
        <f t="shared" si="66"/>
        <v>6.9081000000000001</v>
      </c>
      <c r="BW303">
        <f t="shared" si="67"/>
        <v>7.6567861282006655</v>
      </c>
      <c r="BZ303" t="s">
        <v>643</v>
      </c>
      <c r="CA303" t="str">
        <f>IFERROR(IFERROR(VLOOKUP(BZ303,classification!$I$2:$K$28,3,FALSE),VLOOKUP(BZ303,classification!$A$3:$C$333,3,FALSE)),"")</f>
        <v>Urban with Significant Rural</v>
      </c>
      <c r="CB303" t="str">
        <f>IFERROR(VLOOKUP(BZ303,class!$A$1:$B$456,2,FALSE),"")</f>
        <v>Shire District</v>
      </c>
      <c r="CC303">
        <f t="shared" si="68"/>
        <v>4.7344999999999997</v>
      </c>
      <c r="CD303">
        <f t="shared" si="69"/>
        <v>3.6392000000000002</v>
      </c>
      <c r="CE303">
        <f t="shared" si="70"/>
        <v>4.5876999999999999</v>
      </c>
      <c r="CF303">
        <f t="shared" si="71"/>
        <v>4.6793395947433511</v>
      </c>
      <c r="CI303" t="s">
        <v>643</v>
      </c>
      <c r="CJ303" t="str">
        <f>IFERROR(IFERROR(VLOOKUP(CI303,classification!$I$2:$K$28,3,FALSE),VLOOKUP(CI303,classification!$A$3:$C$333,3,FALSE)),"")</f>
        <v>Urban with Significant Rural</v>
      </c>
      <c r="CK303" t="str">
        <f>IFERROR(VLOOKUP(CI303,class!$A$1:$B$456,2,FALSE),"")</f>
        <v>Shire District</v>
      </c>
      <c r="CL303">
        <f t="shared" si="72"/>
        <v>2.3081999999999998</v>
      </c>
      <c r="CM303">
        <f t="shared" si="73"/>
        <v>2.3727999999999998</v>
      </c>
      <c r="CN303">
        <f t="shared" si="74"/>
        <v>1.9673</v>
      </c>
      <c r="CO303">
        <f t="shared" si="75"/>
        <v>0.84367181474336328</v>
      </c>
      <c r="CS303" t="s">
        <v>643</v>
      </c>
      <c r="CT303" t="str">
        <f>IFERROR(IFERROR(VLOOKUP(CS303,classification!$I$2:$K$28,3,FALSE),VLOOKUP(CS303,classification!$A$3:$C$333,3,FALSE)),"")</f>
        <v>Urban with Significant Rural</v>
      </c>
      <c r="CU303" t="str">
        <f>IFERROR(VLOOKUP(CS303,class!$A$1:$B$456,2,FALSE),"")</f>
        <v>Shire District</v>
      </c>
      <c r="CV303">
        <f t="shared" si="76"/>
        <v>1.583</v>
      </c>
      <c r="CW303">
        <f t="shared" si="77"/>
        <v>1.0569999999999999</v>
      </c>
      <c r="CX303">
        <f t="shared" si="78"/>
        <v>1.5963000000000001</v>
      </c>
      <c r="CY303">
        <f t="shared" si="79"/>
        <v>0.52282497561850549</v>
      </c>
    </row>
    <row r="304" spans="1:103" x14ac:dyDescent="0.3">
      <c r="A304" t="s">
        <v>644</v>
      </c>
      <c r="B304" t="s">
        <v>645</v>
      </c>
      <c r="C304">
        <v>5.8207000000000004</v>
      </c>
      <c r="E304" t="s">
        <v>644</v>
      </c>
      <c r="F304" t="s">
        <v>645</v>
      </c>
      <c r="G304">
        <v>3.9718999999999998</v>
      </c>
      <c r="I304" t="s">
        <v>644</v>
      </c>
      <c r="J304" t="s">
        <v>645</v>
      </c>
      <c r="K304">
        <v>5.6734999999999998</v>
      </c>
      <c r="M304" t="s">
        <v>646</v>
      </c>
      <c r="N304" t="s">
        <v>647</v>
      </c>
      <c r="O304">
        <v>5.2436214835944366</v>
      </c>
      <c r="Q304" t="s">
        <v>644</v>
      </c>
      <c r="R304" t="s">
        <v>645</v>
      </c>
      <c r="S304">
        <v>4.6993</v>
      </c>
      <c r="U304" t="s">
        <v>644</v>
      </c>
      <c r="V304" t="s">
        <v>645</v>
      </c>
      <c r="W304">
        <v>2.3174000000000001</v>
      </c>
      <c r="Y304" t="s">
        <v>644</v>
      </c>
      <c r="Z304" t="s">
        <v>645</v>
      </c>
      <c r="AA304">
        <v>4.3160999999999996</v>
      </c>
      <c r="AC304" t="s">
        <v>646</v>
      </c>
      <c r="AD304" t="s">
        <v>647</v>
      </c>
      <c r="AE304">
        <v>4.0913247315123673</v>
      </c>
      <c r="AG304" t="s">
        <v>644</v>
      </c>
      <c r="AH304" t="s">
        <v>645</v>
      </c>
      <c r="AI304">
        <v>1.8014999999999999</v>
      </c>
      <c r="AK304" t="s">
        <v>644</v>
      </c>
      <c r="AL304" t="s">
        <v>645</v>
      </c>
      <c r="AM304">
        <v>1.3114999999999999</v>
      </c>
      <c r="AO304" t="s">
        <v>644</v>
      </c>
      <c r="AP304" t="s">
        <v>645</v>
      </c>
      <c r="AQ304">
        <v>2.4944000000000002</v>
      </c>
      <c r="AS304" t="s">
        <v>646</v>
      </c>
      <c r="AT304" t="s">
        <v>647</v>
      </c>
      <c r="AU304">
        <v>2.4213019929783632</v>
      </c>
      <c r="AW304" t="s">
        <v>644</v>
      </c>
      <c r="AX304" t="s">
        <v>645</v>
      </c>
      <c r="AY304">
        <v>1.599</v>
      </c>
      <c r="BA304" t="s">
        <v>644</v>
      </c>
      <c r="BB304" t="s">
        <v>645</v>
      </c>
      <c r="BC304">
        <v>0.1171</v>
      </c>
      <c r="BE304" t="s">
        <v>644</v>
      </c>
      <c r="BF304" t="s">
        <v>645</v>
      </c>
      <c r="BG304">
        <v>1.1285000000000001</v>
      </c>
      <c r="BI304" t="s">
        <v>646</v>
      </c>
      <c r="BJ304" t="s">
        <v>647</v>
      </c>
      <c r="BK304">
        <v>2.3327555101712245</v>
      </c>
      <c r="BQ304" t="s">
        <v>645</v>
      </c>
      <c r="BR304" t="str">
        <f>IFERROR(IFERROR(VLOOKUP(BQ304,classification!I$2:K$28,3,FALSE),VLOOKUP(BQ304,classification!A$3:C$333,3,FALSE)),"")</f>
        <v>Predominantly Urban</v>
      </c>
      <c r="BS304" t="str">
        <f>IFERROR(VLOOKUP(BQ304,class!$A$1:$B$456,2,FALSE),"")</f>
        <v>Shire District</v>
      </c>
      <c r="BT304">
        <f t="shared" si="64"/>
        <v>5.8207000000000004</v>
      </c>
      <c r="BU304">
        <f t="shared" si="65"/>
        <v>3.9718999999999998</v>
      </c>
      <c r="BV304">
        <f t="shared" si="66"/>
        <v>5.6734999999999998</v>
      </c>
      <c r="BW304">
        <f t="shared" si="67"/>
        <v>3.4468293624134159</v>
      </c>
      <c r="BZ304" t="s">
        <v>645</v>
      </c>
      <c r="CA304" t="str">
        <f>IFERROR(IFERROR(VLOOKUP(BZ304,classification!$I$2:$K$28,3,FALSE),VLOOKUP(BZ304,classification!$A$3:$C$333,3,FALSE)),"")</f>
        <v>Predominantly Urban</v>
      </c>
      <c r="CB304" t="str">
        <f>IFERROR(VLOOKUP(BZ304,class!$A$1:$B$456,2,FALSE),"")</f>
        <v>Shire District</v>
      </c>
      <c r="CC304">
        <f t="shared" si="68"/>
        <v>4.6993</v>
      </c>
      <c r="CD304">
        <f t="shared" si="69"/>
        <v>2.3174000000000001</v>
      </c>
      <c r="CE304">
        <f t="shared" si="70"/>
        <v>4.3160999999999996</v>
      </c>
      <c r="CF304">
        <f t="shared" si="71"/>
        <v>2.6791265807392843</v>
      </c>
      <c r="CI304" t="s">
        <v>645</v>
      </c>
      <c r="CJ304" t="str">
        <f>IFERROR(IFERROR(VLOOKUP(CI304,classification!$I$2:$K$28,3,FALSE),VLOOKUP(CI304,classification!$A$3:$C$333,3,FALSE)),"")</f>
        <v>Predominantly Urban</v>
      </c>
      <c r="CK304" t="str">
        <f>IFERROR(VLOOKUP(CI304,class!$A$1:$B$456,2,FALSE),"")</f>
        <v>Shire District</v>
      </c>
      <c r="CL304">
        <f t="shared" si="72"/>
        <v>1.8014999999999999</v>
      </c>
      <c r="CM304">
        <f t="shared" si="73"/>
        <v>1.3114999999999999</v>
      </c>
      <c r="CN304">
        <f t="shared" si="74"/>
        <v>2.4944000000000002</v>
      </c>
      <c r="CO304">
        <f t="shared" si="75"/>
        <v>1.2271481266904063</v>
      </c>
      <c r="CS304" t="s">
        <v>645</v>
      </c>
      <c r="CT304" t="str">
        <f>IFERROR(IFERROR(VLOOKUP(CS304,classification!$I$2:$K$28,3,FALSE),VLOOKUP(CS304,classification!$A$3:$C$333,3,FALSE)),"")</f>
        <v>Predominantly Urban</v>
      </c>
      <c r="CU304" t="str">
        <f>IFERROR(VLOOKUP(CS304,class!$A$1:$B$456,2,FALSE),"")</f>
        <v>Shire District</v>
      </c>
      <c r="CV304">
        <f t="shared" si="76"/>
        <v>1.599</v>
      </c>
      <c r="CW304">
        <f t="shared" si="77"/>
        <v>0.1171</v>
      </c>
      <c r="CX304">
        <f t="shared" si="78"/>
        <v>1.1285000000000001</v>
      </c>
      <c r="CY304">
        <f t="shared" si="79"/>
        <v>0.88470281246306637</v>
      </c>
    </row>
    <row r="305" spans="1:103" x14ac:dyDescent="0.3">
      <c r="A305" t="s">
        <v>646</v>
      </c>
      <c r="B305" t="s">
        <v>647</v>
      </c>
      <c r="C305">
        <v>4.1286000000000005</v>
      </c>
      <c r="E305" t="s">
        <v>646</v>
      </c>
      <c r="F305" t="s">
        <v>647</v>
      </c>
      <c r="G305">
        <v>2.5710000000000002</v>
      </c>
      <c r="I305" t="s">
        <v>646</v>
      </c>
      <c r="J305" t="s">
        <v>647</v>
      </c>
      <c r="K305">
        <v>4.7191999999999998</v>
      </c>
      <c r="M305" t="s">
        <v>648</v>
      </c>
      <c r="N305" t="s">
        <v>77</v>
      </c>
      <c r="O305">
        <v>6.1749564433655246</v>
      </c>
      <c r="Q305" t="s">
        <v>646</v>
      </c>
      <c r="R305" t="s">
        <v>647</v>
      </c>
      <c r="S305">
        <v>2.7494999999999998</v>
      </c>
      <c r="U305" t="s">
        <v>646</v>
      </c>
      <c r="V305" t="s">
        <v>647</v>
      </c>
      <c r="W305">
        <v>1.7693000000000001</v>
      </c>
      <c r="Y305" t="s">
        <v>646</v>
      </c>
      <c r="Z305" t="s">
        <v>647</v>
      </c>
      <c r="AA305">
        <v>3.1225000000000001</v>
      </c>
      <c r="AC305" t="s">
        <v>648</v>
      </c>
      <c r="AD305" t="s">
        <v>77</v>
      </c>
      <c r="AE305">
        <v>4.9919907169799487</v>
      </c>
      <c r="AG305" t="s">
        <v>646</v>
      </c>
      <c r="AH305" t="s">
        <v>647</v>
      </c>
      <c r="AI305">
        <v>1.9175000000000002</v>
      </c>
      <c r="AK305" t="s">
        <v>646</v>
      </c>
      <c r="AL305" t="s">
        <v>647</v>
      </c>
      <c r="AM305">
        <v>1.2627999999999999</v>
      </c>
      <c r="AO305" t="s">
        <v>646</v>
      </c>
      <c r="AP305" t="s">
        <v>647</v>
      </c>
      <c r="AQ305">
        <v>1.2566999999999999</v>
      </c>
      <c r="AS305" t="s">
        <v>648</v>
      </c>
      <c r="AT305" t="s">
        <v>77</v>
      </c>
      <c r="AU305">
        <v>1.9160676415776421</v>
      </c>
      <c r="AW305" t="s">
        <v>646</v>
      </c>
      <c r="AX305" t="s">
        <v>647</v>
      </c>
      <c r="AY305">
        <v>0.1308</v>
      </c>
      <c r="BA305" t="s">
        <v>646</v>
      </c>
      <c r="BB305" t="s">
        <v>647</v>
      </c>
      <c r="BC305">
        <v>0.70550000000000002</v>
      </c>
      <c r="BE305" t="s">
        <v>646</v>
      </c>
      <c r="BF305" t="s">
        <v>647</v>
      </c>
      <c r="BG305">
        <v>0.2767</v>
      </c>
      <c r="BI305" t="s">
        <v>648</v>
      </c>
      <c r="BJ305" t="s">
        <v>77</v>
      </c>
      <c r="BK305">
        <v>1.8114538856358264</v>
      </c>
      <c r="BQ305" t="s">
        <v>647</v>
      </c>
      <c r="BR305" t="str">
        <f>IFERROR(IFERROR(VLOOKUP(BQ305,classification!I$2:K$28,3,FALSE),VLOOKUP(BQ305,classification!A$3:C$333,3,FALSE)),"")</f>
        <v>Urban with Significant Rural</v>
      </c>
      <c r="BS305" t="str">
        <f>IFERROR(VLOOKUP(BQ305,class!$A$1:$B$456,2,FALSE),"")</f>
        <v>Shire District</v>
      </c>
      <c r="BT305">
        <f t="shared" si="64"/>
        <v>4.1286000000000005</v>
      </c>
      <c r="BU305">
        <f t="shared" si="65"/>
        <v>2.5710000000000002</v>
      </c>
      <c r="BV305">
        <f t="shared" si="66"/>
        <v>4.7191999999999998</v>
      </c>
      <c r="BW305">
        <f t="shared" si="67"/>
        <v>5.2436214835944366</v>
      </c>
      <c r="BZ305" t="s">
        <v>647</v>
      </c>
      <c r="CA305" t="str">
        <f>IFERROR(IFERROR(VLOOKUP(BZ305,classification!$I$2:$K$28,3,FALSE),VLOOKUP(BZ305,classification!$A$3:$C$333,3,FALSE)),"")</f>
        <v>Urban with Significant Rural</v>
      </c>
      <c r="CB305" t="str">
        <f>IFERROR(VLOOKUP(BZ305,class!$A$1:$B$456,2,FALSE),"")</f>
        <v>Shire District</v>
      </c>
      <c r="CC305">
        <f t="shared" si="68"/>
        <v>2.7494999999999998</v>
      </c>
      <c r="CD305">
        <f t="shared" si="69"/>
        <v>1.7693000000000001</v>
      </c>
      <c r="CE305">
        <f t="shared" si="70"/>
        <v>3.1225000000000001</v>
      </c>
      <c r="CF305">
        <f t="shared" si="71"/>
        <v>4.0913247315123673</v>
      </c>
      <c r="CI305" t="s">
        <v>647</v>
      </c>
      <c r="CJ305" t="str">
        <f>IFERROR(IFERROR(VLOOKUP(CI305,classification!$I$2:$K$28,3,FALSE),VLOOKUP(CI305,classification!$A$3:$C$333,3,FALSE)),"")</f>
        <v>Urban with Significant Rural</v>
      </c>
      <c r="CK305" t="str">
        <f>IFERROR(VLOOKUP(CI305,class!$A$1:$B$456,2,FALSE),"")</f>
        <v>Shire District</v>
      </c>
      <c r="CL305">
        <f t="shared" si="72"/>
        <v>1.9175000000000002</v>
      </c>
      <c r="CM305">
        <f t="shared" si="73"/>
        <v>1.2627999999999999</v>
      </c>
      <c r="CN305">
        <f t="shared" si="74"/>
        <v>1.2566999999999999</v>
      </c>
      <c r="CO305">
        <f t="shared" si="75"/>
        <v>2.4213019929783632</v>
      </c>
      <c r="CS305" t="s">
        <v>647</v>
      </c>
      <c r="CT305" t="str">
        <f>IFERROR(IFERROR(VLOOKUP(CS305,classification!$I$2:$K$28,3,FALSE),VLOOKUP(CS305,classification!$A$3:$C$333,3,FALSE)),"")</f>
        <v>Urban with Significant Rural</v>
      </c>
      <c r="CU305" t="str">
        <f>IFERROR(VLOOKUP(CS305,class!$A$1:$B$456,2,FALSE),"")</f>
        <v>Shire District</v>
      </c>
      <c r="CV305">
        <f t="shared" si="76"/>
        <v>0.1308</v>
      </c>
      <c r="CW305">
        <f t="shared" si="77"/>
        <v>0.70550000000000002</v>
      </c>
      <c r="CX305">
        <f t="shared" si="78"/>
        <v>0.2767</v>
      </c>
      <c r="CY305">
        <f t="shared" si="79"/>
        <v>2.3327555101712245</v>
      </c>
    </row>
    <row r="306" spans="1:103" x14ac:dyDescent="0.3">
      <c r="A306" t="s">
        <v>648</v>
      </c>
      <c r="B306" t="s">
        <v>77</v>
      </c>
      <c r="C306">
        <v>3.2250000000000001</v>
      </c>
      <c r="E306" t="s">
        <v>648</v>
      </c>
      <c r="F306" t="s">
        <v>77</v>
      </c>
      <c r="G306">
        <v>4.9634999999999998</v>
      </c>
      <c r="I306" t="s">
        <v>648</v>
      </c>
      <c r="J306" t="s">
        <v>77</v>
      </c>
      <c r="K306">
        <v>4.8018999999999998</v>
      </c>
      <c r="M306" t="s">
        <v>651</v>
      </c>
      <c r="N306" t="s">
        <v>652</v>
      </c>
      <c r="O306">
        <v>2.6911416323872186</v>
      </c>
      <c r="Q306" t="s">
        <v>648</v>
      </c>
      <c r="R306" t="s">
        <v>77</v>
      </c>
      <c r="S306">
        <v>1.8581000000000001</v>
      </c>
      <c r="U306" t="s">
        <v>648</v>
      </c>
      <c r="V306" t="s">
        <v>77</v>
      </c>
      <c r="W306">
        <v>3.3691</v>
      </c>
      <c r="Y306" t="s">
        <v>648</v>
      </c>
      <c r="Z306" t="s">
        <v>77</v>
      </c>
      <c r="AA306">
        <v>2.9375999999999998</v>
      </c>
      <c r="AC306" t="s">
        <v>651</v>
      </c>
      <c r="AD306" t="s">
        <v>652</v>
      </c>
      <c r="AE306">
        <v>1.9366297691961136</v>
      </c>
      <c r="AG306" t="s">
        <v>648</v>
      </c>
      <c r="AH306" t="s">
        <v>77</v>
      </c>
      <c r="AI306">
        <v>0.31609999999999999</v>
      </c>
      <c r="AK306" t="s">
        <v>648</v>
      </c>
      <c r="AL306" t="s">
        <v>77</v>
      </c>
      <c r="AM306">
        <v>2.5670999999999999</v>
      </c>
      <c r="AO306" t="s">
        <v>648</v>
      </c>
      <c r="AP306" t="s">
        <v>77</v>
      </c>
      <c r="AQ306">
        <v>1.0076999999999998</v>
      </c>
      <c r="AS306" t="s">
        <v>651</v>
      </c>
      <c r="AT306" t="s">
        <v>652</v>
      </c>
      <c r="AU306">
        <v>0.86854634897698679</v>
      </c>
      <c r="AW306" t="s">
        <v>648</v>
      </c>
      <c r="AX306" t="s">
        <v>77</v>
      </c>
      <c r="AY306">
        <v>0.2205</v>
      </c>
      <c r="BA306" t="s">
        <v>648</v>
      </c>
      <c r="BB306" t="s">
        <v>77</v>
      </c>
      <c r="BC306">
        <v>1.3913</v>
      </c>
      <c r="BE306" t="s">
        <v>648</v>
      </c>
      <c r="BF306" t="s">
        <v>77</v>
      </c>
      <c r="BG306">
        <v>0.41320000000000001</v>
      </c>
      <c r="BI306" t="s">
        <v>651</v>
      </c>
      <c r="BJ306" t="s">
        <v>652</v>
      </c>
      <c r="BK306">
        <v>0.31947077817955416</v>
      </c>
      <c r="BQ306" t="s">
        <v>77</v>
      </c>
      <c r="BR306" t="str">
        <f>IFERROR(IFERROR(VLOOKUP(BQ306,classification!I$2:K$28,3,FALSE),VLOOKUP(BQ306,classification!A$3:C$333,3,FALSE)),"")</f>
        <v>Predominantly Rural</v>
      </c>
      <c r="BS306" t="str">
        <f>IFERROR(VLOOKUP(BQ306,class!$A$1:$B$456,2,FALSE),"")</f>
        <v>Shire District</v>
      </c>
      <c r="BT306">
        <f t="shared" si="64"/>
        <v>3.2250000000000001</v>
      </c>
      <c r="BU306">
        <f t="shared" si="65"/>
        <v>4.9634999999999998</v>
      </c>
      <c r="BV306">
        <f t="shared" si="66"/>
        <v>4.8018999999999998</v>
      </c>
      <c r="BW306">
        <f t="shared" si="67"/>
        <v>6.1749564433655246</v>
      </c>
      <c r="BZ306" t="s">
        <v>77</v>
      </c>
      <c r="CA306" t="str">
        <f>IFERROR(IFERROR(VLOOKUP(BZ306,classification!$I$2:$K$28,3,FALSE),VLOOKUP(BZ306,classification!$A$3:$C$333,3,FALSE)),"")</f>
        <v>Predominantly Rural</v>
      </c>
      <c r="CB306" t="str">
        <f>IFERROR(VLOOKUP(BZ306,class!$A$1:$B$456,2,FALSE),"")</f>
        <v>Shire District</v>
      </c>
      <c r="CC306">
        <f t="shared" si="68"/>
        <v>1.8581000000000001</v>
      </c>
      <c r="CD306">
        <f t="shared" si="69"/>
        <v>3.3691</v>
      </c>
      <c r="CE306">
        <f t="shared" si="70"/>
        <v>2.9375999999999998</v>
      </c>
      <c r="CF306">
        <f t="shared" si="71"/>
        <v>4.9919907169799487</v>
      </c>
      <c r="CI306" t="s">
        <v>77</v>
      </c>
      <c r="CJ306" t="str">
        <f>IFERROR(IFERROR(VLOOKUP(CI306,classification!$I$2:$K$28,3,FALSE),VLOOKUP(CI306,classification!$A$3:$C$333,3,FALSE)),"")</f>
        <v>Predominantly Rural</v>
      </c>
      <c r="CK306" t="str">
        <f>IFERROR(VLOOKUP(CI306,class!$A$1:$B$456,2,FALSE),"")</f>
        <v>Shire District</v>
      </c>
      <c r="CL306">
        <f t="shared" si="72"/>
        <v>0.31609999999999999</v>
      </c>
      <c r="CM306">
        <f t="shared" si="73"/>
        <v>2.5670999999999999</v>
      </c>
      <c r="CN306">
        <f t="shared" si="74"/>
        <v>1.0076999999999998</v>
      </c>
      <c r="CO306">
        <f t="shared" si="75"/>
        <v>1.9160676415776421</v>
      </c>
      <c r="CS306" t="s">
        <v>77</v>
      </c>
      <c r="CT306" t="str">
        <f>IFERROR(IFERROR(VLOOKUP(CS306,classification!$I$2:$K$28,3,FALSE),VLOOKUP(CS306,classification!$A$3:$C$333,3,FALSE)),"")</f>
        <v>Predominantly Rural</v>
      </c>
      <c r="CU306" t="str">
        <f>IFERROR(VLOOKUP(CS306,class!$A$1:$B$456,2,FALSE),"")</f>
        <v>Shire District</v>
      </c>
      <c r="CV306">
        <f t="shared" si="76"/>
        <v>0.2205</v>
      </c>
      <c r="CW306">
        <f t="shared" si="77"/>
        <v>1.3913</v>
      </c>
      <c r="CX306">
        <f t="shared" si="78"/>
        <v>0.41320000000000001</v>
      </c>
      <c r="CY306">
        <f t="shared" si="79"/>
        <v>1.8114538856358264</v>
      </c>
    </row>
    <row r="307" spans="1:103" x14ac:dyDescent="0.3">
      <c r="A307" t="s">
        <v>649</v>
      </c>
      <c r="B307" t="s">
        <v>30</v>
      </c>
      <c r="C307">
        <v>4.4455</v>
      </c>
      <c r="E307" t="s">
        <v>649</v>
      </c>
      <c r="F307" t="s">
        <v>30</v>
      </c>
      <c r="G307">
        <v>4.5324</v>
      </c>
      <c r="I307" t="s">
        <v>649</v>
      </c>
      <c r="J307" t="s">
        <v>30</v>
      </c>
      <c r="K307">
        <v>11.146100000000001</v>
      </c>
      <c r="M307" t="s">
        <v>653</v>
      </c>
      <c r="N307" t="s">
        <v>654</v>
      </c>
      <c r="O307">
        <v>7.1491687647657107</v>
      </c>
      <c r="Q307" t="s">
        <v>649</v>
      </c>
      <c r="R307" t="s">
        <v>30</v>
      </c>
      <c r="S307">
        <v>2.7637</v>
      </c>
      <c r="U307" t="s">
        <v>649</v>
      </c>
      <c r="V307" t="s">
        <v>30</v>
      </c>
      <c r="W307">
        <v>3.9654000000000003</v>
      </c>
      <c r="Y307" t="s">
        <v>649</v>
      </c>
      <c r="Z307" t="s">
        <v>30</v>
      </c>
      <c r="AA307">
        <v>9.8708000000000009</v>
      </c>
      <c r="AC307" t="s">
        <v>653</v>
      </c>
      <c r="AD307" t="s">
        <v>654</v>
      </c>
      <c r="AE307">
        <v>6.004668888033927</v>
      </c>
      <c r="AG307" t="s">
        <v>649</v>
      </c>
      <c r="AH307" t="s">
        <v>30</v>
      </c>
      <c r="AI307">
        <v>1.0958000000000001</v>
      </c>
      <c r="AK307" t="s">
        <v>649</v>
      </c>
      <c r="AL307" t="s">
        <v>30</v>
      </c>
      <c r="AM307">
        <v>1.6196999999999999</v>
      </c>
      <c r="AO307" t="s">
        <v>649</v>
      </c>
      <c r="AP307" t="s">
        <v>30</v>
      </c>
      <c r="AQ307">
        <v>5.3209999999999997</v>
      </c>
      <c r="AS307" t="s">
        <v>653</v>
      </c>
      <c r="AT307" t="s">
        <v>654</v>
      </c>
      <c r="AU307">
        <v>2.9089396958443645</v>
      </c>
      <c r="AW307" t="s">
        <v>649</v>
      </c>
      <c r="AX307" t="s">
        <v>30</v>
      </c>
      <c r="AY307">
        <v>0.89639999999999997</v>
      </c>
      <c r="BA307" t="s">
        <v>649</v>
      </c>
      <c r="BB307" t="s">
        <v>30</v>
      </c>
      <c r="BC307">
        <v>1.0685</v>
      </c>
      <c r="BE307" t="s">
        <v>649</v>
      </c>
      <c r="BF307" t="s">
        <v>30</v>
      </c>
      <c r="BG307">
        <v>1.7406000000000001</v>
      </c>
      <c r="BI307" t="s">
        <v>653</v>
      </c>
      <c r="BJ307" t="s">
        <v>654</v>
      </c>
      <c r="BK307">
        <v>1.8327477035119641</v>
      </c>
      <c r="BQ307" t="s">
        <v>30</v>
      </c>
      <c r="BR307" t="str">
        <f>IFERROR(IFERROR(VLOOKUP(BQ307,classification!I$2:K$28,3,FALSE),VLOOKUP(BQ307,classification!A$3:C$333,3,FALSE)),"")</f>
        <v>Urban with Significant Rural</v>
      </c>
      <c r="BS307" t="str">
        <f>IFERROR(VLOOKUP(BQ307,class!$A$1:$B$456,2,FALSE),"")</f>
        <v>Shire District</v>
      </c>
      <c r="BT307">
        <f t="shared" si="64"/>
        <v>4.4455</v>
      </c>
      <c r="BU307">
        <f t="shared" si="65"/>
        <v>4.5324</v>
      </c>
      <c r="BV307">
        <f t="shared" si="66"/>
        <v>11.146100000000001</v>
      </c>
      <c r="BW307">
        <f t="shared" si="67"/>
        <v>5.7319896350225736</v>
      </c>
      <c r="BZ307" t="s">
        <v>30</v>
      </c>
      <c r="CA307" t="str">
        <f>IFERROR(IFERROR(VLOOKUP(BZ307,classification!$I$2:$K$28,3,FALSE),VLOOKUP(BZ307,classification!$A$3:$C$333,3,FALSE)),"")</f>
        <v>Urban with Significant Rural</v>
      </c>
      <c r="CB307" t="str">
        <f>IFERROR(VLOOKUP(BZ307,class!$A$1:$B$456,2,FALSE),"")</f>
        <v>Shire District</v>
      </c>
      <c r="CC307">
        <f t="shared" si="68"/>
        <v>2.7637</v>
      </c>
      <c r="CD307">
        <f t="shared" si="69"/>
        <v>3.9654000000000003</v>
      </c>
      <c r="CE307">
        <f t="shared" si="70"/>
        <v>9.8708000000000009</v>
      </c>
      <c r="CF307">
        <f t="shared" si="71"/>
        <v>4.2164614398555313</v>
      </c>
      <c r="CI307" t="s">
        <v>30</v>
      </c>
      <c r="CJ307" t="str">
        <f>IFERROR(IFERROR(VLOOKUP(CI307,classification!$I$2:$K$28,3,FALSE),VLOOKUP(CI307,classification!$A$3:$C$333,3,FALSE)),"")</f>
        <v>Urban with Significant Rural</v>
      </c>
      <c r="CK307" t="str">
        <f>IFERROR(VLOOKUP(CI307,class!$A$1:$B$456,2,FALSE),"")</f>
        <v>Shire District</v>
      </c>
      <c r="CL307">
        <f t="shared" si="72"/>
        <v>1.0958000000000001</v>
      </c>
      <c r="CM307">
        <f t="shared" si="73"/>
        <v>1.6196999999999999</v>
      </c>
      <c r="CN307">
        <f t="shared" si="74"/>
        <v>5.3209999999999997</v>
      </c>
      <c r="CO307">
        <f t="shared" si="75"/>
        <v>2.1728437713574191</v>
      </c>
      <c r="CS307" t="s">
        <v>30</v>
      </c>
      <c r="CT307" t="str">
        <f>IFERROR(IFERROR(VLOOKUP(CS307,classification!$I$2:$K$28,3,FALSE),VLOOKUP(CS307,classification!$A$3:$C$333,3,FALSE)),"")</f>
        <v>Urban with Significant Rural</v>
      </c>
      <c r="CU307" t="str">
        <f>IFERROR(VLOOKUP(CS307,class!$A$1:$B$456,2,FALSE),"")</f>
        <v>Shire District</v>
      </c>
      <c r="CV307">
        <f t="shared" si="76"/>
        <v>0.89639999999999997</v>
      </c>
      <c r="CW307">
        <f t="shared" si="77"/>
        <v>1.0685</v>
      </c>
      <c r="CX307">
        <f t="shared" si="78"/>
        <v>1.7406000000000001</v>
      </c>
      <c r="CY307">
        <f t="shared" si="79"/>
        <v>1.2735411466684059</v>
      </c>
    </row>
    <row r="308" spans="1:103" x14ac:dyDescent="0.3">
      <c r="A308" t="s">
        <v>651</v>
      </c>
      <c r="B308" t="s">
        <v>652</v>
      </c>
      <c r="C308">
        <v>5.3643999999999998</v>
      </c>
      <c r="E308" t="s">
        <v>651</v>
      </c>
      <c r="F308" t="s">
        <v>652</v>
      </c>
      <c r="G308">
        <v>4.4539</v>
      </c>
      <c r="I308" t="s">
        <v>651</v>
      </c>
      <c r="J308" t="s">
        <v>652</v>
      </c>
      <c r="K308">
        <v>7.198599999999999</v>
      </c>
      <c r="M308" t="s">
        <v>655</v>
      </c>
      <c r="N308" t="s">
        <v>656</v>
      </c>
      <c r="O308">
        <v>5.1487572416469192</v>
      </c>
      <c r="Q308" t="s">
        <v>651</v>
      </c>
      <c r="R308" t="s">
        <v>652</v>
      </c>
      <c r="S308">
        <v>5.1177000000000001</v>
      </c>
      <c r="U308" t="s">
        <v>651</v>
      </c>
      <c r="V308" t="s">
        <v>652</v>
      </c>
      <c r="W308">
        <v>3.6960999999999999</v>
      </c>
      <c r="Y308" t="s">
        <v>651</v>
      </c>
      <c r="Z308" t="s">
        <v>652</v>
      </c>
      <c r="AA308">
        <v>6.5825999999999993</v>
      </c>
      <c r="AC308" t="s">
        <v>655</v>
      </c>
      <c r="AD308" t="s">
        <v>656</v>
      </c>
      <c r="AE308">
        <v>3.8020867798482065</v>
      </c>
      <c r="AG308" t="s">
        <v>651</v>
      </c>
      <c r="AH308" t="s">
        <v>652</v>
      </c>
      <c r="AI308">
        <v>1.9371</v>
      </c>
      <c r="AK308" t="s">
        <v>651</v>
      </c>
      <c r="AL308" t="s">
        <v>652</v>
      </c>
      <c r="AM308">
        <v>1.6889000000000001</v>
      </c>
      <c r="AO308" t="s">
        <v>651</v>
      </c>
      <c r="AP308" t="s">
        <v>652</v>
      </c>
      <c r="AQ308">
        <v>4.1697999999999995</v>
      </c>
      <c r="AS308" t="s">
        <v>655</v>
      </c>
      <c r="AT308" t="s">
        <v>656</v>
      </c>
      <c r="AU308">
        <v>2.0879356739489054</v>
      </c>
      <c r="AW308" t="s">
        <v>651</v>
      </c>
      <c r="AX308" t="s">
        <v>652</v>
      </c>
      <c r="AY308">
        <v>0.94769999999999999</v>
      </c>
      <c r="BA308" t="s">
        <v>651</v>
      </c>
      <c r="BB308" t="s">
        <v>652</v>
      </c>
      <c r="BC308">
        <v>1.1012</v>
      </c>
      <c r="BE308" t="s">
        <v>651</v>
      </c>
      <c r="BF308" t="s">
        <v>652</v>
      </c>
      <c r="BG308">
        <v>3.2761</v>
      </c>
      <c r="BI308" t="s">
        <v>655</v>
      </c>
      <c r="BJ308" t="s">
        <v>656</v>
      </c>
      <c r="BK308">
        <v>0.70361444752745805</v>
      </c>
      <c r="BQ308" t="s">
        <v>652</v>
      </c>
      <c r="BR308" t="str">
        <f>IFERROR(IFERROR(VLOOKUP(BQ308,classification!I$2:K$28,3,FALSE),VLOOKUP(BQ308,classification!A$3:C$333,3,FALSE)),"")</f>
        <v>Predominantly Rural</v>
      </c>
      <c r="BS308" t="str">
        <f>IFERROR(VLOOKUP(BQ308,class!$A$1:$B$456,2,FALSE),"")</f>
        <v>Shire District</v>
      </c>
      <c r="BT308">
        <f t="shared" si="64"/>
        <v>5.3643999999999998</v>
      </c>
      <c r="BU308">
        <f t="shared" si="65"/>
        <v>4.4539</v>
      </c>
      <c r="BV308">
        <f t="shared" si="66"/>
        <v>7.198599999999999</v>
      </c>
      <c r="BW308">
        <f t="shared" si="67"/>
        <v>2.6911416323872186</v>
      </c>
      <c r="BZ308" t="s">
        <v>652</v>
      </c>
      <c r="CA308" t="str">
        <f>IFERROR(IFERROR(VLOOKUP(BZ308,classification!$I$2:$K$28,3,FALSE),VLOOKUP(BZ308,classification!$A$3:$C$333,3,FALSE)),"")</f>
        <v>Predominantly Rural</v>
      </c>
      <c r="CB308" t="str">
        <f>IFERROR(VLOOKUP(BZ308,class!$A$1:$B$456,2,FALSE),"")</f>
        <v>Shire District</v>
      </c>
      <c r="CC308">
        <f t="shared" si="68"/>
        <v>5.1177000000000001</v>
      </c>
      <c r="CD308">
        <f t="shared" si="69"/>
        <v>3.6960999999999999</v>
      </c>
      <c r="CE308">
        <f t="shared" si="70"/>
        <v>6.5825999999999993</v>
      </c>
      <c r="CF308">
        <f t="shared" si="71"/>
        <v>1.9366297691961136</v>
      </c>
      <c r="CI308" t="s">
        <v>652</v>
      </c>
      <c r="CJ308" t="str">
        <f>IFERROR(IFERROR(VLOOKUP(CI308,classification!$I$2:$K$28,3,FALSE),VLOOKUP(CI308,classification!$A$3:$C$333,3,FALSE)),"")</f>
        <v>Predominantly Rural</v>
      </c>
      <c r="CK308" t="str">
        <f>IFERROR(VLOOKUP(CI308,class!$A$1:$B$456,2,FALSE),"")</f>
        <v>Shire District</v>
      </c>
      <c r="CL308">
        <f t="shared" si="72"/>
        <v>1.9371</v>
      </c>
      <c r="CM308">
        <f t="shared" si="73"/>
        <v>1.6889000000000001</v>
      </c>
      <c r="CN308">
        <f t="shared" si="74"/>
        <v>4.1697999999999995</v>
      </c>
      <c r="CO308">
        <f t="shared" si="75"/>
        <v>0.86854634897698679</v>
      </c>
      <c r="CS308" t="s">
        <v>652</v>
      </c>
      <c r="CT308" t="str">
        <f>IFERROR(IFERROR(VLOOKUP(CS308,classification!$I$2:$K$28,3,FALSE),VLOOKUP(CS308,classification!$A$3:$C$333,3,FALSE)),"")</f>
        <v>Predominantly Rural</v>
      </c>
      <c r="CU308" t="str">
        <f>IFERROR(VLOOKUP(CS308,class!$A$1:$B$456,2,FALSE),"")</f>
        <v>Shire District</v>
      </c>
      <c r="CV308">
        <f t="shared" si="76"/>
        <v>0.94769999999999999</v>
      </c>
      <c r="CW308">
        <f t="shared" si="77"/>
        <v>1.1012</v>
      </c>
      <c r="CX308">
        <f t="shared" si="78"/>
        <v>3.2761</v>
      </c>
      <c r="CY308">
        <f t="shared" si="79"/>
        <v>0.31947077817955416</v>
      </c>
    </row>
    <row r="309" spans="1:103" x14ac:dyDescent="0.3">
      <c r="A309" t="s">
        <v>653</v>
      </c>
      <c r="B309" t="s">
        <v>654</v>
      </c>
      <c r="C309">
        <v>8.2818000000000005</v>
      </c>
      <c r="E309" t="s">
        <v>653</v>
      </c>
      <c r="F309" t="s">
        <v>654</v>
      </c>
      <c r="G309">
        <v>6.8446999999999996</v>
      </c>
      <c r="I309" t="s">
        <v>653</v>
      </c>
      <c r="J309" t="s">
        <v>654</v>
      </c>
      <c r="K309">
        <v>6.0331000000000001</v>
      </c>
      <c r="M309" t="s">
        <v>657</v>
      </c>
      <c r="N309" t="s">
        <v>103</v>
      </c>
      <c r="O309">
        <v>6.3578197684238207</v>
      </c>
      <c r="Q309" t="s">
        <v>653</v>
      </c>
      <c r="R309" t="s">
        <v>654</v>
      </c>
      <c r="S309">
        <v>5.8559000000000001</v>
      </c>
      <c r="U309" t="s">
        <v>653</v>
      </c>
      <c r="V309" t="s">
        <v>654</v>
      </c>
      <c r="W309">
        <v>5.9420000000000002</v>
      </c>
      <c r="Y309" t="s">
        <v>653</v>
      </c>
      <c r="Z309" t="s">
        <v>654</v>
      </c>
      <c r="AA309">
        <v>5.4084000000000003</v>
      </c>
      <c r="AC309" t="s">
        <v>657</v>
      </c>
      <c r="AD309" t="s">
        <v>103</v>
      </c>
      <c r="AE309">
        <v>5.4842081277700769</v>
      </c>
      <c r="AG309" t="s">
        <v>653</v>
      </c>
      <c r="AH309" t="s">
        <v>654</v>
      </c>
      <c r="AI309">
        <v>1.5198</v>
      </c>
      <c r="AK309" t="s">
        <v>653</v>
      </c>
      <c r="AL309" t="s">
        <v>654</v>
      </c>
      <c r="AM309">
        <v>3.6908999999999996</v>
      </c>
      <c r="AO309" t="s">
        <v>653</v>
      </c>
      <c r="AP309" t="s">
        <v>654</v>
      </c>
      <c r="AQ309">
        <v>4.3509000000000002</v>
      </c>
      <c r="AS309" t="s">
        <v>657</v>
      </c>
      <c r="AT309" t="s">
        <v>103</v>
      </c>
      <c r="AU309">
        <v>2.2997494639727369</v>
      </c>
      <c r="AW309" t="s">
        <v>653</v>
      </c>
      <c r="AX309" t="s">
        <v>654</v>
      </c>
      <c r="AY309">
        <v>1.0522</v>
      </c>
      <c r="BA309" t="s">
        <v>653</v>
      </c>
      <c r="BB309" t="s">
        <v>654</v>
      </c>
      <c r="BC309">
        <v>3.5327999999999999</v>
      </c>
      <c r="BE309" t="s">
        <v>653</v>
      </c>
      <c r="BF309" t="s">
        <v>654</v>
      </c>
      <c r="BG309">
        <v>2.6638999999999999</v>
      </c>
      <c r="BI309" t="s">
        <v>657</v>
      </c>
      <c r="BJ309" t="s">
        <v>103</v>
      </c>
      <c r="BK309">
        <v>1.93180506690439</v>
      </c>
      <c r="BQ309" t="s">
        <v>654</v>
      </c>
      <c r="BR309" t="str">
        <f>IFERROR(IFERROR(VLOOKUP(BQ309,classification!I$2:K$28,3,FALSE),VLOOKUP(BQ309,classification!A$3:C$333,3,FALSE)),"")</f>
        <v>Predominantly Urban</v>
      </c>
      <c r="BS309" t="str">
        <f>IFERROR(VLOOKUP(BQ309,class!$A$1:$B$456,2,FALSE),"")</f>
        <v>Shire District</v>
      </c>
      <c r="BT309">
        <f t="shared" si="64"/>
        <v>8.2818000000000005</v>
      </c>
      <c r="BU309">
        <f t="shared" si="65"/>
        <v>6.8446999999999996</v>
      </c>
      <c r="BV309">
        <f t="shared" si="66"/>
        <v>6.0331000000000001</v>
      </c>
      <c r="BW309">
        <f t="shared" si="67"/>
        <v>7.1491687647657107</v>
      </c>
      <c r="BZ309" t="s">
        <v>654</v>
      </c>
      <c r="CA309" t="str">
        <f>IFERROR(IFERROR(VLOOKUP(BZ309,classification!$I$2:$K$28,3,FALSE),VLOOKUP(BZ309,classification!$A$3:$C$333,3,FALSE)),"")</f>
        <v>Predominantly Urban</v>
      </c>
      <c r="CB309" t="str">
        <f>IFERROR(VLOOKUP(BZ309,class!$A$1:$B$456,2,FALSE),"")</f>
        <v>Shire District</v>
      </c>
      <c r="CC309">
        <f t="shared" si="68"/>
        <v>5.8559000000000001</v>
      </c>
      <c r="CD309">
        <f t="shared" si="69"/>
        <v>5.9420000000000002</v>
      </c>
      <c r="CE309">
        <f t="shared" si="70"/>
        <v>5.4084000000000003</v>
      </c>
      <c r="CF309">
        <f t="shared" si="71"/>
        <v>6.004668888033927</v>
      </c>
      <c r="CI309" t="s">
        <v>654</v>
      </c>
      <c r="CJ309" t="str">
        <f>IFERROR(IFERROR(VLOOKUP(CI309,classification!$I$2:$K$28,3,FALSE),VLOOKUP(CI309,classification!$A$3:$C$333,3,FALSE)),"")</f>
        <v>Predominantly Urban</v>
      </c>
      <c r="CK309" t="str">
        <f>IFERROR(VLOOKUP(CI309,class!$A$1:$B$456,2,FALSE),"")</f>
        <v>Shire District</v>
      </c>
      <c r="CL309">
        <f t="shared" si="72"/>
        <v>1.5198</v>
      </c>
      <c r="CM309">
        <f t="shared" si="73"/>
        <v>3.6908999999999996</v>
      </c>
      <c r="CN309">
        <f t="shared" si="74"/>
        <v>4.3509000000000002</v>
      </c>
      <c r="CO309">
        <f t="shared" si="75"/>
        <v>2.9089396958443645</v>
      </c>
      <c r="CS309" t="s">
        <v>654</v>
      </c>
      <c r="CT309" t="str">
        <f>IFERROR(IFERROR(VLOOKUP(CS309,classification!$I$2:$K$28,3,FALSE),VLOOKUP(CS309,classification!$A$3:$C$333,3,FALSE)),"")</f>
        <v>Predominantly Urban</v>
      </c>
      <c r="CU309" t="str">
        <f>IFERROR(VLOOKUP(CS309,class!$A$1:$B$456,2,FALSE),"")</f>
        <v>Shire District</v>
      </c>
      <c r="CV309">
        <f t="shared" si="76"/>
        <v>1.0522</v>
      </c>
      <c r="CW309">
        <f t="shared" si="77"/>
        <v>3.5327999999999999</v>
      </c>
      <c r="CX309">
        <f t="shared" si="78"/>
        <v>2.6638999999999999</v>
      </c>
      <c r="CY309">
        <f t="shared" si="79"/>
        <v>1.8327477035119641</v>
      </c>
    </row>
    <row r="310" spans="1:103" x14ac:dyDescent="0.3">
      <c r="A310" t="s">
        <v>655</v>
      </c>
      <c r="B310" t="s">
        <v>656</v>
      </c>
      <c r="C310">
        <v>2.5506000000000002</v>
      </c>
      <c r="E310" t="s">
        <v>655</v>
      </c>
      <c r="F310" t="s">
        <v>656</v>
      </c>
      <c r="G310">
        <v>6.1795</v>
      </c>
      <c r="I310" t="s">
        <v>655</v>
      </c>
      <c r="J310" t="s">
        <v>656</v>
      </c>
      <c r="K310">
        <v>7.5027999999999997</v>
      </c>
      <c r="M310" t="s">
        <v>658</v>
      </c>
      <c r="N310" t="s">
        <v>659</v>
      </c>
      <c r="O310">
        <v>16.901766579944123</v>
      </c>
      <c r="Q310" t="s">
        <v>655</v>
      </c>
      <c r="R310" t="s">
        <v>656</v>
      </c>
      <c r="S310">
        <v>2.1587000000000001</v>
      </c>
      <c r="U310" t="s">
        <v>655</v>
      </c>
      <c r="V310" t="s">
        <v>656</v>
      </c>
      <c r="W310">
        <v>3.7833999999999999</v>
      </c>
      <c r="Y310" t="s">
        <v>655</v>
      </c>
      <c r="Z310" t="s">
        <v>656</v>
      </c>
      <c r="AA310">
        <v>5.5697000000000001</v>
      </c>
      <c r="AC310" t="s">
        <v>658</v>
      </c>
      <c r="AD310" t="s">
        <v>659</v>
      </c>
      <c r="AE310">
        <v>14.399648822025629</v>
      </c>
      <c r="AG310" t="s">
        <v>655</v>
      </c>
      <c r="AH310" t="s">
        <v>656</v>
      </c>
      <c r="AI310">
        <v>1.4881</v>
      </c>
      <c r="AK310" t="s">
        <v>655</v>
      </c>
      <c r="AL310" t="s">
        <v>656</v>
      </c>
      <c r="AM310">
        <v>2.6019000000000001</v>
      </c>
      <c r="AO310" t="s">
        <v>655</v>
      </c>
      <c r="AP310" t="s">
        <v>656</v>
      </c>
      <c r="AQ310">
        <v>2.7210000000000001</v>
      </c>
      <c r="AS310" t="s">
        <v>658</v>
      </c>
      <c r="AT310" t="s">
        <v>659</v>
      </c>
      <c r="AU310">
        <v>8.5026973951223681</v>
      </c>
      <c r="AW310" t="s">
        <v>655</v>
      </c>
      <c r="AX310" t="s">
        <v>656</v>
      </c>
      <c r="AY310">
        <v>0.64780000000000004</v>
      </c>
      <c r="BA310" t="s">
        <v>655</v>
      </c>
      <c r="BB310" t="s">
        <v>656</v>
      </c>
      <c r="BC310">
        <v>0.96930000000000005</v>
      </c>
      <c r="BE310" t="s">
        <v>655</v>
      </c>
      <c r="BF310" t="s">
        <v>656</v>
      </c>
      <c r="BG310">
        <v>2.1905999999999999</v>
      </c>
      <c r="BI310" t="s">
        <v>658</v>
      </c>
      <c r="BJ310" t="s">
        <v>659</v>
      </c>
      <c r="BK310">
        <v>5.9070933367973302</v>
      </c>
      <c r="BQ310" t="s">
        <v>656</v>
      </c>
      <c r="BR310" t="str">
        <f>IFERROR(IFERROR(VLOOKUP(BQ310,classification!I$2:K$28,3,FALSE),VLOOKUP(BQ310,classification!A$3:C$333,3,FALSE)),"")</f>
        <v>Urban with Significant Rural</v>
      </c>
      <c r="BS310" t="str">
        <f>IFERROR(VLOOKUP(BQ310,class!$A$1:$B$456,2,FALSE),"")</f>
        <v>Shire District</v>
      </c>
      <c r="BT310">
        <f t="shared" si="64"/>
        <v>2.5506000000000002</v>
      </c>
      <c r="BU310">
        <f t="shared" si="65"/>
        <v>6.1795</v>
      </c>
      <c r="BV310">
        <f t="shared" si="66"/>
        <v>7.5027999999999997</v>
      </c>
      <c r="BW310">
        <f t="shared" si="67"/>
        <v>5.1487572416469192</v>
      </c>
      <c r="BZ310" t="s">
        <v>656</v>
      </c>
      <c r="CA310" t="str">
        <f>IFERROR(IFERROR(VLOOKUP(BZ310,classification!$I$2:$K$28,3,FALSE),VLOOKUP(BZ310,classification!$A$3:$C$333,3,FALSE)),"")</f>
        <v>Urban with Significant Rural</v>
      </c>
      <c r="CB310" t="str">
        <f>IFERROR(VLOOKUP(BZ310,class!$A$1:$B$456,2,FALSE),"")</f>
        <v>Shire District</v>
      </c>
      <c r="CC310">
        <f t="shared" si="68"/>
        <v>2.1587000000000001</v>
      </c>
      <c r="CD310">
        <f t="shared" si="69"/>
        <v>3.7833999999999999</v>
      </c>
      <c r="CE310">
        <f t="shared" si="70"/>
        <v>5.5697000000000001</v>
      </c>
      <c r="CF310">
        <f t="shared" si="71"/>
        <v>3.8020867798482065</v>
      </c>
      <c r="CI310" t="s">
        <v>656</v>
      </c>
      <c r="CJ310" t="str">
        <f>IFERROR(IFERROR(VLOOKUP(CI310,classification!$I$2:$K$28,3,FALSE),VLOOKUP(CI310,classification!$A$3:$C$333,3,FALSE)),"")</f>
        <v>Urban with Significant Rural</v>
      </c>
      <c r="CK310" t="str">
        <f>IFERROR(VLOOKUP(CI310,class!$A$1:$B$456,2,FALSE),"")</f>
        <v>Shire District</v>
      </c>
      <c r="CL310">
        <f t="shared" si="72"/>
        <v>1.4881</v>
      </c>
      <c r="CM310">
        <f t="shared" si="73"/>
        <v>2.6019000000000001</v>
      </c>
      <c r="CN310">
        <f t="shared" si="74"/>
        <v>2.7210000000000001</v>
      </c>
      <c r="CO310">
        <f t="shared" si="75"/>
        <v>2.0879356739489054</v>
      </c>
      <c r="CS310" t="s">
        <v>656</v>
      </c>
      <c r="CT310" t="str">
        <f>IFERROR(IFERROR(VLOOKUP(CS310,classification!$I$2:$K$28,3,FALSE),VLOOKUP(CS310,classification!$A$3:$C$333,3,FALSE)),"")</f>
        <v>Urban with Significant Rural</v>
      </c>
      <c r="CU310" t="str">
        <f>IFERROR(VLOOKUP(CS310,class!$A$1:$B$456,2,FALSE),"")</f>
        <v>Shire District</v>
      </c>
      <c r="CV310">
        <f t="shared" si="76"/>
        <v>0.64780000000000004</v>
      </c>
      <c r="CW310">
        <f t="shared" si="77"/>
        <v>0.96930000000000005</v>
      </c>
      <c r="CX310">
        <f t="shared" si="78"/>
        <v>2.1905999999999999</v>
      </c>
      <c r="CY310">
        <f t="shared" si="79"/>
        <v>0.70361444752745805</v>
      </c>
    </row>
    <row r="311" spans="1:103" x14ac:dyDescent="0.3">
      <c r="A311" t="s">
        <v>657</v>
      </c>
      <c r="B311" t="s">
        <v>103</v>
      </c>
      <c r="C311">
        <v>3.3536999999999999</v>
      </c>
      <c r="E311" t="s">
        <v>657</v>
      </c>
      <c r="F311" t="s">
        <v>103</v>
      </c>
      <c r="G311">
        <v>5.2755000000000001</v>
      </c>
      <c r="I311" t="s">
        <v>657</v>
      </c>
      <c r="J311" t="s">
        <v>103</v>
      </c>
      <c r="K311">
        <v>6.1358999999999995</v>
      </c>
      <c r="M311" t="s">
        <v>660</v>
      </c>
      <c r="N311" t="s">
        <v>7</v>
      </c>
      <c r="O311">
        <v>7.7751926632858721</v>
      </c>
      <c r="Q311" t="s">
        <v>657</v>
      </c>
      <c r="R311" t="s">
        <v>103</v>
      </c>
      <c r="S311">
        <v>2.4382000000000001</v>
      </c>
      <c r="U311" t="s">
        <v>657</v>
      </c>
      <c r="V311" t="s">
        <v>103</v>
      </c>
      <c r="W311">
        <v>3.4922</v>
      </c>
      <c r="Y311" t="s">
        <v>657</v>
      </c>
      <c r="Z311" t="s">
        <v>103</v>
      </c>
      <c r="AA311">
        <v>4.6144999999999996</v>
      </c>
      <c r="AC311" t="s">
        <v>660</v>
      </c>
      <c r="AD311" t="s">
        <v>7</v>
      </c>
      <c r="AE311">
        <v>6.1045076764910648</v>
      </c>
      <c r="AG311" t="s">
        <v>657</v>
      </c>
      <c r="AH311" t="s">
        <v>103</v>
      </c>
      <c r="AI311">
        <v>0.70069999999999999</v>
      </c>
      <c r="AK311" t="s">
        <v>657</v>
      </c>
      <c r="AL311" t="s">
        <v>103</v>
      </c>
      <c r="AM311">
        <v>1.8346999999999998</v>
      </c>
      <c r="AO311" t="s">
        <v>657</v>
      </c>
      <c r="AP311" t="s">
        <v>103</v>
      </c>
      <c r="AQ311">
        <v>0.94500000000000006</v>
      </c>
      <c r="AS311" t="s">
        <v>660</v>
      </c>
      <c r="AT311" t="s">
        <v>7</v>
      </c>
      <c r="AU311">
        <v>3.5469700019557506</v>
      </c>
      <c r="AW311" t="s">
        <v>657</v>
      </c>
      <c r="AX311" t="s">
        <v>103</v>
      </c>
      <c r="AY311">
        <v>0.42259999999999998</v>
      </c>
      <c r="BA311" t="s">
        <v>657</v>
      </c>
      <c r="BB311" t="s">
        <v>103</v>
      </c>
      <c r="BC311">
        <v>0.38440000000000002</v>
      </c>
      <c r="BE311" t="s">
        <v>657</v>
      </c>
      <c r="BF311" t="s">
        <v>103</v>
      </c>
      <c r="BG311">
        <v>0.56189999999999996</v>
      </c>
      <c r="BI311" t="s">
        <v>660</v>
      </c>
      <c r="BJ311" t="s">
        <v>7</v>
      </c>
      <c r="BK311">
        <v>1.816082082203553</v>
      </c>
      <c r="BQ311" t="s">
        <v>103</v>
      </c>
      <c r="BR311" t="str">
        <f>IFERROR(IFERROR(VLOOKUP(BQ311,classification!I$2:K$28,3,FALSE),VLOOKUP(BQ311,classification!A$3:C$333,3,FALSE)),"")</f>
        <v>Urban with Significant Rural</v>
      </c>
      <c r="BS311" t="str">
        <f>IFERROR(VLOOKUP(BQ311,class!$A$1:$B$456,2,FALSE),"")</f>
        <v>Shire District</v>
      </c>
      <c r="BT311">
        <f t="shared" si="64"/>
        <v>3.3536999999999999</v>
      </c>
      <c r="BU311">
        <f t="shared" si="65"/>
        <v>5.2755000000000001</v>
      </c>
      <c r="BV311">
        <f t="shared" si="66"/>
        <v>6.1358999999999995</v>
      </c>
      <c r="BW311">
        <f t="shared" si="67"/>
        <v>6.3578197684238207</v>
      </c>
      <c r="BZ311" t="s">
        <v>103</v>
      </c>
      <c r="CA311" t="str">
        <f>IFERROR(IFERROR(VLOOKUP(BZ311,classification!$I$2:$K$28,3,FALSE),VLOOKUP(BZ311,classification!$A$3:$C$333,3,FALSE)),"")</f>
        <v>Urban with Significant Rural</v>
      </c>
      <c r="CB311" t="str">
        <f>IFERROR(VLOOKUP(BZ311,class!$A$1:$B$456,2,FALSE),"")</f>
        <v>Shire District</v>
      </c>
      <c r="CC311">
        <f t="shared" si="68"/>
        <v>2.4382000000000001</v>
      </c>
      <c r="CD311">
        <f t="shared" si="69"/>
        <v>3.4922</v>
      </c>
      <c r="CE311">
        <f t="shared" si="70"/>
        <v>4.6144999999999996</v>
      </c>
      <c r="CF311">
        <f t="shared" si="71"/>
        <v>5.4842081277700769</v>
      </c>
      <c r="CI311" t="s">
        <v>103</v>
      </c>
      <c r="CJ311" t="str">
        <f>IFERROR(IFERROR(VLOOKUP(CI311,classification!$I$2:$K$28,3,FALSE),VLOOKUP(CI311,classification!$A$3:$C$333,3,FALSE)),"")</f>
        <v>Urban with Significant Rural</v>
      </c>
      <c r="CK311" t="str">
        <f>IFERROR(VLOOKUP(CI311,class!$A$1:$B$456,2,FALSE),"")</f>
        <v>Shire District</v>
      </c>
      <c r="CL311">
        <f t="shared" si="72"/>
        <v>0.70069999999999999</v>
      </c>
      <c r="CM311">
        <f t="shared" si="73"/>
        <v>1.8346999999999998</v>
      </c>
      <c r="CN311">
        <f t="shared" si="74"/>
        <v>0.94500000000000006</v>
      </c>
      <c r="CO311">
        <f t="shared" si="75"/>
        <v>2.2997494639727369</v>
      </c>
      <c r="CS311" t="s">
        <v>103</v>
      </c>
      <c r="CT311" t="str">
        <f>IFERROR(IFERROR(VLOOKUP(CS311,classification!$I$2:$K$28,3,FALSE),VLOOKUP(CS311,classification!$A$3:$C$333,3,FALSE)),"")</f>
        <v>Urban with Significant Rural</v>
      </c>
      <c r="CU311" t="str">
        <f>IFERROR(VLOOKUP(CS311,class!$A$1:$B$456,2,FALSE),"")</f>
        <v>Shire District</v>
      </c>
      <c r="CV311">
        <f t="shared" si="76"/>
        <v>0.42259999999999998</v>
      </c>
      <c r="CW311">
        <f t="shared" si="77"/>
        <v>0.38440000000000002</v>
      </c>
      <c r="CX311">
        <f t="shared" si="78"/>
        <v>0.56189999999999996</v>
      </c>
      <c r="CY311">
        <f t="shared" si="79"/>
        <v>1.93180506690439</v>
      </c>
    </row>
    <row r="312" spans="1:103" x14ac:dyDescent="0.3">
      <c r="A312" t="s">
        <v>658</v>
      </c>
      <c r="B312" t="s">
        <v>659</v>
      </c>
      <c r="C312">
        <v>17.433</v>
      </c>
      <c r="E312" t="s">
        <v>658</v>
      </c>
      <c r="F312" t="s">
        <v>659</v>
      </c>
      <c r="G312">
        <v>16.415299999999998</v>
      </c>
      <c r="I312" t="s">
        <v>658</v>
      </c>
      <c r="J312" t="s">
        <v>659</v>
      </c>
      <c r="K312">
        <v>16.351399999999998</v>
      </c>
      <c r="M312" t="s">
        <v>661</v>
      </c>
      <c r="N312" t="s">
        <v>662</v>
      </c>
      <c r="O312">
        <v>37.871399917477625</v>
      </c>
      <c r="Q312" t="s">
        <v>658</v>
      </c>
      <c r="R312" t="s">
        <v>659</v>
      </c>
      <c r="S312">
        <v>14.360700000000001</v>
      </c>
      <c r="U312" t="s">
        <v>658</v>
      </c>
      <c r="V312" t="s">
        <v>659</v>
      </c>
      <c r="W312">
        <v>13.791800000000002</v>
      </c>
      <c r="Y312" t="s">
        <v>658</v>
      </c>
      <c r="Z312" t="s">
        <v>659</v>
      </c>
      <c r="AA312">
        <v>13.954000000000001</v>
      </c>
      <c r="AC312" t="s">
        <v>661</v>
      </c>
      <c r="AD312" t="s">
        <v>662</v>
      </c>
      <c r="AE312">
        <v>34.500303199024181</v>
      </c>
      <c r="AG312" t="s">
        <v>658</v>
      </c>
      <c r="AH312" t="s">
        <v>659</v>
      </c>
      <c r="AI312">
        <v>8.8805999999999994</v>
      </c>
      <c r="AK312" t="s">
        <v>658</v>
      </c>
      <c r="AL312" t="s">
        <v>659</v>
      </c>
      <c r="AM312">
        <v>8.3186999999999998</v>
      </c>
      <c r="AO312" t="s">
        <v>658</v>
      </c>
      <c r="AP312" t="s">
        <v>659</v>
      </c>
      <c r="AQ312">
        <v>8.6257000000000001</v>
      </c>
      <c r="AS312" t="s">
        <v>661</v>
      </c>
      <c r="AT312" t="s">
        <v>662</v>
      </c>
      <c r="AU312">
        <v>21.991552048968678</v>
      </c>
      <c r="AW312" t="s">
        <v>658</v>
      </c>
      <c r="AX312" t="s">
        <v>659</v>
      </c>
      <c r="AY312">
        <v>6.0602</v>
      </c>
      <c r="BA312" t="s">
        <v>658</v>
      </c>
      <c r="BB312" t="s">
        <v>659</v>
      </c>
      <c r="BC312">
        <v>5.4468999999999994</v>
      </c>
      <c r="BE312" t="s">
        <v>658</v>
      </c>
      <c r="BF312" t="s">
        <v>659</v>
      </c>
      <c r="BG312">
        <v>5.8650000000000002</v>
      </c>
      <c r="BI312" t="s">
        <v>661</v>
      </c>
      <c r="BJ312" t="s">
        <v>662</v>
      </c>
      <c r="BK312">
        <v>16.405510191495612</v>
      </c>
      <c r="BQ312" t="s">
        <v>659</v>
      </c>
      <c r="BR312" t="str">
        <f>IFERROR(IFERROR(VLOOKUP(BQ312,classification!I$2:K$28,3,FALSE),VLOOKUP(BQ312,classification!A$3:C$333,3,FALSE)),"")</f>
        <v>Predominantly Rural</v>
      </c>
      <c r="BS312" t="str">
        <f>IFERROR(VLOOKUP(BQ312,class!$A$1:$B$456,2,FALSE),"")</f>
        <v>Shire County</v>
      </c>
      <c r="BT312">
        <f t="shared" si="64"/>
        <v>17.433</v>
      </c>
      <c r="BU312">
        <f t="shared" si="65"/>
        <v>16.415299999999998</v>
      </c>
      <c r="BV312">
        <f t="shared" si="66"/>
        <v>16.351399999999998</v>
      </c>
      <c r="BW312">
        <f t="shared" si="67"/>
        <v>16.901766579944123</v>
      </c>
      <c r="BZ312" t="s">
        <v>659</v>
      </c>
      <c r="CA312" t="str">
        <f>IFERROR(IFERROR(VLOOKUP(BZ312,classification!$I$2:$K$28,3,FALSE),VLOOKUP(BZ312,classification!$A$3:$C$333,3,FALSE)),"")</f>
        <v>Predominantly Rural</v>
      </c>
      <c r="CB312" t="str">
        <f>IFERROR(VLOOKUP(BZ312,class!$A$1:$B$456,2,FALSE),"")</f>
        <v>Shire County</v>
      </c>
      <c r="CC312">
        <f t="shared" si="68"/>
        <v>14.360700000000001</v>
      </c>
      <c r="CD312">
        <f t="shared" si="69"/>
        <v>13.791800000000002</v>
      </c>
      <c r="CE312">
        <f t="shared" si="70"/>
        <v>13.954000000000001</v>
      </c>
      <c r="CF312">
        <f t="shared" si="71"/>
        <v>14.399648822025629</v>
      </c>
      <c r="CI312" t="s">
        <v>659</v>
      </c>
      <c r="CJ312" t="str">
        <f>IFERROR(IFERROR(VLOOKUP(CI312,classification!$I$2:$K$28,3,FALSE),VLOOKUP(CI312,classification!$A$3:$C$333,3,FALSE)),"")</f>
        <v>Predominantly Rural</v>
      </c>
      <c r="CK312" t="str">
        <f>IFERROR(VLOOKUP(CI312,class!$A$1:$B$456,2,FALSE),"")</f>
        <v>Shire County</v>
      </c>
      <c r="CL312">
        <f t="shared" si="72"/>
        <v>8.8805999999999994</v>
      </c>
      <c r="CM312">
        <f t="shared" si="73"/>
        <v>8.3186999999999998</v>
      </c>
      <c r="CN312">
        <f t="shared" si="74"/>
        <v>8.6257000000000001</v>
      </c>
      <c r="CO312">
        <f t="shared" si="75"/>
        <v>8.5026973951223681</v>
      </c>
      <c r="CS312" t="s">
        <v>659</v>
      </c>
      <c r="CT312" t="str">
        <f>IFERROR(IFERROR(VLOOKUP(CS312,classification!$I$2:$K$28,3,FALSE),VLOOKUP(CS312,classification!$A$3:$C$333,3,FALSE)),"")</f>
        <v>Predominantly Rural</v>
      </c>
      <c r="CU312" t="str">
        <f>IFERROR(VLOOKUP(CS312,class!$A$1:$B$456,2,FALSE),"")</f>
        <v>Shire County</v>
      </c>
      <c r="CV312">
        <f t="shared" si="76"/>
        <v>6.0602</v>
      </c>
      <c r="CW312">
        <f t="shared" si="77"/>
        <v>5.4468999999999994</v>
      </c>
      <c r="CX312">
        <f t="shared" si="78"/>
        <v>5.8650000000000002</v>
      </c>
      <c r="CY312">
        <f t="shared" si="79"/>
        <v>5.9070933367973302</v>
      </c>
    </row>
    <row r="313" spans="1:103" x14ac:dyDescent="0.3">
      <c r="A313" t="s">
        <v>660</v>
      </c>
      <c r="B313" t="s">
        <v>7</v>
      </c>
      <c r="C313">
        <v>9.0158000000000005</v>
      </c>
      <c r="E313" t="s">
        <v>660</v>
      </c>
      <c r="F313" t="s">
        <v>7</v>
      </c>
      <c r="G313">
        <v>10.008900000000001</v>
      </c>
      <c r="I313" t="s">
        <v>660</v>
      </c>
      <c r="J313" t="s">
        <v>7</v>
      </c>
      <c r="K313">
        <v>7.9935000000000009</v>
      </c>
      <c r="M313" t="s">
        <v>663</v>
      </c>
      <c r="N313" t="s">
        <v>88</v>
      </c>
      <c r="O313">
        <v>9.5221787333242567</v>
      </c>
      <c r="Q313" t="s">
        <v>660</v>
      </c>
      <c r="R313" t="s">
        <v>7</v>
      </c>
      <c r="S313">
        <v>6.4750000000000005</v>
      </c>
      <c r="U313" t="s">
        <v>660</v>
      </c>
      <c r="V313" t="s">
        <v>7</v>
      </c>
      <c r="W313">
        <v>7.6327999999999996</v>
      </c>
      <c r="Y313" t="s">
        <v>660</v>
      </c>
      <c r="Z313" t="s">
        <v>7</v>
      </c>
      <c r="AA313">
        <v>7.0017999999999994</v>
      </c>
      <c r="AC313" t="s">
        <v>663</v>
      </c>
      <c r="AD313" t="s">
        <v>88</v>
      </c>
      <c r="AE313">
        <v>6.5346133381420231</v>
      </c>
      <c r="AG313" t="s">
        <v>660</v>
      </c>
      <c r="AH313" t="s">
        <v>7</v>
      </c>
      <c r="AI313">
        <v>4.4103000000000003</v>
      </c>
      <c r="AK313" t="s">
        <v>660</v>
      </c>
      <c r="AL313" t="s">
        <v>7</v>
      </c>
      <c r="AM313">
        <v>3.5026000000000002</v>
      </c>
      <c r="AO313" t="s">
        <v>660</v>
      </c>
      <c r="AP313" t="s">
        <v>7</v>
      </c>
      <c r="AQ313">
        <v>4.1763000000000003</v>
      </c>
      <c r="AS313" t="s">
        <v>663</v>
      </c>
      <c r="AT313" t="s">
        <v>88</v>
      </c>
      <c r="AU313">
        <v>3.298427592970655</v>
      </c>
      <c r="AW313" t="s">
        <v>660</v>
      </c>
      <c r="AX313" t="s">
        <v>7</v>
      </c>
      <c r="AY313">
        <v>2.9592000000000001</v>
      </c>
      <c r="BA313" t="s">
        <v>660</v>
      </c>
      <c r="BB313" t="s">
        <v>7</v>
      </c>
      <c r="BC313">
        <v>2.8776000000000002</v>
      </c>
      <c r="BE313" t="s">
        <v>660</v>
      </c>
      <c r="BF313" t="s">
        <v>7</v>
      </c>
      <c r="BG313">
        <v>3.6377999999999999</v>
      </c>
      <c r="BI313" t="s">
        <v>663</v>
      </c>
      <c r="BJ313" t="s">
        <v>88</v>
      </c>
      <c r="BK313">
        <v>2.7884351237837999</v>
      </c>
      <c r="BQ313" t="s">
        <v>7</v>
      </c>
      <c r="BR313" t="str">
        <f>IFERROR(IFERROR(VLOOKUP(BQ313,classification!I$2:K$28,3,FALSE),VLOOKUP(BQ313,classification!A$3:C$333,3,FALSE)),"")</f>
        <v>Urban with Significant Rural</v>
      </c>
      <c r="BS313" t="str">
        <f>IFERROR(VLOOKUP(BQ313,class!$A$1:$B$456,2,FALSE),"")</f>
        <v>Shire District</v>
      </c>
      <c r="BT313">
        <f t="shared" si="64"/>
        <v>9.0158000000000005</v>
      </c>
      <c r="BU313">
        <f t="shared" si="65"/>
        <v>10.008900000000001</v>
      </c>
      <c r="BV313">
        <f t="shared" si="66"/>
        <v>7.9935000000000009</v>
      </c>
      <c r="BW313">
        <f t="shared" si="67"/>
        <v>7.7751926632858721</v>
      </c>
      <c r="BZ313" t="s">
        <v>7</v>
      </c>
      <c r="CA313" t="str">
        <f>IFERROR(IFERROR(VLOOKUP(BZ313,classification!$I$2:$K$28,3,FALSE),VLOOKUP(BZ313,classification!$A$3:$C$333,3,FALSE)),"")</f>
        <v>Urban with Significant Rural</v>
      </c>
      <c r="CB313" t="str">
        <f>IFERROR(VLOOKUP(BZ313,class!$A$1:$B$456,2,FALSE),"")</f>
        <v>Shire District</v>
      </c>
      <c r="CC313">
        <f t="shared" si="68"/>
        <v>6.4750000000000005</v>
      </c>
      <c r="CD313">
        <f t="shared" si="69"/>
        <v>7.6327999999999996</v>
      </c>
      <c r="CE313">
        <f t="shared" si="70"/>
        <v>7.0017999999999994</v>
      </c>
      <c r="CF313">
        <f t="shared" si="71"/>
        <v>6.1045076764910648</v>
      </c>
      <c r="CI313" t="s">
        <v>7</v>
      </c>
      <c r="CJ313" t="str">
        <f>IFERROR(IFERROR(VLOOKUP(CI313,classification!$I$2:$K$28,3,FALSE),VLOOKUP(CI313,classification!$A$3:$C$333,3,FALSE)),"")</f>
        <v>Urban with Significant Rural</v>
      </c>
      <c r="CK313" t="str">
        <f>IFERROR(VLOOKUP(CI313,class!$A$1:$B$456,2,FALSE),"")</f>
        <v>Shire District</v>
      </c>
      <c r="CL313">
        <f t="shared" si="72"/>
        <v>4.4103000000000003</v>
      </c>
      <c r="CM313">
        <f t="shared" si="73"/>
        <v>3.5026000000000002</v>
      </c>
      <c r="CN313">
        <f t="shared" si="74"/>
        <v>4.1763000000000003</v>
      </c>
      <c r="CO313">
        <f t="shared" si="75"/>
        <v>3.5469700019557506</v>
      </c>
      <c r="CS313" t="s">
        <v>7</v>
      </c>
      <c r="CT313" t="str">
        <f>IFERROR(IFERROR(VLOOKUP(CS313,classification!$I$2:$K$28,3,FALSE),VLOOKUP(CS313,classification!$A$3:$C$333,3,FALSE)),"")</f>
        <v>Urban with Significant Rural</v>
      </c>
      <c r="CU313" t="str">
        <f>IFERROR(VLOOKUP(CS313,class!$A$1:$B$456,2,FALSE),"")</f>
        <v>Shire District</v>
      </c>
      <c r="CV313">
        <f t="shared" si="76"/>
        <v>2.9592000000000001</v>
      </c>
      <c r="CW313">
        <f t="shared" si="77"/>
        <v>2.8776000000000002</v>
      </c>
      <c r="CX313">
        <f t="shared" si="78"/>
        <v>3.6377999999999999</v>
      </c>
      <c r="CY313">
        <f t="shared" si="79"/>
        <v>1.816082082203553</v>
      </c>
    </row>
    <row r="314" spans="1:103" x14ac:dyDescent="0.3">
      <c r="A314" t="s">
        <v>661</v>
      </c>
      <c r="B314" t="s">
        <v>662</v>
      </c>
      <c r="C314">
        <v>38.981000000000002</v>
      </c>
      <c r="E314" t="s">
        <v>661</v>
      </c>
      <c r="F314" t="s">
        <v>662</v>
      </c>
      <c r="G314">
        <v>34.833199999999998</v>
      </c>
      <c r="I314" t="s">
        <v>661</v>
      </c>
      <c r="J314" t="s">
        <v>662</v>
      </c>
      <c r="K314">
        <v>37.933099999999996</v>
      </c>
      <c r="M314" t="s">
        <v>664</v>
      </c>
      <c r="N314" t="s">
        <v>105</v>
      </c>
      <c r="O314">
        <v>15.27700207941192</v>
      </c>
      <c r="Q314" t="s">
        <v>661</v>
      </c>
      <c r="R314" t="s">
        <v>662</v>
      </c>
      <c r="S314">
        <v>35.528999999999996</v>
      </c>
      <c r="U314" t="s">
        <v>661</v>
      </c>
      <c r="V314" t="s">
        <v>662</v>
      </c>
      <c r="W314">
        <v>31.939600000000002</v>
      </c>
      <c r="Y314" t="s">
        <v>661</v>
      </c>
      <c r="Z314" t="s">
        <v>662</v>
      </c>
      <c r="AA314">
        <v>33.741900000000001</v>
      </c>
      <c r="AC314" t="s">
        <v>664</v>
      </c>
      <c r="AD314" t="s">
        <v>105</v>
      </c>
      <c r="AE314">
        <v>13.241670155329272</v>
      </c>
      <c r="AG314" t="s">
        <v>661</v>
      </c>
      <c r="AH314" t="s">
        <v>662</v>
      </c>
      <c r="AI314">
        <v>23.723800000000001</v>
      </c>
      <c r="AK314" t="s">
        <v>661</v>
      </c>
      <c r="AL314" t="s">
        <v>662</v>
      </c>
      <c r="AM314">
        <v>20.584900000000001</v>
      </c>
      <c r="AO314" t="s">
        <v>661</v>
      </c>
      <c r="AP314" t="s">
        <v>662</v>
      </c>
      <c r="AQ314">
        <v>24.041599999999999</v>
      </c>
      <c r="AS314" t="s">
        <v>664</v>
      </c>
      <c r="AT314" t="s">
        <v>105</v>
      </c>
      <c r="AU314">
        <v>7.3701284789345758</v>
      </c>
      <c r="AW314" t="s">
        <v>661</v>
      </c>
      <c r="AX314" t="s">
        <v>662</v>
      </c>
      <c r="AY314">
        <v>17.638200000000001</v>
      </c>
      <c r="BA314" t="s">
        <v>661</v>
      </c>
      <c r="BB314" t="s">
        <v>662</v>
      </c>
      <c r="BC314">
        <v>14.959900000000001</v>
      </c>
      <c r="BE314" t="s">
        <v>661</v>
      </c>
      <c r="BF314" t="s">
        <v>662</v>
      </c>
      <c r="BG314">
        <v>16.767599999999998</v>
      </c>
      <c r="BI314" t="s">
        <v>664</v>
      </c>
      <c r="BJ314" t="s">
        <v>105</v>
      </c>
      <c r="BK314">
        <v>4.2361429414671887</v>
      </c>
      <c r="BQ314" t="s">
        <v>662</v>
      </c>
      <c r="BR314" t="str">
        <f>IFERROR(IFERROR(VLOOKUP(BQ314,classification!I$2:K$28,3,FALSE),VLOOKUP(BQ314,classification!A$3:C$333,3,FALSE)),"")</f>
        <v>Predominantly Urban</v>
      </c>
      <c r="BS314" t="str">
        <f>IFERROR(VLOOKUP(BQ314,class!$A$1:$B$456,2,FALSE),"")</f>
        <v>Shire District</v>
      </c>
      <c r="BT314">
        <f t="shared" si="64"/>
        <v>38.981000000000002</v>
      </c>
      <c r="BU314">
        <f t="shared" si="65"/>
        <v>34.833199999999998</v>
      </c>
      <c r="BV314">
        <f t="shared" si="66"/>
        <v>37.933099999999996</v>
      </c>
      <c r="BW314">
        <f t="shared" si="67"/>
        <v>37.871399917477625</v>
      </c>
      <c r="BZ314" t="s">
        <v>662</v>
      </c>
      <c r="CA314" t="str">
        <f>IFERROR(IFERROR(VLOOKUP(BZ314,classification!$I$2:$K$28,3,FALSE),VLOOKUP(BZ314,classification!$A$3:$C$333,3,FALSE)),"")</f>
        <v>Predominantly Urban</v>
      </c>
      <c r="CB314" t="str">
        <f>IFERROR(VLOOKUP(BZ314,class!$A$1:$B$456,2,FALSE),"")</f>
        <v>Shire District</v>
      </c>
      <c r="CC314">
        <f t="shared" si="68"/>
        <v>35.528999999999996</v>
      </c>
      <c r="CD314">
        <f t="shared" si="69"/>
        <v>31.939600000000002</v>
      </c>
      <c r="CE314">
        <f t="shared" si="70"/>
        <v>33.741900000000001</v>
      </c>
      <c r="CF314">
        <f t="shared" si="71"/>
        <v>34.500303199024181</v>
      </c>
      <c r="CI314" t="s">
        <v>662</v>
      </c>
      <c r="CJ314" t="str">
        <f>IFERROR(IFERROR(VLOOKUP(CI314,classification!$I$2:$K$28,3,FALSE),VLOOKUP(CI314,classification!$A$3:$C$333,3,FALSE)),"")</f>
        <v>Predominantly Urban</v>
      </c>
      <c r="CK314" t="str">
        <f>IFERROR(VLOOKUP(CI314,class!$A$1:$B$456,2,FALSE),"")</f>
        <v>Shire District</v>
      </c>
      <c r="CL314">
        <f t="shared" si="72"/>
        <v>23.723800000000001</v>
      </c>
      <c r="CM314">
        <f t="shared" si="73"/>
        <v>20.584900000000001</v>
      </c>
      <c r="CN314">
        <f t="shared" si="74"/>
        <v>24.041599999999999</v>
      </c>
      <c r="CO314">
        <f t="shared" si="75"/>
        <v>21.991552048968678</v>
      </c>
      <c r="CS314" t="s">
        <v>662</v>
      </c>
      <c r="CT314" t="str">
        <f>IFERROR(IFERROR(VLOOKUP(CS314,classification!$I$2:$K$28,3,FALSE),VLOOKUP(CS314,classification!$A$3:$C$333,3,FALSE)),"")</f>
        <v>Predominantly Urban</v>
      </c>
      <c r="CU314" t="str">
        <f>IFERROR(VLOOKUP(CS314,class!$A$1:$B$456,2,FALSE),"")</f>
        <v>Shire District</v>
      </c>
      <c r="CV314">
        <f t="shared" si="76"/>
        <v>17.638200000000001</v>
      </c>
      <c r="CW314">
        <f t="shared" si="77"/>
        <v>14.959900000000001</v>
      </c>
      <c r="CX314">
        <f t="shared" si="78"/>
        <v>16.767599999999998</v>
      </c>
      <c r="CY314">
        <f t="shared" si="79"/>
        <v>16.405510191495612</v>
      </c>
    </row>
    <row r="315" spans="1:103" x14ac:dyDescent="0.3">
      <c r="A315" t="s">
        <v>663</v>
      </c>
      <c r="B315" t="s">
        <v>88</v>
      </c>
      <c r="C315">
        <v>9.1654999999999998</v>
      </c>
      <c r="E315" t="s">
        <v>663</v>
      </c>
      <c r="F315" t="s">
        <v>88</v>
      </c>
      <c r="G315">
        <v>8.5442</v>
      </c>
      <c r="I315" t="s">
        <v>663</v>
      </c>
      <c r="J315" t="s">
        <v>88</v>
      </c>
      <c r="K315">
        <v>10.777000000000001</v>
      </c>
      <c r="M315" t="s">
        <v>665</v>
      </c>
      <c r="N315" t="s">
        <v>112</v>
      </c>
      <c r="O315">
        <v>10.55448567685009</v>
      </c>
      <c r="Q315" t="s">
        <v>663</v>
      </c>
      <c r="R315" t="s">
        <v>88</v>
      </c>
      <c r="S315">
        <v>6.1171999999999995</v>
      </c>
      <c r="U315" t="s">
        <v>663</v>
      </c>
      <c r="V315" t="s">
        <v>88</v>
      </c>
      <c r="W315">
        <v>6.9947999999999997</v>
      </c>
      <c r="Y315" t="s">
        <v>663</v>
      </c>
      <c r="Z315" t="s">
        <v>88</v>
      </c>
      <c r="AA315">
        <v>7.839500000000001</v>
      </c>
      <c r="AC315" t="s">
        <v>665</v>
      </c>
      <c r="AD315" t="s">
        <v>112</v>
      </c>
      <c r="AE315">
        <v>8.2396943315004911</v>
      </c>
      <c r="AG315" t="s">
        <v>663</v>
      </c>
      <c r="AH315" t="s">
        <v>88</v>
      </c>
      <c r="AI315">
        <v>3.2883999999999998</v>
      </c>
      <c r="AK315" t="s">
        <v>663</v>
      </c>
      <c r="AL315" t="s">
        <v>88</v>
      </c>
      <c r="AM315">
        <v>4.4379</v>
      </c>
      <c r="AO315" t="s">
        <v>663</v>
      </c>
      <c r="AP315" t="s">
        <v>88</v>
      </c>
      <c r="AQ315">
        <v>3.7117999999999998</v>
      </c>
      <c r="AS315" t="s">
        <v>665</v>
      </c>
      <c r="AT315" t="s">
        <v>112</v>
      </c>
      <c r="AU315">
        <v>3.9086309015152616</v>
      </c>
      <c r="AW315" t="s">
        <v>663</v>
      </c>
      <c r="AX315" t="s">
        <v>88</v>
      </c>
      <c r="AY315">
        <v>1.4826999999999999</v>
      </c>
      <c r="BA315" t="s">
        <v>663</v>
      </c>
      <c r="BB315" t="s">
        <v>88</v>
      </c>
      <c r="BC315">
        <v>1.9247000000000001</v>
      </c>
      <c r="BE315" t="s">
        <v>663</v>
      </c>
      <c r="BF315" t="s">
        <v>88</v>
      </c>
      <c r="BG315">
        <v>2.9529000000000001</v>
      </c>
      <c r="BI315" t="s">
        <v>665</v>
      </c>
      <c r="BJ315" t="s">
        <v>112</v>
      </c>
      <c r="BK315">
        <v>2.4145058171349034</v>
      </c>
      <c r="BQ315" t="s">
        <v>88</v>
      </c>
      <c r="BR315" t="str">
        <f>IFERROR(IFERROR(VLOOKUP(BQ315,classification!I$2:K$28,3,FALSE),VLOOKUP(BQ315,classification!A$3:C$333,3,FALSE)),"")</f>
        <v>Predominantly Rural</v>
      </c>
      <c r="BS315" t="str">
        <f>IFERROR(VLOOKUP(BQ315,class!$A$1:$B$456,2,FALSE),"")</f>
        <v>Shire District</v>
      </c>
      <c r="BT315">
        <f t="shared" si="64"/>
        <v>9.1654999999999998</v>
      </c>
      <c r="BU315">
        <f t="shared" si="65"/>
        <v>8.5442</v>
      </c>
      <c r="BV315">
        <f t="shared" si="66"/>
        <v>10.777000000000001</v>
      </c>
      <c r="BW315">
        <f t="shared" si="67"/>
        <v>9.5221787333242567</v>
      </c>
      <c r="BZ315" t="s">
        <v>88</v>
      </c>
      <c r="CA315" t="str">
        <f>IFERROR(IFERROR(VLOOKUP(BZ315,classification!$I$2:$K$28,3,FALSE),VLOOKUP(BZ315,classification!$A$3:$C$333,3,FALSE)),"")</f>
        <v>Predominantly Rural</v>
      </c>
      <c r="CB315" t="str">
        <f>IFERROR(VLOOKUP(BZ315,class!$A$1:$B$456,2,FALSE),"")</f>
        <v>Shire District</v>
      </c>
      <c r="CC315">
        <f t="shared" si="68"/>
        <v>6.1171999999999995</v>
      </c>
      <c r="CD315">
        <f t="shared" si="69"/>
        <v>6.9947999999999997</v>
      </c>
      <c r="CE315">
        <f t="shared" si="70"/>
        <v>7.839500000000001</v>
      </c>
      <c r="CF315">
        <f t="shared" si="71"/>
        <v>6.5346133381420231</v>
      </c>
      <c r="CI315" t="s">
        <v>88</v>
      </c>
      <c r="CJ315" t="str">
        <f>IFERROR(IFERROR(VLOOKUP(CI315,classification!$I$2:$K$28,3,FALSE),VLOOKUP(CI315,classification!$A$3:$C$333,3,FALSE)),"")</f>
        <v>Predominantly Rural</v>
      </c>
      <c r="CK315" t="str">
        <f>IFERROR(VLOOKUP(CI315,class!$A$1:$B$456,2,FALSE),"")</f>
        <v>Shire District</v>
      </c>
      <c r="CL315">
        <f t="shared" si="72"/>
        <v>3.2883999999999998</v>
      </c>
      <c r="CM315">
        <f t="shared" si="73"/>
        <v>4.4379</v>
      </c>
      <c r="CN315">
        <f t="shared" si="74"/>
        <v>3.7117999999999998</v>
      </c>
      <c r="CO315">
        <f t="shared" si="75"/>
        <v>3.298427592970655</v>
      </c>
      <c r="CS315" t="s">
        <v>88</v>
      </c>
      <c r="CT315" t="str">
        <f>IFERROR(IFERROR(VLOOKUP(CS315,classification!$I$2:$K$28,3,FALSE),VLOOKUP(CS315,classification!$A$3:$C$333,3,FALSE)),"")</f>
        <v>Predominantly Rural</v>
      </c>
      <c r="CU315" t="str">
        <f>IFERROR(VLOOKUP(CS315,class!$A$1:$B$456,2,FALSE),"")</f>
        <v>Shire District</v>
      </c>
      <c r="CV315">
        <f t="shared" si="76"/>
        <v>1.4826999999999999</v>
      </c>
      <c r="CW315">
        <f t="shared" si="77"/>
        <v>1.9247000000000001</v>
      </c>
      <c r="CX315">
        <f t="shared" si="78"/>
        <v>2.9529000000000001</v>
      </c>
      <c r="CY315">
        <f t="shared" si="79"/>
        <v>2.7884351237837999</v>
      </c>
    </row>
    <row r="316" spans="1:103" x14ac:dyDescent="0.3">
      <c r="A316" t="s">
        <v>664</v>
      </c>
      <c r="B316" t="s">
        <v>105</v>
      </c>
      <c r="C316">
        <v>15.084300000000001</v>
      </c>
      <c r="E316" t="s">
        <v>664</v>
      </c>
      <c r="F316" t="s">
        <v>105</v>
      </c>
      <c r="G316">
        <v>15.098400000000002</v>
      </c>
      <c r="I316" t="s">
        <v>664</v>
      </c>
      <c r="J316" t="s">
        <v>105</v>
      </c>
      <c r="K316">
        <v>11.6678</v>
      </c>
      <c r="M316" t="s">
        <v>666</v>
      </c>
      <c r="N316" t="s">
        <v>667</v>
      </c>
      <c r="O316">
        <v>10.035726436442008</v>
      </c>
      <c r="Q316" t="s">
        <v>664</v>
      </c>
      <c r="R316" t="s">
        <v>105</v>
      </c>
      <c r="S316">
        <v>11.625999999999999</v>
      </c>
      <c r="U316" t="s">
        <v>664</v>
      </c>
      <c r="V316" t="s">
        <v>105</v>
      </c>
      <c r="W316">
        <v>10.641399999999999</v>
      </c>
      <c r="Y316" t="s">
        <v>664</v>
      </c>
      <c r="Z316" t="s">
        <v>105</v>
      </c>
      <c r="AA316">
        <v>9.7477</v>
      </c>
      <c r="AC316" t="s">
        <v>666</v>
      </c>
      <c r="AD316" t="s">
        <v>667</v>
      </c>
      <c r="AE316">
        <v>7.8967219019798707</v>
      </c>
      <c r="AG316" t="s">
        <v>664</v>
      </c>
      <c r="AH316" t="s">
        <v>105</v>
      </c>
      <c r="AI316">
        <v>5.8125</v>
      </c>
      <c r="AK316" t="s">
        <v>664</v>
      </c>
      <c r="AL316" t="s">
        <v>105</v>
      </c>
      <c r="AM316">
        <v>5.7075000000000005</v>
      </c>
      <c r="AO316" t="s">
        <v>664</v>
      </c>
      <c r="AP316" t="s">
        <v>105</v>
      </c>
      <c r="AQ316">
        <v>4.0103</v>
      </c>
      <c r="AS316" t="s">
        <v>666</v>
      </c>
      <c r="AT316" t="s">
        <v>667</v>
      </c>
      <c r="AU316">
        <v>3.9264710418096058</v>
      </c>
      <c r="AW316" t="s">
        <v>664</v>
      </c>
      <c r="AX316" t="s">
        <v>105</v>
      </c>
      <c r="AY316">
        <v>3.3569</v>
      </c>
      <c r="BA316" t="s">
        <v>664</v>
      </c>
      <c r="BB316" t="s">
        <v>105</v>
      </c>
      <c r="BC316">
        <v>2.6271</v>
      </c>
      <c r="BE316" t="s">
        <v>664</v>
      </c>
      <c r="BF316" t="s">
        <v>105</v>
      </c>
      <c r="BG316">
        <v>1.5861000000000001</v>
      </c>
      <c r="BI316" t="s">
        <v>666</v>
      </c>
      <c r="BJ316" t="s">
        <v>667</v>
      </c>
      <c r="BK316">
        <v>2.0749007501669881</v>
      </c>
      <c r="BQ316" t="s">
        <v>105</v>
      </c>
      <c r="BR316" t="str">
        <f>IFERROR(IFERROR(VLOOKUP(BQ316,classification!I$2:K$28,3,FALSE),VLOOKUP(BQ316,classification!A$3:C$333,3,FALSE)),"")</f>
        <v>Predominantly Rural</v>
      </c>
      <c r="BS316" t="str">
        <f>IFERROR(VLOOKUP(BQ316,class!$A$1:$B$456,2,FALSE),"")</f>
        <v>Shire District</v>
      </c>
      <c r="BT316">
        <f t="shared" si="64"/>
        <v>15.084300000000001</v>
      </c>
      <c r="BU316">
        <f t="shared" si="65"/>
        <v>15.098400000000002</v>
      </c>
      <c r="BV316">
        <f t="shared" si="66"/>
        <v>11.6678</v>
      </c>
      <c r="BW316">
        <f t="shared" si="67"/>
        <v>15.27700207941192</v>
      </c>
      <c r="BZ316" t="s">
        <v>105</v>
      </c>
      <c r="CA316" t="str">
        <f>IFERROR(IFERROR(VLOOKUP(BZ316,classification!$I$2:$K$28,3,FALSE),VLOOKUP(BZ316,classification!$A$3:$C$333,3,FALSE)),"")</f>
        <v>Predominantly Rural</v>
      </c>
      <c r="CB316" t="str">
        <f>IFERROR(VLOOKUP(BZ316,class!$A$1:$B$456,2,FALSE),"")</f>
        <v>Shire District</v>
      </c>
      <c r="CC316">
        <f t="shared" si="68"/>
        <v>11.625999999999999</v>
      </c>
      <c r="CD316">
        <f t="shared" si="69"/>
        <v>10.641399999999999</v>
      </c>
      <c r="CE316">
        <f t="shared" si="70"/>
        <v>9.7477</v>
      </c>
      <c r="CF316">
        <f t="shared" si="71"/>
        <v>13.241670155329272</v>
      </c>
      <c r="CI316" t="s">
        <v>105</v>
      </c>
      <c r="CJ316" t="str">
        <f>IFERROR(IFERROR(VLOOKUP(CI316,classification!$I$2:$K$28,3,FALSE),VLOOKUP(CI316,classification!$A$3:$C$333,3,FALSE)),"")</f>
        <v>Predominantly Rural</v>
      </c>
      <c r="CK316" t="str">
        <f>IFERROR(VLOOKUP(CI316,class!$A$1:$B$456,2,FALSE),"")</f>
        <v>Shire District</v>
      </c>
      <c r="CL316">
        <f t="shared" si="72"/>
        <v>5.8125</v>
      </c>
      <c r="CM316">
        <f t="shared" si="73"/>
        <v>5.7075000000000005</v>
      </c>
      <c r="CN316">
        <f t="shared" si="74"/>
        <v>4.0103</v>
      </c>
      <c r="CO316">
        <f t="shared" si="75"/>
        <v>7.3701284789345758</v>
      </c>
      <c r="CS316" t="s">
        <v>105</v>
      </c>
      <c r="CT316" t="str">
        <f>IFERROR(IFERROR(VLOOKUP(CS316,classification!$I$2:$K$28,3,FALSE),VLOOKUP(CS316,classification!$A$3:$C$333,3,FALSE)),"")</f>
        <v>Predominantly Rural</v>
      </c>
      <c r="CU316" t="str">
        <f>IFERROR(VLOOKUP(CS316,class!$A$1:$B$456,2,FALSE),"")</f>
        <v>Shire District</v>
      </c>
      <c r="CV316">
        <f t="shared" si="76"/>
        <v>3.3569</v>
      </c>
      <c r="CW316">
        <f t="shared" si="77"/>
        <v>2.6271</v>
      </c>
      <c r="CX316">
        <f t="shared" si="78"/>
        <v>1.5861000000000001</v>
      </c>
      <c r="CY316">
        <f t="shared" si="79"/>
        <v>4.2361429414671887</v>
      </c>
    </row>
    <row r="317" spans="1:103" x14ac:dyDescent="0.3">
      <c r="A317" t="s">
        <v>665</v>
      </c>
      <c r="B317" t="s">
        <v>112</v>
      </c>
      <c r="C317">
        <v>8.85</v>
      </c>
      <c r="E317" t="s">
        <v>665</v>
      </c>
      <c r="F317" t="s">
        <v>112</v>
      </c>
      <c r="G317">
        <v>8.3321999999999985</v>
      </c>
      <c r="I317" t="s">
        <v>665</v>
      </c>
      <c r="J317" t="s">
        <v>112</v>
      </c>
      <c r="K317">
        <v>8.9831000000000003</v>
      </c>
      <c r="M317" t="s">
        <v>668</v>
      </c>
      <c r="N317" t="s">
        <v>669</v>
      </c>
      <c r="O317">
        <v>12.377897342273187</v>
      </c>
      <c r="Q317" t="s">
        <v>665</v>
      </c>
      <c r="R317" t="s">
        <v>112</v>
      </c>
      <c r="S317">
        <v>6.0864000000000003</v>
      </c>
      <c r="U317" t="s">
        <v>665</v>
      </c>
      <c r="V317" t="s">
        <v>112</v>
      </c>
      <c r="W317">
        <v>6.6275000000000004</v>
      </c>
      <c r="Y317" t="s">
        <v>665</v>
      </c>
      <c r="Z317" t="s">
        <v>112</v>
      </c>
      <c r="AA317">
        <v>7.430200000000001</v>
      </c>
      <c r="AC317" t="s">
        <v>668</v>
      </c>
      <c r="AD317" t="s">
        <v>669</v>
      </c>
      <c r="AE317">
        <v>9.6949753717744453</v>
      </c>
      <c r="AG317" t="s">
        <v>665</v>
      </c>
      <c r="AH317" t="s">
        <v>112</v>
      </c>
      <c r="AI317">
        <v>2.8300999999999998</v>
      </c>
      <c r="AK317" t="s">
        <v>665</v>
      </c>
      <c r="AL317" t="s">
        <v>112</v>
      </c>
      <c r="AM317">
        <v>4.0332999999999997</v>
      </c>
      <c r="AO317" t="s">
        <v>665</v>
      </c>
      <c r="AP317" t="s">
        <v>112</v>
      </c>
      <c r="AQ317">
        <v>4.0888999999999998</v>
      </c>
      <c r="AS317" t="s">
        <v>668</v>
      </c>
      <c r="AT317" t="s">
        <v>669</v>
      </c>
      <c r="AU317">
        <v>5.792606475489765</v>
      </c>
      <c r="AW317" t="s">
        <v>665</v>
      </c>
      <c r="AX317" t="s">
        <v>112</v>
      </c>
      <c r="AY317">
        <v>1.4741</v>
      </c>
      <c r="BA317" t="s">
        <v>665</v>
      </c>
      <c r="BB317" t="s">
        <v>112</v>
      </c>
      <c r="BC317">
        <v>2.1517999999999997</v>
      </c>
      <c r="BE317" t="s">
        <v>665</v>
      </c>
      <c r="BF317" t="s">
        <v>112</v>
      </c>
      <c r="BG317">
        <v>1.9508000000000001</v>
      </c>
      <c r="BI317" t="s">
        <v>668</v>
      </c>
      <c r="BJ317" t="s">
        <v>669</v>
      </c>
      <c r="BK317">
        <v>3.507084729660912</v>
      </c>
      <c r="BQ317" t="s">
        <v>112</v>
      </c>
      <c r="BR317" t="str">
        <f>IFERROR(IFERROR(VLOOKUP(BQ317,classification!I$2:K$28,3,FALSE),VLOOKUP(BQ317,classification!A$3:C$333,3,FALSE)),"")</f>
        <v>Predominantly Rural</v>
      </c>
      <c r="BS317" t="str">
        <f>IFERROR(VLOOKUP(BQ317,class!$A$1:$B$456,2,FALSE),"")</f>
        <v>Shire District</v>
      </c>
      <c r="BT317">
        <f t="shared" si="64"/>
        <v>8.85</v>
      </c>
      <c r="BU317">
        <f t="shared" si="65"/>
        <v>8.3321999999999985</v>
      </c>
      <c r="BV317">
        <f t="shared" si="66"/>
        <v>8.9831000000000003</v>
      </c>
      <c r="BW317">
        <f t="shared" si="67"/>
        <v>10.55448567685009</v>
      </c>
      <c r="BZ317" t="s">
        <v>112</v>
      </c>
      <c r="CA317" t="str">
        <f>IFERROR(IFERROR(VLOOKUP(BZ317,classification!$I$2:$K$28,3,FALSE),VLOOKUP(BZ317,classification!$A$3:$C$333,3,FALSE)),"")</f>
        <v>Predominantly Rural</v>
      </c>
      <c r="CB317" t="str">
        <f>IFERROR(VLOOKUP(BZ317,class!$A$1:$B$456,2,FALSE),"")</f>
        <v>Shire District</v>
      </c>
      <c r="CC317">
        <f t="shared" si="68"/>
        <v>6.0864000000000003</v>
      </c>
      <c r="CD317">
        <f t="shared" si="69"/>
        <v>6.6275000000000004</v>
      </c>
      <c r="CE317">
        <f t="shared" si="70"/>
        <v>7.430200000000001</v>
      </c>
      <c r="CF317">
        <f t="shared" si="71"/>
        <v>8.2396943315004911</v>
      </c>
      <c r="CI317" t="s">
        <v>112</v>
      </c>
      <c r="CJ317" t="str">
        <f>IFERROR(IFERROR(VLOOKUP(CI317,classification!$I$2:$K$28,3,FALSE),VLOOKUP(CI317,classification!$A$3:$C$333,3,FALSE)),"")</f>
        <v>Predominantly Rural</v>
      </c>
      <c r="CK317" t="str">
        <f>IFERROR(VLOOKUP(CI317,class!$A$1:$B$456,2,FALSE),"")</f>
        <v>Shire District</v>
      </c>
      <c r="CL317">
        <f t="shared" si="72"/>
        <v>2.8300999999999998</v>
      </c>
      <c r="CM317">
        <f t="shared" si="73"/>
        <v>4.0332999999999997</v>
      </c>
      <c r="CN317">
        <f t="shared" si="74"/>
        <v>4.0888999999999998</v>
      </c>
      <c r="CO317">
        <f t="shared" si="75"/>
        <v>3.9086309015152616</v>
      </c>
      <c r="CS317" t="s">
        <v>112</v>
      </c>
      <c r="CT317" t="str">
        <f>IFERROR(IFERROR(VLOOKUP(CS317,classification!$I$2:$K$28,3,FALSE),VLOOKUP(CS317,classification!$A$3:$C$333,3,FALSE)),"")</f>
        <v>Predominantly Rural</v>
      </c>
      <c r="CU317" t="str">
        <f>IFERROR(VLOOKUP(CS317,class!$A$1:$B$456,2,FALSE),"")</f>
        <v>Shire District</v>
      </c>
      <c r="CV317">
        <f t="shared" si="76"/>
        <v>1.4741</v>
      </c>
      <c r="CW317">
        <f t="shared" si="77"/>
        <v>2.1517999999999997</v>
      </c>
      <c r="CX317">
        <f t="shared" si="78"/>
        <v>1.9508000000000001</v>
      </c>
      <c r="CY317">
        <f t="shared" si="79"/>
        <v>2.4145058171349034</v>
      </c>
    </row>
    <row r="318" spans="1:103" x14ac:dyDescent="0.3">
      <c r="A318" t="s">
        <v>666</v>
      </c>
      <c r="B318" t="s">
        <v>667</v>
      </c>
      <c r="C318">
        <v>8.8649000000000004</v>
      </c>
      <c r="E318" t="s">
        <v>666</v>
      </c>
      <c r="F318" t="s">
        <v>667</v>
      </c>
      <c r="G318">
        <v>9.7844999999999995</v>
      </c>
      <c r="I318" t="s">
        <v>666</v>
      </c>
      <c r="J318" t="s">
        <v>667</v>
      </c>
      <c r="K318">
        <v>8.4543999999999997</v>
      </c>
      <c r="M318" t="s">
        <v>670</v>
      </c>
      <c r="N318" t="s">
        <v>671</v>
      </c>
      <c r="O318">
        <v>10.49750306537533</v>
      </c>
      <c r="Q318" t="s">
        <v>666</v>
      </c>
      <c r="R318" t="s">
        <v>667</v>
      </c>
      <c r="S318">
        <v>6.6078000000000001</v>
      </c>
      <c r="U318" t="s">
        <v>666</v>
      </c>
      <c r="V318" t="s">
        <v>667</v>
      </c>
      <c r="W318">
        <v>7.4241999999999999</v>
      </c>
      <c r="Y318" t="s">
        <v>666</v>
      </c>
      <c r="Z318" t="s">
        <v>667</v>
      </c>
      <c r="AA318">
        <v>6.7766999999999991</v>
      </c>
      <c r="AC318" t="s">
        <v>670</v>
      </c>
      <c r="AD318" t="s">
        <v>671</v>
      </c>
      <c r="AE318">
        <v>7.304994007923832</v>
      </c>
      <c r="AG318" t="s">
        <v>666</v>
      </c>
      <c r="AH318" t="s">
        <v>667</v>
      </c>
      <c r="AI318">
        <v>3.2722000000000002</v>
      </c>
      <c r="AK318" t="s">
        <v>666</v>
      </c>
      <c r="AL318" t="s">
        <v>667</v>
      </c>
      <c r="AM318">
        <v>3.2275999999999998</v>
      </c>
      <c r="AO318" t="s">
        <v>666</v>
      </c>
      <c r="AP318" t="s">
        <v>667</v>
      </c>
      <c r="AQ318">
        <v>3</v>
      </c>
      <c r="AS318" t="s">
        <v>670</v>
      </c>
      <c r="AT318" t="s">
        <v>671</v>
      </c>
      <c r="AU318">
        <v>2.7557310038585157</v>
      </c>
      <c r="AW318" t="s">
        <v>666</v>
      </c>
      <c r="AX318" t="s">
        <v>667</v>
      </c>
      <c r="AY318">
        <v>1.7592000000000001</v>
      </c>
      <c r="BA318" t="s">
        <v>666</v>
      </c>
      <c r="BB318" t="s">
        <v>667</v>
      </c>
      <c r="BC318">
        <v>1.7017</v>
      </c>
      <c r="BE318" t="s">
        <v>666</v>
      </c>
      <c r="BF318" t="s">
        <v>667</v>
      </c>
      <c r="BG318">
        <v>1.5646</v>
      </c>
      <c r="BI318" t="s">
        <v>670</v>
      </c>
      <c r="BJ318" t="s">
        <v>671</v>
      </c>
      <c r="BK318">
        <v>2.105333266916618</v>
      </c>
      <c r="BQ318" t="s">
        <v>667</v>
      </c>
      <c r="BR318" t="str">
        <f>IFERROR(IFERROR(VLOOKUP(BQ318,classification!I$2:K$28,3,FALSE),VLOOKUP(BQ318,classification!A$3:C$333,3,FALSE)),"")</f>
        <v>Predominantly Urban</v>
      </c>
      <c r="BS318" t="str">
        <f>IFERROR(VLOOKUP(BQ318,class!$A$1:$B$456,2,FALSE),"")</f>
        <v>Shire County</v>
      </c>
      <c r="BT318">
        <f t="shared" si="64"/>
        <v>8.8649000000000004</v>
      </c>
      <c r="BU318">
        <f t="shared" si="65"/>
        <v>9.7844999999999995</v>
      </c>
      <c r="BV318">
        <f t="shared" si="66"/>
        <v>8.4543999999999997</v>
      </c>
      <c r="BW318">
        <f t="shared" si="67"/>
        <v>10.035726436442008</v>
      </c>
      <c r="BZ318" t="s">
        <v>667</v>
      </c>
      <c r="CA318" t="str">
        <f>IFERROR(IFERROR(VLOOKUP(BZ318,classification!$I$2:$K$28,3,FALSE),VLOOKUP(BZ318,classification!$A$3:$C$333,3,FALSE)),"")</f>
        <v>Predominantly Urban</v>
      </c>
      <c r="CB318" t="str">
        <f>IFERROR(VLOOKUP(BZ318,class!$A$1:$B$456,2,FALSE),"")</f>
        <v>Shire County</v>
      </c>
      <c r="CC318">
        <f t="shared" si="68"/>
        <v>6.6078000000000001</v>
      </c>
      <c r="CD318">
        <f t="shared" si="69"/>
        <v>7.4241999999999999</v>
      </c>
      <c r="CE318">
        <f t="shared" si="70"/>
        <v>6.7766999999999991</v>
      </c>
      <c r="CF318">
        <f t="shared" si="71"/>
        <v>7.8967219019798707</v>
      </c>
      <c r="CI318" t="s">
        <v>667</v>
      </c>
      <c r="CJ318" t="str">
        <f>IFERROR(IFERROR(VLOOKUP(CI318,classification!$I$2:$K$28,3,FALSE),VLOOKUP(CI318,classification!$A$3:$C$333,3,FALSE)),"")</f>
        <v>Predominantly Urban</v>
      </c>
      <c r="CK318" t="str">
        <f>IFERROR(VLOOKUP(CI318,class!$A$1:$B$456,2,FALSE),"")</f>
        <v>Shire County</v>
      </c>
      <c r="CL318">
        <f t="shared" si="72"/>
        <v>3.2722000000000002</v>
      </c>
      <c r="CM318">
        <f t="shared" si="73"/>
        <v>3.2275999999999998</v>
      </c>
      <c r="CN318">
        <f t="shared" si="74"/>
        <v>3</v>
      </c>
      <c r="CO318">
        <f t="shared" si="75"/>
        <v>3.9264710418096058</v>
      </c>
      <c r="CS318" t="s">
        <v>667</v>
      </c>
      <c r="CT318" t="str">
        <f>IFERROR(IFERROR(VLOOKUP(CS318,classification!$I$2:$K$28,3,FALSE),VLOOKUP(CS318,classification!$A$3:$C$333,3,FALSE)),"")</f>
        <v>Predominantly Urban</v>
      </c>
      <c r="CU318" t="str">
        <f>IFERROR(VLOOKUP(CS318,class!$A$1:$B$456,2,FALSE),"")</f>
        <v>Shire County</v>
      </c>
      <c r="CV318">
        <f t="shared" si="76"/>
        <v>1.7592000000000001</v>
      </c>
      <c r="CW318">
        <f t="shared" si="77"/>
        <v>1.7017</v>
      </c>
      <c r="CX318">
        <f t="shared" si="78"/>
        <v>1.5646</v>
      </c>
      <c r="CY318">
        <f t="shared" si="79"/>
        <v>2.0749007501669881</v>
      </c>
    </row>
    <row r="319" spans="1:103" x14ac:dyDescent="0.3">
      <c r="A319" t="s">
        <v>668</v>
      </c>
      <c r="B319" t="s">
        <v>669</v>
      </c>
      <c r="C319">
        <v>14.7788</v>
      </c>
      <c r="E319" t="s">
        <v>668</v>
      </c>
      <c r="F319" t="s">
        <v>669</v>
      </c>
      <c r="G319">
        <v>13.013</v>
      </c>
      <c r="I319" t="s">
        <v>668</v>
      </c>
      <c r="J319" t="s">
        <v>669</v>
      </c>
      <c r="K319">
        <v>14.877599999999999</v>
      </c>
      <c r="M319" t="s">
        <v>672</v>
      </c>
      <c r="N319" t="s">
        <v>673</v>
      </c>
      <c r="O319">
        <v>12.268679089058725</v>
      </c>
      <c r="Q319" t="s">
        <v>668</v>
      </c>
      <c r="R319" t="s">
        <v>669</v>
      </c>
      <c r="S319">
        <v>11.583300000000001</v>
      </c>
      <c r="U319" t="s">
        <v>668</v>
      </c>
      <c r="V319" t="s">
        <v>669</v>
      </c>
      <c r="W319">
        <v>10.1448</v>
      </c>
      <c r="Y319" t="s">
        <v>668</v>
      </c>
      <c r="Z319" t="s">
        <v>669</v>
      </c>
      <c r="AA319">
        <v>13.003799999999998</v>
      </c>
      <c r="AC319" t="s">
        <v>672</v>
      </c>
      <c r="AD319" t="s">
        <v>673</v>
      </c>
      <c r="AE319">
        <v>9.7908588023914493</v>
      </c>
      <c r="AG319" t="s">
        <v>668</v>
      </c>
      <c r="AH319" t="s">
        <v>669</v>
      </c>
      <c r="AI319">
        <v>5.0048000000000004</v>
      </c>
      <c r="AK319" t="s">
        <v>668</v>
      </c>
      <c r="AL319" t="s">
        <v>669</v>
      </c>
      <c r="AM319">
        <v>5.1502999999999997</v>
      </c>
      <c r="AO319" t="s">
        <v>668</v>
      </c>
      <c r="AP319" t="s">
        <v>669</v>
      </c>
      <c r="AQ319">
        <v>7.6617000000000006</v>
      </c>
      <c r="AS319" t="s">
        <v>672</v>
      </c>
      <c r="AT319" t="s">
        <v>673</v>
      </c>
      <c r="AU319">
        <v>5.9256778439200346</v>
      </c>
      <c r="AW319" t="s">
        <v>668</v>
      </c>
      <c r="AX319" t="s">
        <v>669</v>
      </c>
      <c r="AY319">
        <v>2.8380999999999998</v>
      </c>
      <c r="BA319" t="s">
        <v>668</v>
      </c>
      <c r="BB319" t="s">
        <v>669</v>
      </c>
      <c r="BC319">
        <v>2.7952999999999997</v>
      </c>
      <c r="BE319" t="s">
        <v>668</v>
      </c>
      <c r="BF319" t="s">
        <v>669</v>
      </c>
      <c r="BG319">
        <v>4.2011000000000003</v>
      </c>
      <c r="BI319" t="s">
        <v>672</v>
      </c>
      <c r="BJ319" t="s">
        <v>673</v>
      </c>
      <c r="BK319">
        <v>3.8316940108677451</v>
      </c>
      <c r="BQ319" t="s">
        <v>669</v>
      </c>
      <c r="BR319" t="str">
        <f>IFERROR(IFERROR(VLOOKUP(BQ319,classification!I$2:K$28,3,FALSE),VLOOKUP(BQ319,classification!A$3:C$333,3,FALSE)),"")</f>
        <v>Predominantly Urban</v>
      </c>
      <c r="BS319" t="str">
        <f>IFERROR(VLOOKUP(BQ319,class!$A$1:$B$456,2,FALSE),"")</f>
        <v>Shire District</v>
      </c>
      <c r="BT319">
        <f t="shared" si="64"/>
        <v>14.7788</v>
      </c>
      <c r="BU319">
        <f t="shared" si="65"/>
        <v>13.013</v>
      </c>
      <c r="BV319">
        <f t="shared" si="66"/>
        <v>14.877599999999999</v>
      </c>
      <c r="BW319">
        <f t="shared" si="67"/>
        <v>12.377897342273187</v>
      </c>
      <c r="BZ319" t="s">
        <v>669</v>
      </c>
      <c r="CA319" t="str">
        <f>IFERROR(IFERROR(VLOOKUP(BZ319,classification!$I$2:$K$28,3,FALSE),VLOOKUP(BZ319,classification!$A$3:$C$333,3,FALSE)),"")</f>
        <v>Predominantly Urban</v>
      </c>
      <c r="CB319" t="str">
        <f>IFERROR(VLOOKUP(BZ319,class!$A$1:$B$456,2,FALSE),"")</f>
        <v>Shire District</v>
      </c>
      <c r="CC319">
        <f t="shared" si="68"/>
        <v>11.583300000000001</v>
      </c>
      <c r="CD319">
        <f t="shared" si="69"/>
        <v>10.1448</v>
      </c>
      <c r="CE319">
        <f t="shared" si="70"/>
        <v>13.003799999999998</v>
      </c>
      <c r="CF319">
        <f t="shared" si="71"/>
        <v>9.6949753717744453</v>
      </c>
      <c r="CI319" t="s">
        <v>669</v>
      </c>
      <c r="CJ319" t="str">
        <f>IFERROR(IFERROR(VLOOKUP(CI319,classification!$I$2:$K$28,3,FALSE),VLOOKUP(CI319,classification!$A$3:$C$333,3,FALSE)),"")</f>
        <v>Predominantly Urban</v>
      </c>
      <c r="CK319" t="str">
        <f>IFERROR(VLOOKUP(CI319,class!$A$1:$B$456,2,FALSE),"")</f>
        <v>Shire District</v>
      </c>
      <c r="CL319">
        <f t="shared" si="72"/>
        <v>5.0048000000000004</v>
      </c>
      <c r="CM319">
        <f t="shared" si="73"/>
        <v>5.1502999999999997</v>
      </c>
      <c r="CN319">
        <f t="shared" si="74"/>
        <v>7.6617000000000006</v>
      </c>
      <c r="CO319">
        <f t="shared" si="75"/>
        <v>5.792606475489765</v>
      </c>
      <c r="CS319" t="s">
        <v>669</v>
      </c>
      <c r="CT319" t="str">
        <f>IFERROR(IFERROR(VLOOKUP(CS319,classification!$I$2:$K$28,3,FALSE),VLOOKUP(CS319,classification!$A$3:$C$333,3,FALSE)),"")</f>
        <v>Predominantly Urban</v>
      </c>
      <c r="CU319" t="str">
        <f>IFERROR(VLOOKUP(CS319,class!$A$1:$B$456,2,FALSE),"")</f>
        <v>Shire District</v>
      </c>
      <c r="CV319">
        <f t="shared" si="76"/>
        <v>2.8380999999999998</v>
      </c>
      <c r="CW319">
        <f t="shared" si="77"/>
        <v>2.7952999999999997</v>
      </c>
      <c r="CX319">
        <f t="shared" si="78"/>
        <v>4.2011000000000003</v>
      </c>
      <c r="CY319">
        <f t="shared" si="79"/>
        <v>3.507084729660912</v>
      </c>
    </row>
    <row r="320" spans="1:103" x14ac:dyDescent="0.3">
      <c r="A320" t="s">
        <v>670</v>
      </c>
      <c r="B320" t="s">
        <v>671</v>
      </c>
      <c r="C320">
        <v>11.1854</v>
      </c>
      <c r="E320" t="s">
        <v>670</v>
      </c>
      <c r="F320" t="s">
        <v>671</v>
      </c>
      <c r="G320">
        <v>10.2906</v>
      </c>
      <c r="I320" t="s">
        <v>670</v>
      </c>
      <c r="J320" t="s">
        <v>671</v>
      </c>
      <c r="K320">
        <v>11.1557</v>
      </c>
      <c r="M320" t="s">
        <v>674</v>
      </c>
      <c r="N320" t="s">
        <v>675</v>
      </c>
      <c r="O320">
        <v>11.069171979972813</v>
      </c>
      <c r="Q320" t="s">
        <v>670</v>
      </c>
      <c r="R320" t="s">
        <v>671</v>
      </c>
      <c r="S320">
        <v>7.9863</v>
      </c>
      <c r="U320" t="s">
        <v>670</v>
      </c>
      <c r="V320" t="s">
        <v>671</v>
      </c>
      <c r="W320">
        <v>6.8431000000000006</v>
      </c>
      <c r="Y320" t="s">
        <v>670</v>
      </c>
      <c r="Z320" t="s">
        <v>671</v>
      </c>
      <c r="AA320">
        <v>8.1466999999999992</v>
      </c>
      <c r="AC320" t="s">
        <v>674</v>
      </c>
      <c r="AD320" t="s">
        <v>675</v>
      </c>
      <c r="AE320">
        <v>8.7679393127837919</v>
      </c>
      <c r="AG320" t="s">
        <v>670</v>
      </c>
      <c r="AH320" t="s">
        <v>671</v>
      </c>
      <c r="AI320">
        <v>2.5973999999999999</v>
      </c>
      <c r="AK320" t="s">
        <v>670</v>
      </c>
      <c r="AL320" t="s">
        <v>671</v>
      </c>
      <c r="AM320">
        <v>2.4603999999999999</v>
      </c>
      <c r="AO320" t="s">
        <v>670</v>
      </c>
      <c r="AP320" t="s">
        <v>671</v>
      </c>
      <c r="AQ320">
        <v>2.2391000000000001</v>
      </c>
      <c r="AS320" t="s">
        <v>674</v>
      </c>
      <c r="AT320" t="s">
        <v>675</v>
      </c>
      <c r="AU320">
        <v>4.2930230781275212</v>
      </c>
      <c r="AW320" t="s">
        <v>670</v>
      </c>
      <c r="AX320" t="s">
        <v>671</v>
      </c>
      <c r="AY320">
        <v>1.4297</v>
      </c>
      <c r="BA320" t="s">
        <v>670</v>
      </c>
      <c r="BB320" t="s">
        <v>671</v>
      </c>
      <c r="BC320">
        <v>1.6806999999999999</v>
      </c>
      <c r="BE320" t="s">
        <v>670</v>
      </c>
      <c r="BF320" t="s">
        <v>671</v>
      </c>
      <c r="BG320">
        <v>0.66720000000000002</v>
      </c>
      <c r="BI320" t="s">
        <v>674</v>
      </c>
      <c r="BJ320" t="s">
        <v>675</v>
      </c>
      <c r="BK320">
        <v>2.2760928565988334</v>
      </c>
      <c r="BQ320" t="s">
        <v>671</v>
      </c>
      <c r="BR320" t="str">
        <f>IFERROR(IFERROR(VLOOKUP(BQ320,classification!I$2:K$28,3,FALSE),VLOOKUP(BQ320,classification!A$3:C$333,3,FALSE)),"")</f>
        <v>Predominantly Urban</v>
      </c>
      <c r="BS320" t="str">
        <f>IFERROR(VLOOKUP(BQ320,class!$A$1:$B$456,2,FALSE),"")</f>
        <v>Shire District</v>
      </c>
      <c r="BT320">
        <f t="shared" si="64"/>
        <v>11.1854</v>
      </c>
      <c r="BU320">
        <f t="shared" si="65"/>
        <v>10.2906</v>
      </c>
      <c r="BV320">
        <f t="shared" si="66"/>
        <v>11.1557</v>
      </c>
      <c r="BW320">
        <f t="shared" si="67"/>
        <v>10.49750306537533</v>
      </c>
      <c r="BZ320" t="s">
        <v>671</v>
      </c>
      <c r="CA320" t="str">
        <f>IFERROR(IFERROR(VLOOKUP(BZ320,classification!$I$2:$K$28,3,FALSE),VLOOKUP(BZ320,classification!$A$3:$C$333,3,FALSE)),"")</f>
        <v>Predominantly Urban</v>
      </c>
      <c r="CB320" t="str">
        <f>IFERROR(VLOOKUP(BZ320,class!$A$1:$B$456,2,FALSE),"")</f>
        <v>Shire District</v>
      </c>
      <c r="CC320">
        <f t="shared" si="68"/>
        <v>7.9863</v>
      </c>
      <c r="CD320">
        <f t="shared" si="69"/>
        <v>6.8431000000000006</v>
      </c>
      <c r="CE320">
        <f t="shared" si="70"/>
        <v>8.1466999999999992</v>
      </c>
      <c r="CF320">
        <f t="shared" si="71"/>
        <v>7.304994007923832</v>
      </c>
      <c r="CI320" t="s">
        <v>671</v>
      </c>
      <c r="CJ320" t="str">
        <f>IFERROR(IFERROR(VLOOKUP(CI320,classification!$I$2:$K$28,3,FALSE),VLOOKUP(CI320,classification!$A$3:$C$333,3,FALSE)),"")</f>
        <v>Predominantly Urban</v>
      </c>
      <c r="CK320" t="str">
        <f>IFERROR(VLOOKUP(CI320,class!$A$1:$B$456,2,FALSE),"")</f>
        <v>Shire District</v>
      </c>
      <c r="CL320">
        <f t="shared" si="72"/>
        <v>2.5973999999999999</v>
      </c>
      <c r="CM320">
        <f t="shared" si="73"/>
        <v>2.4603999999999999</v>
      </c>
      <c r="CN320">
        <f t="shared" si="74"/>
        <v>2.2391000000000001</v>
      </c>
      <c r="CO320">
        <f t="shared" si="75"/>
        <v>2.7557310038585157</v>
      </c>
      <c r="CS320" t="s">
        <v>671</v>
      </c>
      <c r="CT320" t="str">
        <f>IFERROR(IFERROR(VLOOKUP(CS320,classification!$I$2:$K$28,3,FALSE),VLOOKUP(CS320,classification!$A$3:$C$333,3,FALSE)),"")</f>
        <v>Predominantly Urban</v>
      </c>
      <c r="CU320" t="str">
        <f>IFERROR(VLOOKUP(CS320,class!$A$1:$B$456,2,FALSE),"")</f>
        <v>Shire District</v>
      </c>
      <c r="CV320">
        <f t="shared" si="76"/>
        <v>1.4297</v>
      </c>
      <c r="CW320">
        <f t="shared" si="77"/>
        <v>1.6806999999999999</v>
      </c>
      <c r="CX320">
        <f t="shared" si="78"/>
        <v>0.66720000000000002</v>
      </c>
      <c r="CY320">
        <f t="shared" si="79"/>
        <v>2.105333266916618</v>
      </c>
    </row>
    <row r="321" spans="1:103" x14ac:dyDescent="0.3">
      <c r="A321" t="s">
        <v>672</v>
      </c>
      <c r="B321" t="s">
        <v>673</v>
      </c>
      <c r="C321">
        <v>10.713100000000001</v>
      </c>
      <c r="E321" t="s">
        <v>672</v>
      </c>
      <c r="F321" t="s">
        <v>673</v>
      </c>
      <c r="G321">
        <v>10.468500000000001</v>
      </c>
      <c r="I321" t="s">
        <v>672</v>
      </c>
      <c r="J321" t="s">
        <v>673</v>
      </c>
      <c r="K321">
        <v>12.75</v>
      </c>
      <c r="M321" t="s">
        <v>676</v>
      </c>
      <c r="N321" t="s">
        <v>677</v>
      </c>
      <c r="O321">
        <v>7.7660742304007364</v>
      </c>
      <c r="Q321" t="s">
        <v>672</v>
      </c>
      <c r="R321" t="s">
        <v>673</v>
      </c>
      <c r="S321">
        <v>7.1374000000000004</v>
      </c>
      <c r="U321" t="s">
        <v>672</v>
      </c>
      <c r="V321" t="s">
        <v>673</v>
      </c>
      <c r="W321">
        <v>7.5975999999999999</v>
      </c>
      <c r="Y321" t="s">
        <v>672</v>
      </c>
      <c r="Z321" t="s">
        <v>673</v>
      </c>
      <c r="AA321">
        <v>10.406799999999999</v>
      </c>
      <c r="AC321" t="s">
        <v>676</v>
      </c>
      <c r="AD321" t="s">
        <v>677</v>
      </c>
      <c r="AE321">
        <v>6.9416903316116416</v>
      </c>
      <c r="AG321" t="s">
        <v>672</v>
      </c>
      <c r="AH321" t="s">
        <v>673</v>
      </c>
      <c r="AI321">
        <v>4.9314999999999998</v>
      </c>
      <c r="AK321" t="s">
        <v>672</v>
      </c>
      <c r="AL321" t="s">
        <v>673</v>
      </c>
      <c r="AM321">
        <v>3.5564</v>
      </c>
      <c r="AO321" t="s">
        <v>672</v>
      </c>
      <c r="AP321" t="s">
        <v>673</v>
      </c>
      <c r="AQ321">
        <v>3.4163999999999999</v>
      </c>
      <c r="AS321" t="s">
        <v>676</v>
      </c>
      <c r="AT321" t="s">
        <v>677</v>
      </c>
      <c r="AU321">
        <v>2.0903608259733968</v>
      </c>
      <c r="AW321" t="s">
        <v>672</v>
      </c>
      <c r="AX321" t="s">
        <v>673</v>
      </c>
      <c r="AY321">
        <v>3.7368999999999999</v>
      </c>
      <c r="BA321" t="s">
        <v>672</v>
      </c>
      <c r="BB321" t="s">
        <v>673</v>
      </c>
      <c r="BC321">
        <v>2.6134999999999997</v>
      </c>
      <c r="BE321" t="s">
        <v>672</v>
      </c>
      <c r="BF321" t="s">
        <v>673</v>
      </c>
      <c r="BG321">
        <v>1.0331999999999999</v>
      </c>
      <c r="BI321" t="s">
        <v>676</v>
      </c>
      <c r="BJ321" t="s">
        <v>677</v>
      </c>
      <c r="BK321">
        <v>0.1760004159752708</v>
      </c>
      <c r="BQ321" t="s">
        <v>673</v>
      </c>
      <c r="BR321" t="str">
        <f>IFERROR(IFERROR(VLOOKUP(BQ321,classification!I$2:K$28,3,FALSE),VLOOKUP(BQ321,classification!A$3:C$333,3,FALSE)),"")</f>
        <v>Predominantly Urban</v>
      </c>
      <c r="BS321" t="str">
        <f>IFERROR(VLOOKUP(BQ321,class!$A$1:$B$456,2,FALSE),"")</f>
        <v>Shire District</v>
      </c>
      <c r="BT321">
        <f t="shared" si="64"/>
        <v>10.713100000000001</v>
      </c>
      <c r="BU321">
        <f t="shared" si="65"/>
        <v>10.468500000000001</v>
      </c>
      <c r="BV321">
        <f t="shared" si="66"/>
        <v>12.75</v>
      </c>
      <c r="BW321">
        <f t="shared" si="67"/>
        <v>12.268679089058725</v>
      </c>
      <c r="BZ321" t="s">
        <v>673</v>
      </c>
      <c r="CA321" t="str">
        <f>IFERROR(IFERROR(VLOOKUP(BZ321,classification!$I$2:$K$28,3,FALSE),VLOOKUP(BZ321,classification!$A$3:$C$333,3,FALSE)),"")</f>
        <v>Predominantly Urban</v>
      </c>
      <c r="CB321" t="str">
        <f>IFERROR(VLOOKUP(BZ321,class!$A$1:$B$456,2,FALSE),"")</f>
        <v>Shire District</v>
      </c>
      <c r="CC321">
        <f t="shared" si="68"/>
        <v>7.1374000000000004</v>
      </c>
      <c r="CD321">
        <f t="shared" si="69"/>
        <v>7.5975999999999999</v>
      </c>
      <c r="CE321">
        <f t="shared" si="70"/>
        <v>10.406799999999999</v>
      </c>
      <c r="CF321">
        <f t="shared" si="71"/>
        <v>9.7908588023914493</v>
      </c>
      <c r="CI321" t="s">
        <v>673</v>
      </c>
      <c r="CJ321" t="str">
        <f>IFERROR(IFERROR(VLOOKUP(CI321,classification!$I$2:$K$28,3,FALSE),VLOOKUP(CI321,classification!$A$3:$C$333,3,FALSE)),"")</f>
        <v>Predominantly Urban</v>
      </c>
      <c r="CK321" t="str">
        <f>IFERROR(VLOOKUP(CI321,class!$A$1:$B$456,2,FALSE),"")</f>
        <v>Shire District</v>
      </c>
      <c r="CL321">
        <f t="shared" si="72"/>
        <v>4.9314999999999998</v>
      </c>
      <c r="CM321">
        <f t="shared" si="73"/>
        <v>3.5564</v>
      </c>
      <c r="CN321">
        <f t="shared" si="74"/>
        <v>3.4163999999999999</v>
      </c>
      <c r="CO321">
        <f t="shared" si="75"/>
        <v>5.9256778439200346</v>
      </c>
      <c r="CS321" t="s">
        <v>673</v>
      </c>
      <c r="CT321" t="str">
        <f>IFERROR(IFERROR(VLOOKUP(CS321,classification!$I$2:$K$28,3,FALSE),VLOOKUP(CS321,classification!$A$3:$C$333,3,FALSE)),"")</f>
        <v>Predominantly Urban</v>
      </c>
      <c r="CU321" t="str">
        <f>IFERROR(VLOOKUP(CS321,class!$A$1:$B$456,2,FALSE),"")</f>
        <v>Shire District</v>
      </c>
      <c r="CV321">
        <f t="shared" si="76"/>
        <v>3.7368999999999999</v>
      </c>
      <c r="CW321">
        <f t="shared" si="77"/>
        <v>2.6134999999999997</v>
      </c>
      <c r="CX321">
        <f t="shared" si="78"/>
        <v>1.0331999999999999</v>
      </c>
      <c r="CY321">
        <f t="shared" si="79"/>
        <v>3.8316940108677451</v>
      </c>
    </row>
    <row r="322" spans="1:103" x14ac:dyDescent="0.3">
      <c r="A322" t="s">
        <v>674</v>
      </c>
      <c r="B322" t="s">
        <v>675</v>
      </c>
      <c r="C322">
        <v>8.7222999999999988</v>
      </c>
      <c r="E322" t="s">
        <v>674</v>
      </c>
      <c r="F322" t="s">
        <v>675</v>
      </c>
      <c r="G322">
        <v>9.5215999999999994</v>
      </c>
      <c r="I322" t="s">
        <v>674</v>
      </c>
      <c r="J322" t="s">
        <v>675</v>
      </c>
      <c r="K322">
        <v>6.8598000000000008</v>
      </c>
      <c r="M322" t="s">
        <v>678</v>
      </c>
      <c r="N322" t="s">
        <v>679</v>
      </c>
      <c r="O322">
        <v>7.6607264464223004</v>
      </c>
      <c r="Q322" t="s">
        <v>674</v>
      </c>
      <c r="R322" t="s">
        <v>675</v>
      </c>
      <c r="S322">
        <v>5.6948999999999996</v>
      </c>
      <c r="U322" t="s">
        <v>674</v>
      </c>
      <c r="V322" t="s">
        <v>675</v>
      </c>
      <c r="W322">
        <v>6.9237000000000011</v>
      </c>
      <c r="Y322" t="s">
        <v>674</v>
      </c>
      <c r="Z322" t="s">
        <v>675</v>
      </c>
      <c r="AA322">
        <v>5.2893999999999997</v>
      </c>
      <c r="AC322" t="s">
        <v>678</v>
      </c>
      <c r="AD322" t="s">
        <v>679</v>
      </c>
      <c r="AE322">
        <v>5.3198653307881383</v>
      </c>
      <c r="AG322" t="s">
        <v>674</v>
      </c>
      <c r="AH322" t="s">
        <v>675</v>
      </c>
      <c r="AI322">
        <v>1.9453000000000003</v>
      </c>
      <c r="AK322" t="s">
        <v>674</v>
      </c>
      <c r="AL322" t="s">
        <v>675</v>
      </c>
      <c r="AM322">
        <v>3.6558000000000002</v>
      </c>
      <c r="AO322" t="s">
        <v>674</v>
      </c>
      <c r="AP322" t="s">
        <v>675</v>
      </c>
      <c r="AQ322">
        <v>1.7602</v>
      </c>
      <c r="AS322" t="s">
        <v>678</v>
      </c>
      <c r="AT322" t="s">
        <v>679</v>
      </c>
      <c r="AU322">
        <v>1.7196234656798666</v>
      </c>
      <c r="AW322" t="s">
        <v>674</v>
      </c>
      <c r="AX322" t="s">
        <v>675</v>
      </c>
      <c r="AY322">
        <v>0.97210000000000008</v>
      </c>
      <c r="BA322" t="s">
        <v>674</v>
      </c>
      <c r="BB322" t="s">
        <v>675</v>
      </c>
      <c r="BC322">
        <v>1.5429999999999999</v>
      </c>
      <c r="BE322" t="s">
        <v>674</v>
      </c>
      <c r="BF322" t="s">
        <v>675</v>
      </c>
      <c r="BG322">
        <v>0.64170000000000005</v>
      </c>
      <c r="BI322" t="s">
        <v>678</v>
      </c>
      <c r="BJ322" t="s">
        <v>679</v>
      </c>
      <c r="BK322">
        <v>1.1120352809712339</v>
      </c>
      <c r="BQ322" t="s">
        <v>675</v>
      </c>
      <c r="BR322" t="str">
        <f>IFERROR(IFERROR(VLOOKUP(BQ322,classification!I$2:K$28,3,FALSE),VLOOKUP(BQ322,classification!A$3:C$333,3,FALSE)),"")</f>
        <v>Urban with Significant Rural</v>
      </c>
      <c r="BS322" t="str">
        <f>IFERROR(VLOOKUP(BQ322,class!$A$1:$B$456,2,FALSE),"")</f>
        <v>Shire District</v>
      </c>
      <c r="BT322">
        <f t="shared" si="64"/>
        <v>8.7222999999999988</v>
      </c>
      <c r="BU322">
        <f t="shared" si="65"/>
        <v>9.5215999999999994</v>
      </c>
      <c r="BV322">
        <f t="shared" si="66"/>
        <v>6.8598000000000008</v>
      </c>
      <c r="BW322">
        <f t="shared" si="67"/>
        <v>11.069171979972813</v>
      </c>
      <c r="BZ322" t="s">
        <v>675</v>
      </c>
      <c r="CA322" t="str">
        <f>IFERROR(IFERROR(VLOOKUP(BZ322,classification!$I$2:$K$28,3,FALSE),VLOOKUP(BZ322,classification!$A$3:$C$333,3,FALSE)),"")</f>
        <v>Urban with Significant Rural</v>
      </c>
      <c r="CB322" t="str">
        <f>IFERROR(VLOOKUP(BZ322,class!$A$1:$B$456,2,FALSE),"")</f>
        <v>Shire District</v>
      </c>
      <c r="CC322">
        <f t="shared" si="68"/>
        <v>5.6948999999999996</v>
      </c>
      <c r="CD322">
        <f t="shared" si="69"/>
        <v>6.9237000000000011</v>
      </c>
      <c r="CE322">
        <f t="shared" si="70"/>
        <v>5.2893999999999997</v>
      </c>
      <c r="CF322">
        <f t="shared" si="71"/>
        <v>8.7679393127837919</v>
      </c>
      <c r="CI322" t="s">
        <v>675</v>
      </c>
      <c r="CJ322" t="str">
        <f>IFERROR(IFERROR(VLOOKUP(CI322,classification!$I$2:$K$28,3,FALSE),VLOOKUP(CI322,classification!$A$3:$C$333,3,FALSE)),"")</f>
        <v>Urban with Significant Rural</v>
      </c>
      <c r="CK322" t="str">
        <f>IFERROR(VLOOKUP(CI322,class!$A$1:$B$456,2,FALSE),"")</f>
        <v>Shire District</v>
      </c>
      <c r="CL322">
        <f t="shared" si="72"/>
        <v>1.9453000000000003</v>
      </c>
      <c r="CM322">
        <f t="shared" si="73"/>
        <v>3.6558000000000002</v>
      </c>
      <c r="CN322">
        <f t="shared" si="74"/>
        <v>1.7602</v>
      </c>
      <c r="CO322">
        <f t="shared" si="75"/>
        <v>4.2930230781275212</v>
      </c>
      <c r="CS322" t="s">
        <v>675</v>
      </c>
      <c r="CT322" t="str">
        <f>IFERROR(IFERROR(VLOOKUP(CS322,classification!$I$2:$K$28,3,FALSE),VLOOKUP(CS322,classification!$A$3:$C$333,3,FALSE)),"")</f>
        <v>Urban with Significant Rural</v>
      </c>
      <c r="CU322" t="str">
        <f>IFERROR(VLOOKUP(CS322,class!$A$1:$B$456,2,FALSE),"")</f>
        <v>Shire District</v>
      </c>
      <c r="CV322">
        <f t="shared" si="76"/>
        <v>0.97210000000000008</v>
      </c>
      <c r="CW322">
        <f t="shared" si="77"/>
        <v>1.5429999999999999</v>
      </c>
      <c r="CX322">
        <f t="shared" si="78"/>
        <v>0.64170000000000005</v>
      </c>
      <c r="CY322">
        <f t="shared" si="79"/>
        <v>2.2760928565988334</v>
      </c>
    </row>
    <row r="323" spans="1:103" x14ac:dyDescent="0.3">
      <c r="A323" t="s">
        <v>676</v>
      </c>
      <c r="B323" t="s">
        <v>677</v>
      </c>
      <c r="C323">
        <v>6.7723000000000004</v>
      </c>
      <c r="E323" t="s">
        <v>676</v>
      </c>
      <c r="F323" t="s">
        <v>677</v>
      </c>
      <c r="G323">
        <v>7.8693999999999997</v>
      </c>
      <c r="I323" t="s">
        <v>676</v>
      </c>
      <c r="J323" t="s">
        <v>677</v>
      </c>
      <c r="K323">
        <v>5.2454000000000001</v>
      </c>
      <c r="M323" t="s">
        <v>680</v>
      </c>
      <c r="N323" t="s">
        <v>681</v>
      </c>
      <c r="O323">
        <v>8.7826064966381026</v>
      </c>
      <c r="Q323" t="s">
        <v>676</v>
      </c>
      <c r="R323" t="s">
        <v>677</v>
      </c>
      <c r="S323">
        <v>4.7246999999999995</v>
      </c>
      <c r="U323" t="s">
        <v>676</v>
      </c>
      <c r="V323" t="s">
        <v>677</v>
      </c>
      <c r="W323">
        <v>7.6700000000000008</v>
      </c>
      <c r="Y323" t="s">
        <v>676</v>
      </c>
      <c r="Z323" t="s">
        <v>677</v>
      </c>
      <c r="AA323">
        <v>4.7669000000000006</v>
      </c>
      <c r="AC323" t="s">
        <v>680</v>
      </c>
      <c r="AD323" t="s">
        <v>681</v>
      </c>
      <c r="AE323">
        <v>6.8062016954434199</v>
      </c>
      <c r="AG323" t="s">
        <v>676</v>
      </c>
      <c r="AH323" t="s">
        <v>677</v>
      </c>
      <c r="AI323">
        <v>2.2696999999999998</v>
      </c>
      <c r="AK323" t="s">
        <v>676</v>
      </c>
      <c r="AL323" t="s">
        <v>677</v>
      </c>
      <c r="AM323">
        <v>3.8742000000000001</v>
      </c>
      <c r="AO323" t="s">
        <v>676</v>
      </c>
      <c r="AP323" t="s">
        <v>677</v>
      </c>
      <c r="AQ323">
        <v>2.0687000000000002</v>
      </c>
      <c r="AS323" t="s">
        <v>680</v>
      </c>
      <c r="AT323" t="s">
        <v>681</v>
      </c>
      <c r="AU323">
        <v>4.3109901613301398</v>
      </c>
      <c r="AW323" t="s">
        <v>676</v>
      </c>
      <c r="AX323" t="s">
        <v>677</v>
      </c>
      <c r="AY323">
        <v>1.4499</v>
      </c>
      <c r="BA323" t="s">
        <v>676</v>
      </c>
      <c r="BB323" t="s">
        <v>677</v>
      </c>
      <c r="BC323">
        <v>1.4195</v>
      </c>
      <c r="BE323" t="s">
        <v>676</v>
      </c>
      <c r="BF323" t="s">
        <v>677</v>
      </c>
      <c r="BG323">
        <v>1.6667000000000001</v>
      </c>
      <c r="BI323" t="s">
        <v>680</v>
      </c>
      <c r="BJ323" t="s">
        <v>681</v>
      </c>
      <c r="BK323">
        <v>2.163951322997002</v>
      </c>
      <c r="BQ323" t="s">
        <v>677</v>
      </c>
      <c r="BR323" t="str">
        <f>IFERROR(IFERROR(VLOOKUP(BQ323,classification!I$2:K$28,3,FALSE),VLOOKUP(BQ323,classification!A$3:C$333,3,FALSE)),"")</f>
        <v>Predominantly Urban</v>
      </c>
      <c r="BS323" t="str">
        <f>IFERROR(VLOOKUP(BQ323,class!$A$1:$B$456,2,FALSE),"")</f>
        <v>Shire District</v>
      </c>
      <c r="BT323">
        <f t="shared" si="64"/>
        <v>6.7723000000000004</v>
      </c>
      <c r="BU323">
        <f t="shared" si="65"/>
        <v>7.8693999999999997</v>
      </c>
      <c r="BV323">
        <f t="shared" si="66"/>
        <v>5.2454000000000001</v>
      </c>
      <c r="BW323">
        <f t="shared" si="67"/>
        <v>7.7660742304007364</v>
      </c>
      <c r="BZ323" t="s">
        <v>677</v>
      </c>
      <c r="CA323" t="str">
        <f>IFERROR(IFERROR(VLOOKUP(BZ323,classification!$I$2:$K$28,3,FALSE),VLOOKUP(BZ323,classification!$A$3:$C$333,3,FALSE)),"")</f>
        <v>Predominantly Urban</v>
      </c>
      <c r="CB323" t="str">
        <f>IFERROR(VLOOKUP(BZ323,class!$A$1:$B$456,2,FALSE),"")</f>
        <v>Shire District</v>
      </c>
      <c r="CC323">
        <f t="shared" si="68"/>
        <v>4.7246999999999995</v>
      </c>
      <c r="CD323">
        <f t="shared" si="69"/>
        <v>7.6700000000000008</v>
      </c>
      <c r="CE323">
        <f t="shared" si="70"/>
        <v>4.7669000000000006</v>
      </c>
      <c r="CF323">
        <f t="shared" si="71"/>
        <v>6.9416903316116416</v>
      </c>
      <c r="CI323" t="s">
        <v>677</v>
      </c>
      <c r="CJ323" t="str">
        <f>IFERROR(IFERROR(VLOOKUP(CI323,classification!$I$2:$K$28,3,FALSE),VLOOKUP(CI323,classification!$A$3:$C$333,3,FALSE)),"")</f>
        <v>Predominantly Urban</v>
      </c>
      <c r="CK323" t="str">
        <f>IFERROR(VLOOKUP(CI323,class!$A$1:$B$456,2,FALSE),"")</f>
        <v>Shire District</v>
      </c>
      <c r="CL323">
        <f t="shared" si="72"/>
        <v>2.2696999999999998</v>
      </c>
      <c r="CM323">
        <f t="shared" si="73"/>
        <v>3.8742000000000001</v>
      </c>
      <c r="CN323">
        <f t="shared" si="74"/>
        <v>2.0687000000000002</v>
      </c>
      <c r="CO323">
        <f t="shared" si="75"/>
        <v>2.0903608259733968</v>
      </c>
      <c r="CS323" t="s">
        <v>677</v>
      </c>
      <c r="CT323" t="str">
        <f>IFERROR(IFERROR(VLOOKUP(CS323,classification!$I$2:$K$28,3,FALSE),VLOOKUP(CS323,classification!$A$3:$C$333,3,FALSE)),"")</f>
        <v>Predominantly Urban</v>
      </c>
      <c r="CU323" t="str">
        <f>IFERROR(VLOOKUP(CS323,class!$A$1:$B$456,2,FALSE),"")</f>
        <v>Shire District</v>
      </c>
      <c r="CV323">
        <f t="shared" si="76"/>
        <v>1.4499</v>
      </c>
      <c r="CW323">
        <f t="shared" si="77"/>
        <v>1.4195</v>
      </c>
      <c r="CX323">
        <f t="shared" si="78"/>
        <v>1.6667000000000001</v>
      </c>
      <c r="CY323">
        <f t="shared" si="79"/>
        <v>0.1760004159752708</v>
      </c>
    </row>
    <row r="324" spans="1:103" x14ac:dyDescent="0.3">
      <c r="A324" t="s">
        <v>678</v>
      </c>
      <c r="B324" t="s">
        <v>679</v>
      </c>
      <c r="C324">
        <v>7.3232000000000008</v>
      </c>
      <c r="E324" t="s">
        <v>678</v>
      </c>
      <c r="F324" t="s">
        <v>679</v>
      </c>
      <c r="G324">
        <v>11.993600000000001</v>
      </c>
      <c r="I324" t="s">
        <v>678</v>
      </c>
      <c r="J324" t="s">
        <v>679</v>
      </c>
      <c r="K324">
        <v>6.7153</v>
      </c>
      <c r="M324" t="s">
        <v>682</v>
      </c>
      <c r="N324" t="s">
        <v>683</v>
      </c>
      <c r="O324">
        <v>8.3875189123878933</v>
      </c>
      <c r="Q324" t="s">
        <v>678</v>
      </c>
      <c r="R324" t="s">
        <v>679</v>
      </c>
      <c r="S324">
        <v>6.0643000000000002</v>
      </c>
      <c r="U324" t="s">
        <v>678</v>
      </c>
      <c r="V324" t="s">
        <v>679</v>
      </c>
      <c r="W324">
        <v>10.3993</v>
      </c>
      <c r="Y324" t="s">
        <v>678</v>
      </c>
      <c r="Z324" t="s">
        <v>679</v>
      </c>
      <c r="AA324">
        <v>5.5169999999999995</v>
      </c>
      <c r="AC324" t="s">
        <v>682</v>
      </c>
      <c r="AD324" t="s">
        <v>683</v>
      </c>
      <c r="AE324">
        <v>6.8329098371759587</v>
      </c>
      <c r="AG324" t="s">
        <v>678</v>
      </c>
      <c r="AH324" t="s">
        <v>679</v>
      </c>
      <c r="AI324">
        <v>4.2202000000000002</v>
      </c>
      <c r="AK324" t="s">
        <v>678</v>
      </c>
      <c r="AL324" t="s">
        <v>679</v>
      </c>
      <c r="AM324">
        <v>5.3059000000000003</v>
      </c>
      <c r="AO324" t="s">
        <v>678</v>
      </c>
      <c r="AP324" t="s">
        <v>679</v>
      </c>
      <c r="AQ324">
        <v>2.1741000000000001</v>
      </c>
      <c r="AS324" t="s">
        <v>682</v>
      </c>
      <c r="AT324" t="s">
        <v>683</v>
      </c>
      <c r="AU324">
        <v>1.9437823063968098</v>
      </c>
      <c r="AW324" t="s">
        <v>678</v>
      </c>
      <c r="AX324" t="s">
        <v>679</v>
      </c>
      <c r="AY324">
        <v>2.9295</v>
      </c>
      <c r="BA324" t="s">
        <v>678</v>
      </c>
      <c r="BB324" t="s">
        <v>679</v>
      </c>
      <c r="BC324">
        <v>2.7759</v>
      </c>
      <c r="BE324" t="s">
        <v>678</v>
      </c>
      <c r="BF324" t="s">
        <v>679</v>
      </c>
      <c r="BG324">
        <v>1.3283</v>
      </c>
      <c r="BI324" t="s">
        <v>682</v>
      </c>
      <c r="BJ324" t="s">
        <v>683</v>
      </c>
      <c r="BK324">
        <v>0.45637364849450679</v>
      </c>
      <c r="BQ324" t="s">
        <v>679</v>
      </c>
      <c r="BR324" t="str">
        <f>IFERROR(IFERROR(VLOOKUP(BQ324,classification!I$2:K$28,3,FALSE),VLOOKUP(BQ324,classification!A$3:C$333,3,FALSE)),"")</f>
        <v>Predominantly Urban</v>
      </c>
      <c r="BS324" t="str">
        <f>IFERROR(VLOOKUP(BQ324,class!$A$1:$B$456,2,FALSE),"")</f>
        <v>Shire District</v>
      </c>
      <c r="BT324">
        <f t="shared" si="64"/>
        <v>7.3232000000000008</v>
      </c>
      <c r="BU324">
        <f t="shared" si="65"/>
        <v>11.993600000000001</v>
      </c>
      <c r="BV324">
        <f t="shared" si="66"/>
        <v>6.7153</v>
      </c>
      <c r="BW324">
        <f t="shared" si="67"/>
        <v>7.6607264464223004</v>
      </c>
      <c r="BZ324" t="s">
        <v>679</v>
      </c>
      <c r="CA324" t="str">
        <f>IFERROR(IFERROR(VLOOKUP(BZ324,classification!$I$2:$K$28,3,FALSE),VLOOKUP(BZ324,classification!$A$3:$C$333,3,FALSE)),"")</f>
        <v>Predominantly Urban</v>
      </c>
      <c r="CB324" t="str">
        <f>IFERROR(VLOOKUP(BZ324,class!$A$1:$B$456,2,FALSE),"")</f>
        <v>Shire District</v>
      </c>
      <c r="CC324">
        <f t="shared" si="68"/>
        <v>6.0643000000000002</v>
      </c>
      <c r="CD324">
        <f t="shared" si="69"/>
        <v>10.3993</v>
      </c>
      <c r="CE324">
        <f t="shared" si="70"/>
        <v>5.5169999999999995</v>
      </c>
      <c r="CF324">
        <f t="shared" si="71"/>
        <v>5.3198653307881383</v>
      </c>
      <c r="CI324" t="s">
        <v>679</v>
      </c>
      <c r="CJ324" t="str">
        <f>IFERROR(IFERROR(VLOOKUP(CI324,classification!$I$2:$K$28,3,FALSE),VLOOKUP(CI324,classification!$A$3:$C$333,3,FALSE)),"")</f>
        <v>Predominantly Urban</v>
      </c>
      <c r="CK324" t="str">
        <f>IFERROR(VLOOKUP(CI324,class!$A$1:$B$456,2,FALSE),"")</f>
        <v>Shire District</v>
      </c>
      <c r="CL324">
        <f t="shared" si="72"/>
        <v>4.2202000000000002</v>
      </c>
      <c r="CM324">
        <f t="shared" si="73"/>
        <v>5.3059000000000003</v>
      </c>
      <c r="CN324">
        <f t="shared" si="74"/>
        <v>2.1741000000000001</v>
      </c>
      <c r="CO324">
        <f t="shared" si="75"/>
        <v>1.7196234656798666</v>
      </c>
      <c r="CS324" t="s">
        <v>679</v>
      </c>
      <c r="CT324" t="str">
        <f>IFERROR(IFERROR(VLOOKUP(CS324,classification!$I$2:$K$28,3,FALSE),VLOOKUP(CS324,classification!$A$3:$C$333,3,FALSE)),"")</f>
        <v>Predominantly Urban</v>
      </c>
      <c r="CU324" t="str">
        <f>IFERROR(VLOOKUP(CS324,class!$A$1:$B$456,2,FALSE),"")</f>
        <v>Shire District</v>
      </c>
      <c r="CV324">
        <f t="shared" si="76"/>
        <v>2.9295</v>
      </c>
      <c r="CW324">
        <f t="shared" si="77"/>
        <v>2.7759</v>
      </c>
      <c r="CX324">
        <f t="shared" si="78"/>
        <v>1.3283</v>
      </c>
      <c r="CY324">
        <f t="shared" si="79"/>
        <v>1.1120352809712339</v>
      </c>
    </row>
    <row r="325" spans="1:103" x14ac:dyDescent="0.3">
      <c r="A325" t="s">
        <v>680</v>
      </c>
      <c r="B325" t="s">
        <v>681</v>
      </c>
      <c r="C325">
        <v>8.5663</v>
      </c>
      <c r="E325" t="s">
        <v>680</v>
      </c>
      <c r="F325" t="s">
        <v>681</v>
      </c>
      <c r="G325">
        <v>10.546800000000001</v>
      </c>
      <c r="I325" t="s">
        <v>680</v>
      </c>
      <c r="J325" t="s">
        <v>681</v>
      </c>
      <c r="K325">
        <v>9.5198</v>
      </c>
      <c r="M325" t="s">
        <v>684</v>
      </c>
      <c r="N325" t="s">
        <v>98</v>
      </c>
      <c r="O325">
        <v>2.7030997549226039</v>
      </c>
      <c r="Q325" t="s">
        <v>680</v>
      </c>
      <c r="R325" t="s">
        <v>681</v>
      </c>
      <c r="S325">
        <v>6.6475999999999997</v>
      </c>
      <c r="U325" t="s">
        <v>680</v>
      </c>
      <c r="V325" t="s">
        <v>681</v>
      </c>
      <c r="W325">
        <v>8.9582999999999995</v>
      </c>
      <c r="Y325" t="s">
        <v>680</v>
      </c>
      <c r="Z325" t="s">
        <v>681</v>
      </c>
      <c r="AA325">
        <v>7.9104999999999999</v>
      </c>
      <c r="AC325" t="s">
        <v>684</v>
      </c>
      <c r="AD325" t="s">
        <v>98</v>
      </c>
      <c r="AE325">
        <v>1.8334054599315277</v>
      </c>
      <c r="AG325" t="s">
        <v>680</v>
      </c>
      <c r="AH325" t="s">
        <v>681</v>
      </c>
      <c r="AI325">
        <v>2.5926</v>
      </c>
      <c r="AK325" t="s">
        <v>680</v>
      </c>
      <c r="AL325" t="s">
        <v>681</v>
      </c>
      <c r="AM325">
        <v>3.7484999999999999</v>
      </c>
      <c r="AO325" t="s">
        <v>680</v>
      </c>
      <c r="AP325" t="s">
        <v>681</v>
      </c>
      <c r="AQ325">
        <v>4.7211999999999996</v>
      </c>
      <c r="AS325" t="s">
        <v>684</v>
      </c>
      <c r="AT325" t="s">
        <v>98</v>
      </c>
      <c r="AU325">
        <v>1.321376106192804</v>
      </c>
      <c r="AW325" t="s">
        <v>680</v>
      </c>
      <c r="AX325" t="s">
        <v>681</v>
      </c>
      <c r="AY325">
        <v>1.3223</v>
      </c>
      <c r="BA325" t="s">
        <v>680</v>
      </c>
      <c r="BB325" t="s">
        <v>681</v>
      </c>
      <c r="BC325">
        <v>1.8627999999999998</v>
      </c>
      <c r="BE325" t="s">
        <v>680</v>
      </c>
      <c r="BF325" t="s">
        <v>681</v>
      </c>
      <c r="BG325">
        <v>2.0292999999999997</v>
      </c>
      <c r="BI325" t="s">
        <v>684</v>
      </c>
      <c r="BJ325" t="s">
        <v>98</v>
      </c>
      <c r="BK325">
        <v>0.14866474743334318</v>
      </c>
      <c r="BQ325" t="s">
        <v>681</v>
      </c>
      <c r="BR325" t="str">
        <f>IFERROR(IFERROR(VLOOKUP(BQ325,classification!I$2:K$28,3,FALSE),VLOOKUP(BQ325,classification!A$3:C$333,3,FALSE)),"")</f>
        <v>Predominantly Urban</v>
      </c>
      <c r="BS325" t="str">
        <f>IFERROR(VLOOKUP(BQ325,class!$A$1:$B$456,2,FALSE),"")</f>
        <v>Shire District</v>
      </c>
      <c r="BT325">
        <f t="shared" si="64"/>
        <v>8.5663</v>
      </c>
      <c r="BU325">
        <f t="shared" si="65"/>
        <v>10.546800000000001</v>
      </c>
      <c r="BV325">
        <f t="shared" si="66"/>
        <v>9.5198</v>
      </c>
      <c r="BW325">
        <f t="shared" si="67"/>
        <v>8.7826064966381026</v>
      </c>
      <c r="BZ325" t="s">
        <v>681</v>
      </c>
      <c r="CA325" t="str">
        <f>IFERROR(IFERROR(VLOOKUP(BZ325,classification!$I$2:$K$28,3,FALSE),VLOOKUP(BZ325,classification!$A$3:$C$333,3,FALSE)),"")</f>
        <v>Predominantly Urban</v>
      </c>
      <c r="CB325" t="str">
        <f>IFERROR(VLOOKUP(BZ325,class!$A$1:$B$456,2,FALSE),"")</f>
        <v>Shire District</v>
      </c>
      <c r="CC325">
        <f t="shared" si="68"/>
        <v>6.6475999999999997</v>
      </c>
      <c r="CD325">
        <f t="shared" si="69"/>
        <v>8.9582999999999995</v>
      </c>
      <c r="CE325">
        <f t="shared" si="70"/>
        <v>7.9104999999999999</v>
      </c>
      <c r="CF325">
        <f t="shared" si="71"/>
        <v>6.8062016954434199</v>
      </c>
      <c r="CI325" t="s">
        <v>681</v>
      </c>
      <c r="CJ325" t="str">
        <f>IFERROR(IFERROR(VLOOKUP(CI325,classification!$I$2:$K$28,3,FALSE),VLOOKUP(CI325,classification!$A$3:$C$333,3,FALSE)),"")</f>
        <v>Predominantly Urban</v>
      </c>
      <c r="CK325" t="str">
        <f>IFERROR(VLOOKUP(CI325,class!$A$1:$B$456,2,FALSE),"")</f>
        <v>Shire District</v>
      </c>
      <c r="CL325">
        <f t="shared" si="72"/>
        <v>2.5926</v>
      </c>
      <c r="CM325">
        <f t="shared" si="73"/>
        <v>3.7484999999999999</v>
      </c>
      <c r="CN325">
        <f t="shared" si="74"/>
        <v>4.7211999999999996</v>
      </c>
      <c r="CO325">
        <f t="shared" si="75"/>
        <v>4.3109901613301398</v>
      </c>
      <c r="CS325" t="s">
        <v>681</v>
      </c>
      <c r="CT325" t="str">
        <f>IFERROR(IFERROR(VLOOKUP(CS325,classification!$I$2:$K$28,3,FALSE),VLOOKUP(CS325,classification!$A$3:$C$333,3,FALSE)),"")</f>
        <v>Predominantly Urban</v>
      </c>
      <c r="CU325" t="str">
        <f>IFERROR(VLOOKUP(CS325,class!$A$1:$B$456,2,FALSE),"")</f>
        <v>Shire District</v>
      </c>
      <c r="CV325">
        <f t="shared" si="76"/>
        <v>1.3223</v>
      </c>
      <c r="CW325">
        <f t="shared" si="77"/>
        <v>1.8627999999999998</v>
      </c>
      <c r="CX325">
        <f t="shared" si="78"/>
        <v>2.0292999999999997</v>
      </c>
      <c r="CY325">
        <f t="shared" si="79"/>
        <v>2.163951322997002</v>
      </c>
    </row>
    <row r="326" spans="1:103" x14ac:dyDescent="0.3">
      <c r="A326" t="s">
        <v>682</v>
      </c>
      <c r="B326" t="s">
        <v>683</v>
      </c>
      <c r="C326">
        <v>5.1588000000000003</v>
      </c>
      <c r="E326" t="s">
        <v>682</v>
      </c>
      <c r="F326" t="s">
        <v>683</v>
      </c>
      <c r="G326">
        <v>7.5343999999999998</v>
      </c>
      <c r="I326" t="s">
        <v>682</v>
      </c>
      <c r="J326" t="s">
        <v>683</v>
      </c>
      <c r="K326">
        <v>4.5339999999999998</v>
      </c>
      <c r="M326" t="s">
        <v>685</v>
      </c>
      <c r="N326" t="s">
        <v>686</v>
      </c>
      <c r="O326">
        <v>10.053957025900615</v>
      </c>
      <c r="Q326" t="s">
        <v>682</v>
      </c>
      <c r="R326" t="s">
        <v>683</v>
      </c>
      <c r="S326">
        <v>4.0196999999999994</v>
      </c>
      <c r="U326" t="s">
        <v>682</v>
      </c>
      <c r="V326" t="s">
        <v>683</v>
      </c>
      <c r="W326">
        <v>3.6654</v>
      </c>
      <c r="Y326" t="s">
        <v>682</v>
      </c>
      <c r="Z326" t="s">
        <v>683</v>
      </c>
      <c r="AA326">
        <v>3.1937000000000002</v>
      </c>
      <c r="AC326" t="s">
        <v>685</v>
      </c>
      <c r="AD326" t="s">
        <v>686</v>
      </c>
      <c r="AE326">
        <v>6.9489794384535717</v>
      </c>
      <c r="AG326" t="s">
        <v>682</v>
      </c>
      <c r="AH326" t="s">
        <v>683</v>
      </c>
      <c r="AI326">
        <v>2.3928000000000003</v>
      </c>
      <c r="AK326" t="s">
        <v>682</v>
      </c>
      <c r="AL326" t="s">
        <v>683</v>
      </c>
      <c r="AM326">
        <v>0.52539999999999998</v>
      </c>
      <c r="AO326" t="s">
        <v>682</v>
      </c>
      <c r="AP326" t="s">
        <v>683</v>
      </c>
      <c r="AQ326">
        <v>1.6287</v>
      </c>
      <c r="AS326" t="s">
        <v>685</v>
      </c>
      <c r="AT326" t="s">
        <v>686</v>
      </c>
      <c r="AU326">
        <v>4.0817776736479994</v>
      </c>
      <c r="AW326" t="s">
        <v>682</v>
      </c>
      <c r="AX326" t="s">
        <v>683</v>
      </c>
      <c r="AY326">
        <v>0.50319999999999998</v>
      </c>
      <c r="BA326" t="s">
        <v>682</v>
      </c>
      <c r="BB326" t="s">
        <v>683</v>
      </c>
      <c r="BC326">
        <v>0.14799999999999999</v>
      </c>
      <c r="BE326" t="s">
        <v>682</v>
      </c>
      <c r="BF326" t="s">
        <v>683</v>
      </c>
      <c r="BG326">
        <v>1.4943</v>
      </c>
      <c r="BI326" t="s">
        <v>685</v>
      </c>
      <c r="BJ326" t="s">
        <v>686</v>
      </c>
      <c r="BK326">
        <v>1.9320790030155619</v>
      </c>
      <c r="BQ326" t="s">
        <v>683</v>
      </c>
      <c r="BR326" t="str">
        <f>IFERROR(IFERROR(VLOOKUP(BQ326,classification!I$2:K$28,3,FALSE),VLOOKUP(BQ326,classification!A$3:C$333,3,FALSE)),"")</f>
        <v>Predominantly Urban</v>
      </c>
      <c r="BS326" t="str">
        <f>IFERROR(VLOOKUP(BQ326,class!$A$1:$B$456,2,FALSE),"")</f>
        <v>Shire District</v>
      </c>
      <c r="BT326">
        <f t="shared" si="64"/>
        <v>5.1588000000000003</v>
      </c>
      <c r="BU326">
        <f t="shared" si="65"/>
        <v>7.5343999999999998</v>
      </c>
      <c r="BV326">
        <f t="shared" si="66"/>
        <v>4.5339999999999998</v>
      </c>
      <c r="BW326">
        <f t="shared" si="67"/>
        <v>8.3875189123878933</v>
      </c>
      <c r="BZ326" t="s">
        <v>683</v>
      </c>
      <c r="CA326" t="str">
        <f>IFERROR(IFERROR(VLOOKUP(BZ326,classification!$I$2:$K$28,3,FALSE),VLOOKUP(BZ326,classification!$A$3:$C$333,3,FALSE)),"")</f>
        <v>Predominantly Urban</v>
      </c>
      <c r="CB326" t="str">
        <f>IFERROR(VLOOKUP(BZ326,class!$A$1:$B$456,2,FALSE),"")</f>
        <v>Shire District</v>
      </c>
      <c r="CC326">
        <f t="shared" si="68"/>
        <v>4.0196999999999994</v>
      </c>
      <c r="CD326">
        <f t="shared" si="69"/>
        <v>3.6654</v>
      </c>
      <c r="CE326">
        <f t="shared" si="70"/>
        <v>3.1937000000000002</v>
      </c>
      <c r="CF326">
        <f t="shared" si="71"/>
        <v>6.8329098371759587</v>
      </c>
      <c r="CI326" t="s">
        <v>683</v>
      </c>
      <c r="CJ326" t="str">
        <f>IFERROR(IFERROR(VLOOKUP(CI326,classification!$I$2:$K$28,3,FALSE),VLOOKUP(CI326,classification!$A$3:$C$333,3,FALSE)),"")</f>
        <v>Predominantly Urban</v>
      </c>
      <c r="CK326" t="str">
        <f>IFERROR(VLOOKUP(CI326,class!$A$1:$B$456,2,FALSE),"")</f>
        <v>Shire District</v>
      </c>
      <c r="CL326">
        <f t="shared" si="72"/>
        <v>2.3928000000000003</v>
      </c>
      <c r="CM326">
        <f t="shared" si="73"/>
        <v>0.52539999999999998</v>
      </c>
      <c r="CN326">
        <f t="shared" si="74"/>
        <v>1.6287</v>
      </c>
      <c r="CO326">
        <f t="shared" si="75"/>
        <v>1.9437823063968098</v>
      </c>
      <c r="CS326" t="s">
        <v>683</v>
      </c>
      <c r="CT326" t="str">
        <f>IFERROR(IFERROR(VLOOKUP(CS326,classification!$I$2:$K$28,3,FALSE),VLOOKUP(CS326,classification!$A$3:$C$333,3,FALSE)),"")</f>
        <v>Predominantly Urban</v>
      </c>
      <c r="CU326" t="str">
        <f>IFERROR(VLOOKUP(CS326,class!$A$1:$B$456,2,FALSE),"")</f>
        <v>Shire District</v>
      </c>
      <c r="CV326">
        <f t="shared" si="76"/>
        <v>0.50319999999999998</v>
      </c>
      <c r="CW326">
        <f t="shared" si="77"/>
        <v>0.14799999999999999</v>
      </c>
      <c r="CX326">
        <f t="shared" si="78"/>
        <v>1.4943</v>
      </c>
      <c r="CY326">
        <f t="shared" si="79"/>
        <v>0.45637364849450679</v>
      </c>
    </row>
    <row r="327" spans="1:103" x14ac:dyDescent="0.3">
      <c r="A327" t="s">
        <v>684</v>
      </c>
      <c r="B327" t="s">
        <v>98</v>
      </c>
      <c r="C327">
        <v>3.1589999999999998</v>
      </c>
      <c r="E327" t="s">
        <v>684</v>
      </c>
      <c r="F327" t="s">
        <v>98</v>
      </c>
      <c r="G327">
        <v>4.4165000000000001</v>
      </c>
      <c r="I327" t="s">
        <v>684</v>
      </c>
      <c r="J327" t="s">
        <v>98</v>
      </c>
      <c r="K327">
        <v>3.3435000000000001</v>
      </c>
      <c r="M327" t="s">
        <v>687</v>
      </c>
      <c r="N327" t="s">
        <v>688</v>
      </c>
      <c r="O327">
        <v>16.762189960137636</v>
      </c>
      <c r="Q327" t="s">
        <v>684</v>
      </c>
      <c r="R327" t="s">
        <v>98</v>
      </c>
      <c r="S327">
        <v>2.8729999999999998</v>
      </c>
      <c r="U327" t="s">
        <v>684</v>
      </c>
      <c r="V327" t="s">
        <v>98</v>
      </c>
      <c r="W327">
        <v>2.1999</v>
      </c>
      <c r="Y327" t="s">
        <v>684</v>
      </c>
      <c r="Z327" t="s">
        <v>98</v>
      </c>
      <c r="AA327">
        <v>2.9643999999999999</v>
      </c>
      <c r="AC327" t="s">
        <v>687</v>
      </c>
      <c r="AD327" t="s">
        <v>688</v>
      </c>
      <c r="AE327">
        <v>14.544873853092422</v>
      </c>
      <c r="AG327" t="s">
        <v>684</v>
      </c>
      <c r="AH327" t="s">
        <v>98</v>
      </c>
      <c r="AI327">
        <v>2.5615999999999999</v>
      </c>
      <c r="AK327" t="s">
        <v>684</v>
      </c>
      <c r="AL327" t="s">
        <v>98</v>
      </c>
      <c r="AM327">
        <v>0.66110000000000002</v>
      </c>
      <c r="AO327" t="s">
        <v>684</v>
      </c>
      <c r="AP327" t="s">
        <v>98</v>
      </c>
      <c r="AQ327">
        <v>1.1594</v>
      </c>
      <c r="AS327" t="s">
        <v>687</v>
      </c>
      <c r="AT327" t="s">
        <v>688</v>
      </c>
      <c r="AU327">
        <v>7.1313376992034758</v>
      </c>
      <c r="AW327" t="s">
        <v>684</v>
      </c>
      <c r="AX327" t="s">
        <v>98</v>
      </c>
      <c r="AY327">
        <v>0.2046</v>
      </c>
      <c r="BA327" t="s">
        <v>684</v>
      </c>
      <c r="BB327" t="s">
        <v>98</v>
      </c>
      <c r="BC327">
        <v>0.10039999999999999</v>
      </c>
      <c r="BE327" t="s">
        <v>684</v>
      </c>
      <c r="BF327" t="s">
        <v>98</v>
      </c>
      <c r="BG327">
        <v>0.47270000000000001</v>
      </c>
      <c r="BI327" t="s">
        <v>687</v>
      </c>
      <c r="BJ327" t="s">
        <v>688</v>
      </c>
      <c r="BK327">
        <v>4.1317015918132141</v>
      </c>
      <c r="BQ327" t="s">
        <v>98</v>
      </c>
      <c r="BR327" t="str">
        <f>IFERROR(IFERROR(VLOOKUP(BQ327,classification!I$2:K$28,3,FALSE),VLOOKUP(BQ327,classification!A$3:C$333,3,FALSE)),"")</f>
        <v>Urban with Significant Rural</v>
      </c>
      <c r="BS327" t="str">
        <f>IFERROR(VLOOKUP(BQ327,class!$A$1:$B$456,2,FALSE),"")</f>
        <v>Shire District</v>
      </c>
      <c r="BT327">
        <f t="shared" si="64"/>
        <v>3.1589999999999998</v>
      </c>
      <c r="BU327">
        <f t="shared" si="65"/>
        <v>4.4165000000000001</v>
      </c>
      <c r="BV327">
        <f t="shared" si="66"/>
        <v>3.3435000000000001</v>
      </c>
      <c r="BW327">
        <f t="shared" si="67"/>
        <v>2.7030997549226039</v>
      </c>
      <c r="BZ327" t="s">
        <v>98</v>
      </c>
      <c r="CA327" t="str">
        <f>IFERROR(IFERROR(VLOOKUP(BZ327,classification!$I$2:$K$28,3,FALSE),VLOOKUP(BZ327,classification!$A$3:$C$333,3,FALSE)),"")</f>
        <v>Urban with Significant Rural</v>
      </c>
      <c r="CB327" t="str">
        <f>IFERROR(VLOOKUP(BZ327,class!$A$1:$B$456,2,FALSE),"")</f>
        <v>Shire District</v>
      </c>
      <c r="CC327">
        <f t="shared" si="68"/>
        <v>2.8729999999999998</v>
      </c>
      <c r="CD327">
        <f t="shared" si="69"/>
        <v>2.1999</v>
      </c>
      <c r="CE327">
        <f t="shared" si="70"/>
        <v>2.9643999999999999</v>
      </c>
      <c r="CF327">
        <f t="shared" si="71"/>
        <v>1.8334054599315277</v>
      </c>
      <c r="CI327" t="s">
        <v>98</v>
      </c>
      <c r="CJ327" t="str">
        <f>IFERROR(IFERROR(VLOOKUP(CI327,classification!$I$2:$K$28,3,FALSE),VLOOKUP(CI327,classification!$A$3:$C$333,3,FALSE)),"")</f>
        <v>Urban with Significant Rural</v>
      </c>
      <c r="CK327" t="str">
        <f>IFERROR(VLOOKUP(CI327,class!$A$1:$B$456,2,FALSE),"")</f>
        <v>Shire District</v>
      </c>
      <c r="CL327">
        <f t="shared" si="72"/>
        <v>2.5615999999999999</v>
      </c>
      <c r="CM327">
        <f t="shared" si="73"/>
        <v>0.66110000000000002</v>
      </c>
      <c r="CN327">
        <f t="shared" si="74"/>
        <v>1.1594</v>
      </c>
      <c r="CO327">
        <f t="shared" si="75"/>
        <v>1.321376106192804</v>
      </c>
      <c r="CS327" t="s">
        <v>98</v>
      </c>
      <c r="CT327" t="str">
        <f>IFERROR(IFERROR(VLOOKUP(CS327,classification!$I$2:$K$28,3,FALSE),VLOOKUP(CS327,classification!$A$3:$C$333,3,FALSE)),"")</f>
        <v>Urban with Significant Rural</v>
      </c>
      <c r="CU327" t="str">
        <f>IFERROR(VLOOKUP(CS327,class!$A$1:$B$456,2,FALSE),"")</f>
        <v>Shire District</v>
      </c>
      <c r="CV327">
        <f t="shared" si="76"/>
        <v>0.2046</v>
      </c>
      <c r="CW327">
        <f t="shared" si="77"/>
        <v>0.10039999999999999</v>
      </c>
      <c r="CX327">
        <f t="shared" si="78"/>
        <v>0.47270000000000001</v>
      </c>
      <c r="CY327">
        <f t="shared" si="79"/>
        <v>0.14866474743334318</v>
      </c>
    </row>
    <row r="328" spans="1:103" x14ac:dyDescent="0.3">
      <c r="A328" t="s">
        <v>685</v>
      </c>
      <c r="B328" t="s">
        <v>686</v>
      </c>
      <c r="C328">
        <v>6.9989999999999997</v>
      </c>
      <c r="E328" t="s">
        <v>685</v>
      </c>
      <c r="F328" t="s">
        <v>686</v>
      </c>
      <c r="G328">
        <v>8.0332000000000008</v>
      </c>
      <c r="I328" t="s">
        <v>685</v>
      </c>
      <c r="J328" t="s">
        <v>686</v>
      </c>
      <c r="K328">
        <v>5.0683999999999996</v>
      </c>
      <c r="M328" t="s">
        <v>689</v>
      </c>
      <c r="N328" t="s">
        <v>114</v>
      </c>
      <c r="O328">
        <v>8.0898671566744191</v>
      </c>
      <c r="Q328" t="s">
        <v>685</v>
      </c>
      <c r="R328" t="s">
        <v>686</v>
      </c>
      <c r="S328">
        <v>6.0910000000000002</v>
      </c>
      <c r="U328" t="s">
        <v>685</v>
      </c>
      <c r="V328" t="s">
        <v>686</v>
      </c>
      <c r="W328">
        <v>5.9668000000000001</v>
      </c>
      <c r="Y328" t="s">
        <v>685</v>
      </c>
      <c r="Z328" t="s">
        <v>686</v>
      </c>
      <c r="AA328">
        <v>4.0225999999999997</v>
      </c>
      <c r="AC328" t="s">
        <v>689</v>
      </c>
      <c r="AD328" t="s">
        <v>114</v>
      </c>
      <c r="AE328">
        <v>6.1803662929738445</v>
      </c>
      <c r="AG328" t="s">
        <v>685</v>
      </c>
      <c r="AH328" t="s">
        <v>686</v>
      </c>
      <c r="AI328">
        <v>2.4411</v>
      </c>
      <c r="AK328" t="s">
        <v>685</v>
      </c>
      <c r="AL328" t="s">
        <v>686</v>
      </c>
      <c r="AM328">
        <v>2.1114000000000002</v>
      </c>
      <c r="AO328" t="s">
        <v>685</v>
      </c>
      <c r="AP328" t="s">
        <v>686</v>
      </c>
      <c r="AQ328">
        <v>1.9540999999999999</v>
      </c>
      <c r="AS328" t="s">
        <v>689</v>
      </c>
      <c r="AT328" t="s">
        <v>114</v>
      </c>
      <c r="AU328">
        <v>3.2881652863515036</v>
      </c>
      <c r="AW328" t="s">
        <v>685</v>
      </c>
      <c r="AX328" t="s">
        <v>686</v>
      </c>
      <c r="AY328">
        <v>0.49209999999999998</v>
      </c>
      <c r="BA328" t="s">
        <v>685</v>
      </c>
      <c r="BB328" t="s">
        <v>686</v>
      </c>
      <c r="BC328">
        <v>1.3376999999999999</v>
      </c>
      <c r="BE328" t="s">
        <v>685</v>
      </c>
      <c r="BF328" t="s">
        <v>686</v>
      </c>
      <c r="BG328">
        <v>1.2708999999999999</v>
      </c>
      <c r="BI328" t="s">
        <v>689</v>
      </c>
      <c r="BJ328" t="s">
        <v>114</v>
      </c>
      <c r="BK328">
        <v>1.7857119572512907</v>
      </c>
      <c r="BQ328" t="s">
        <v>686</v>
      </c>
      <c r="BR328" t="str">
        <f>IFERROR(IFERROR(VLOOKUP(BQ328,classification!I$2:K$28,3,FALSE),VLOOKUP(BQ328,classification!A$3:C$333,3,FALSE)),"")</f>
        <v>Predominantly Rural</v>
      </c>
      <c r="BS328" t="str">
        <f>IFERROR(VLOOKUP(BQ328,class!$A$1:$B$456,2,FALSE),"")</f>
        <v>Shire District</v>
      </c>
      <c r="BT328">
        <f t="shared" si="64"/>
        <v>6.9989999999999997</v>
      </c>
      <c r="BU328">
        <f t="shared" si="65"/>
        <v>8.0332000000000008</v>
      </c>
      <c r="BV328">
        <f t="shared" si="66"/>
        <v>5.0683999999999996</v>
      </c>
      <c r="BW328">
        <f t="shared" si="67"/>
        <v>10.053957025900615</v>
      </c>
      <c r="BZ328" t="s">
        <v>686</v>
      </c>
      <c r="CA328" t="str">
        <f>IFERROR(IFERROR(VLOOKUP(BZ328,classification!$I$2:$K$28,3,FALSE),VLOOKUP(BZ328,classification!$A$3:$C$333,3,FALSE)),"")</f>
        <v>Predominantly Rural</v>
      </c>
      <c r="CB328" t="str">
        <f>IFERROR(VLOOKUP(BZ328,class!$A$1:$B$456,2,FALSE),"")</f>
        <v>Shire District</v>
      </c>
      <c r="CC328">
        <f t="shared" si="68"/>
        <v>6.0910000000000002</v>
      </c>
      <c r="CD328">
        <f t="shared" si="69"/>
        <v>5.9668000000000001</v>
      </c>
      <c r="CE328">
        <f t="shared" si="70"/>
        <v>4.0225999999999997</v>
      </c>
      <c r="CF328">
        <f t="shared" si="71"/>
        <v>6.9489794384535717</v>
      </c>
      <c r="CI328" t="s">
        <v>686</v>
      </c>
      <c r="CJ328" t="str">
        <f>IFERROR(IFERROR(VLOOKUP(CI328,classification!$I$2:$K$28,3,FALSE),VLOOKUP(CI328,classification!$A$3:$C$333,3,FALSE)),"")</f>
        <v>Predominantly Rural</v>
      </c>
      <c r="CK328" t="str">
        <f>IFERROR(VLOOKUP(CI328,class!$A$1:$B$456,2,FALSE),"")</f>
        <v>Shire District</v>
      </c>
      <c r="CL328">
        <f t="shared" si="72"/>
        <v>2.4411</v>
      </c>
      <c r="CM328">
        <f t="shared" si="73"/>
        <v>2.1114000000000002</v>
      </c>
      <c r="CN328">
        <f t="shared" si="74"/>
        <v>1.9540999999999999</v>
      </c>
      <c r="CO328">
        <f t="shared" si="75"/>
        <v>4.0817776736479994</v>
      </c>
      <c r="CS328" t="s">
        <v>686</v>
      </c>
      <c r="CT328" t="str">
        <f>IFERROR(IFERROR(VLOOKUP(CS328,classification!$I$2:$K$28,3,FALSE),VLOOKUP(CS328,classification!$A$3:$C$333,3,FALSE)),"")</f>
        <v>Predominantly Rural</v>
      </c>
      <c r="CU328" t="str">
        <f>IFERROR(VLOOKUP(CS328,class!$A$1:$B$456,2,FALSE),"")</f>
        <v>Shire District</v>
      </c>
      <c r="CV328">
        <f t="shared" si="76"/>
        <v>0.49209999999999998</v>
      </c>
      <c r="CW328">
        <f t="shared" si="77"/>
        <v>1.3376999999999999</v>
      </c>
      <c r="CX328">
        <f t="shared" si="78"/>
        <v>1.2708999999999999</v>
      </c>
      <c r="CY328">
        <f t="shared" si="79"/>
        <v>1.9320790030155619</v>
      </c>
    </row>
    <row r="329" spans="1:103" x14ac:dyDescent="0.3">
      <c r="A329" t="s">
        <v>687</v>
      </c>
      <c r="B329" t="s">
        <v>688</v>
      </c>
      <c r="C329">
        <v>12.212</v>
      </c>
      <c r="E329" t="s">
        <v>687</v>
      </c>
      <c r="F329" t="s">
        <v>688</v>
      </c>
      <c r="G329">
        <v>13.2829</v>
      </c>
      <c r="I329" t="s">
        <v>687</v>
      </c>
      <c r="J329" t="s">
        <v>688</v>
      </c>
      <c r="K329">
        <v>10.1564</v>
      </c>
      <c r="M329" t="s">
        <v>690</v>
      </c>
      <c r="N329" t="s">
        <v>691</v>
      </c>
      <c r="O329">
        <v>13.019206935152638</v>
      </c>
      <c r="Q329" t="s">
        <v>687</v>
      </c>
      <c r="R329" t="s">
        <v>688</v>
      </c>
      <c r="S329">
        <v>8.5483000000000011</v>
      </c>
      <c r="U329" t="s">
        <v>687</v>
      </c>
      <c r="V329" t="s">
        <v>688</v>
      </c>
      <c r="W329">
        <v>9.6843000000000004</v>
      </c>
      <c r="Y329" t="s">
        <v>687</v>
      </c>
      <c r="Z329" t="s">
        <v>688</v>
      </c>
      <c r="AA329">
        <v>6.1745999999999999</v>
      </c>
      <c r="AC329" t="s">
        <v>690</v>
      </c>
      <c r="AD329" t="s">
        <v>691</v>
      </c>
      <c r="AE329">
        <v>10.160141892270641</v>
      </c>
      <c r="AG329" t="s">
        <v>687</v>
      </c>
      <c r="AH329" t="s">
        <v>688</v>
      </c>
      <c r="AI329">
        <v>4.0259</v>
      </c>
      <c r="AK329" t="s">
        <v>687</v>
      </c>
      <c r="AL329" t="s">
        <v>688</v>
      </c>
      <c r="AM329">
        <v>3.1345999999999998</v>
      </c>
      <c r="AO329" t="s">
        <v>687</v>
      </c>
      <c r="AP329" t="s">
        <v>688</v>
      </c>
      <c r="AQ329">
        <v>2.3966000000000003</v>
      </c>
      <c r="AS329" t="s">
        <v>690</v>
      </c>
      <c r="AT329" t="s">
        <v>691</v>
      </c>
      <c r="AU329">
        <v>6.0085984122535203</v>
      </c>
      <c r="AW329" t="s">
        <v>687</v>
      </c>
      <c r="AX329" t="s">
        <v>688</v>
      </c>
      <c r="AY329">
        <v>2.3369999999999997</v>
      </c>
      <c r="BA329" t="s">
        <v>687</v>
      </c>
      <c r="BB329" t="s">
        <v>688</v>
      </c>
      <c r="BC329">
        <v>1.5476999999999999</v>
      </c>
      <c r="BE329" t="s">
        <v>687</v>
      </c>
      <c r="BF329" t="s">
        <v>688</v>
      </c>
      <c r="BG329">
        <v>1.3795999999999999</v>
      </c>
      <c r="BI329" t="s">
        <v>690</v>
      </c>
      <c r="BJ329" t="s">
        <v>691</v>
      </c>
      <c r="BK329">
        <v>4.7777145305660307</v>
      </c>
      <c r="BQ329" t="s">
        <v>688</v>
      </c>
      <c r="BR329" t="str">
        <f>IFERROR(IFERROR(VLOOKUP(BQ329,classification!I$2:K$28,3,FALSE),VLOOKUP(BQ329,classification!A$3:C$333,3,FALSE)),"")</f>
        <v>Predominantly Urban</v>
      </c>
      <c r="BS329" t="str">
        <f>IFERROR(VLOOKUP(BQ329,class!$A$1:$B$456,2,FALSE),"")</f>
        <v>Shire District</v>
      </c>
      <c r="BT329">
        <f t="shared" si="64"/>
        <v>12.212</v>
      </c>
      <c r="BU329">
        <f t="shared" si="65"/>
        <v>13.2829</v>
      </c>
      <c r="BV329">
        <f t="shared" si="66"/>
        <v>10.1564</v>
      </c>
      <c r="BW329">
        <f t="shared" si="67"/>
        <v>16.762189960137636</v>
      </c>
      <c r="BZ329" t="s">
        <v>688</v>
      </c>
      <c r="CA329" t="str">
        <f>IFERROR(IFERROR(VLOOKUP(BZ329,classification!$I$2:$K$28,3,FALSE),VLOOKUP(BZ329,classification!$A$3:$C$333,3,FALSE)),"")</f>
        <v>Predominantly Urban</v>
      </c>
      <c r="CB329" t="str">
        <f>IFERROR(VLOOKUP(BZ329,class!$A$1:$B$456,2,FALSE),"")</f>
        <v>Shire District</v>
      </c>
      <c r="CC329">
        <f t="shared" si="68"/>
        <v>8.5483000000000011</v>
      </c>
      <c r="CD329">
        <f t="shared" si="69"/>
        <v>9.6843000000000004</v>
      </c>
      <c r="CE329">
        <f t="shared" si="70"/>
        <v>6.1745999999999999</v>
      </c>
      <c r="CF329">
        <f t="shared" si="71"/>
        <v>14.544873853092422</v>
      </c>
      <c r="CI329" t="s">
        <v>688</v>
      </c>
      <c r="CJ329" t="str">
        <f>IFERROR(IFERROR(VLOOKUP(CI329,classification!$I$2:$K$28,3,FALSE),VLOOKUP(CI329,classification!$A$3:$C$333,3,FALSE)),"")</f>
        <v>Predominantly Urban</v>
      </c>
      <c r="CK329" t="str">
        <f>IFERROR(VLOOKUP(CI329,class!$A$1:$B$456,2,FALSE),"")</f>
        <v>Shire District</v>
      </c>
      <c r="CL329">
        <f t="shared" si="72"/>
        <v>4.0259</v>
      </c>
      <c r="CM329">
        <f t="shared" si="73"/>
        <v>3.1345999999999998</v>
      </c>
      <c r="CN329">
        <f t="shared" si="74"/>
        <v>2.3966000000000003</v>
      </c>
      <c r="CO329">
        <f t="shared" si="75"/>
        <v>7.1313376992034758</v>
      </c>
      <c r="CS329" t="s">
        <v>688</v>
      </c>
      <c r="CT329" t="str">
        <f>IFERROR(IFERROR(VLOOKUP(CS329,classification!$I$2:$K$28,3,FALSE),VLOOKUP(CS329,classification!$A$3:$C$333,3,FALSE)),"")</f>
        <v>Predominantly Urban</v>
      </c>
      <c r="CU329" t="str">
        <f>IFERROR(VLOOKUP(CS329,class!$A$1:$B$456,2,FALSE),"")</f>
        <v>Shire District</v>
      </c>
      <c r="CV329">
        <f t="shared" si="76"/>
        <v>2.3369999999999997</v>
      </c>
      <c r="CW329">
        <f t="shared" si="77"/>
        <v>1.5476999999999999</v>
      </c>
      <c r="CX329">
        <f t="shared" si="78"/>
        <v>1.3795999999999999</v>
      </c>
      <c r="CY329">
        <f t="shared" si="79"/>
        <v>4.1317015918132141</v>
      </c>
    </row>
    <row r="330" spans="1:103" x14ac:dyDescent="0.3">
      <c r="A330" t="s">
        <v>689</v>
      </c>
      <c r="B330" t="s">
        <v>114</v>
      </c>
      <c r="C330">
        <v>8.9542000000000002</v>
      </c>
      <c r="E330" t="s">
        <v>689</v>
      </c>
      <c r="F330" t="s">
        <v>114</v>
      </c>
      <c r="G330">
        <v>8.6730999999999998</v>
      </c>
      <c r="I330" t="s">
        <v>689</v>
      </c>
      <c r="J330" t="s">
        <v>114</v>
      </c>
      <c r="K330">
        <v>7.9344999999999999</v>
      </c>
      <c r="M330" t="s">
        <v>692</v>
      </c>
      <c r="N330" t="s">
        <v>693</v>
      </c>
      <c r="O330">
        <v>9.19376299993489</v>
      </c>
      <c r="Q330" t="s">
        <v>689</v>
      </c>
      <c r="R330" t="s">
        <v>114</v>
      </c>
      <c r="S330">
        <v>6.7843999999999998</v>
      </c>
      <c r="U330" t="s">
        <v>689</v>
      </c>
      <c r="V330" t="s">
        <v>114</v>
      </c>
      <c r="W330">
        <v>5.6198999999999995</v>
      </c>
      <c r="Y330" t="s">
        <v>689</v>
      </c>
      <c r="Z330" t="s">
        <v>114</v>
      </c>
      <c r="AA330">
        <v>6.2206999999999999</v>
      </c>
      <c r="AC330" t="s">
        <v>692</v>
      </c>
      <c r="AD330" t="s">
        <v>693</v>
      </c>
      <c r="AE330">
        <v>7.1783600397525928</v>
      </c>
      <c r="AG330" t="s">
        <v>689</v>
      </c>
      <c r="AH330" t="s">
        <v>114</v>
      </c>
      <c r="AI330">
        <v>3.3883999999999999</v>
      </c>
      <c r="AK330" t="s">
        <v>689</v>
      </c>
      <c r="AL330" t="s">
        <v>114</v>
      </c>
      <c r="AM330">
        <v>2.4448000000000003</v>
      </c>
      <c r="AO330" t="s">
        <v>689</v>
      </c>
      <c r="AP330" t="s">
        <v>114</v>
      </c>
      <c r="AQ330">
        <v>3.1396000000000002</v>
      </c>
      <c r="AS330" t="s">
        <v>692</v>
      </c>
      <c r="AT330" t="s">
        <v>693</v>
      </c>
      <c r="AU330">
        <v>5.1337618795249593</v>
      </c>
      <c r="AW330" t="s">
        <v>689</v>
      </c>
      <c r="AX330" t="s">
        <v>114</v>
      </c>
      <c r="AY330">
        <v>1.9946999999999999</v>
      </c>
      <c r="BA330" t="s">
        <v>689</v>
      </c>
      <c r="BB330" t="s">
        <v>114</v>
      </c>
      <c r="BC330">
        <v>1.7249000000000001</v>
      </c>
      <c r="BE330" t="s">
        <v>689</v>
      </c>
      <c r="BF330" t="s">
        <v>114</v>
      </c>
      <c r="BG330">
        <v>1.9398</v>
      </c>
      <c r="BI330" t="s">
        <v>692</v>
      </c>
      <c r="BJ330" t="s">
        <v>693</v>
      </c>
      <c r="BK330">
        <v>2.7497820122212651</v>
      </c>
      <c r="BQ330" t="s">
        <v>114</v>
      </c>
      <c r="BR330" t="str">
        <f>IFERROR(IFERROR(VLOOKUP(BQ330,classification!I$2:K$28,3,FALSE),VLOOKUP(BQ330,classification!A$3:C$333,3,FALSE)),"")</f>
        <v>Predominantly Urban</v>
      </c>
      <c r="BS330" t="str">
        <f>IFERROR(VLOOKUP(BQ330,class!$A$1:$B$456,2,FALSE),"")</f>
        <v>Shire County</v>
      </c>
      <c r="BT330">
        <f t="shared" si="64"/>
        <v>8.9542000000000002</v>
      </c>
      <c r="BU330">
        <f t="shared" si="65"/>
        <v>8.6730999999999998</v>
      </c>
      <c r="BV330">
        <f t="shared" si="66"/>
        <v>7.9344999999999999</v>
      </c>
      <c r="BW330">
        <f t="shared" si="67"/>
        <v>8.0898671566744191</v>
      </c>
      <c r="BZ330" t="s">
        <v>114</v>
      </c>
      <c r="CA330" t="str">
        <f>IFERROR(IFERROR(VLOOKUP(BZ330,classification!$I$2:$K$28,3,FALSE),VLOOKUP(BZ330,classification!$A$3:$C$333,3,FALSE)),"")</f>
        <v>Predominantly Urban</v>
      </c>
      <c r="CB330" t="str">
        <f>IFERROR(VLOOKUP(BZ330,class!$A$1:$B$456,2,FALSE),"")</f>
        <v>Shire County</v>
      </c>
      <c r="CC330">
        <f t="shared" si="68"/>
        <v>6.7843999999999998</v>
      </c>
      <c r="CD330">
        <f t="shared" si="69"/>
        <v>5.6198999999999995</v>
      </c>
      <c r="CE330">
        <f t="shared" si="70"/>
        <v>6.2206999999999999</v>
      </c>
      <c r="CF330">
        <f t="shared" si="71"/>
        <v>6.1803662929738445</v>
      </c>
      <c r="CI330" t="s">
        <v>114</v>
      </c>
      <c r="CJ330" t="str">
        <f>IFERROR(IFERROR(VLOOKUP(CI330,classification!$I$2:$K$28,3,FALSE),VLOOKUP(CI330,classification!$A$3:$C$333,3,FALSE)),"")</f>
        <v>Predominantly Urban</v>
      </c>
      <c r="CK330" t="str">
        <f>IFERROR(VLOOKUP(CI330,class!$A$1:$B$456,2,FALSE),"")</f>
        <v>Shire County</v>
      </c>
      <c r="CL330">
        <f t="shared" si="72"/>
        <v>3.3883999999999999</v>
      </c>
      <c r="CM330">
        <f t="shared" si="73"/>
        <v>2.4448000000000003</v>
      </c>
      <c r="CN330">
        <f t="shared" si="74"/>
        <v>3.1396000000000002</v>
      </c>
      <c r="CO330">
        <f t="shared" si="75"/>
        <v>3.2881652863515036</v>
      </c>
      <c r="CS330" t="s">
        <v>114</v>
      </c>
      <c r="CT330" t="str">
        <f>IFERROR(IFERROR(VLOOKUP(CS330,classification!$I$2:$K$28,3,FALSE),VLOOKUP(CS330,classification!$A$3:$C$333,3,FALSE)),"")</f>
        <v>Predominantly Urban</v>
      </c>
      <c r="CU330" t="str">
        <f>IFERROR(VLOOKUP(CS330,class!$A$1:$B$456,2,FALSE),"")</f>
        <v>Shire County</v>
      </c>
      <c r="CV330">
        <f t="shared" si="76"/>
        <v>1.9946999999999999</v>
      </c>
      <c r="CW330">
        <f t="shared" si="77"/>
        <v>1.7249000000000001</v>
      </c>
      <c r="CX330">
        <f t="shared" si="78"/>
        <v>1.9398</v>
      </c>
      <c r="CY330">
        <f t="shared" si="79"/>
        <v>1.7857119572512907</v>
      </c>
    </row>
    <row r="331" spans="1:103" x14ac:dyDescent="0.3">
      <c r="A331" t="s">
        <v>690</v>
      </c>
      <c r="B331" t="s">
        <v>691</v>
      </c>
      <c r="C331">
        <v>10.0708</v>
      </c>
      <c r="E331" t="s">
        <v>690</v>
      </c>
      <c r="F331" t="s">
        <v>691</v>
      </c>
      <c r="G331">
        <v>10.116099999999999</v>
      </c>
      <c r="I331" t="s">
        <v>690</v>
      </c>
      <c r="J331" t="s">
        <v>691</v>
      </c>
      <c r="K331">
        <v>10.3757</v>
      </c>
      <c r="M331" t="s">
        <v>694</v>
      </c>
      <c r="N331" t="s">
        <v>9</v>
      </c>
      <c r="O331">
        <v>14.020611287827409</v>
      </c>
      <c r="Q331" t="s">
        <v>690</v>
      </c>
      <c r="R331" t="s">
        <v>691</v>
      </c>
      <c r="S331">
        <v>8.0734999999999992</v>
      </c>
      <c r="U331" t="s">
        <v>690</v>
      </c>
      <c r="V331" t="s">
        <v>691</v>
      </c>
      <c r="W331">
        <v>6.9024999999999999</v>
      </c>
      <c r="Y331" t="s">
        <v>690</v>
      </c>
      <c r="Z331" t="s">
        <v>691</v>
      </c>
      <c r="AA331">
        <v>8.1997999999999998</v>
      </c>
      <c r="AC331" t="s">
        <v>694</v>
      </c>
      <c r="AD331" t="s">
        <v>9</v>
      </c>
      <c r="AE331">
        <v>11.843677227692124</v>
      </c>
      <c r="AG331" t="s">
        <v>690</v>
      </c>
      <c r="AH331" t="s">
        <v>691</v>
      </c>
      <c r="AI331">
        <v>5.3299000000000003</v>
      </c>
      <c r="AK331" t="s">
        <v>690</v>
      </c>
      <c r="AL331" t="s">
        <v>691</v>
      </c>
      <c r="AM331">
        <v>3.6705000000000001</v>
      </c>
      <c r="AO331" t="s">
        <v>690</v>
      </c>
      <c r="AP331" t="s">
        <v>691</v>
      </c>
      <c r="AQ331">
        <v>4.0533000000000001</v>
      </c>
      <c r="AS331" t="s">
        <v>694</v>
      </c>
      <c r="AT331" t="s">
        <v>9</v>
      </c>
      <c r="AU331">
        <v>7.411985411715734</v>
      </c>
      <c r="AW331" t="s">
        <v>690</v>
      </c>
      <c r="AX331" t="s">
        <v>691</v>
      </c>
      <c r="AY331">
        <v>3.5682999999999998</v>
      </c>
      <c r="BA331" t="s">
        <v>690</v>
      </c>
      <c r="BB331" t="s">
        <v>691</v>
      </c>
      <c r="BC331">
        <v>2.8587000000000002</v>
      </c>
      <c r="BE331" t="s">
        <v>690</v>
      </c>
      <c r="BF331" t="s">
        <v>691</v>
      </c>
      <c r="BG331">
        <v>1.3727</v>
      </c>
      <c r="BI331" t="s">
        <v>694</v>
      </c>
      <c r="BJ331" t="s">
        <v>9</v>
      </c>
      <c r="BK331">
        <v>2.7816113017487409</v>
      </c>
      <c r="BQ331" t="s">
        <v>691</v>
      </c>
      <c r="BR331" t="str">
        <f>IFERROR(IFERROR(VLOOKUP(BQ331,classification!I$2:K$28,3,FALSE),VLOOKUP(BQ331,classification!A$3:C$333,3,FALSE)),"")</f>
        <v>Predominantly Urban</v>
      </c>
      <c r="BS331" t="str">
        <f>IFERROR(VLOOKUP(BQ331,class!$A$1:$B$456,2,FALSE),"")</f>
        <v>Shire District</v>
      </c>
      <c r="BT331">
        <f t="shared" ref="BT331:BT379" si="80">VLOOKUP($BQ331,$B$9:$C$379,2,FALSE)</f>
        <v>10.0708</v>
      </c>
      <c r="BU331">
        <f t="shared" ref="BU331:BU379" si="81">VLOOKUP($BQ331,$F$9:$G$379,2,FALSE)</f>
        <v>10.116099999999999</v>
      </c>
      <c r="BV331">
        <f t="shared" ref="BV331:BV379" si="82">VLOOKUP($BQ331,$J$9:$K$379,2,FALSE)</f>
        <v>10.3757</v>
      </c>
      <c r="BW331">
        <f t="shared" ref="BW331:BW385" si="83">VLOOKUP($BQ331,$N$9:$O$379,2,FALSE)</f>
        <v>13.019206935152638</v>
      </c>
      <c r="BZ331" t="s">
        <v>691</v>
      </c>
      <c r="CA331" t="str">
        <f>IFERROR(IFERROR(VLOOKUP(BZ331,classification!$I$2:$K$28,3,FALSE),VLOOKUP(BZ331,classification!$A$3:$C$333,3,FALSE)),"")</f>
        <v>Predominantly Urban</v>
      </c>
      <c r="CB331" t="str">
        <f>IFERROR(VLOOKUP(BZ331,class!$A$1:$B$456,2,FALSE),"")</f>
        <v>Shire District</v>
      </c>
      <c r="CC331">
        <f t="shared" ref="CC331:CC379" si="84">VLOOKUP($BZ331,$R$9:$S$379,2,FALSE)</f>
        <v>8.0734999999999992</v>
      </c>
      <c r="CD331">
        <f t="shared" ref="CD331:CD379" si="85">VLOOKUP($BZ331,$V$9:$W$379,2,FALSE)</f>
        <v>6.9024999999999999</v>
      </c>
      <c r="CE331">
        <f t="shared" ref="CE331:CE379" si="86">VLOOKUP($BZ331,$Z$9:$AA$379,2,FALSE)</f>
        <v>8.1997999999999998</v>
      </c>
      <c r="CF331">
        <f t="shared" ref="CF331:CF385" si="87">VLOOKUP($BZ331,$AD$9:$AE$379,2,FALSE)</f>
        <v>10.160141892270641</v>
      </c>
      <c r="CI331" t="s">
        <v>691</v>
      </c>
      <c r="CJ331" t="str">
        <f>IFERROR(IFERROR(VLOOKUP(CI331,classification!$I$2:$K$28,3,FALSE),VLOOKUP(CI331,classification!$A$3:$C$333,3,FALSE)),"")</f>
        <v>Predominantly Urban</v>
      </c>
      <c r="CK331" t="str">
        <f>IFERROR(VLOOKUP(CI331,class!$A$1:$B$456,2,FALSE),"")</f>
        <v>Shire District</v>
      </c>
      <c r="CL331">
        <f t="shared" ref="CL331:CL379" si="88">VLOOKUP($CI331,$AH$9:$AI$379,2,FALSE)</f>
        <v>5.3299000000000003</v>
      </c>
      <c r="CM331">
        <f t="shared" ref="CM331:CM379" si="89">VLOOKUP($CI331,$AL$9:$AM$379,2,FALSE)</f>
        <v>3.6705000000000001</v>
      </c>
      <c r="CN331">
        <f t="shared" ref="CN331:CN379" si="90">VLOOKUP($CI331,$AP$9:$AQ$379,2,FALSE)</f>
        <v>4.0533000000000001</v>
      </c>
      <c r="CO331">
        <f t="shared" ref="CO331:CO385" si="91">VLOOKUP($CI331,$AT$9:$AU$379,2,FALSE)</f>
        <v>6.0085984122535203</v>
      </c>
      <c r="CS331" t="s">
        <v>691</v>
      </c>
      <c r="CT331" t="str">
        <f>IFERROR(IFERROR(VLOOKUP(CS331,classification!$I$2:$K$28,3,FALSE),VLOOKUP(CS331,classification!$A$3:$C$333,3,FALSE)),"")</f>
        <v>Predominantly Urban</v>
      </c>
      <c r="CU331" t="str">
        <f>IFERROR(VLOOKUP(CS331,class!$A$1:$B$456,2,FALSE),"")</f>
        <v>Shire District</v>
      </c>
      <c r="CV331">
        <f t="shared" ref="CV331:CV379" si="92">VLOOKUP($CS331,$AX$9:$AY$379,2,FALSE)</f>
        <v>3.5682999999999998</v>
      </c>
      <c r="CW331">
        <f t="shared" ref="CW331:CW379" si="93">VLOOKUP($CS331,$BB$9:$BC$379,2,FALSE)</f>
        <v>2.8587000000000002</v>
      </c>
      <c r="CX331">
        <f t="shared" ref="CX331:CX379" si="94">VLOOKUP($CS331,$BF$9:$BG$379,2,FALSE)</f>
        <v>1.3727</v>
      </c>
      <c r="CY331">
        <f t="shared" ref="CY331:CY385" si="95">VLOOKUP($CS331,$BJ$9:$BK$379,2,FALSE)</f>
        <v>4.7777145305660307</v>
      </c>
    </row>
    <row r="332" spans="1:103" x14ac:dyDescent="0.3">
      <c r="A332" t="s">
        <v>692</v>
      </c>
      <c r="B332" t="s">
        <v>693</v>
      </c>
      <c r="C332">
        <v>5.1234000000000002</v>
      </c>
      <c r="E332" t="s">
        <v>692</v>
      </c>
      <c r="F332" t="s">
        <v>693</v>
      </c>
      <c r="G332">
        <v>9.5820000000000007</v>
      </c>
      <c r="I332" t="s">
        <v>692</v>
      </c>
      <c r="J332" t="s">
        <v>693</v>
      </c>
      <c r="K332">
        <v>7.9059000000000008</v>
      </c>
      <c r="M332" t="s">
        <v>695</v>
      </c>
      <c r="N332" t="s">
        <v>696</v>
      </c>
      <c r="O332">
        <v>5.0636610152708972</v>
      </c>
      <c r="Q332" t="s">
        <v>692</v>
      </c>
      <c r="R332" t="s">
        <v>693</v>
      </c>
      <c r="S332">
        <v>3.3393999999999999</v>
      </c>
      <c r="U332" t="s">
        <v>692</v>
      </c>
      <c r="V332" t="s">
        <v>693</v>
      </c>
      <c r="W332">
        <v>7.0411000000000001</v>
      </c>
      <c r="Y332" t="s">
        <v>692</v>
      </c>
      <c r="Z332" t="s">
        <v>693</v>
      </c>
      <c r="AA332">
        <v>6.1974999999999998</v>
      </c>
      <c r="AC332" t="s">
        <v>695</v>
      </c>
      <c r="AD332" t="s">
        <v>696</v>
      </c>
      <c r="AE332">
        <v>3.7018234246741879</v>
      </c>
      <c r="AG332" t="s">
        <v>692</v>
      </c>
      <c r="AH332" t="s">
        <v>693</v>
      </c>
      <c r="AI332">
        <v>1.51</v>
      </c>
      <c r="AK332" t="s">
        <v>692</v>
      </c>
      <c r="AL332" t="s">
        <v>693</v>
      </c>
      <c r="AM332">
        <v>3.5863999999999998</v>
      </c>
      <c r="AO332" t="s">
        <v>692</v>
      </c>
      <c r="AP332" t="s">
        <v>693</v>
      </c>
      <c r="AQ332">
        <v>2.7081999999999997</v>
      </c>
      <c r="AS332" t="s">
        <v>695</v>
      </c>
      <c r="AT332" t="s">
        <v>696</v>
      </c>
      <c r="AU332">
        <v>2.0597088349894337</v>
      </c>
      <c r="AW332" t="s">
        <v>692</v>
      </c>
      <c r="AX332" t="s">
        <v>693</v>
      </c>
      <c r="AY332">
        <v>1.24</v>
      </c>
      <c r="BA332" t="s">
        <v>692</v>
      </c>
      <c r="BB332" t="s">
        <v>693</v>
      </c>
      <c r="BC332">
        <v>2.4201000000000001</v>
      </c>
      <c r="BE332" t="s">
        <v>692</v>
      </c>
      <c r="BF332" t="s">
        <v>693</v>
      </c>
      <c r="BG332">
        <v>1.7375999999999998</v>
      </c>
      <c r="BI332" t="s">
        <v>695</v>
      </c>
      <c r="BJ332" t="s">
        <v>696</v>
      </c>
      <c r="BK332">
        <v>1.7692053108644916</v>
      </c>
      <c r="BQ332" t="s">
        <v>693</v>
      </c>
      <c r="BR332" t="str">
        <f>IFERROR(IFERROR(VLOOKUP(BQ332,classification!I$2:K$28,3,FALSE),VLOOKUP(BQ332,classification!A$3:C$333,3,FALSE)),"")</f>
        <v>Predominantly Urban</v>
      </c>
      <c r="BS332" t="str">
        <f>IFERROR(VLOOKUP(BQ332,class!$A$1:$B$456,2,FALSE),"")</f>
        <v>Shire District</v>
      </c>
      <c r="BT332">
        <f t="shared" si="80"/>
        <v>5.1234000000000002</v>
      </c>
      <c r="BU332">
        <f t="shared" si="81"/>
        <v>9.5820000000000007</v>
      </c>
      <c r="BV332">
        <f t="shared" si="82"/>
        <v>7.9059000000000008</v>
      </c>
      <c r="BW332">
        <f t="shared" si="83"/>
        <v>9.19376299993489</v>
      </c>
      <c r="BZ332" t="s">
        <v>693</v>
      </c>
      <c r="CA332" t="str">
        <f>IFERROR(IFERROR(VLOOKUP(BZ332,classification!$I$2:$K$28,3,FALSE),VLOOKUP(BZ332,classification!$A$3:$C$333,3,FALSE)),"")</f>
        <v>Predominantly Urban</v>
      </c>
      <c r="CB332" t="str">
        <f>IFERROR(VLOOKUP(BZ332,class!$A$1:$B$456,2,FALSE),"")</f>
        <v>Shire District</v>
      </c>
      <c r="CC332">
        <f t="shared" si="84"/>
        <v>3.3393999999999999</v>
      </c>
      <c r="CD332">
        <f t="shared" si="85"/>
        <v>7.0411000000000001</v>
      </c>
      <c r="CE332">
        <f t="shared" si="86"/>
        <v>6.1974999999999998</v>
      </c>
      <c r="CF332">
        <f t="shared" si="87"/>
        <v>7.1783600397525928</v>
      </c>
      <c r="CI332" t="s">
        <v>693</v>
      </c>
      <c r="CJ332" t="str">
        <f>IFERROR(IFERROR(VLOOKUP(CI332,classification!$I$2:$K$28,3,FALSE),VLOOKUP(CI332,classification!$A$3:$C$333,3,FALSE)),"")</f>
        <v>Predominantly Urban</v>
      </c>
      <c r="CK332" t="str">
        <f>IFERROR(VLOOKUP(CI332,class!$A$1:$B$456,2,FALSE),"")</f>
        <v>Shire District</v>
      </c>
      <c r="CL332">
        <f t="shared" si="88"/>
        <v>1.51</v>
      </c>
      <c r="CM332">
        <f t="shared" si="89"/>
        <v>3.5863999999999998</v>
      </c>
      <c r="CN332">
        <f t="shared" si="90"/>
        <v>2.7081999999999997</v>
      </c>
      <c r="CO332">
        <f t="shared" si="91"/>
        <v>5.1337618795249593</v>
      </c>
      <c r="CS332" t="s">
        <v>693</v>
      </c>
      <c r="CT332" t="str">
        <f>IFERROR(IFERROR(VLOOKUP(CS332,classification!$I$2:$K$28,3,FALSE),VLOOKUP(CS332,classification!$A$3:$C$333,3,FALSE)),"")</f>
        <v>Predominantly Urban</v>
      </c>
      <c r="CU332" t="str">
        <f>IFERROR(VLOOKUP(CS332,class!$A$1:$B$456,2,FALSE),"")</f>
        <v>Shire District</v>
      </c>
      <c r="CV332">
        <f t="shared" si="92"/>
        <v>1.24</v>
      </c>
      <c r="CW332">
        <f t="shared" si="93"/>
        <v>2.4201000000000001</v>
      </c>
      <c r="CX332">
        <f t="shared" si="94"/>
        <v>1.7375999999999998</v>
      </c>
      <c r="CY332">
        <f t="shared" si="95"/>
        <v>2.7497820122212651</v>
      </c>
    </row>
    <row r="333" spans="1:103" x14ac:dyDescent="0.3">
      <c r="A333" t="s">
        <v>694</v>
      </c>
      <c r="B333" t="s">
        <v>9</v>
      </c>
      <c r="C333">
        <v>11.811299999999999</v>
      </c>
      <c r="E333" t="s">
        <v>694</v>
      </c>
      <c r="F333" t="s">
        <v>9</v>
      </c>
      <c r="G333">
        <v>11.743600000000001</v>
      </c>
      <c r="I333" t="s">
        <v>694</v>
      </c>
      <c r="J333" t="s">
        <v>9</v>
      </c>
      <c r="K333">
        <v>11.6546</v>
      </c>
      <c r="M333" t="s">
        <v>697</v>
      </c>
      <c r="N333" t="s">
        <v>37</v>
      </c>
      <c r="O333">
        <v>4.5477319160738165</v>
      </c>
      <c r="Q333" t="s">
        <v>694</v>
      </c>
      <c r="R333" t="s">
        <v>9</v>
      </c>
      <c r="S333">
        <v>9.0851000000000006</v>
      </c>
      <c r="U333" t="s">
        <v>694</v>
      </c>
      <c r="V333" t="s">
        <v>9</v>
      </c>
      <c r="W333">
        <v>5.9115000000000002</v>
      </c>
      <c r="Y333" t="s">
        <v>694</v>
      </c>
      <c r="Z333" t="s">
        <v>9</v>
      </c>
      <c r="AA333">
        <v>8.3502999999999989</v>
      </c>
      <c r="AC333" t="s">
        <v>697</v>
      </c>
      <c r="AD333" t="s">
        <v>37</v>
      </c>
      <c r="AE333">
        <v>3.1784092962472794</v>
      </c>
      <c r="AG333" t="s">
        <v>694</v>
      </c>
      <c r="AH333" t="s">
        <v>9</v>
      </c>
      <c r="AI333">
        <v>4.8307000000000002</v>
      </c>
      <c r="AK333" t="s">
        <v>694</v>
      </c>
      <c r="AL333" t="s">
        <v>9</v>
      </c>
      <c r="AM333">
        <v>3.1189999999999998</v>
      </c>
      <c r="AO333" t="s">
        <v>694</v>
      </c>
      <c r="AP333" t="s">
        <v>9</v>
      </c>
      <c r="AQ333">
        <v>3.9642999999999997</v>
      </c>
      <c r="AS333" t="s">
        <v>697</v>
      </c>
      <c r="AT333" t="s">
        <v>37</v>
      </c>
      <c r="AU333">
        <v>0.60299547742206161</v>
      </c>
      <c r="AW333" t="s">
        <v>694</v>
      </c>
      <c r="AX333" t="s">
        <v>9</v>
      </c>
      <c r="AY333">
        <v>1.3809</v>
      </c>
      <c r="BA333" t="s">
        <v>694</v>
      </c>
      <c r="BB333" t="s">
        <v>9</v>
      </c>
      <c r="BC333">
        <v>2.5437000000000003</v>
      </c>
      <c r="BE333" t="s">
        <v>694</v>
      </c>
      <c r="BF333" t="s">
        <v>9</v>
      </c>
      <c r="BG333">
        <v>2.4436</v>
      </c>
      <c r="BI333" t="s">
        <v>697</v>
      </c>
      <c r="BJ333" t="s">
        <v>37</v>
      </c>
      <c r="BK333">
        <v>0.42292138175103483</v>
      </c>
      <c r="BQ333" t="s">
        <v>9</v>
      </c>
      <c r="BR333" t="str">
        <f>IFERROR(IFERROR(VLOOKUP(BQ333,classification!I$2:K$28,3,FALSE),VLOOKUP(BQ333,classification!A$3:C$333,3,FALSE)),"")</f>
        <v>Predominantly Rural</v>
      </c>
      <c r="BS333" t="str">
        <f>IFERROR(VLOOKUP(BQ333,class!$A$1:$B$456,2,FALSE),"")</f>
        <v>Shire District</v>
      </c>
      <c r="BT333">
        <f t="shared" si="80"/>
        <v>11.811299999999999</v>
      </c>
      <c r="BU333">
        <f t="shared" si="81"/>
        <v>11.743600000000001</v>
      </c>
      <c r="BV333">
        <f t="shared" si="82"/>
        <v>11.6546</v>
      </c>
      <c r="BW333">
        <f t="shared" si="83"/>
        <v>14.020611287827409</v>
      </c>
      <c r="BZ333" t="s">
        <v>9</v>
      </c>
      <c r="CA333" t="str">
        <f>IFERROR(IFERROR(VLOOKUP(BZ333,classification!$I$2:$K$28,3,FALSE),VLOOKUP(BZ333,classification!$A$3:$C$333,3,FALSE)),"")</f>
        <v>Predominantly Rural</v>
      </c>
      <c r="CB333" t="str">
        <f>IFERROR(VLOOKUP(BZ333,class!$A$1:$B$456,2,FALSE),"")</f>
        <v>Shire District</v>
      </c>
      <c r="CC333">
        <f t="shared" si="84"/>
        <v>9.0851000000000006</v>
      </c>
      <c r="CD333">
        <f t="shared" si="85"/>
        <v>5.9115000000000002</v>
      </c>
      <c r="CE333">
        <f t="shared" si="86"/>
        <v>8.3502999999999989</v>
      </c>
      <c r="CF333">
        <f t="shared" si="87"/>
        <v>11.843677227692124</v>
      </c>
      <c r="CI333" t="s">
        <v>9</v>
      </c>
      <c r="CJ333" t="str">
        <f>IFERROR(IFERROR(VLOOKUP(CI333,classification!$I$2:$K$28,3,FALSE),VLOOKUP(CI333,classification!$A$3:$C$333,3,FALSE)),"")</f>
        <v>Predominantly Rural</v>
      </c>
      <c r="CK333" t="str">
        <f>IFERROR(VLOOKUP(CI333,class!$A$1:$B$456,2,FALSE),"")</f>
        <v>Shire District</v>
      </c>
      <c r="CL333">
        <f t="shared" si="88"/>
        <v>4.8307000000000002</v>
      </c>
      <c r="CM333">
        <f t="shared" si="89"/>
        <v>3.1189999999999998</v>
      </c>
      <c r="CN333">
        <f t="shared" si="90"/>
        <v>3.9642999999999997</v>
      </c>
      <c r="CO333">
        <f t="shared" si="91"/>
        <v>7.411985411715734</v>
      </c>
      <c r="CS333" t="s">
        <v>9</v>
      </c>
      <c r="CT333" t="str">
        <f>IFERROR(IFERROR(VLOOKUP(CS333,classification!$I$2:$K$28,3,FALSE),VLOOKUP(CS333,classification!$A$3:$C$333,3,FALSE)),"")</f>
        <v>Predominantly Rural</v>
      </c>
      <c r="CU333" t="str">
        <f>IFERROR(VLOOKUP(CS333,class!$A$1:$B$456,2,FALSE),"")</f>
        <v>Shire District</v>
      </c>
      <c r="CV333">
        <f t="shared" si="92"/>
        <v>1.3809</v>
      </c>
      <c r="CW333">
        <f t="shared" si="93"/>
        <v>2.5437000000000003</v>
      </c>
      <c r="CX333">
        <f t="shared" si="94"/>
        <v>2.4436</v>
      </c>
      <c r="CY333">
        <f t="shared" si="95"/>
        <v>2.7816113017487409</v>
      </c>
    </row>
    <row r="334" spans="1:103" x14ac:dyDescent="0.3">
      <c r="A334" t="s">
        <v>695</v>
      </c>
      <c r="B334" t="s">
        <v>696</v>
      </c>
      <c r="C334">
        <v>12.0783</v>
      </c>
      <c r="E334" t="s">
        <v>695</v>
      </c>
      <c r="F334" t="s">
        <v>696</v>
      </c>
      <c r="G334">
        <v>7.3520000000000003</v>
      </c>
      <c r="I334" t="s">
        <v>695</v>
      </c>
      <c r="J334" t="s">
        <v>696</v>
      </c>
      <c r="K334">
        <v>7.2721999999999998</v>
      </c>
      <c r="M334" t="s">
        <v>698</v>
      </c>
      <c r="N334" t="s">
        <v>51</v>
      </c>
      <c r="O334">
        <v>5.7365424622274102</v>
      </c>
      <c r="Q334" t="s">
        <v>695</v>
      </c>
      <c r="R334" t="s">
        <v>696</v>
      </c>
      <c r="S334">
        <v>10.4131</v>
      </c>
      <c r="U334" t="s">
        <v>695</v>
      </c>
      <c r="V334" t="s">
        <v>696</v>
      </c>
      <c r="W334">
        <v>5.8104999999999993</v>
      </c>
      <c r="Y334" t="s">
        <v>695</v>
      </c>
      <c r="Z334" t="s">
        <v>696</v>
      </c>
      <c r="AA334">
        <v>6.5459000000000005</v>
      </c>
      <c r="AC334" t="s">
        <v>698</v>
      </c>
      <c r="AD334" t="s">
        <v>51</v>
      </c>
      <c r="AE334">
        <v>3.6275332377522305</v>
      </c>
      <c r="AG334" t="s">
        <v>695</v>
      </c>
      <c r="AH334" t="s">
        <v>696</v>
      </c>
      <c r="AI334">
        <v>5.7292000000000005</v>
      </c>
      <c r="AK334" t="s">
        <v>695</v>
      </c>
      <c r="AL334" t="s">
        <v>696</v>
      </c>
      <c r="AM334">
        <v>3.5266999999999999</v>
      </c>
      <c r="AO334" t="s">
        <v>695</v>
      </c>
      <c r="AP334" t="s">
        <v>696</v>
      </c>
      <c r="AQ334">
        <v>2.3560000000000003</v>
      </c>
      <c r="AS334" t="s">
        <v>698</v>
      </c>
      <c r="AT334" t="s">
        <v>51</v>
      </c>
      <c r="AU334">
        <v>0.79531290645484787</v>
      </c>
      <c r="AW334" t="s">
        <v>695</v>
      </c>
      <c r="AX334" t="s">
        <v>696</v>
      </c>
      <c r="AY334">
        <v>4.9032999999999998</v>
      </c>
      <c r="BA334" t="s">
        <v>695</v>
      </c>
      <c r="BB334" t="s">
        <v>696</v>
      </c>
      <c r="BC334">
        <v>3.5266999999999999</v>
      </c>
      <c r="BE334" t="s">
        <v>695</v>
      </c>
      <c r="BF334" t="s">
        <v>696</v>
      </c>
      <c r="BG334">
        <v>2.1629999999999998</v>
      </c>
      <c r="BI334" t="s">
        <v>698</v>
      </c>
      <c r="BJ334" t="s">
        <v>51</v>
      </c>
      <c r="BK334">
        <v>0.56940736306226891</v>
      </c>
      <c r="BQ334" t="s">
        <v>696</v>
      </c>
      <c r="BR334" t="str">
        <f>IFERROR(IFERROR(VLOOKUP(BQ334,classification!I$2:K$28,3,FALSE),VLOOKUP(BQ334,classification!A$3:C$333,3,FALSE)),"")</f>
        <v>Predominantly Urban</v>
      </c>
      <c r="BS334" t="str">
        <f>IFERROR(VLOOKUP(BQ334,class!$A$1:$B$456,2,FALSE),"")</f>
        <v>Shire District</v>
      </c>
      <c r="BT334">
        <f t="shared" si="80"/>
        <v>12.0783</v>
      </c>
      <c r="BU334">
        <f t="shared" si="81"/>
        <v>7.3520000000000003</v>
      </c>
      <c r="BV334">
        <f t="shared" si="82"/>
        <v>7.2721999999999998</v>
      </c>
      <c r="BW334">
        <f t="shared" si="83"/>
        <v>5.0636610152708972</v>
      </c>
      <c r="BZ334" t="s">
        <v>696</v>
      </c>
      <c r="CA334" t="str">
        <f>IFERROR(IFERROR(VLOOKUP(BZ334,classification!$I$2:$K$28,3,FALSE),VLOOKUP(BZ334,classification!$A$3:$C$333,3,FALSE)),"")</f>
        <v>Predominantly Urban</v>
      </c>
      <c r="CB334" t="str">
        <f>IFERROR(VLOOKUP(BZ334,class!$A$1:$B$456,2,FALSE),"")</f>
        <v>Shire District</v>
      </c>
      <c r="CC334">
        <f t="shared" si="84"/>
        <v>10.4131</v>
      </c>
      <c r="CD334">
        <f t="shared" si="85"/>
        <v>5.8104999999999993</v>
      </c>
      <c r="CE334">
        <f t="shared" si="86"/>
        <v>6.5459000000000005</v>
      </c>
      <c r="CF334">
        <f t="shared" si="87"/>
        <v>3.7018234246741879</v>
      </c>
      <c r="CI334" t="s">
        <v>696</v>
      </c>
      <c r="CJ334" t="str">
        <f>IFERROR(IFERROR(VLOOKUP(CI334,classification!$I$2:$K$28,3,FALSE),VLOOKUP(CI334,classification!$A$3:$C$333,3,FALSE)),"")</f>
        <v>Predominantly Urban</v>
      </c>
      <c r="CK334" t="str">
        <f>IFERROR(VLOOKUP(CI334,class!$A$1:$B$456,2,FALSE),"")</f>
        <v>Shire District</v>
      </c>
      <c r="CL334">
        <f t="shared" si="88"/>
        <v>5.7292000000000005</v>
      </c>
      <c r="CM334">
        <f t="shared" si="89"/>
        <v>3.5266999999999999</v>
      </c>
      <c r="CN334">
        <f t="shared" si="90"/>
        <v>2.3560000000000003</v>
      </c>
      <c r="CO334">
        <f t="shared" si="91"/>
        <v>2.0597088349894337</v>
      </c>
      <c r="CS334" t="s">
        <v>696</v>
      </c>
      <c r="CT334" t="str">
        <f>IFERROR(IFERROR(VLOOKUP(CS334,classification!$I$2:$K$28,3,FALSE),VLOOKUP(CS334,classification!$A$3:$C$333,3,FALSE)),"")</f>
        <v>Predominantly Urban</v>
      </c>
      <c r="CU334" t="str">
        <f>IFERROR(VLOOKUP(CS334,class!$A$1:$B$456,2,FALSE),"")</f>
        <v>Shire District</v>
      </c>
      <c r="CV334">
        <f t="shared" si="92"/>
        <v>4.9032999999999998</v>
      </c>
      <c r="CW334">
        <f t="shared" si="93"/>
        <v>3.5266999999999999</v>
      </c>
      <c r="CX334">
        <f t="shared" si="94"/>
        <v>2.1629999999999998</v>
      </c>
      <c r="CY334">
        <f t="shared" si="95"/>
        <v>1.7692053108644916</v>
      </c>
    </row>
    <row r="335" spans="1:103" x14ac:dyDescent="0.3">
      <c r="A335" t="s">
        <v>697</v>
      </c>
      <c r="B335" t="s">
        <v>37</v>
      </c>
      <c r="C335">
        <v>6.2630000000000008</v>
      </c>
      <c r="E335" t="s">
        <v>697</v>
      </c>
      <c r="F335" t="s">
        <v>37</v>
      </c>
      <c r="G335">
        <v>5.0389999999999997</v>
      </c>
      <c r="I335" t="s">
        <v>697</v>
      </c>
      <c r="J335" t="s">
        <v>37</v>
      </c>
      <c r="K335">
        <v>5.6805000000000003</v>
      </c>
      <c r="M335" t="s">
        <v>699</v>
      </c>
      <c r="N335" t="s">
        <v>700</v>
      </c>
      <c r="O335">
        <v>7.5318745122658726</v>
      </c>
      <c r="Q335" t="s">
        <v>697</v>
      </c>
      <c r="R335" t="s">
        <v>37</v>
      </c>
      <c r="S335">
        <v>5.2188999999999997</v>
      </c>
      <c r="U335" t="s">
        <v>697</v>
      </c>
      <c r="V335" t="s">
        <v>37</v>
      </c>
      <c r="W335">
        <v>1.9876</v>
      </c>
      <c r="Y335" t="s">
        <v>697</v>
      </c>
      <c r="Z335" t="s">
        <v>37</v>
      </c>
      <c r="AA335">
        <v>4.0678999999999998</v>
      </c>
      <c r="AC335" t="s">
        <v>699</v>
      </c>
      <c r="AD335" t="s">
        <v>700</v>
      </c>
      <c r="AE335">
        <v>5.6799540237126838</v>
      </c>
      <c r="AG335" t="s">
        <v>697</v>
      </c>
      <c r="AH335" t="s">
        <v>37</v>
      </c>
      <c r="AI335">
        <v>1.2769999999999999</v>
      </c>
      <c r="AK335" t="s">
        <v>697</v>
      </c>
      <c r="AL335" t="s">
        <v>37</v>
      </c>
      <c r="AM335">
        <v>0.45030000000000003</v>
      </c>
      <c r="AO335" t="s">
        <v>697</v>
      </c>
      <c r="AP335" t="s">
        <v>37</v>
      </c>
      <c r="AQ335">
        <v>1.9897999999999998</v>
      </c>
      <c r="AS335" t="s">
        <v>699</v>
      </c>
      <c r="AT335" t="s">
        <v>700</v>
      </c>
      <c r="AU335">
        <v>2.3133828948485777</v>
      </c>
      <c r="AW335" t="s">
        <v>697</v>
      </c>
      <c r="AX335" t="s">
        <v>37</v>
      </c>
      <c r="AY335">
        <v>1.0836999999999999</v>
      </c>
      <c r="BA335" t="s">
        <v>697</v>
      </c>
      <c r="BB335" t="s">
        <v>37</v>
      </c>
      <c r="BC335">
        <v>0.21879999999999999</v>
      </c>
      <c r="BE335" t="s">
        <v>697</v>
      </c>
      <c r="BF335" t="s">
        <v>37</v>
      </c>
      <c r="BG335">
        <v>1.0097</v>
      </c>
      <c r="BI335" t="s">
        <v>699</v>
      </c>
      <c r="BJ335" t="s">
        <v>700</v>
      </c>
      <c r="BK335">
        <v>0.90857551913229151</v>
      </c>
      <c r="BQ335" t="s">
        <v>37</v>
      </c>
      <c r="BR335" t="str">
        <f>IFERROR(IFERROR(VLOOKUP(BQ335,classification!I$2:K$28,3,FALSE),VLOOKUP(BQ335,classification!A$3:C$333,3,FALSE)),"")</f>
        <v>Predominantly Rural</v>
      </c>
      <c r="BS335" t="str">
        <f>IFERROR(VLOOKUP(BQ335,class!$A$1:$B$456,2,FALSE),"")</f>
        <v>Shire District</v>
      </c>
      <c r="BT335">
        <f t="shared" si="80"/>
        <v>6.2630000000000008</v>
      </c>
      <c r="BU335">
        <f t="shared" si="81"/>
        <v>5.0389999999999997</v>
      </c>
      <c r="BV335">
        <f t="shared" si="82"/>
        <v>5.6805000000000003</v>
      </c>
      <c r="BW335">
        <f t="shared" si="83"/>
        <v>4.5477319160738165</v>
      </c>
      <c r="BZ335" t="s">
        <v>37</v>
      </c>
      <c r="CA335" t="str">
        <f>IFERROR(IFERROR(VLOOKUP(BZ335,classification!$I$2:$K$28,3,FALSE),VLOOKUP(BZ335,classification!$A$3:$C$333,3,FALSE)),"")</f>
        <v>Predominantly Rural</v>
      </c>
      <c r="CB335" t="str">
        <f>IFERROR(VLOOKUP(BZ335,class!$A$1:$B$456,2,FALSE),"")</f>
        <v>Shire District</v>
      </c>
      <c r="CC335">
        <f t="shared" si="84"/>
        <v>5.2188999999999997</v>
      </c>
      <c r="CD335">
        <f t="shared" si="85"/>
        <v>1.9876</v>
      </c>
      <c r="CE335">
        <f t="shared" si="86"/>
        <v>4.0678999999999998</v>
      </c>
      <c r="CF335">
        <f t="shared" si="87"/>
        <v>3.1784092962472794</v>
      </c>
      <c r="CI335" t="s">
        <v>37</v>
      </c>
      <c r="CJ335" t="str">
        <f>IFERROR(IFERROR(VLOOKUP(CI335,classification!$I$2:$K$28,3,FALSE),VLOOKUP(CI335,classification!$A$3:$C$333,3,FALSE)),"")</f>
        <v>Predominantly Rural</v>
      </c>
      <c r="CK335" t="str">
        <f>IFERROR(VLOOKUP(CI335,class!$A$1:$B$456,2,FALSE),"")</f>
        <v>Shire District</v>
      </c>
      <c r="CL335">
        <f t="shared" si="88"/>
        <v>1.2769999999999999</v>
      </c>
      <c r="CM335">
        <f t="shared" si="89"/>
        <v>0.45030000000000003</v>
      </c>
      <c r="CN335">
        <f t="shared" si="90"/>
        <v>1.9897999999999998</v>
      </c>
      <c r="CO335">
        <f t="shared" si="91"/>
        <v>0.60299547742206161</v>
      </c>
      <c r="CS335" t="s">
        <v>37</v>
      </c>
      <c r="CT335" t="str">
        <f>IFERROR(IFERROR(VLOOKUP(CS335,classification!$I$2:$K$28,3,FALSE),VLOOKUP(CS335,classification!$A$3:$C$333,3,FALSE)),"")</f>
        <v>Predominantly Rural</v>
      </c>
      <c r="CU335" t="str">
        <f>IFERROR(VLOOKUP(CS335,class!$A$1:$B$456,2,FALSE),"")</f>
        <v>Shire District</v>
      </c>
      <c r="CV335">
        <f t="shared" si="92"/>
        <v>1.0836999999999999</v>
      </c>
      <c r="CW335">
        <f t="shared" si="93"/>
        <v>0.21879999999999999</v>
      </c>
      <c r="CX335">
        <f t="shared" si="94"/>
        <v>1.0097</v>
      </c>
      <c r="CY335">
        <f t="shared" si="95"/>
        <v>0.42292138175103483</v>
      </c>
    </row>
    <row r="336" spans="1:103" x14ac:dyDescent="0.3">
      <c r="A336" t="s">
        <v>698</v>
      </c>
      <c r="B336" t="s">
        <v>51</v>
      </c>
      <c r="C336">
        <v>9.9608000000000008</v>
      </c>
      <c r="E336" t="s">
        <v>698</v>
      </c>
      <c r="F336" t="s">
        <v>51</v>
      </c>
      <c r="G336">
        <v>8.2515999999999998</v>
      </c>
      <c r="I336" t="s">
        <v>698</v>
      </c>
      <c r="J336" t="s">
        <v>51</v>
      </c>
      <c r="K336">
        <v>4.1917</v>
      </c>
      <c r="M336" t="s">
        <v>701</v>
      </c>
      <c r="N336" t="s">
        <v>702</v>
      </c>
      <c r="O336">
        <v>9.1569199695053332</v>
      </c>
      <c r="Q336" t="s">
        <v>698</v>
      </c>
      <c r="R336" t="s">
        <v>51</v>
      </c>
      <c r="S336">
        <v>6.7172999999999998</v>
      </c>
      <c r="U336" t="s">
        <v>698</v>
      </c>
      <c r="V336" t="s">
        <v>51</v>
      </c>
      <c r="W336">
        <v>5.2008000000000001</v>
      </c>
      <c r="Y336" t="s">
        <v>698</v>
      </c>
      <c r="Z336" t="s">
        <v>51</v>
      </c>
      <c r="AA336">
        <v>2.5861000000000001</v>
      </c>
      <c r="AC336" t="s">
        <v>701</v>
      </c>
      <c r="AD336" t="s">
        <v>702</v>
      </c>
      <c r="AE336">
        <v>6.8139206007481858</v>
      </c>
      <c r="AG336" t="s">
        <v>698</v>
      </c>
      <c r="AH336" t="s">
        <v>51</v>
      </c>
      <c r="AI336">
        <v>2.7332999999999998</v>
      </c>
      <c r="AK336" t="s">
        <v>698</v>
      </c>
      <c r="AL336" t="s">
        <v>51</v>
      </c>
      <c r="AM336">
        <v>1.2769000000000001</v>
      </c>
      <c r="AO336" t="s">
        <v>698</v>
      </c>
      <c r="AP336" t="s">
        <v>51</v>
      </c>
      <c r="AQ336">
        <v>2.3073999999999999</v>
      </c>
      <c r="AS336" t="s">
        <v>701</v>
      </c>
      <c r="AT336" t="s">
        <v>702</v>
      </c>
      <c r="AU336">
        <v>3.4509089989449055</v>
      </c>
      <c r="AW336" t="s">
        <v>698</v>
      </c>
      <c r="AX336" t="s">
        <v>51</v>
      </c>
      <c r="AY336">
        <v>1.3489</v>
      </c>
      <c r="BA336" t="s">
        <v>698</v>
      </c>
      <c r="BB336" t="s">
        <v>51</v>
      </c>
      <c r="BC336">
        <v>0.4471</v>
      </c>
      <c r="BE336" t="s">
        <v>698</v>
      </c>
      <c r="BF336" t="s">
        <v>51</v>
      </c>
      <c r="BG336">
        <v>1.4149</v>
      </c>
      <c r="BI336" t="s">
        <v>701</v>
      </c>
      <c r="BJ336" t="s">
        <v>702</v>
      </c>
      <c r="BK336">
        <v>2.2292706709354482</v>
      </c>
      <c r="BQ336" t="s">
        <v>51</v>
      </c>
      <c r="BR336" t="str">
        <f>IFERROR(IFERROR(VLOOKUP(BQ336,classification!I$2:K$28,3,FALSE),VLOOKUP(BQ336,classification!A$3:C$333,3,FALSE)),"")</f>
        <v>Predominantly Urban</v>
      </c>
      <c r="BS336" t="str">
        <f>IFERROR(VLOOKUP(BQ336,class!$A$1:$B$456,2,FALSE),"")</f>
        <v>Shire District</v>
      </c>
      <c r="BT336">
        <f t="shared" si="80"/>
        <v>9.9608000000000008</v>
      </c>
      <c r="BU336">
        <f t="shared" si="81"/>
        <v>8.2515999999999998</v>
      </c>
      <c r="BV336">
        <f t="shared" si="82"/>
        <v>4.1917</v>
      </c>
      <c r="BW336">
        <f t="shared" si="83"/>
        <v>5.7365424622274102</v>
      </c>
      <c r="BZ336" t="s">
        <v>51</v>
      </c>
      <c r="CA336" t="str">
        <f>IFERROR(IFERROR(VLOOKUP(BZ336,classification!$I$2:$K$28,3,FALSE),VLOOKUP(BZ336,classification!$A$3:$C$333,3,FALSE)),"")</f>
        <v>Predominantly Urban</v>
      </c>
      <c r="CB336" t="str">
        <f>IFERROR(VLOOKUP(BZ336,class!$A$1:$B$456,2,FALSE),"")</f>
        <v>Shire District</v>
      </c>
      <c r="CC336">
        <f t="shared" si="84"/>
        <v>6.7172999999999998</v>
      </c>
      <c r="CD336">
        <f t="shared" si="85"/>
        <v>5.2008000000000001</v>
      </c>
      <c r="CE336">
        <f t="shared" si="86"/>
        <v>2.5861000000000001</v>
      </c>
      <c r="CF336">
        <f t="shared" si="87"/>
        <v>3.6275332377522305</v>
      </c>
      <c r="CI336" t="s">
        <v>51</v>
      </c>
      <c r="CJ336" t="str">
        <f>IFERROR(IFERROR(VLOOKUP(CI336,classification!$I$2:$K$28,3,FALSE),VLOOKUP(CI336,classification!$A$3:$C$333,3,FALSE)),"")</f>
        <v>Predominantly Urban</v>
      </c>
      <c r="CK336" t="str">
        <f>IFERROR(VLOOKUP(CI336,class!$A$1:$B$456,2,FALSE),"")</f>
        <v>Shire District</v>
      </c>
      <c r="CL336">
        <f t="shared" si="88"/>
        <v>2.7332999999999998</v>
      </c>
      <c r="CM336">
        <f t="shared" si="89"/>
        <v>1.2769000000000001</v>
      </c>
      <c r="CN336">
        <f t="shared" si="90"/>
        <v>2.3073999999999999</v>
      </c>
      <c r="CO336">
        <f t="shared" si="91"/>
        <v>0.79531290645484787</v>
      </c>
      <c r="CS336" t="s">
        <v>51</v>
      </c>
      <c r="CT336" t="str">
        <f>IFERROR(IFERROR(VLOOKUP(CS336,classification!$I$2:$K$28,3,FALSE),VLOOKUP(CS336,classification!$A$3:$C$333,3,FALSE)),"")</f>
        <v>Predominantly Urban</v>
      </c>
      <c r="CU336" t="str">
        <f>IFERROR(VLOOKUP(CS336,class!$A$1:$B$456,2,FALSE),"")</f>
        <v>Shire District</v>
      </c>
      <c r="CV336">
        <f t="shared" si="92"/>
        <v>1.3489</v>
      </c>
      <c r="CW336">
        <f t="shared" si="93"/>
        <v>0.4471</v>
      </c>
      <c r="CX336">
        <f t="shared" si="94"/>
        <v>1.4149</v>
      </c>
      <c r="CY336">
        <f t="shared" si="95"/>
        <v>0.56940736306226891</v>
      </c>
    </row>
    <row r="337" spans="1:103" x14ac:dyDescent="0.3">
      <c r="A337" t="s">
        <v>699</v>
      </c>
      <c r="B337" t="s">
        <v>700</v>
      </c>
      <c r="C337">
        <v>9.8460000000000001</v>
      </c>
      <c r="E337" t="s">
        <v>699</v>
      </c>
      <c r="F337" t="s">
        <v>700</v>
      </c>
      <c r="G337">
        <v>9.5224000000000011</v>
      </c>
      <c r="I337" t="s">
        <v>699</v>
      </c>
      <c r="J337" t="s">
        <v>700</v>
      </c>
      <c r="K337">
        <v>10.861700000000001</v>
      </c>
      <c r="M337" t="s">
        <v>703</v>
      </c>
      <c r="N337" t="s">
        <v>704</v>
      </c>
      <c r="O337">
        <v>10.820401644956478</v>
      </c>
      <c r="Q337" t="s">
        <v>699</v>
      </c>
      <c r="R337" t="s">
        <v>700</v>
      </c>
      <c r="S337">
        <v>7.1443999999999992</v>
      </c>
      <c r="U337" t="s">
        <v>699</v>
      </c>
      <c r="V337" t="s">
        <v>700</v>
      </c>
      <c r="W337">
        <v>7.4390000000000001</v>
      </c>
      <c r="Y337" t="s">
        <v>699</v>
      </c>
      <c r="Z337" t="s">
        <v>700</v>
      </c>
      <c r="AA337">
        <v>10.0015</v>
      </c>
      <c r="AC337" t="s">
        <v>703</v>
      </c>
      <c r="AD337" t="s">
        <v>704</v>
      </c>
      <c r="AE337">
        <v>7.6483632821250769</v>
      </c>
      <c r="AG337" t="s">
        <v>699</v>
      </c>
      <c r="AH337" t="s">
        <v>700</v>
      </c>
      <c r="AI337">
        <v>4.6601999999999997</v>
      </c>
      <c r="AK337" t="s">
        <v>699</v>
      </c>
      <c r="AL337" t="s">
        <v>700</v>
      </c>
      <c r="AM337">
        <v>2.3421000000000003</v>
      </c>
      <c r="AO337" t="s">
        <v>699</v>
      </c>
      <c r="AP337" t="s">
        <v>700</v>
      </c>
      <c r="AQ337">
        <v>5.6432000000000002</v>
      </c>
      <c r="AS337" t="s">
        <v>703</v>
      </c>
      <c r="AT337" t="s">
        <v>704</v>
      </c>
      <c r="AU337">
        <v>5.6763536344300976</v>
      </c>
      <c r="AW337" t="s">
        <v>699</v>
      </c>
      <c r="AX337" t="s">
        <v>700</v>
      </c>
      <c r="AY337">
        <v>2.0068999999999999</v>
      </c>
      <c r="BA337" t="s">
        <v>699</v>
      </c>
      <c r="BB337" t="s">
        <v>700</v>
      </c>
      <c r="BC337">
        <v>1.0095000000000001</v>
      </c>
      <c r="BE337" t="s">
        <v>699</v>
      </c>
      <c r="BF337" t="s">
        <v>700</v>
      </c>
      <c r="BG337">
        <v>3.6665000000000001</v>
      </c>
      <c r="BI337" t="s">
        <v>703</v>
      </c>
      <c r="BJ337" t="s">
        <v>704</v>
      </c>
      <c r="BK337">
        <v>3.2015606805900201</v>
      </c>
      <c r="BQ337" t="s">
        <v>700</v>
      </c>
      <c r="BR337" t="str">
        <f>IFERROR(IFERROR(VLOOKUP(BQ337,classification!I$2:K$28,3,FALSE),VLOOKUP(BQ337,classification!A$3:C$333,3,FALSE)),"")</f>
        <v>Predominantly Urban</v>
      </c>
      <c r="BS337" t="str">
        <f>IFERROR(VLOOKUP(BQ337,class!$A$1:$B$456,2,FALSE),"")</f>
        <v>Shire District</v>
      </c>
      <c r="BT337">
        <f t="shared" si="80"/>
        <v>9.8460000000000001</v>
      </c>
      <c r="BU337">
        <f t="shared" si="81"/>
        <v>9.5224000000000011</v>
      </c>
      <c r="BV337">
        <f t="shared" si="82"/>
        <v>10.861700000000001</v>
      </c>
      <c r="BW337">
        <f t="shared" si="83"/>
        <v>7.5318745122658726</v>
      </c>
      <c r="BZ337" t="s">
        <v>700</v>
      </c>
      <c r="CA337" t="str">
        <f>IFERROR(IFERROR(VLOOKUP(BZ337,classification!$I$2:$K$28,3,FALSE),VLOOKUP(BZ337,classification!$A$3:$C$333,3,FALSE)),"")</f>
        <v>Predominantly Urban</v>
      </c>
      <c r="CB337" t="str">
        <f>IFERROR(VLOOKUP(BZ337,class!$A$1:$B$456,2,FALSE),"")</f>
        <v>Shire District</v>
      </c>
      <c r="CC337">
        <f t="shared" si="84"/>
        <v>7.1443999999999992</v>
      </c>
      <c r="CD337">
        <f t="shared" si="85"/>
        <v>7.4390000000000001</v>
      </c>
      <c r="CE337">
        <f t="shared" si="86"/>
        <v>10.0015</v>
      </c>
      <c r="CF337">
        <f t="shared" si="87"/>
        <v>5.6799540237126838</v>
      </c>
      <c r="CI337" t="s">
        <v>700</v>
      </c>
      <c r="CJ337" t="str">
        <f>IFERROR(IFERROR(VLOOKUP(CI337,classification!$I$2:$K$28,3,FALSE),VLOOKUP(CI337,classification!$A$3:$C$333,3,FALSE)),"")</f>
        <v>Predominantly Urban</v>
      </c>
      <c r="CK337" t="str">
        <f>IFERROR(VLOOKUP(CI337,class!$A$1:$B$456,2,FALSE),"")</f>
        <v>Shire District</v>
      </c>
      <c r="CL337">
        <f t="shared" si="88"/>
        <v>4.6601999999999997</v>
      </c>
      <c r="CM337">
        <f t="shared" si="89"/>
        <v>2.3421000000000003</v>
      </c>
      <c r="CN337">
        <f t="shared" si="90"/>
        <v>5.6432000000000002</v>
      </c>
      <c r="CO337">
        <f t="shared" si="91"/>
        <v>2.3133828948485777</v>
      </c>
      <c r="CS337" t="s">
        <v>700</v>
      </c>
      <c r="CT337" t="str">
        <f>IFERROR(IFERROR(VLOOKUP(CS337,classification!$I$2:$K$28,3,FALSE),VLOOKUP(CS337,classification!$A$3:$C$333,3,FALSE)),"")</f>
        <v>Predominantly Urban</v>
      </c>
      <c r="CU337" t="str">
        <f>IFERROR(VLOOKUP(CS337,class!$A$1:$B$456,2,FALSE),"")</f>
        <v>Shire District</v>
      </c>
      <c r="CV337">
        <f t="shared" si="92"/>
        <v>2.0068999999999999</v>
      </c>
      <c r="CW337">
        <f t="shared" si="93"/>
        <v>1.0095000000000001</v>
      </c>
      <c r="CX337">
        <f t="shared" si="94"/>
        <v>3.6665000000000001</v>
      </c>
      <c r="CY337">
        <f t="shared" si="95"/>
        <v>0.90857551913229151</v>
      </c>
    </row>
    <row r="338" spans="1:103" x14ac:dyDescent="0.3">
      <c r="A338" t="s">
        <v>701</v>
      </c>
      <c r="B338" t="s">
        <v>702</v>
      </c>
      <c r="C338">
        <v>9.5366</v>
      </c>
      <c r="E338" t="s">
        <v>701</v>
      </c>
      <c r="F338" t="s">
        <v>702</v>
      </c>
      <c r="G338">
        <v>9.6390000000000011</v>
      </c>
      <c r="I338" t="s">
        <v>701</v>
      </c>
      <c r="J338" t="s">
        <v>702</v>
      </c>
      <c r="K338">
        <v>8.7498000000000005</v>
      </c>
      <c r="M338" t="s">
        <v>830</v>
      </c>
      <c r="N338" t="s">
        <v>831</v>
      </c>
      <c r="O338">
        <v>10.010306020312381</v>
      </c>
      <c r="Q338" t="s">
        <v>701</v>
      </c>
      <c r="R338" t="s">
        <v>702</v>
      </c>
      <c r="S338">
        <v>7.0039000000000007</v>
      </c>
      <c r="U338" t="s">
        <v>701</v>
      </c>
      <c r="V338" t="s">
        <v>702</v>
      </c>
      <c r="W338">
        <v>7.5569999999999995</v>
      </c>
      <c r="Y338" t="s">
        <v>701</v>
      </c>
      <c r="Z338" t="s">
        <v>702</v>
      </c>
      <c r="AA338">
        <v>6.9244000000000003</v>
      </c>
      <c r="AC338" t="s">
        <v>830</v>
      </c>
      <c r="AD338" t="s">
        <v>831</v>
      </c>
      <c r="AE338">
        <v>7.5963861758438291</v>
      </c>
      <c r="AG338" t="s">
        <v>701</v>
      </c>
      <c r="AH338" t="s">
        <v>702</v>
      </c>
      <c r="AI338">
        <v>3.4318</v>
      </c>
      <c r="AK338" t="s">
        <v>701</v>
      </c>
      <c r="AL338" t="s">
        <v>702</v>
      </c>
      <c r="AM338">
        <v>4.0196999999999994</v>
      </c>
      <c r="AO338" t="s">
        <v>701</v>
      </c>
      <c r="AP338" t="s">
        <v>702</v>
      </c>
      <c r="AQ338">
        <v>3.5314999999999999</v>
      </c>
      <c r="AS338" t="s">
        <v>830</v>
      </c>
      <c r="AT338" t="s">
        <v>831</v>
      </c>
      <c r="AU338">
        <v>4.0742912541734002</v>
      </c>
      <c r="AW338" t="s">
        <v>701</v>
      </c>
      <c r="AX338" t="s">
        <v>702</v>
      </c>
      <c r="AY338">
        <v>2.1097999999999999</v>
      </c>
      <c r="BA338" t="s">
        <v>701</v>
      </c>
      <c r="BB338" t="s">
        <v>702</v>
      </c>
      <c r="BC338">
        <v>2.2713000000000001</v>
      </c>
      <c r="BE338" t="s">
        <v>701</v>
      </c>
      <c r="BF338" t="s">
        <v>702</v>
      </c>
      <c r="BG338">
        <v>2.1345000000000001</v>
      </c>
      <c r="BI338" t="s">
        <v>830</v>
      </c>
      <c r="BJ338" t="s">
        <v>831</v>
      </c>
      <c r="BK338">
        <v>2.7967922243158245</v>
      </c>
      <c r="BQ338" t="s">
        <v>702</v>
      </c>
      <c r="BR338" t="str">
        <f>IFERROR(IFERROR(VLOOKUP(BQ338,classification!I$2:K$28,3,FALSE),VLOOKUP(BQ338,classification!A$3:C$333,3,FALSE)),"")</f>
        <v/>
      </c>
      <c r="BS338" t="str">
        <f>IFERROR(VLOOKUP(BQ338,class!$A$1:$B$456,2,FALSE),"")</f>
        <v/>
      </c>
      <c r="BT338">
        <f t="shared" si="80"/>
        <v>9.5366</v>
      </c>
      <c r="BU338">
        <f t="shared" si="81"/>
        <v>9.6390000000000011</v>
      </c>
      <c r="BV338">
        <f t="shared" si="82"/>
        <v>8.7498000000000005</v>
      </c>
      <c r="BW338">
        <f t="shared" si="83"/>
        <v>9.1569199695053332</v>
      </c>
      <c r="BZ338" t="s">
        <v>702</v>
      </c>
      <c r="CA338" t="str">
        <f>IFERROR(IFERROR(VLOOKUP(BZ338,classification!$I$2:$K$28,3,FALSE),VLOOKUP(BZ338,classification!$A$3:$C$333,3,FALSE)),"")</f>
        <v/>
      </c>
      <c r="CB338" t="str">
        <f>IFERROR(VLOOKUP(BZ338,class!$A$1:$B$456,2,FALSE),"")</f>
        <v/>
      </c>
      <c r="CC338">
        <f t="shared" si="84"/>
        <v>7.0039000000000007</v>
      </c>
      <c r="CD338">
        <f t="shared" si="85"/>
        <v>7.5569999999999995</v>
      </c>
      <c r="CE338">
        <f t="shared" si="86"/>
        <v>6.9244000000000003</v>
      </c>
      <c r="CF338">
        <f t="shared" si="87"/>
        <v>6.8139206007481858</v>
      </c>
      <c r="CI338" t="s">
        <v>702</v>
      </c>
      <c r="CJ338" t="str">
        <f>IFERROR(IFERROR(VLOOKUP(CI338,classification!$I$2:$K$28,3,FALSE),VLOOKUP(CI338,classification!$A$3:$C$333,3,FALSE)),"")</f>
        <v/>
      </c>
      <c r="CK338" t="str">
        <f>IFERROR(VLOOKUP(CI338,class!$A$1:$B$456,2,FALSE),"")</f>
        <v/>
      </c>
      <c r="CL338">
        <f t="shared" si="88"/>
        <v>3.4318</v>
      </c>
      <c r="CM338">
        <f t="shared" si="89"/>
        <v>4.0196999999999994</v>
      </c>
      <c r="CN338">
        <f t="shared" si="90"/>
        <v>3.5314999999999999</v>
      </c>
      <c r="CO338">
        <f t="shared" si="91"/>
        <v>3.4509089989449055</v>
      </c>
      <c r="CS338" t="s">
        <v>702</v>
      </c>
      <c r="CT338" t="str">
        <f>IFERROR(IFERROR(VLOOKUP(CS338,classification!$I$2:$K$28,3,FALSE),VLOOKUP(CS338,classification!$A$3:$C$333,3,FALSE)),"")</f>
        <v/>
      </c>
      <c r="CU338" t="str">
        <f>IFERROR(VLOOKUP(CS338,class!$A$1:$B$456,2,FALSE),"")</f>
        <v/>
      </c>
      <c r="CV338">
        <f t="shared" si="92"/>
        <v>2.1097999999999999</v>
      </c>
      <c r="CW338">
        <f t="shared" si="93"/>
        <v>2.2713000000000001</v>
      </c>
      <c r="CX338">
        <f t="shared" si="94"/>
        <v>2.1345000000000001</v>
      </c>
      <c r="CY338">
        <f t="shared" si="95"/>
        <v>2.2292706709354482</v>
      </c>
    </row>
    <row r="339" spans="1:103" x14ac:dyDescent="0.3">
      <c r="A339" t="s">
        <v>703</v>
      </c>
      <c r="B339" t="s">
        <v>704</v>
      </c>
      <c r="C339">
        <v>9.4658999999999995</v>
      </c>
      <c r="E339" t="s">
        <v>703</v>
      </c>
      <c r="F339" t="s">
        <v>704</v>
      </c>
      <c r="G339">
        <v>9.4319000000000006</v>
      </c>
      <c r="I339" t="s">
        <v>703</v>
      </c>
      <c r="J339" t="s">
        <v>704</v>
      </c>
      <c r="K339">
        <v>12.3576</v>
      </c>
      <c r="M339" t="s">
        <v>707</v>
      </c>
      <c r="N339" t="s">
        <v>708</v>
      </c>
      <c r="O339">
        <v>19.583318462854898</v>
      </c>
      <c r="Q339" t="s">
        <v>703</v>
      </c>
      <c r="R339" t="s">
        <v>704</v>
      </c>
      <c r="S339">
        <v>6.7613999999999992</v>
      </c>
      <c r="U339" t="s">
        <v>703</v>
      </c>
      <c r="V339" t="s">
        <v>704</v>
      </c>
      <c r="W339">
        <v>8.5547000000000004</v>
      </c>
      <c r="Y339" t="s">
        <v>703</v>
      </c>
      <c r="Z339" t="s">
        <v>704</v>
      </c>
      <c r="AA339">
        <v>9.9905999999999988</v>
      </c>
      <c r="AC339" t="s">
        <v>707</v>
      </c>
      <c r="AD339" t="s">
        <v>708</v>
      </c>
      <c r="AE339">
        <v>15.89384420352472</v>
      </c>
      <c r="AG339" t="s">
        <v>703</v>
      </c>
      <c r="AH339" t="s">
        <v>704</v>
      </c>
      <c r="AI339">
        <v>2.6269</v>
      </c>
      <c r="AK339" t="s">
        <v>703</v>
      </c>
      <c r="AL339" t="s">
        <v>704</v>
      </c>
      <c r="AM339">
        <v>4.1227</v>
      </c>
      <c r="AO339" t="s">
        <v>703</v>
      </c>
      <c r="AP339" t="s">
        <v>704</v>
      </c>
      <c r="AQ339">
        <v>4.7256</v>
      </c>
      <c r="AS339" t="s">
        <v>707</v>
      </c>
      <c r="AT339" t="s">
        <v>708</v>
      </c>
      <c r="AU339">
        <v>9.2982842795939415</v>
      </c>
      <c r="AW339" t="s">
        <v>703</v>
      </c>
      <c r="AX339" t="s">
        <v>704</v>
      </c>
      <c r="AY339">
        <v>1.3025</v>
      </c>
      <c r="BA339" t="s">
        <v>703</v>
      </c>
      <c r="BB339" t="s">
        <v>704</v>
      </c>
      <c r="BC339">
        <v>2.7222</v>
      </c>
      <c r="BE339" t="s">
        <v>703</v>
      </c>
      <c r="BF339" t="s">
        <v>704</v>
      </c>
      <c r="BG339">
        <v>2.8334999999999999</v>
      </c>
      <c r="BI339" t="s">
        <v>707</v>
      </c>
      <c r="BJ339" t="s">
        <v>708</v>
      </c>
      <c r="BK339">
        <v>5.7296963931770284</v>
      </c>
      <c r="BQ339" t="s">
        <v>704</v>
      </c>
      <c r="BR339" t="str">
        <f>IFERROR(IFERROR(VLOOKUP(BQ339,classification!I$2:K$28,3,FALSE),VLOOKUP(BQ339,classification!A$3:C$333,3,FALSE)),"")</f>
        <v>Urban with Significant Rural</v>
      </c>
      <c r="BS339" t="str">
        <f>IFERROR(VLOOKUP(BQ339,class!$A$1:$B$456,2,FALSE),"")</f>
        <v>Unitary Authority</v>
      </c>
      <c r="BT339">
        <f t="shared" si="80"/>
        <v>9.4658999999999995</v>
      </c>
      <c r="BU339">
        <f t="shared" si="81"/>
        <v>9.4319000000000006</v>
      </c>
      <c r="BV339">
        <f t="shared" si="82"/>
        <v>12.3576</v>
      </c>
      <c r="BW339">
        <f t="shared" si="83"/>
        <v>10.820401644956478</v>
      </c>
      <c r="BZ339" t="s">
        <v>704</v>
      </c>
      <c r="CA339" t="str">
        <f>IFERROR(IFERROR(VLOOKUP(BZ339,classification!$I$2:$K$28,3,FALSE),VLOOKUP(BZ339,classification!$A$3:$C$333,3,FALSE)),"")</f>
        <v>Urban with Significant Rural</v>
      </c>
      <c r="CB339" t="str">
        <f>IFERROR(VLOOKUP(BZ339,class!$A$1:$B$456,2,FALSE),"")</f>
        <v>Unitary Authority</v>
      </c>
      <c r="CC339">
        <f t="shared" si="84"/>
        <v>6.7613999999999992</v>
      </c>
      <c r="CD339">
        <f t="shared" si="85"/>
        <v>8.5547000000000004</v>
      </c>
      <c r="CE339">
        <f t="shared" si="86"/>
        <v>9.9905999999999988</v>
      </c>
      <c r="CF339">
        <f t="shared" si="87"/>
        <v>7.6483632821250769</v>
      </c>
      <c r="CI339" t="s">
        <v>704</v>
      </c>
      <c r="CJ339" t="str">
        <f>IFERROR(IFERROR(VLOOKUP(CI339,classification!$I$2:$K$28,3,FALSE),VLOOKUP(CI339,classification!$A$3:$C$333,3,FALSE)),"")</f>
        <v>Urban with Significant Rural</v>
      </c>
      <c r="CK339" t="str">
        <f>IFERROR(VLOOKUP(CI339,class!$A$1:$B$456,2,FALSE),"")</f>
        <v>Unitary Authority</v>
      </c>
      <c r="CL339">
        <f t="shared" si="88"/>
        <v>2.6269</v>
      </c>
      <c r="CM339">
        <f t="shared" si="89"/>
        <v>4.1227</v>
      </c>
      <c r="CN339">
        <f t="shared" si="90"/>
        <v>4.7256</v>
      </c>
      <c r="CO339">
        <f t="shared" si="91"/>
        <v>5.6763536344300976</v>
      </c>
      <c r="CS339" t="s">
        <v>704</v>
      </c>
      <c r="CT339" t="str">
        <f>IFERROR(IFERROR(VLOOKUP(CS339,classification!$I$2:$K$28,3,FALSE),VLOOKUP(CS339,classification!$A$3:$C$333,3,FALSE)),"")</f>
        <v>Urban with Significant Rural</v>
      </c>
      <c r="CU339" t="str">
        <f>IFERROR(VLOOKUP(CS339,class!$A$1:$B$456,2,FALSE),"")</f>
        <v>Unitary Authority</v>
      </c>
      <c r="CV339">
        <f t="shared" si="92"/>
        <v>1.3025</v>
      </c>
      <c r="CW339">
        <f t="shared" si="93"/>
        <v>2.7222</v>
      </c>
      <c r="CX339">
        <f t="shared" si="94"/>
        <v>2.8334999999999999</v>
      </c>
      <c r="CY339">
        <f t="shared" si="95"/>
        <v>3.2015606805900201</v>
      </c>
    </row>
    <row r="340" spans="1:103" x14ac:dyDescent="0.3">
      <c r="A340" t="s">
        <v>705</v>
      </c>
      <c r="B340" t="s">
        <v>706</v>
      </c>
      <c r="C340">
        <v>12.859000000000002</v>
      </c>
      <c r="E340" t="s">
        <v>705</v>
      </c>
      <c r="F340" t="s">
        <v>706</v>
      </c>
      <c r="G340">
        <v>11.8795</v>
      </c>
      <c r="I340" t="s">
        <v>705</v>
      </c>
      <c r="J340" t="s">
        <v>706</v>
      </c>
      <c r="K340">
        <v>8.7643000000000004</v>
      </c>
      <c r="M340" t="s">
        <v>709</v>
      </c>
      <c r="N340" t="s">
        <v>11</v>
      </c>
      <c r="O340">
        <v>4.6542606857912165</v>
      </c>
      <c r="Q340" t="s">
        <v>705</v>
      </c>
      <c r="R340" t="s">
        <v>706</v>
      </c>
      <c r="S340">
        <v>9.0635999999999992</v>
      </c>
      <c r="U340" t="s">
        <v>705</v>
      </c>
      <c r="V340" t="s">
        <v>706</v>
      </c>
      <c r="W340">
        <v>8.7068999999999992</v>
      </c>
      <c r="Y340" t="s">
        <v>705</v>
      </c>
      <c r="Z340" t="s">
        <v>706</v>
      </c>
      <c r="AA340">
        <v>7.2243000000000004</v>
      </c>
      <c r="AC340" t="s">
        <v>709</v>
      </c>
      <c r="AD340" t="s">
        <v>11</v>
      </c>
      <c r="AE340">
        <v>3.479868686721451</v>
      </c>
      <c r="AG340" t="s">
        <v>705</v>
      </c>
      <c r="AH340" t="s">
        <v>706</v>
      </c>
      <c r="AI340">
        <v>4.3445999999999998</v>
      </c>
      <c r="AK340" t="s">
        <v>705</v>
      </c>
      <c r="AL340" t="s">
        <v>706</v>
      </c>
      <c r="AM340">
        <v>4.7831999999999999</v>
      </c>
      <c r="AO340" t="s">
        <v>705</v>
      </c>
      <c r="AP340" t="s">
        <v>706</v>
      </c>
      <c r="AQ340">
        <v>4.5379999999999994</v>
      </c>
      <c r="AS340" t="s">
        <v>709</v>
      </c>
      <c r="AT340" t="s">
        <v>11</v>
      </c>
      <c r="AU340">
        <v>1.4778904504785271</v>
      </c>
      <c r="AW340" t="s">
        <v>705</v>
      </c>
      <c r="AX340" t="s">
        <v>706</v>
      </c>
      <c r="AY340">
        <v>2.0505</v>
      </c>
      <c r="BA340" t="s">
        <v>705</v>
      </c>
      <c r="BB340" t="s">
        <v>706</v>
      </c>
      <c r="BC340">
        <v>3.7470000000000003</v>
      </c>
      <c r="BE340" t="s">
        <v>705</v>
      </c>
      <c r="BF340" t="s">
        <v>706</v>
      </c>
      <c r="BG340">
        <v>1.3414000000000001</v>
      </c>
      <c r="BI340" t="s">
        <v>709</v>
      </c>
      <c r="BJ340" t="s">
        <v>11</v>
      </c>
      <c r="BK340">
        <v>1.3274813365874798</v>
      </c>
      <c r="BQ340" t="s">
        <v>706</v>
      </c>
      <c r="BR340" t="str">
        <f>IFERROR(IFERROR(VLOOKUP(BQ340,classification!I$2:K$28,3,FALSE),VLOOKUP(BQ340,classification!A$3:C$333,3,FALSE)),"")</f>
        <v>Predominantly Urban</v>
      </c>
      <c r="BS340" t="str">
        <f>IFERROR(VLOOKUP(BQ340,class!$A$1:$B$456,2,FALSE),"")</f>
        <v>Unitary Authority</v>
      </c>
      <c r="BT340">
        <f t="shared" si="80"/>
        <v>12.859000000000002</v>
      </c>
      <c r="BU340">
        <f t="shared" si="81"/>
        <v>11.8795</v>
      </c>
      <c r="BV340">
        <f t="shared" si="82"/>
        <v>8.7643000000000004</v>
      </c>
      <c r="BW340" t="e">
        <f t="shared" si="83"/>
        <v>#N/A</v>
      </c>
      <c r="BZ340" t="s">
        <v>706</v>
      </c>
      <c r="CA340" t="str">
        <f>IFERROR(IFERROR(VLOOKUP(BZ340,classification!$I$2:$K$28,3,FALSE),VLOOKUP(BZ340,classification!$A$3:$C$333,3,FALSE)),"")</f>
        <v>Predominantly Urban</v>
      </c>
      <c r="CB340" t="str">
        <f>IFERROR(VLOOKUP(BZ340,class!$A$1:$B$456,2,FALSE),"")</f>
        <v>Unitary Authority</v>
      </c>
      <c r="CC340">
        <f t="shared" si="84"/>
        <v>9.0635999999999992</v>
      </c>
      <c r="CD340">
        <f t="shared" si="85"/>
        <v>8.7068999999999992</v>
      </c>
      <c r="CE340">
        <f t="shared" si="86"/>
        <v>7.2243000000000004</v>
      </c>
      <c r="CF340" t="e">
        <f t="shared" si="87"/>
        <v>#N/A</v>
      </c>
      <c r="CI340" t="s">
        <v>706</v>
      </c>
      <c r="CJ340" t="str">
        <f>IFERROR(IFERROR(VLOOKUP(CI340,classification!$I$2:$K$28,3,FALSE),VLOOKUP(CI340,classification!$A$3:$C$333,3,FALSE)),"")</f>
        <v>Predominantly Urban</v>
      </c>
      <c r="CK340" t="str">
        <f>IFERROR(VLOOKUP(CI340,class!$A$1:$B$456,2,FALSE),"")</f>
        <v>Unitary Authority</v>
      </c>
      <c r="CL340">
        <f t="shared" si="88"/>
        <v>4.3445999999999998</v>
      </c>
      <c r="CM340">
        <f t="shared" si="89"/>
        <v>4.7831999999999999</v>
      </c>
      <c r="CN340">
        <f t="shared" si="90"/>
        <v>4.5379999999999994</v>
      </c>
      <c r="CO340" t="e">
        <f t="shared" si="91"/>
        <v>#N/A</v>
      </c>
      <c r="CS340" t="s">
        <v>706</v>
      </c>
      <c r="CT340" t="str">
        <f>IFERROR(IFERROR(VLOOKUP(CS340,classification!$I$2:$K$28,3,FALSE),VLOOKUP(CS340,classification!$A$3:$C$333,3,FALSE)),"")</f>
        <v>Predominantly Urban</v>
      </c>
      <c r="CU340" t="str">
        <f>IFERROR(VLOOKUP(CS340,class!$A$1:$B$456,2,FALSE),"")</f>
        <v>Unitary Authority</v>
      </c>
      <c r="CV340">
        <f t="shared" si="92"/>
        <v>2.0505</v>
      </c>
      <c r="CW340">
        <f t="shared" si="93"/>
        <v>3.7470000000000003</v>
      </c>
      <c r="CX340">
        <f t="shared" si="94"/>
        <v>1.3414000000000001</v>
      </c>
      <c r="CY340" t="e">
        <f t="shared" si="95"/>
        <v>#N/A</v>
      </c>
    </row>
    <row r="341" spans="1:103" x14ac:dyDescent="0.3">
      <c r="A341" t="s">
        <v>707</v>
      </c>
      <c r="B341" t="s">
        <v>708</v>
      </c>
      <c r="C341">
        <v>19.279699999999998</v>
      </c>
      <c r="E341" t="s">
        <v>707</v>
      </c>
      <c r="F341" t="s">
        <v>708</v>
      </c>
      <c r="G341">
        <v>20.494899999999998</v>
      </c>
      <c r="I341" t="s">
        <v>707</v>
      </c>
      <c r="J341" t="s">
        <v>708</v>
      </c>
      <c r="K341">
        <v>20.4742</v>
      </c>
      <c r="M341" t="s">
        <v>832</v>
      </c>
      <c r="N341" t="s">
        <v>840</v>
      </c>
      <c r="O341">
        <v>8.4966934578247635</v>
      </c>
      <c r="Q341" t="s">
        <v>707</v>
      </c>
      <c r="R341" t="s">
        <v>708</v>
      </c>
      <c r="S341">
        <v>16.0624</v>
      </c>
      <c r="U341" t="s">
        <v>707</v>
      </c>
      <c r="V341" t="s">
        <v>708</v>
      </c>
      <c r="W341">
        <v>16.0137</v>
      </c>
      <c r="Y341" t="s">
        <v>707</v>
      </c>
      <c r="Z341" t="s">
        <v>708</v>
      </c>
      <c r="AA341">
        <v>18.4329</v>
      </c>
      <c r="AC341" t="s">
        <v>832</v>
      </c>
      <c r="AD341" t="s">
        <v>840</v>
      </c>
      <c r="AE341">
        <v>6.0314710255604611</v>
      </c>
      <c r="AG341" t="s">
        <v>707</v>
      </c>
      <c r="AH341" t="s">
        <v>708</v>
      </c>
      <c r="AI341">
        <v>9.7721999999999998</v>
      </c>
      <c r="AK341" t="s">
        <v>707</v>
      </c>
      <c r="AL341" t="s">
        <v>708</v>
      </c>
      <c r="AM341">
        <v>9.1765000000000008</v>
      </c>
      <c r="AO341" t="s">
        <v>707</v>
      </c>
      <c r="AP341" t="s">
        <v>708</v>
      </c>
      <c r="AQ341">
        <v>10.394</v>
      </c>
      <c r="AS341" t="s">
        <v>832</v>
      </c>
      <c r="AT341" t="s">
        <v>840</v>
      </c>
      <c r="AU341">
        <v>2.84700884296609</v>
      </c>
      <c r="AW341" t="s">
        <v>707</v>
      </c>
      <c r="AX341" t="s">
        <v>708</v>
      </c>
      <c r="AY341">
        <v>6.9382999999999999</v>
      </c>
      <c r="BA341" t="s">
        <v>707</v>
      </c>
      <c r="BB341" t="s">
        <v>708</v>
      </c>
      <c r="BC341">
        <v>5.5880000000000001</v>
      </c>
      <c r="BE341" t="s">
        <v>707</v>
      </c>
      <c r="BF341" t="s">
        <v>708</v>
      </c>
      <c r="BG341">
        <v>6.7414000000000005</v>
      </c>
      <c r="BI341" t="s">
        <v>832</v>
      </c>
      <c r="BJ341" t="s">
        <v>840</v>
      </c>
      <c r="BK341">
        <v>1.594042325659931</v>
      </c>
      <c r="BQ341" t="s">
        <v>708</v>
      </c>
      <c r="BR341" t="str">
        <f>IFERROR(IFERROR(VLOOKUP(BQ341,classification!I$2:K$28,3,FALSE),VLOOKUP(BQ341,classification!A$3:C$333,3,FALSE)),"")</f>
        <v>Predominantly Urban</v>
      </c>
      <c r="BS341" t="str">
        <f>IFERROR(VLOOKUP(BQ341,class!$A$1:$B$456,2,FALSE),"")</f>
        <v>Unitary Authority</v>
      </c>
      <c r="BT341">
        <f t="shared" si="80"/>
        <v>19.279699999999998</v>
      </c>
      <c r="BU341">
        <f t="shared" si="81"/>
        <v>20.494899999999998</v>
      </c>
      <c r="BV341">
        <f t="shared" si="82"/>
        <v>20.4742</v>
      </c>
      <c r="BW341">
        <f t="shared" si="83"/>
        <v>19.583318462854898</v>
      </c>
      <c r="BZ341" t="s">
        <v>708</v>
      </c>
      <c r="CA341" t="str">
        <f>IFERROR(IFERROR(VLOOKUP(BZ341,classification!$I$2:$K$28,3,FALSE),VLOOKUP(BZ341,classification!$A$3:$C$333,3,FALSE)),"")</f>
        <v>Predominantly Urban</v>
      </c>
      <c r="CB341" t="str">
        <f>IFERROR(VLOOKUP(BZ341,class!$A$1:$B$456,2,FALSE),"")</f>
        <v>Unitary Authority</v>
      </c>
      <c r="CC341">
        <f t="shared" si="84"/>
        <v>16.0624</v>
      </c>
      <c r="CD341">
        <f t="shared" si="85"/>
        <v>16.0137</v>
      </c>
      <c r="CE341">
        <f t="shared" si="86"/>
        <v>18.4329</v>
      </c>
      <c r="CF341">
        <f t="shared" si="87"/>
        <v>15.89384420352472</v>
      </c>
      <c r="CI341" t="s">
        <v>708</v>
      </c>
      <c r="CJ341" t="str">
        <f>IFERROR(IFERROR(VLOOKUP(CI341,classification!$I$2:$K$28,3,FALSE),VLOOKUP(CI341,classification!$A$3:$C$333,3,FALSE)),"")</f>
        <v>Predominantly Urban</v>
      </c>
      <c r="CK341" t="str">
        <f>IFERROR(VLOOKUP(CI341,class!$A$1:$B$456,2,FALSE),"")</f>
        <v>Unitary Authority</v>
      </c>
      <c r="CL341">
        <f t="shared" si="88"/>
        <v>9.7721999999999998</v>
      </c>
      <c r="CM341">
        <f t="shared" si="89"/>
        <v>9.1765000000000008</v>
      </c>
      <c r="CN341">
        <f t="shared" si="90"/>
        <v>10.394</v>
      </c>
      <c r="CO341">
        <f t="shared" si="91"/>
        <v>9.2982842795939415</v>
      </c>
      <c r="CS341" t="s">
        <v>708</v>
      </c>
      <c r="CT341" t="str">
        <f>IFERROR(IFERROR(VLOOKUP(CS341,classification!$I$2:$K$28,3,FALSE),VLOOKUP(CS341,classification!$A$3:$C$333,3,FALSE)),"")</f>
        <v>Predominantly Urban</v>
      </c>
      <c r="CU341" t="str">
        <f>IFERROR(VLOOKUP(CS341,class!$A$1:$B$456,2,FALSE),"")</f>
        <v>Unitary Authority</v>
      </c>
      <c r="CV341">
        <f t="shared" si="92"/>
        <v>6.9382999999999999</v>
      </c>
      <c r="CW341">
        <f t="shared" si="93"/>
        <v>5.5880000000000001</v>
      </c>
      <c r="CX341">
        <f t="shared" si="94"/>
        <v>6.7414000000000005</v>
      </c>
      <c r="CY341">
        <f t="shared" si="95"/>
        <v>5.7296963931770284</v>
      </c>
    </row>
    <row r="342" spans="1:103" x14ac:dyDescent="0.3">
      <c r="A342" t="s">
        <v>709</v>
      </c>
      <c r="B342" t="s">
        <v>11</v>
      </c>
      <c r="C342">
        <v>4.8864999999999998</v>
      </c>
      <c r="E342" t="s">
        <v>709</v>
      </c>
      <c r="F342" t="s">
        <v>11</v>
      </c>
      <c r="G342">
        <v>4.5339</v>
      </c>
      <c r="I342" t="s">
        <v>709</v>
      </c>
      <c r="J342" t="s">
        <v>11</v>
      </c>
      <c r="K342">
        <v>3.6722999999999999</v>
      </c>
      <c r="M342" t="s">
        <v>710</v>
      </c>
      <c r="N342" t="s">
        <v>800</v>
      </c>
      <c r="O342">
        <v>29.514967486560806</v>
      </c>
      <c r="Q342" t="s">
        <v>709</v>
      </c>
      <c r="R342" t="s">
        <v>11</v>
      </c>
      <c r="S342">
        <v>2.7459000000000002</v>
      </c>
      <c r="U342" t="s">
        <v>709</v>
      </c>
      <c r="V342" t="s">
        <v>11</v>
      </c>
      <c r="W342">
        <v>3.8285</v>
      </c>
      <c r="Y342" t="s">
        <v>709</v>
      </c>
      <c r="Z342" t="s">
        <v>11</v>
      </c>
      <c r="AA342">
        <v>2.4367999999999999</v>
      </c>
      <c r="AC342" t="s">
        <v>710</v>
      </c>
      <c r="AD342" t="s">
        <v>800</v>
      </c>
      <c r="AE342">
        <v>26.483706358193327</v>
      </c>
      <c r="AG342" t="s">
        <v>709</v>
      </c>
      <c r="AH342" t="s">
        <v>11</v>
      </c>
      <c r="AI342">
        <v>1.0489999999999999</v>
      </c>
      <c r="AK342" t="s">
        <v>709</v>
      </c>
      <c r="AL342" t="s">
        <v>11</v>
      </c>
      <c r="AM342">
        <v>1.7054</v>
      </c>
      <c r="AO342" t="s">
        <v>709</v>
      </c>
      <c r="AP342" t="s">
        <v>11</v>
      </c>
      <c r="AQ342">
        <v>1.1948000000000001</v>
      </c>
      <c r="AS342" t="s">
        <v>710</v>
      </c>
      <c r="AT342" t="s">
        <v>800</v>
      </c>
      <c r="AU342">
        <v>15.716749876357866</v>
      </c>
      <c r="AW342" t="s">
        <v>709</v>
      </c>
      <c r="AX342" t="s">
        <v>11</v>
      </c>
      <c r="AY342">
        <v>0.82979999999999998</v>
      </c>
      <c r="BA342" t="s">
        <v>709</v>
      </c>
      <c r="BB342" t="s">
        <v>11</v>
      </c>
      <c r="BC342">
        <v>0.91690000000000005</v>
      </c>
      <c r="BE342" t="s">
        <v>709</v>
      </c>
      <c r="BF342" t="s">
        <v>11</v>
      </c>
      <c r="BG342">
        <v>1.0246</v>
      </c>
      <c r="BI342" t="s">
        <v>710</v>
      </c>
      <c r="BJ342" t="s">
        <v>800</v>
      </c>
      <c r="BK342">
        <v>13.239366643183711</v>
      </c>
      <c r="BQ342" t="s">
        <v>11</v>
      </c>
      <c r="BR342" t="str">
        <f>IFERROR(IFERROR(VLOOKUP(BQ342,classification!I$2:K$28,3,FALSE),VLOOKUP(BQ342,classification!A$3:C$333,3,FALSE)),"")</f>
        <v>Predominantly Rural</v>
      </c>
      <c r="BS342" t="str">
        <f>IFERROR(VLOOKUP(BQ342,class!$A$1:$B$456,2,FALSE),"")</f>
        <v>Unitary Authority</v>
      </c>
      <c r="BT342">
        <f t="shared" si="80"/>
        <v>4.8864999999999998</v>
      </c>
      <c r="BU342">
        <f t="shared" si="81"/>
        <v>4.5339</v>
      </c>
      <c r="BV342">
        <f t="shared" si="82"/>
        <v>3.6722999999999999</v>
      </c>
      <c r="BW342">
        <f t="shared" si="83"/>
        <v>4.6542606857912165</v>
      </c>
      <c r="BZ342" t="s">
        <v>11</v>
      </c>
      <c r="CA342" t="str">
        <f>IFERROR(IFERROR(VLOOKUP(BZ342,classification!$I$2:$K$28,3,FALSE),VLOOKUP(BZ342,classification!$A$3:$C$333,3,FALSE)),"")</f>
        <v>Predominantly Rural</v>
      </c>
      <c r="CB342" t="str">
        <f>IFERROR(VLOOKUP(BZ342,class!$A$1:$B$456,2,FALSE),"")</f>
        <v>Unitary Authority</v>
      </c>
      <c r="CC342">
        <f t="shared" si="84"/>
        <v>2.7459000000000002</v>
      </c>
      <c r="CD342">
        <f t="shared" si="85"/>
        <v>3.8285</v>
      </c>
      <c r="CE342">
        <f t="shared" si="86"/>
        <v>2.4367999999999999</v>
      </c>
      <c r="CF342">
        <f t="shared" si="87"/>
        <v>3.479868686721451</v>
      </c>
      <c r="CI342" t="s">
        <v>11</v>
      </c>
      <c r="CJ342" t="str">
        <f>IFERROR(IFERROR(VLOOKUP(CI342,classification!$I$2:$K$28,3,FALSE),VLOOKUP(CI342,classification!$A$3:$C$333,3,FALSE)),"")</f>
        <v>Predominantly Rural</v>
      </c>
      <c r="CK342" t="str">
        <f>IFERROR(VLOOKUP(CI342,class!$A$1:$B$456,2,FALSE),"")</f>
        <v>Unitary Authority</v>
      </c>
      <c r="CL342">
        <f t="shared" si="88"/>
        <v>1.0489999999999999</v>
      </c>
      <c r="CM342">
        <f t="shared" si="89"/>
        <v>1.7054</v>
      </c>
      <c r="CN342">
        <f t="shared" si="90"/>
        <v>1.1948000000000001</v>
      </c>
      <c r="CO342">
        <f t="shared" si="91"/>
        <v>1.4778904504785271</v>
      </c>
      <c r="CS342" t="s">
        <v>11</v>
      </c>
      <c r="CT342" t="str">
        <f>IFERROR(IFERROR(VLOOKUP(CS342,classification!$I$2:$K$28,3,FALSE),VLOOKUP(CS342,classification!$A$3:$C$333,3,FALSE)),"")</f>
        <v>Predominantly Rural</v>
      </c>
      <c r="CU342" t="str">
        <f>IFERROR(VLOOKUP(CS342,class!$A$1:$B$456,2,FALSE),"")</f>
        <v>Unitary Authority</v>
      </c>
      <c r="CV342">
        <f t="shared" si="92"/>
        <v>0.82979999999999998</v>
      </c>
      <c r="CW342">
        <f t="shared" si="93"/>
        <v>0.91690000000000005</v>
      </c>
      <c r="CX342">
        <f t="shared" si="94"/>
        <v>1.0246</v>
      </c>
      <c r="CY342">
        <f t="shared" si="95"/>
        <v>1.3274813365874798</v>
      </c>
    </row>
    <row r="343" spans="1:103" x14ac:dyDescent="0.3">
      <c r="A343" t="s">
        <v>710</v>
      </c>
      <c r="B343" t="s">
        <v>800</v>
      </c>
      <c r="C343">
        <v>36.247099999999996</v>
      </c>
      <c r="E343" t="s">
        <v>710</v>
      </c>
      <c r="F343" t="s">
        <v>800</v>
      </c>
      <c r="G343">
        <v>22.623899999999999</v>
      </c>
      <c r="I343" t="s">
        <v>710</v>
      </c>
      <c r="J343" t="s">
        <v>800</v>
      </c>
      <c r="K343">
        <v>29.709299999999999</v>
      </c>
      <c r="M343" t="s">
        <v>712</v>
      </c>
      <c r="N343" t="s">
        <v>60</v>
      </c>
      <c r="O343">
        <v>6.9494441295720701</v>
      </c>
      <c r="Q343" t="s">
        <v>710</v>
      </c>
      <c r="R343" t="s">
        <v>800</v>
      </c>
      <c r="S343">
        <v>30.5944</v>
      </c>
      <c r="U343" t="s">
        <v>710</v>
      </c>
      <c r="V343" t="s">
        <v>800</v>
      </c>
      <c r="W343">
        <v>19.206400000000002</v>
      </c>
      <c r="Y343" t="s">
        <v>710</v>
      </c>
      <c r="Z343" t="s">
        <v>800</v>
      </c>
      <c r="AA343">
        <v>28.783399999999997</v>
      </c>
      <c r="AC343" t="s">
        <v>712</v>
      </c>
      <c r="AD343" t="s">
        <v>60</v>
      </c>
      <c r="AE343">
        <v>5.531590968748179</v>
      </c>
      <c r="AG343" t="s">
        <v>710</v>
      </c>
      <c r="AH343" t="s">
        <v>800</v>
      </c>
      <c r="AI343">
        <v>19.064900000000002</v>
      </c>
      <c r="AK343" t="s">
        <v>710</v>
      </c>
      <c r="AL343" t="s">
        <v>800</v>
      </c>
      <c r="AM343">
        <v>11.9412</v>
      </c>
      <c r="AO343" t="s">
        <v>710</v>
      </c>
      <c r="AP343" t="s">
        <v>800</v>
      </c>
      <c r="AQ343">
        <v>19.994799999999998</v>
      </c>
      <c r="AS343" t="s">
        <v>712</v>
      </c>
      <c r="AT343" t="s">
        <v>60</v>
      </c>
      <c r="AU343">
        <v>2.4478449304261467</v>
      </c>
      <c r="AW343" t="s">
        <v>710</v>
      </c>
      <c r="AX343" t="s">
        <v>800</v>
      </c>
      <c r="AY343">
        <v>16.474499999999999</v>
      </c>
      <c r="BA343" t="s">
        <v>710</v>
      </c>
      <c r="BB343" t="s">
        <v>800</v>
      </c>
      <c r="BC343">
        <v>10.3828</v>
      </c>
      <c r="BE343" t="s">
        <v>710</v>
      </c>
      <c r="BF343" t="s">
        <v>800</v>
      </c>
      <c r="BG343">
        <v>17.229199999999999</v>
      </c>
      <c r="BI343" t="s">
        <v>712</v>
      </c>
      <c r="BJ343" t="s">
        <v>60</v>
      </c>
      <c r="BK343">
        <v>1.1693196823255332</v>
      </c>
      <c r="BQ343" t="s">
        <v>800</v>
      </c>
      <c r="BR343" t="str">
        <f>IFERROR(IFERROR(VLOOKUP(BQ343,classification!I$2:K$28,3,FALSE),VLOOKUP(BQ343,classification!A$3:C$333,3,FALSE)),"")</f>
        <v>Predominantly Rural</v>
      </c>
      <c r="BS343" t="str">
        <f>IFERROR(VLOOKUP(BQ343,class!$A$1:$B$456,2,FALSE),"")</f>
        <v>Unitary Authority</v>
      </c>
      <c r="BT343">
        <f t="shared" si="80"/>
        <v>36.247099999999996</v>
      </c>
      <c r="BU343">
        <f t="shared" si="81"/>
        <v>22.623899999999999</v>
      </c>
      <c r="BV343">
        <f t="shared" si="82"/>
        <v>29.709299999999999</v>
      </c>
      <c r="BW343">
        <f t="shared" si="83"/>
        <v>29.514967486560806</v>
      </c>
      <c r="BZ343" t="s">
        <v>800</v>
      </c>
      <c r="CA343" t="str">
        <f>IFERROR(IFERROR(VLOOKUP(BZ343,classification!$I$2:$K$28,3,FALSE),VLOOKUP(BZ343,classification!$A$3:$C$333,3,FALSE)),"")</f>
        <v>Predominantly Rural</v>
      </c>
      <c r="CB343" t="str">
        <f>IFERROR(VLOOKUP(BZ343,class!$A$1:$B$456,2,FALSE),"")</f>
        <v>Unitary Authority</v>
      </c>
      <c r="CC343">
        <f t="shared" si="84"/>
        <v>30.5944</v>
      </c>
      <c r="CD343">
        <f t="shared" si="85"/>
        <v>19.206400000000002</v>
      </c>
      <c r="CE343">
        <f t="shared" si="86"/>
        <v>28.783399999999997</v>
      </c>
      <c r="CF343">
        <f t="shared" si="87"/>
        <v>26.483706358193327</v>
      </c>
      <c r="CI343" t="s">
        <v>800</v>
      </c>
      <c r="CJ343" t="str">
        <f>IFERROR(IFERROR(VLOOKUP(CI343,classification!$I$2:$K$28,3,FALSE),VLOOKUP(CI343,classification!$A$3:$C$333,3,FALSE)),"")</f>
        <v>Predominantly Rural</v>
      </c>
      <c r="CK343" t="str">
        <f>IFERROR(VLOOKUP(CI343,class!$A$1:$B$456,2,FALSE),"")</f>
        <v>Unitary Authority</v>
      </c>
      <c r="CL343">
        <f t="shared" si="88"/>
        <v>19.064900000000002</v>
      </c>
      <c r="CM343">
        <f t="shared" si="89"/>
        <v>11.9412</v>
      </c>
      <c r="CN343">
        <f t="shared" si="90"/>
        <v>19.994799999999998</v>
      </c>
      <c r="CO343">
        <f t="shared" si="91"/>
        <v>15.716749876357866</v>
      </c>
      <c r="CS343" t="s">
        <v>800</v>
      </c>
      <c r="CT343" t="str">
        <f>IFERROR(IFERROR(VLOOKUP(CS343,classification!$I$2:$K$28,3,FALSE),VLOOKUP(CS343,classification!$A$3:$C$333,3,FALSE)),"")</f>
        <v>Predominantly Rural</v>
      </c>
      <c r="CU343" t="str">
        <f>IFERROR(VLOOKUP(CS343,class!$A$1:$B$456,2,FALSE),"")</f>
        <v>Unitary Authority</v>
      </c>
      <c r="CV343">
        <f t="shared" si="92"/>
        <v>16.474499999999999</v>
      </c>
      <c r="CW343">
        <f t="shared" si="93"/>
        <v>10.3828</v>
      </c>
      <c r="CX343">
        <f t="shared" si="94"/>
        <v>17.229199999999999</v>
      </c>
      <c r="CY343">
        <f t="shared" si="95"/>
        <v>13.239366643183711</v>
      </c>
    </row>
    <row r="344" spans="1:103" x14ac:dyDescent="0.3">
      <c r="A344" t="s">
        <v>712</v>
      </c>
      <c r="B344" t="s">
        <v>60</v>
      </c>
      <c r="C344">
        <v>8.1152999999999995</v>
      </c>
      <c r="E344" t="s">
        <v>712</v>
      </c>
      <c r="F344" t="s">
        <v>60</v>
      </c>
      <c r="G344">
        <v>12.4236</v>
      </c>
      <c r="I344" t="s">
        <v>712</v>
      </c>
      <c r="J344" t="s">
        <v>60</v>
      </c>
      <c r="K344">
        <v>11.402900000000001</v>
      </c>
      <c r="M344" t="s">
        <v>713</v>
      </c>
      <c r="N344" t="s">
        <v>714</v>
      </c>
      <c r="O344">
        <v>6.6003658100315583</v>
      </c>
      <c r="Q344" t="s">
        <v>712</v>
      </c>
      <c r="R344" t="s">
        <v>60</v>
      </c>
      <c r="S344">
        <v>7.3132999999999999</v>
      </c>
      <c r="U344" t="s">
        <v>712</v>
      </c>
      <c r="V344" t="s">
        <v>60</v>
      </c>
      <c r="W344">
        <v>9.3881999999999994</v>
      </c>
      <c r="Y344" t="s">
        <v>712</v>
      </c>
      <c r="Z344" t="s">
        <v>60</v>
      </c>
      <c r="AA344">
        <v>8.6632999999999996</v>
      </c>
      <c r="AC344" t="s">
        <v>713</v>
      </c>
      <c r="AD344" t="s">
        <v>714</v>
      </c>
      <c r="AE344">
        <v>4.1629443199741987</v>
      </c>
      <c r="AG344" t="s">
        <v>712</v>
      </c>
      <c r="AH344" t="s">
        <v>60</v>
      </c>
      <c r="AI344">
        <v>3.5587</v>
      </c>
      <c r="AK344" t="s">
        <v>712</v>
      </c>
      <c r="AL344" t="s">
        <v>60</v>
      </c>
      <c r="AM344">
        <v>5.8716999999999997</v>
      </c>
      <c r="AO344" t="s">
        <v>712</v>
      </c>
      <c r="AP344" t="s">
        <v>60</v>
      </c>
      <c r="AQ344">
        <v>5.3074000000000003</v>
      </c>
      <c r="AS344" t="s">
        <v>713</v>
      </c>
      <c r="AT344" t="s">
        <v>714</v>
      </c>
      <c r="AU344">
        <v>3.0431458135309466</v>
      </c>
      <c r="AW344" t="s">
        <v>712</v>
      </c>
      <c r="AX344" t="s">
        <v>60</v>
      </c>
      <c r="AY344">
        <v>1.9623999999999999</v>
      </c>
      <c r="BA344" t="s">
        <v>712</v>
      </c>
      <c r="BB344" t="s">
        <v>60</v>
      </c>
      <c r="BC344">
        <v>2.4146999999999998</v>
      </c>
      <c r="BE344" t="s">
        <v>712</v>
      </c>
      <c r="BF344" t="s">
        <v>60</v>
      </c>
      <c r="BG344">
        <v>2.4771999999999998</v>
      </c>
      <c r="BI344" t="s">
        <v>713</v>
      </c>
      <c r="BJ344" t="s">
        <v>714</v>
      </c>
      <c r="BK344">
        <v>2.1352944134850929</v>
      </c>
      <c r="BQ344" t="s">
        <v>60</v>
      </c>
      <c r="BR344" t="str">
        <f>IFERROR(IFERROR(VLOOKUP(BQ344,classification!I$2:K$28,3,FALSE),VLOOKUP(BQ344,classification!A$3:C$333,3,FALSE)),"")</f>
        <v>Urban with Significant Rural</v>
      </c>
      <c r="BS344" t="str">
        <f>IFERROR(VLOOKUP(BQ344,class!$A$1:$B$456,2,FALSE),"")</f>
        <v>Unitary Authority</v>
      </c>
      <c r="BT344">
        <f t="shared" si="80"/>
        <v>8.1152999999999995</v>
      </c>
      <c r="BU344">
        <f t="shared" si="81"/>
        <v>12.4236</v>
      </c>
      <c r="BV344">
        <f t="shared" si="82"/>
        <v>11.402900000000001</v>
      </c>
      <c r="BW344">
        <f t="shared" si="83"/>
        <v>6.9494441295720701</v>
      </c>
      <c r="BZ344" t="s">
        <v>60</v>
      </c>
      <c r="CA344" t="str">
        <f>IFERROR(IFERROR(VLOOKUP(BZ344,classification!$I$2:$K$28,3,FALSE),VLOOKUP(BZ344,classification!$A$3:$C$333,3,FALSE)),"")</f>
        <v>Urban with Significant Rural</v>
      </c>
      <c r="CB344" t="str">
        <f>IFERROR(VLOOKUP(BZ344,class!$A$1:$B$456,2,FALSE),"")</f>
        <v>Unitary Authority</v>
      </c>
      <c r="CC344">
        <f t="shared" si="84"/>
        <v>7.3132999999999999</v>
      </c>
      <c r="CD344">
        <f t="shared" si="85"/>
        <v>9.3881999999999994</v>
      </c>
      <c r="CE344">
        <f t="shared" si="86"/>
        <v>8.6632999999999996</v>
      </c>
      <c r="CF344">
        <f t="shared" si="87"/>
        <v>5.531590968748179</v>
      </c>
      <c r="CI344" t="s">
        <v>60</v>
      </c>
      <c r="CJ344" t="str">
        <f>IFERROR(IFERROR(VLOOKUP(CI344,classification!$I$2:$K$28,3,FALSE),VLOOKUP(CI344,classification!$A$3:$C$333,3,FALSE)),"")</f>
        <v>Urban with Significant Rural</v>
      </c>
      <c r="CK344" t="str">
        <f>IFERROR(VLOOKUP(CI344,class!$A$1:$B$456,2,FALSE),"")</f>
        <v>Unitary Authority</v>
      </c>
      <c r="CL344">
        <f t="shared" si="88"/>
        <v>3.5587</v>
      </c>
      <c r="CM344">
        <f t="shared" si="89"/>
        <v>5.8716999999999997</v>
      </c>
      <c r="CN344">
        <f t="shared" si="90"/>
        <v>5.3074000000000003</v>
      </c>
      <c r="CO344">
        <f t="shared" si="91"/>
        <v>2.4478449304261467</v>
      </c>
      <c r="CS344" t="s">
        <v>60</v>
      </c>
      <c r="CT344" t="str">
        <f>IFERROR(IFERROR(VLOOKUP(CS344,classification!$I$2:$K$28,3,FALSE),VLOOKUP(CS344,classification!$A$3:$C$333,3,FALSE)),"")</f>
        <v>Urban with Significant Rural</v>
      </c>
      <c r="CU344" t="str">
        <f>IFERROR(VLOOKUP(CS344,class!$A$1:$B$456,2,FALSE),"")</f>
        <v>Unitary Authority</v>
      </c>
      <c r="CV344">
        <f t="shared" si="92"/>
        <v>1.9623999999999999</v>
      </c>
      <c r="CW344">
        <f t="shared" si="93"/>
        <v>2.4146999999999998</v>
      </c>
      <c r="CX344">
        <f t="shared" si="94"/>
        <v>2.4771999999999998</v>
      </c>
      <c r="CY344">
        <f t="shared" si="95"/>
        <v>1.1693196823255332</v>
      </c>
    </row>
    <row r="345" spans="1:103" x14ac:dyDescent="0.3">
      <c r="A345" t="s">
        <v>713</v>
      </c>
      <c r="B345" t="s">
        <v>714</v>
      </c>
      <c r="C345">
        <v>5.2538999999999998</v>
      </c>
      <c r="E345" t="s">
        <v>713</v>
      </c>
      <c r="F345" t="s">
        <v>714</v>
      </c>
      <c r="G345">
        <v>4.9614000000000003</v>
      </c>
      <c r="I345" t="s">
        <v>713</v>
      </c>
      <c r="J345" t="s">
        <v>714</v>
      </c>
      <c r="K345">
        <v>5.7722999999999995</v>
      </c>
      <c r="M345" t="s">
        <v>717</v>
      </c>
      <c r="N345" t="s">
        <v>718</v>
      </c>
      <c r="O345">
        <v>14.860186296670014</v>
      </c>
      <c r="Q345" t="s">
        <v>713</v>
      </c>
      <c r="R345" t="s">
        <v>714</v>
      </c>
      <c r="S345">
        <v>3.8656000000000001</v>
      </c>
      <c r="U345" t="s">
        <v>713</v>
      </c>
      <c r="V345" t="s">
        <v>714</v>
      </c>
      <c r="W345">
        <v>3.4694000000000003</v>
      </c>
      <c r="Y345" t="s">
        <v>713</v>
      </c>
      <c r="Z345" t="s">
        <v>714</v>
      </c>
      <c r="AA345">
        <v>5.1630000000000003</v>
      </c>
      <c r="AC345" t="s">
        <v>717</v>
      </c>
      <c r="AD345" t="s">
        <v>718</v>
      </c>
      <c r="AE345">
        <v>11.063408424954622</v>
      </c>
      <c r="AG345" t="s">
        <v>713</v>
      </c>
      <c r="AH345" t="s">
        <v>714</v>
      </c>
      <c r="AI345">
        <v>2.2093000000000003</v>
      </c>
      <c r="AK345" t="s">
        <v>713</v>
      </c>
      <c r="AL345" t="s">
        <v>714</v>
      </c>
      <c r="AM345">
        <v>2.6905999999999999</v>
      </c>
      <c r="AO345" t="s">
        <v>713</v>
      </c>
      <c r="AP345" t="s">
        <v>714</v>
      </c>
      <c r="AQ345">
        <v>3.3496999999999999</v>
      </c>
      <c r="AS345" t="s">
        <v>717</v>
      </c>
      <c r="AT345" t="s">
        <v>718</v>
      </c>
      <c r="AU345">
        <v>5.4125916170853543</v>
      </c>
      <c r="AW345" t="s">
        <v>713</v>
      </c>
      <c r="AX345" t="s">
        <v>714</v>
      </c>
      <c r="AY345">
        <v>1.5261</v>
      </c>
      <c r="BA345" t="s">
        <v>713</v>
      </c>
      <c r="BB345" t="s">
        <v>714</v>
      </c>
      <c r="BC345">
        <v>1.4428000000000001</v>
      </c>
      <c r="BE345" t="s">
        <v>713</v>
      </c>
      <c r="BF345" t="s">
        <v>714</v>
      </c>
      <c r="BG345">
        <v>1.3629</v>
      </c>
      <c r="BI345" t="s">
        <v>717</v>
      </c>
      <c r="BJ345" t="s">
        <v>718</v>
      </c>
      <c r="BK345">
        <v>3.5036754375714554</v>
      </c>
      <c r="BQ345" t="s">
        <v>714</v>
      </c>
      <c r="BR345" t="str">
        <f>IFERROR(IFERROR(VLOOKUP(BQ345,classification!I$2:K$28,3,FALSE),VLOOKUP(BQ345,classification!A$3:C$333,3,FALSE)),"")</f>
        <v>Predominantly Urban</v>
      </c>
      <c r="BS345" t="str">
        <f>IFERROR(VLOOKUP(BQ345,class!$A$1:$B$456,2,FALSE),"")</f>
        <v>Unitary Authority</v>
      </c>
      <c r="BT345">
        <f t="shared" si="80"/>
        <v>5.2538999999999998</v>
      </c>
      <c r="BU345">
        <f t="shared" si="81"/>
        <v>4.9614000000000003</v>
      </c>
      <c r="BV345">
        <f t="shared" si="82"/>
        <v>5.7722999999999995</v>
      </c>
      <c r="BW345">
        <f t="shared" si="83"/>
        <v>6.6003658100315583</v>
      </c>
      <c r="BZ345" t="s">
        <v>714</v>
      </c>
      <c r="CA345" t="str">
        <f>IFERROR(IFERROR(VLOOKUP(BZ345,classification!$I$2:$K$28,3,FALSE),VLOOKUP(BZ345,classification!$A$3:$C$333,3,FALSE)),"")</f>
        <v>Predominantly Urban</v>
      </c>
      <c r="CB345" t="str">
        <f>IFERROR(VLOOKUP(BZ345,class!$A$1:$B$456,2,FALSE),"")</f>
        <v>Unitary Authority</v>
      </c>
      <c r="CC345">
        <f t="shared" si="84"/>
        <v>3.8656000000000001</v>
      </c>
      <c r="CD345">
        <f t="shared" si="85"/>
        <v>3.4694000000000003</v>
      </c>
      <c r="CE345">
        <f t="shared" si="86"/>
        <v>5.1630000000000003</v>
      </c>
      <c r="CF345">
        <f t="shared" si="87"/>
        <v>4.1629443199741987</v>
      </c>
      <c r="CI345" t="s">
        <v>714</v>
      </c>
      <c r="CJ345" t="str">
        <f>IFERROR(IFERROR(VLOOKUP(CI345,classification!$I$2:$K$28,3,FALSE),VLOOKUP(CI345,classification!$A$3:$C$333,3,FALSE)),"")</f>
        <v>Predominantly Urban</v>
      </c>
      <c r="CK345" t="str">
        <f>IFERROR(VLOOKUP(CI345,class!$A$1:$B$456,2,FALSE),"")</f>
        <v>Unitary Authority</v>
      </c>
      <c r="CL345">
        <f t="shared" si="88"/>
        <v>2.2093000000000003</v>
      </c>
      <c r="CM345">
        <f t="shared" si="89"/>
        <v>2.6905999999999999</v>
      </c>
      <c r="CN345">
        <f t="shared" si="90"/>
        <v>3.3496999999999999</v>
      </c>
      <c r="CO345">
        <f t="shared" si="91"/>
        <v>3.0431458135309466</v>
      </c>
      <c r="CS345" t="s">
        <v>714</v>
      </c>
      <c r="CT345" t="str">
        <f>IFERROR(IFERROR(VLOOKUP(CS345,classification!$I$2:$K$28,3,FALSE),VLOOKUP(CS345,classification!$A$3:$C$333,3,FALSE)),"")</f>
        <v>Predominantly Urban</v>
      </c>
      <c r="CU345" t="str">
        <f>IFERROR(VLOOKUP(CS345,class!$A$1:$B$456,2,FALSE),"")</f>
        <v>Unitary Authority</v>
      </c>
      <c r="CV345">
        <f t="shared" si="92"/>
        <v>1.5261</v>
      </c>
      <c r="CW345">
        <f t="shared" si="93"/>
        <v>1.4428000000000001</v>
      </c>
      <c r="CX345">
        <f t="shared" si="94"/>
        <v>1.3629</v>
      </c>
      <c r="CY345">
        <f t="shared" si="95"/>
        <v>2.1352944134850929</v>
      </c>
    </row>
    <row r="346" spans="1:103" x14ac:dyDescent="0.3">
      <c r="A346" t="s">
        <v>715</v>
      </c>
      <c r="B346" t="s">
        <v>716</v>
      </c>
      <c r="C346">
        <v>12.261700000000001</v>
      </c>
      <c r="E346" t="s">
        <v>715</v>
      </c>
      <c r="F346" t="s">
        <v>716</v>
      </c>
      <c r="G346">
        <v>10.192399999999999</v>
      </c>
      <c r="I346" t="s">
        <v>715</v>
      </c>
      <c r="J346" t="s">
        <v>716</v>
      </c>
      <c r="K346">
        <v>9.2780000000000005</v>
      </c>
      <c r="M346" t="s">
        <v>719</v>
      </c>
      <c r="N346" t="s">
        <v>720</v>
      </c>
      <c r="O346">
        <v>9.3763729752933962</v>
      </c>
      <c r="Q346" t="s">
        <v>715</v>
      </c>
      <c r="R346" t="s">
        <v>716</v>
      </c>
      <c r="S346">
        <v>11.1624</v>
      </c>
      <c r="U346" t="s">
        <v>715</v>
      </c>
      <c r="V346" t="s">
        <v>716</v>
      </c>
      <c r="W346">
        <v>7.5903</v>
      </c>
      <c r="Y346" t="s">
        <v>715</v>
      </c>
      <c r="Z346" t="s">
        <v>716</v>
      </c>
      <c r="AA346">
        <v>6.7447999999999997</v>
      </c>
      <c r="AC346" t="s">
        <v>719</v>
      </c>
      <c r="AD346" t="s">
        <v>720</v>
      </c>
      <c r="AE346">
        <v>6.8246597101253093</v>
      </c>
      <c r="AG346" t="s">
        <v>715</v>
      </c>
      <c r="AH346" t="s">
        <v>716</v>
      </c>
      <c r="AI346">
        <v>5.8091999999999997</v>
      </c>
      <c r="AK346" t="s">
        <v>715</v>
      </c>
      <c r="AL346" t="s">
        <v>716</v>
      </c>
      <c r="AM346">
        <v>2.4026999999999998</v>
      </c>
      <c r="AO346" t="s">
        <v>715</v>
      </c>
      <c r="AP346" t="s">
        <v>716</v>
      </c>
      <c r="AQ346">
        <v>3.0402999999999998</v>
      </c>
      <c r="AS346" t="s">
        <v>719</v>
      </c>
      <c r="AT346" t="s">
        <v>720</v>
      </c>
      <c r="AU346">
        <v>3.0827023033166179</v>
      </c>
      <c r="AW346" t="s">
        <v>715</v>
      </c>
      <c r="AX346" t="s">
        <v>716</v>
      </c>
      <c r="AY346">
        <v>4.2570999999999994</v>
      </c>
      <c r="BA346" t="s">
        <v>715</v>
      </c>
      <c r="BB346" t="s">
        <v>716</v>
      </c>
      <c r="BC346">
        <v>1.6595</v>
      </c>
      <c r="BE346" t="s">
        <v>715</v>
      </c>
      <c r="BF346" t="s">
        <v>716</v>
      </c>
      <c r="BG346">
        <v>2.1907000000000001</v>
      </c>
      <c r="BI346" t="s">
        <v>719</v>
      </c>
      <c r="BJ346" t="s">
        <v>720</v>
      </c>
      <c r="BK346">
        <v>2.6223514819164002</v>
      </c>
      <c r="BQ346" t="s">
        <v>716</v>
      </c>
      <c r="BR346" t="str">
        <f>IFERROR(IFERROR(VLOOKUP(BQ346,classification!I$2:K$28,3,FALSE),VLOOKUP(BQ346,classification!A$3:C$333,3,FALSE)),"")</f>
        <v>Predominantly Urban</v>
      </c>
      <c r="BS346" t="str">
        <f>IFERROR(VLOOKUP(BQ346,class!$A$1:$B$456,2,FALSE),"")</f>
        <v>Unitary Authority</v>
      </c>
      <c r="BT346">
        <f t="shared" si="80"/>
        <v>12.261700000000001</v>
      </c>
      <c r="BU346">
        <f t="shared" si="81"/>
        <v>10.192399999999999</v>
      </c>
      <c r="BV346">
        <f t="shared" si="82"/>
        <v>9.2780000000000005</v>
      </c>
      <c r="BW346" t="e">
        <f t="shared" si="83"/>
        <v>#N/A</v>
      </c>
      <c r="BZ346" t="s">
        <v>716</v>
      </c>
      <c r="CA346" t="str">
        <f>IFERROR(IFERROR(VLOOKUP(BZ346,classification!$I$2:$K$28,3,FALSE),VLOOKUP(BZ346,classification!$A$3:$C$333,3,FALSE)),"")</f>
        <v>Predominantly Urban</v>
      </c>
      <c r="CB346" t="str">
        <f>IFERROR(VLOOKUP(BZ346,class!$A$1:$B$456,2,FALSE),"")</f>
        <v>Unitary Authority</v>
      </c>
      <c r="CC346">
        <f t="shared" si="84"/>
        <v>11.1624</v>
      </c>
      <c r="CD346">
        <f t="shared" si="85"/>
        <v>7.5903</v>
      </c>
      <c r="CE346">
        <f t="shared" si="86"/>
        <v>6.7447999999999997</v>
      </c>
      <c r="CF346" t="e">
        <f t="shared" si="87"/>
        <v>#N/A</v>
      </c>
      <c r="CI346" t="s">
        <v>716</v>
      </c>
      <c r="CJ346" t="str">
        <f>IFERROR(IFERROR(VLOOKUP(CI346,classification!$I$2:$K$28,3,FALSE),VLOOKUP(CI346,classification!$A$3:$C$333,3,FALSE)),"")</f>
        <v>Predominantly Urban</v>
      </c>
      <c r="CK346" t="str">
        <f>IFERROR(VLOOKUP(CI346,class!$A$1:$B$456,2,FALSE),"")</f>
        <v>Unitary Authority</v>
      </c>
      <c r="CL346">
        <f t="shared" si="88"/>
        <v>5.8091999999999997</v>
      </c>
      <c r="CM346">
        <f t="shared" si="89"/>
        <v>2.4026999999999998</v>
      </c>
      <c r="CN346">
        <f t="shared" si="90"/>
        <v>3.0402999999999998</v>
      </c>
      <c r="CO346" t="e">
        <f t="shared" si="91"/>
        <v>#N/A</v>
      </c>
      <c r="CS346" t="s">
        <v>716</v>
      </c>
      <c r="CT346" t="str">
        <f>IFERROR(IFERROR(VLOOKUP(CS346,classification!$I$2:$K$28,3,FALSE),VLOOKUP(CS346,classification!$A$3:$C$333,3,FALSE)),"")</f>
        <v>Predominantly Urban</v>
      </c>
      <c r="CU346" t="str">
        <f>IFERROR(VLOOKUP(CS346,class!$A$1:$B$456,2,FALSE),"")</f>
        <v>Unitary Authority</v>
      </c>
      <c r="CV346">
        <f t="shared" si="92"/>
        <v>4.2570999999999994</v>
      </c>
      <c r="CW346">
        <f t="shared" si="93"/>
        <v>1.6595</v>
      </c>
      <c r="CX346">
        <f t="shared" si="94"/>
        <v>2.1907000000000001</v>
      </c>
      <c r="CY346" t="e">
        <f t="shared" si="95"/>
        <v>#N/A</v>
      </c>
    </row>
    <row r="347" spans="1:103" x14ac:dyDescent="0.3">
      <c r="A347" t="s">
        <v>717</v>
      </c>
      <c r="B347" t="s">
        <v>718</v>
      </c>
      <c r="C347">
        <v>9.4238</v>
      </c>
      <c r="E347" t="s">
        <v>717</v>
      </c>
      <c r="F347" t="s">
        <v>718</v>
      </c>
      <c r="G347">
        <v>11.7944</v>
      </c>
      <c r="I347" t="s">
        <v>717</v>
      </c>
      <c r="J347" t="s">
        <v>718</v>
      </c>
      <c r="K347">
        <v>11.6966</v>
      </c>
      <c r="M347" t="s">
        <v>721</v>
      </c>
      <c r="N347" t="s">
        <v>722</v>
      </c>
      <c r="O347">
        <v>4.0592979871302299</v>
      </c>
      <c r="Q347" t="s">
        <v>717</v>
      </c>
      <c r="R347" t="s">
        <v>718</v>
      </c>
      <c r="S347">
        <v>7.1044</v>
      </c>
      <c r="U347" t="s">
        <v>717</v>
      </c>
      <c r="V347" t="s">
        <v>718</v>
      </c>
      <c r="W347">
        <v>8.5840999999999994</v>
      </c>
      <c r="Y347" t="s">
        <v>717</v>
      </c>
      <c r="Z347" t="s">
        <v>718</v>
      </c>
      <c r="AA347">
        <v>10.281000000000001</v>
      </c>
      <c r="AC347" t="s">
        <v>721</v>
      </c>
      <c r="AD347" t="s">
        <v>722</v>
      </c>
      <c r="AE347">
        <v>2.116669616125936</v>
      </c>
      <c r="AG347" t="s">
        <v>717</v>
      </c>
      <c r="AH347" t="s">
        <v>718</v>
      </c>
      <c r="AI347">
        <v>3.9149999999999996</v>
      </c>
      <c r="AK347" t="s">
        <v>717</v>
      </c>
      <c r="AL347" t="s">
        <v>718</v>
      </c>
      <c r="AM347">
        <v>5.0732999999999997</v>
      </c>
      <c r="AO347" t="s">
        <v>717</v>
      </c>
      <c r="AP347" t="s">
        <v>718</v>
      </c>
      <c r="AQ347">
        <v>4.1894999999999998</v>
      </c>
      <c r="AS347" t="s">
        <v>721</v>
      </c>
      <c r="AT347" t="s">
        <v>722</v>
      </c>
      <c r="AU347">
        <v>0.73978832205030198</v>
      </c>
      <c r="AW347" t="s">
        <v>717</v>
      </c>
      <c r="AX347" t="s">
        <v>718</v>
      </c>
      <c r="AY347">
        <v>2.2246999999999999</v>
      </c>
      <c r="BA347" t="s">
        <v>717</v>
      </c>
      <c r="BB347" t="s">
        <v>718</v>
      </c>
      <c r="BC347">
        <v>2.4293999999999998</v>
      </c>
      <c r="BE347" t="s">
        <v>717</v>
      </c>
      <c r="BF347" t="s">
        <v>718</v>
      </c>
      <c r="BG347">
        <v>2.1452999999999998</v>
      </c>
      <c r="BI347" t="s">
        <v>721</v>
      </c>
      <c r="BJ347" t="s">
        <v>722</v>
      </c>
      <c r="BK347">
        <v>0.52041085264182108</v>
      </c>
      <c r="BQ347" t="s">
        <v>718</v>
      </c>
      <c r="BR347" t="str">
        <f>IFERROR(IFERROR(VLOOKUP(BQ347,classification!I$2:K$28,3,FALSE),VLOOKUP(BQ347,classification!A$3:C$333,3,FALSE)),"")</f>
        <v>Predominantly Urban</v>
      </c>
      <c r="BS347" t="str">
        <f>IFERROR(VLOOKUP(BQ347,class!$A$1:$B$456,2,FALSE),"")</f>
        <v>Unitary Authority</v>
      </c>
      <c r="BT347">
        <f t="shared" si="80"/>
        <v>9.4238</v>
      </c>
      <c r="BU347">
        <f t="shared" si="81"/>
        <v>11.7944</v>
      </c>
      <c r="BV347">
        <f t="shared" si="82"/>
        <v>11.6966</v>
      </c>
      <c r="BW347">
        <f t="shared" si="83"/>
        <v>14.860186296670014</v>
      </c>
      <c r="BZ347" t="s">
        <v>718</v>
      </c>
      <c r="CA347" t="str">
        <f>IFERROR(IFERROR(VLOOKUP(BZ347,classification!$I$2:$K$28,3,FALSE),VLOOKUP(BZ347,classification!$A$3:$C$333,3,FALSE)),"")</f>
        <v>Predominantly Urban</v>
      </c>
      <c r="CB347" t="str">
        <f>IFERROR(VLOOKUP(BZ347,class!$A$1:$B$456,2,FALSE),"")</f>
        <v>Unitary Authority</v>
      </c>
      <c r="CC347">
        <f t="shared" si="84"/>
        <v>7.1044</v>
      </c>
      <c r="CD347">
        <f t="shared" si="85"/>
        <v>8.5840999999999994</v>
      </c>
      <c r="CE347">
        <f t="shared" si="86"/>
        <v>10.281000000000001</v>
      </c>
      <c r="CF347">
        <f t="shared" si="87"/>
        <v>11.063408424954622</v>
      </c>
      <c r="CI347" t="s">
        <v>718</v>
      </c>
      <c r="CJ347" t="str">
        <f>IFERROR(IFERROR(VLOOKUP(CI347,classification!$I$2:$K$28,3,FALSE),VLOOKUP(CI347,classification!$A$3:$C$333,3,FALSE)),"")</f>
        <v>Predominantly Urban</v>
      </c>
      <c r="CK347" t="str">
        <f>IFERROR(VLOOKUP(CI347,class!$A$1:$B$456,2,FALSE),"")</f>
        <v>Unitary Authority</v>
      </c>
      <c r="CL347">
        <f t="shared" si="88"/>
        <v>3.9149999999999996</v>
      </c>
      <c r="CM347">
        <f t="shared" si="89"/>
        <v>5.0732999999999997</v>
      </c>
      <c r="CN347">
        <f t="shared" si="90"/>
        <v>4.1894999999999998</v>
      </c>
      <c r="CO347">
        <f t="shared" si="91"/>
        <v>5.4125916170853543</v>
      </c>
      <c r="CS347" t="s">
        <v>718</v>
      </c>
      <c r="CT347" t="str">
        <f>IFERROR(IFERROR(VLOOKUP(CS347,classification!$I$2:$K$28,3,FALSE),VLOOKUP(CS347,classification!$A$3:$C$333,3,FALSE)),"")</f>
        <v>Predominantly Urban</v>
      </c>
      <c r="CU347" t="str">
        <f>IFERROR(VLOOKUP(CS347,class!$A$1:$B$456,2,FALSE),"")</f>
        <v>Unitary Authority</v>
      </c>
      <c r="CV347">
        <f t="shared" si="92"/>
        <v>2.2246999999999999</v>
      </c>
      <c r="CW347">
        <f t="shared" si="93"/>
        <v>2.4293999999999998</v>
      </c>
      <c r="CX347">
        <f t="shared" si="94"/>
        <v>2.1452999999999998</v>
      </c>
      <c r="CY347">
        <f t="shared" si="95"/>
        <v>3.5036754375714554</v>
      </c>
    </row>
    <row r="348" spans="1:103" x14ac:dyDescent="0.3">
      <c r="A348" t="s">
        <v>719</v>
      </c>
      <c r="B348" t="s">
        <v>720</v>
      </c>
      <c r="C348">
        <v>10.0541</v>
      </c>
      <c r="E348" t="s">
        <v>719</v>
      </c>
      <c r="F348" t="s">
        <v>720</v>
      </c>
      <c r="G348">
        <v>10.895100000000001</v>
      </c>
      <c r="I348" t="s">
        <v>719</v>
      </c>
      <c r="J348" t="s">
        <v>720</v>
      </c>
      <c r="K348">
        <v>9.722999999999999</v>
      </c>
      <c r="M348" t="s">
        <v>723</v>
      </c>
      <c r="N348" t="s">
        <v>724</v>
      </c>
      <c r="O348">
        <v>6.1343889547626143</v>
      </c>
      <c r="Q348" t="s">
        <v>719</v>
      </c>
      <c r="R348" t="s">
        <v>720</v>
      </c>
      <c r="S348">
        <v>7.5075000000000003</v>
      </c>
      <c r="U348" t="s">
        <v>719</v>
      </c>
      <c r="V348" t="s">
        <v>720</v>
      </c>
      <c r="W348">
        <v>8.8106000000000009</v>
      </c>
      <c r="Y348" t="s">
        <v>719</v>
      </c>
      <c r="Z348" t="s">
        <v>720</v>
      </c>
      <c r="AA348">
        <v>8.5137</v>
      </c>
      <c r="AC348" t="s">
        <v>723</v>
      </c>
      <c r="AD348" t="s">
        <v>724</v>
      </c>
      <c r="AE348">
        <v>5.0136452602505068</v>
      </c>
      <c r="AG348" t="s">
        <v>719</v>
      </c>
      <c r="AH348" t="s">
        <v>720</v>
      </c>
      <c r="AI348">
        <v>4.5198</v>
      </c>
      <c r="AK348" t="s">
        <v>719</v>
      </c>
      <c r="AL348" t="s">
        <v>720</v>
      </c>
      <c r="AM348">
        <v>4.3109000000000002</v>
      </c>
      <c r="AO348" t="s">
        <v>719</v>
      </c>
      <c r="AP348" t="s">
        <v>720</v>
      </c>
      <c r="AQ348">
        <v>5.2050000000000001</v>
      </c>
      <c r="AS348" t="s">
        <v>723</v>
      </c>
      <c r="AT348" t="s">
        <v>724</v>
      </c>
      <c r="AU348">
        <v>2.0398679043410004</v>
      </c>
      <c r="AW348" t="s">
        <v>719</v>
      </c>
      <c r="AX348" t="s">
        <v>720</v>
      </c>
      <c r="AY348">
        <v>2.8455999999999997</v>
      </c>
      <c r="BA348" t="s">
        <v>719</v>
      </c>
      <c r="BB348" t="s">
        <v>720</v>
      </c>
      <c r="BC348">
        <v>2.4229000000000003</v>
      </c>
      <c r="BE348" t="s">
        <v>719</v>
      </c>
      <c r="BF348" t="s">
        <v>720</v>
      </c>
      <c r="BG348">
        <v>4.1397000000000004</v>
      </c>
      <c r="BI348" t="s">
        <v>723</v>
      </c>
      <c r="BJ348" t="s">
        <v>724</v>
      </c>
      <c r="BK348">
        <v>0.84342368507207022</v>
      </c>
      <c r="BQ348" t="s">
        <v>720</v>
      </c>
      <c r="BR348" t="str">
        <f>IFERROR(IFERROR(VLOOKUP(BQ348,classification!I$2:K$28,3,FALSE),VLOOKUP(BQ348,classification!A$3:C$333,3,FALSE)),"")</f>
        <v>Predominantly Urban</v>
      </c>
      <c r="BS348" t="str">
        <f>IFERROR(VLOOKUP(BQ348,class!$A$1:$B$456,2,FALSE),"")</f>
        <v>Unitary Authority</v>
      </c>
      <c r="BT348">
        <f t="shared" si="80"/>
        <v>10.0541</v>
      </c>
      <c r="BU348">
        <f t="shared" si="81"/>
        <v>10.895100000000001</v>
      </c>
      <c r="BV348">
        <f t="shared" si="82"/>
        <v>9.722999999999999</v>
      </c>
      <c r="BW348">
        <f t="shared" si="83"/>
        <v>9.3763729752933962</v>
      </c>
      <c r="BZ348" t="s">
        <v>720</v>
      </c>
      <c r="CA348" t="str">
        <f>IFERROR(IFERROR(VLOOKUP(BZ348,classification!$I$2:$K$28,3,FALSE),VLOOKUP(BZ348,classification!$A$3:$C$333,3,FALSE)),"")</f>
        <v>Predominantly Urban</v>
      </c>
      <c r="CB348" t="str">
        <f>IFERROR(VLOOKUP(BZ348,class!$A$1:$B$456,2,FALSE),"")</f>
        <v>Unitary Authority</v>
      </c>
      <c r="CC348">
        <f t="shared" si="84"/>
        <v>7.5075000000000003</v>
      </c>
      <c r="CD348">
        <f t="shared" si="85"/>
        <v>8.8106000000000009</v>
      </c>
      <c r="CE348">
        <f t="shared" si="86"/>
        <v>8.5137</v>
      </c>
      <c r="CF348">
        <f t="shared" si="87"/>
        <v>6.8246597101253093</v>
      </c>
      <c r="CI348" t="s">
        <v>720</v>
      </c>
      <c r="CJ348" t="str">
        <f>IFERROR(IFERROR(VLOOKUP(CI348,classification!$I$2:$K$28,3,FALSE),VLOOKUP(CI348,classification!$A$3:$C$333,3,FALSE)),"")</f>
        <v>Predominantly Urban</v>
      </c>
      <c r="CK348" t="str">
        <f>IFERROR(VLOOKUP(CI348,class!$A$1:$B$456,2,FALSE),"")</f>
        <v>Unitary Authority</v>
      </c>
      <c r="CL348">
        <f t="shared" si="88"/>
        <v>4.5198</v>
      </c>
      <c r="CM348">
        <f t="shared" si="89"/>
        <v>4.3109000000000002</v>
      </c>
      <c r="CN348">
        <f t="shared" si="90"/>
        <v>5.2050000000000001</v>
      </c>
      <c r="CO348">
        <f t="shared" si="91"/>
        <v>3.0827023033166179</v>
      </c>
      <c r="CS348" t="s">
        <v>720</v>
      </c>
      <c r="CT348" t="str">
        <f>IFERROR(IFERROR(VLOOKUP(CS348,classification!$I$2:$K$28,3,FALSE),VLOOKUP(CS348,classification!$A$3:$C$333,3,FALSE)),"")</f>
        <v>Predominantly Urban</v>
      </c>
      <c r="CU348" t="str">
        <f>IFERROR(VLOOKUP(CS348,class!$A$1:$B$456,2,FALSE),"")</f>
        <v>Unitary Authority</v>
      </c>
      <c r="CV348">
        <f t="shared" si="92"/>
        <v>2.8455999999999997</v>
      </c>
      <c r="CW348">
        <f t="shared" si="93"/>
        <v>2.4229000000000003</v>
      </c>
      <c r="CX348">
        <f t="shared" si="94"/>
        <v>4.1397000000000004</v>
      </c>
      <c r="CY348">
        <f t="shared" si="95"/>
        <v>2.6223514819164002</v>
      </c>
    </row>
    <row r="349" spans="1:103" x14ac:dyDescent="0.3">
      <c r="A349" t="s">
        <v>721</v>
      </c>
      <c r="B349" t="s">
        <v>722</v>
      </c>
      <c r="C349">
        <v>4.7327000000000004</v>
      </c>
      <c r="E349" t="s">
        <v>721</v>
      </c>
      <c r="F349" t="s">
        <v>722</v>
      </c>
      <c r="G349">
        <v>3.6412</v>
      </c>
      <c r="I349" t="s">
        <v>721</v>
      </c>
      <c r="J349" t="s">
        <v>722</v>
      </c>
      <c r="K349">
        <v>4.5754999999999999</v>
      </c>
      <c r="M349" t="s">
        <v>725</v>
      </c>
      <c r="N349" t="s">
        <v>18</v>
      </c>
      <c r="O349">
        <v>9.7350040851042632</v>
      </c>
      <c r="Q349" t="s">
        <v>721</v>
      </c>
      <c r="R349" t="s">
        <v>722</v>
      </c>
      <c r="S349">
        <v>2.6696999999999997</v>
      </c>
      <c r="U349" t="s">
        <v>721</v>
      </c>
      <c r="V349" t="s">
        <v>722</v>
      </c>
      <c r="W349">
        <v>3.2197000000000005</v>
      </c>
      <c r="Y349" t="s">
        <v>721</v>
      </c>
      <c r="Z349" t="s">
        <v>722</v>
      </c>
      <c r="AA349">
        <v>3.4527000000000001</v>
      </c>
      <c r="AC349" t="s">
        <v>725</v>
      </c>
      <c r="AD349" t="s">
        <v>18</v>
      </c>
      <c r="AE349">
        <v>6.7504101264530396</v>
      </c>
      <c r="AG349" t="s">
        <v>721</v>
      </c>
      <c r="AH349" t="s">
        <v>722</v>
      </c>
      <c r="AI349">
        <v>1.4985999999999999</v>
      </c>
      <c r="AK349" t="s">
        <v>721</v>
      </c>
      <c r="AL349" t="s">
        <v>722</v>
      </c>
      <c r="AM349">
        <v>1.9827000000000001</v>
      </c>
      <c r="AO349" t="s">
        <v>721</v>
      </c>
      <c r="AP349" t="s">
        <v>722</v>
      </c>
      <c r="AQ349">
        <v>2.4735</v>
      </c>
      <c r="AS349" t="s">
        <v>725</v>
      </c>
      <c r="AT349" t="s">
        <v>18</v>
      </c>
      <c r="AU349">
        <v>2.737676691138089</v>
      </c>
      <c r="AW349" t="s">
        <v>721</v>
      </c>
      <c r="AX349" t="s">
        <v>722</v>
      </c>
      <c r="AY349">
        <v>0.7641</v>
      </c>
      <c r="BA349" t="s">
        <v>721</v>
      </c>
      <c r="BB349" t="s">
        <v>722</v>
      </c>
      <c r="BC349">
        <v>0.76329999999999998</v>
      </c>
      <c r="BE349" t="s">
        <v>721</v>
      </c>
      <c r="BF349" t="s">
        <v>722</v>
      </c>
      <c r="BG349">
        <v>1.5355000000000001</v>
      </c>
      <c r="BI349" t="s">
        <v>725</v>
      </c>
      <c r="BJ349" t="s">
        <v>18</v>
      </c>
      <c r="BK349">
        <v>1.5886618087178097</v>
      </c>
      <c r="BQ349" t="s">
        <v>722</v>
      </c>
      <c r="BR349" t="str">
        <f>IFERROR(IFERROR(VLOOKUP(BQ349,classification!I$2:K$28,3,FALSE),VLOOKUP(BQ349,classification!A$3:C$333,3,FALSE)),"")</f>
        <v>Predominantly Urban</v>
      </c>
      <c r="BS349" t="str">
        <f>IFERROR(VLOOKUP(BQ349,class!$A$1:$B$456,2,FALSE),"")</f>
        <v>Unitary Authority</v>
      </c>
      <c r="BT349">
        <f t="shared" si="80"/>
        <v>4.7327000000000004</v>
      </c>
      <c r="BU349">
        <f t="shared" si="81"/>
        <v>3.6412</v>
      </c>
      <c r="BV349">
        <f t="shared" si="82"/>
        <v>4.5754999999999999</v>
      </c>
      <c r="BW349">
        <f t="shared" si="83"/>
        <v>4.0592979871302299</v>
      </c>
      <c r="BZ349" t="s">
        <v>722</v>
      </c>
      <c r="CA349" t="str">
        <f>IFERROR(IFERROR(VLOOKUP(BZ349,classification!$I$2:$K$28,3,FALSE),VLOOKUP(BZ349,classification!$A$3:$C$333,3,FALSE)),"")</f>
        <v>Predominantly Urban</v>
      </c>
      <c r="CB349" t="str">
        <f>IFERROR(VLOOKUP(BZ349,class!$A$1:$B$456,2,FALSE),"")</f>
        <v>Unitary Authority</v>
      </c>
      <c r="CC349">
        <f t="shared" si="84"/>
        <v>2.6696999999999997</v>
      </c>
      <c r="CD349">
        <f t="shared" si="85"/>
        <v>3.2197000000000005</v>
      </c>
      <c r="CE349">
        <f t="shared" si="86"/>
        <v>3.4527000000000001</v>
      </c>
      <c r="CF349">
        <f t="shared" si="87"/>
        <v>2.116669616125936</v>
      </c>
      <c r="CI349" t="s">
        <v>722</v>
      </c>
      <c r="CJ349" t="str">
        <f>IFERROR(IFERROR(VLOOKUP(CI349,classification!$I$2:$K$28,3,FALSE),VLOOKUP(CI349,classification!$A$3:$C$333,3,FALSE)),"")</f>
        <v>Predominantly Urban</v>
      </c>
      <c r="CK349" t="str">
        <f>IFERROR(VLOOKUP(CI349,class!$A$1:$B$456,2,FALSE),"")</f>
        <v>Unitary Authority</v>
      </c>
      <c r="CL349">
        <f t="shared" si="88"/>
        <v>1.4985999999999999</v>
      </c>
      <c r="CM349">
        <f t="shared" si="89"/>
        <v>1.9827000000000001</v>
      </c>
      <c r="CN349">
        <f t="shared" si="90"/>
        <v>2.4735</v>
      </c>
      <c r="CO349">
        <f t="shared" si="91"/>
        <v>0.73978832205030198</v>
      </c>
      <c r="CS349" t="s">
        <v>722</v>
      </c>
      <c r="CT349" t="str">
        <f>IFERROR(IFERROR(VLOOKUP(CS349,classification!$I$2:$K$28,3,FALSE),VLOOKUP(CS349,classification!$A$3:$C$333,3,FALSE)),"")</f>
        <v>Predominantly Urban</v>
      </c>
      <c r="CU349" t="str">
        <f>IFERROR(VLOOKUP(CS349,class!$A$1:$B$456,2,FALSE),"")</f>
        <v>Unitary Authority</v>
      </c>
      <c r="CV349">
        <f t="shared" si="92"/>
        <v>0.7641</v>
      </c>
      <c r="CW349">
        <f t="shared" si="93"/>
        <v>0.76329999999999998</v>
      </c>
      <c r="CX349">
        <f t="shared" si="94"/>
        <v>1.5355000000000001</v>
      </c>
      <c r="CY349">
        <f t="shared" si="95"/>
        <v>0.52041085264182108</v>
      </c>
    </row>
    <row r="350" spans="1:103" x14ac:dyDescent="0.3">
      <c r="A350" t="s">
        <v>723</v>
      </c>
      <c r="B350" t="s">
        <v>724</v>
      </c>
      <c r="C350">
        <v>10.3436</v>
      </c>
      <c r="E350" t="s">
        <v>723</v>
      </c>
      <c r="F350" t="s">
        <v>724</v>
      </c>
      <c r="G350">
        <v>8.7201000000000004</v>
      </c>
      <c r="I350" t="s">
        <v>723</v>
      </c>
      <c r="J350" t="s">
        <v>724</v>
      </c>
      <c r="K350">
        <v>5.8465000000000007</v>
      </c>
      <c r="M350" t="s">
        <v>726</v>
      </c>
      <c r="N350" t="s">
        <v>21</v>
      </c>
      <c r="O350">
        <v>8.2534182092774344</v>
      </c>
      <c r="Q350" t="s">
        <v>723</v>
      </c>
      <c r="R350" t="s">
        <v>724</v>
      </c>
      <c r="S350">
        <v>6.3683000000000005</v>
      </c>
      <c r="U350" t="s">
        <v>723</v>
      </c>
      <c r="V350" t="s">
        <v>724</v>
      </c>
      <c r="W350">
        <v>7.0220000000000002</v>
      </c>
      <c r="Y350" t="s">
        <v>723</v>
      </c>
      <c r="Z350" t="s">
        <v>724</v>
      </c>
      <c r="AA350">
        <v>4.6395</v>
      </c>
      <c r="AC350" t="s">
        <v>726</v>
      </c>
      <c r="AD350" t="s">
        <v>21</v>
      </c>
      <c r="AE350">
        <v>4.7994052459979413</v>
      </c>
      <c r="AG350" t="s">
        <v>723</v>
      </c>
      <c r="AH350" t="s">
        <v>724</v>
      </c>
      <c r="AI350">
        <v>1.5838999999999999</v>
      </c>
      <c r="AK350" t="s">
        <v>723</v>
      </c>
      <c r="AL350" t="s">
        <v>724</v>
      </c>
      <c r="AM350">
        <v>3.9274000000000004</v>
      </c>
      <c r="AO350" t="s">
        <v>723</v>
      </c>
      <c r="AP350" t="s">
        <v>724</v>
      </c>
      <c r="AQ350">
        <v>2.0362999999999998</v>
      </c>
      <c r="AS350" t="s">
        <v>726</v>
      </c>
      <c r="AT350" t="s">
        <v>21</v>
      </c>
      <c r="AU350">
        <v>1.8778016774320405</v>
      </c>
      <c r="AW350" t="s">
        <v>723</v>
      </c>
      <c r="AX350" t="s">
        <v>724</v>
      </c>
      <c r="AY350">
        <v>0.3115</v>
      </c>
      <c r="BA350" t="s">
        <v>723</v>
      </c>
      <c r="BB350" t="s">
        <v>724</v>
      </c>
      <c r="BC350">
        <v>1.6928999999999998</v>
      </c>
      <c r="BE350" t="s">
        <v>723</v>
      </c>
      <c r="BF350" t="s">
        <v>724</v>
      </c>
      <c r="BG350">
        <v>1.2807000000000002</v>
      </c>
      <c r="BI350" t="s">
        <v>726</v>
      </c>
      <c r="BJ350" t="s">
        <v>21</v>
      </c>
      <c r="BK350">
        <v>1.2134970714516107</v>
      </c>
      <c r="BQ350" t="s">
        <v>724</v>
      </c>
      <c r="BR350" t="str">
        <f>IFERROR(IFERROR(VLOOKUP(BQ350,classification!I$2:K$28,3,FALSE),VLOOKUP(BQ350,classification!A$3:C$333,3,FALSE)),"")</f>
        <v>Predominantly Rural</v>
      </c>
      <c r="BS350" t="str">
        <f>IFERROR(VLOOKUP(BQ350,class!$A$1:$B$456,2,FALSE),"")</f>
        <v>Unitary Authority</v>
      </c>
      <c r="BT350">
        <f t="shared" si="80"/>
        <v>10.3436</v>
      </c>
      <c r="BU350">
        <f t="shared" si="81"/>
        <v>8.7201000000000004</v>
      </c>
      <c r="BV350">
        <f t="shared" si="82"/>
        <v>5.8465000000000007</v>
      </c>
      <c r="BW350">
        <f t="shared" si="83"/>
        <v>6.1343889547626143</v>
      </c>
      <c r="BZ350" t="s">
        <v>724</v>
      </c>
      <c r="CA350" t="str">
        <f>IFERROR(IFERROR(VLOOKUP(BZ350,classification!$I$2:$K$28,3,FALSE),VLOOKUP(BZ350,classification!$A$3:$C$333,3,FALSE)),"")</f>
        <v>Predominantly Rural</v>
      </c>
      <c r="CB350" t="str">
        <f>IFERROR(VLOOKUP(BZ350,class!$A$1:$B$456,2,FALSE),"")</f>
        <v>Unitary Authority</v>
      </c>
      <c r="CC350">
        <f t="shared" si="84"/>
        <v>6.3683000000000005</v>
      </c>
      <c r="CD350">
        <f t="shared" si="85"/>
        <v>7.0220000000000002</v>
      </c>
      <c r="CE350">
        <f t="shared" si="86"/>
        <v>4.6395</v>
      </c>
      <c r="CF350">
        <f t="shared" si="87"/>
        <v>5.0136452602505068</v>
      </c>
      <c r="CI350" t="s">
        <v>724</v>
      </c>
      <c r="CJ350" t="str">
        <f>IFERROR(IFERROR(VLOOKUP(CI350,classification!$I$2:$K$28,3,FALSE),VLOOKUP(CI350,classification!$A$3:$C$333,3,FALSE)),"")</f>
        <v>Predominantly Rural</v>
      </c>
      <c r="CK350" t="str">
        <f>IFERROR(VLOOKUP(CI350,class!$A$1:$B$456,2,FALSE),"")</f>
        <v>Unitary Authority</v>
      </c>
      <c r="CL350">
        <f t="shared" si="88"/>
        <v>1.5838999999999999</v>
      </c>
      <c r="CM350">
        <f t="shared" si="89"/>
        <v>3.9274000000000004</v>
      </c>
      <c r="CN350">
        <f t="shared" si="90"/>
        <v>2.0362999999999998</v>
      </c>
      <c r="CO350">
        <f t="shared" si="91"/>
        <v>2.0398679043410004</v>
      </c>
      <c r="CS350" t="s">
        <v>724</v>
      </c>
      <c r="CT350" t="str">
        <f>IFERROR(IFERROR(VLOOKUP(CS350,classification!$I$2:$K$28,3,FALSE),VLOOKUP(CS350,classification!$A$3:$C$333,3,FALSE)),"")</f>
        <v>Predominantly Rural</v>
      </c>
      <c r="CU350" t="str">
        <f>IFERROR(VLOOKUP(CS350,class!$A$1:$B$456,2,FALSE),"")</f>
        <v>Unitary Authority</v>
      </c>
      <c r="CV350">
        <f t="shared" si="92"/>
        <v>0.3115</v>
      </c>
      <c r="CW350">
        <f t="shared" si="93"/>
        <v>1.6928999999999998</v>
      </c>
      <c r="CX350">
        <f t="shared" si="94"/>
        <v>1.2807000000000002</v>
      </c>
      <c r="CY350">
        <f t="shared" si="95"/>
        <v>0.84342368507207022</v>
      </c>
    </row>
    <row r="351" spans="1:103" x14ac:dyDescent="0.3">
      <c r="A351" t="s">
        <v>725</v>
      </c>
      <c r="B351" t="s">
        <v>18</v>
      </c>
      <c r="C351">
        <v>9.1216000000000008</v>
      </c>
      <c r="E351" t="s">
        <v>725</v>
      </c>
      <c r="F351" t="s">
        <v>18</v>
      </c>
      <c r="G351">
        <v>9.5782000000000007</v>
      </c>
      <c r="I351" t="s">
        <v>725</v>
      </c>
      <c r="J351" t="s">
        <v>18</v>
      </c>
      <c r="K351">
        <v>7.8719999999999999</v>
      </c>
      <c r="M351" t="s">
        <v>727</v>
      </c>
      <c r="N351" t="s">
        <v>728</v>
      </c>
      <c r="O351">
        <v>23.076409815650074</v>
      </c>
      <c r="Q351" t="s">
        <v>725</v>
      </c>
      <c r="R351" t="s">
        <v>18</v>
      </c>
      <c r="S351">
        <v>6.1142000000000003</v>
      </c>
      <c r="U351" t="s">
        <v>725</v>
      </c>
      <c r="V351" t="s">
        <v>18</v>
      </c>
      <c r="W351">
        <v>7.6615000000000002</v>
      </c>
      <c r="Y351" t="s">
        <v>725</v>
      </c>
      <c r="Z351" t="s">
        <v>18</v>
      </c>
      <c r="AA351">
        <v>6.0721999999999996</v>
      </c>
      <c r="AC351" t="s">
        <v>727</v>
      </c>
      <c r="AD351" t="s">
        <v>728</v>
      </c>
      <c r="AE351">
        <v>19.53020627741309</v>
      </c>
      <c r="AG351" t="s">
        <v>725</v>
      </c>
      <c r="AH351" t="s">
        <v>18</v>
      </c>
      <c r="AI351">
        <v>2.5682</v>
      </c>
      <c r="AK351" t="s">
        <v>725</v>
      </c>
      <c r="AL351" t="s">
        <v>18</v>
      </c>
      <c r="AM351">
        <v>4.2354000000000003</v>
      </c>
      <c r="AO351" t="s">
        <v>725</v>
      </c>
      <c r="AP351" t="s">
        <v>18</v>
      </c>
      <c r="AQ351">
        <v>2.8273999999999999</v>
      </c>
      <c r="AS351" t="s">
        <v>727</v>
      </c>
      <c r="AT351" t="s">
        <v>728</v>
      </c>
      <c r="AU351">
        <v>7.4999653385668097</v>
      </c>
      <c r="AW351" t="s">
        <v>725</v>
      </c>
      <c r="AX351" t="s">
        <v>18</v>
      </c>
      <c r="AY351">
        <v>1.5086999999999999</v>
      </c>
      <c r="BA351" t="s">
        <v>725</v>
      </c>
      <c r="BB351" t="s">
        <v>18</v>
      </c>
      <c r="BC351">
        <v>2.4737</v>
      </c>
      <c r="BE351" t="s">
        <v>725</v>
      </c>
      <c r="BF351" t="s">
        <v>18</v>
      </c>
      <c r="BG351">
        <v>1.7694999999999999</v>
      </c>
      <c r="BI351" t="s">
        <v>727</v>
      </c>
      <c r="BJ351" t="s">
        <v>728</v>
      </c>
      <c r="BK351">
        <v>5.0195053540823515</v>
      </c>
      <c r="BQ351" t="s">
        <v>18</v>
      </c>
      <c r="BR351" t="str">
        <f>IFERROR(IFERROR(VLOOKUP(BQ351,classification!I$2:K$28,3,FALSE),VLOOKUP(BQ351,classification!A$3:C$333,3,FALSE)),"")</f>
        <v>Predominantly Rural</v>
      </c>
      <c r="BS351" t="str">
        <f>IFERROR(VLOOKUP(BQ351,class!$A$1:$B$456,2,FALSE),"")</f>
        <v>Shire County</v>
      </c>
      <c r="BT351">
        <f t="shared" si="80"/>
        <v>9.1216000000000008</v>
      </c>
      <c r="BU351">
        <f t="shared" si="81"/>
        <v>9.5782000000000007</v>
      </c>
      <c r="BV351">
        <f t="shared" si="82"/>
        <v>7.8719999999999999</v>
      </c>
      <c r="BW351">
        <f t="shared" si="83"/>
        <v>9.7350040851042632</v>
      </c>
      <c r="BZ351" t="s">
        <v>18</v>
      </c>
      <c r="CA351" t="str">
        <f>IFERROR(IFERROR(VLOOKUP(BZ351,classification!$I$2:$K$28,3,FALSE),VLOOKUP(BZ351,classification!$A$3:$C$333,3,FALSE)),"")</f>
        <v>Predominantly Rural</v>
      </c>
      <c r="CB351" t="str">
        <f>IFERROR(VLOOKUP(BZ351,class!$A$1:$B$456,2,FALSE),"")</f>
        <v>Shire County</v>
      </c>
      <c r="CC351">
        <f t="shared" si="84"/>
        <v>6.1142000000000003</v>
      </c>
      <c r="CD351">
        <f t="shared" si="85"/>
        <v>7.6615000000000002</v>
      </c>
      <c r="CE351">
        <f t="shared" si="86"/>
        <v>6.0721999999999996</v>
      </c>
      <c r="CF351">
        <f t="shared" si="87"/>
        <v>6.7504101264530396</v>
      </c>
      <c r="CI351" t="s">
        <v>18</v>
      </c>
      <c r="CJ351" t="str">
        <f>IFERROR(IFERROR(VLOOKUP(CI351,classification!$I$2:$K$28,3,FALSE),VLOOKUP(CI351,classification!$A$3:$C$333,3,FALSE)),"")</f>
        <v>Predominantly Rural</v>
      </c>
      <c r="CK351" t="str">
        <f>IFERROR(VLOOKUP(CI351,class!$A$1:$B$456,2,FALSE),"")</f>
        <v>Shire County</v>
      </c>
      <c r="CL351">
        <f t="shared" si="88"/>
        <v>2.5682</v>
      </c>
      <c r="CM351">
        <f t="shared" si="89"/>
        <v>4.2354000000000003</v>
      </c>
      <c r="CN351">
        <f t="shared" si="90"/>
        <v>2.8273999999999999</v>
      </c>
      <c r="CO351">
        <f t="shared" si="91"/>
        <v>2.737676691138089</v>
      </c>
      <c r="CS351" t="s">
        <v>18</v>
      </c>
      <c r="CT351" t="str">
        <f>IFERROR(IFERROR(VLOOKUP(CS351,classification!$I$2:$K$28,3,FALSE),VLOOKUP(CS351,classification!$A$3:$C$333,3,FALSE)),"")</f>
        <v>Predominantly Rural</v>
      </c>
      <c r="CU351" t="str">
        <f>IFERROR(VLOOKUP(CS351,class!$A$1:$B$456,2,FALSE),"")</f>
        <v>Shire County</v>
      </c>
      <c r="CV351">
        <f t="shared" si="92"/>
        <v>1.5086999999999999</v>
      </c>
      <c r="CW351">
        <f t="shared" si="93"/>
        <v>2.4737</v>
      </c>
      <c r="CX351">
        <f t="shared" si="94"/>
        <v>1.7694999999999999</v>
      </c>
      <c r="CY351">
        <f t="shared" si="95"/>
        <v>1.5886618087178097</v>
      </c>
    </row>
    <row r="352" spans="1:103" x14ac:dyDescent="0.3">
      <c r="A352" t="s">
        <v>726</v>
      </c>
      <c r="B352" t="s">
        <v>21</v>
      </c>
      <c r="C352">
        <v>10.274899999999999</v>
      </c>
      <c r="E352" t="s">
        <v>726</v>
      </c>
      <c r="F352" t="s">
        <v>21</v>
      </c>
      <c r="G352">
        <v>7.4325000000000001</v>
      </c>
      <c r="I352" t="s">
        <v>726</v>
      </c>
      <c r="J352" t="s">
        <v>21</v>
      </c>
      <c r="K352">
        <v>6.5274999999999999</v>
      </c>
      <c r="M352" t="s">
        <v>729</v>
      </c>
      <c r="N352" t="s">
        <v>49</v>
      </c>
      <c r="O352">
        <v>5.9995128455393285</v>
      </c>
      <c r="Q352" t="s">
        <v>726</v>
      </c>
      <c r="R352" t="s">
        <v>21</v>
      </c>
      <c r="S352">
        <v>6.665</v>
      </c>
      <c r="U352" t="s">
        <v>726</v>
      </c>
      <c r="V352" t="s">
        <v>21</v>
      </c>
      <c r="W352">
        <v>6.8417000000000003</v>
      </c>
      <c r="Y352" t="s">
        <v>726</v>
      </c>
      <c r="Z352" t="s">
        <v>21</v>
      </c>
      <c r="AA352">
        <v>6.0068999999999999</v>
      </c>
      <c r="AC352" t="s">
        <v>729</v>
      </c>
      <c r="AD352" t="s">
        <v>49</v>
      </c>
      <c r="AE352">
        <v>3.7086385464473626</v>
      </c>
      <c r="AG352" t="s">
        <v>726</v>
      </c>
      <c r="AH352" t="s">
        <v>21</v>
      </c>
      <c r="AI352">
        <v>2.5207000000000002</v>
      </c>
      <c r="AK352" t="s">
        <v>726</v>
      </c>
      <c r="AL352" t="s">
        <v>21</v>
      </c>
      <c r="AM352">
        <v>4.2371999999999996</v>
      </c>
      <c r="AO352" t="s">
        <v>726</v>
      </c>
      <c r="AP352" t="s">
        <v>21</v>
      </c>
      <c r="AQ352">
        <v>2.3695999999999997</v>
      </c>
      <c r="AS352" t="s">
        <v>729</v>
      </c>
      <c r="AT352" t="s">
        <v>49</v>
      </c>
      <c r="AU352">
        <v>0.55913609071192016</v>
      </c>
      <c r="AW352" t="s">
        <v>726</v>
      </c>
      <c r="AX352" t="s">
        <v>21</v>
      </c>
      <c r="AY352">
        <v>1.6685999999999999</v>
      </c>
      <c r="BA352" t="s">
        <v>726</v>
      </c>
      <c r="BB352" t="s">
        <v>21</v>
      </c>
      <c r="BC352">
        <v>3.3956</v>
      </c>
      <c r="BE352" t="s">
        <v>726</v>
      </c>
      <c r="BF352" t="s">
        <v>21</v>
      </c>
      <c r="BG352">
        <v>2.1877</v>
      </c>
      <c r="BI352" t="s">
        <v>729</v>
      </c>
      <c r="BJ352" t="s">
        <v>49</v>
      </c>
      <c r="BK352">
        <v>7.3188269352068819E-2</v>
      </c>
      <c r="BQ352" t="s">
        <v>21</v>
      </c>
      <c r="BR352" t="str">
        <f>IFERROR(IFERROR(VLOOKUP(BQ352,classification!I$2:K$28,3,FALSE),VLOOKUP(BQ352,classification!A$3:C$333,3,FALSE)),"")</f>
        <v>Predominantly Rural</v>
      </c>
      <c r="BS352" t="str">
        <f>IFERROR(VLOOKUP(BQ352,class!$A$1:$B$456,2,FALSE),"")</f>
        <v>Shire District</v>
      </c>
      <c r="BT352">
        <f t="shared" si="80"/>
        <v>10.274899999999999</v>
      </c>
      <c r="BU352">
        <f t="shared" si="81"/>
        <v>7.4325000000000001</v>
      </c>
      <c r="BV352">
        <f t="shared" si="82"/>
        <v>6.5274999999999999</v>
      </c>
      <c r="BW352">
        <f t="shared" si="83"/>
        <v>8.2534182092774344</v>
      </c>
      <c r="BZ352" t="s">
        <v>21</v>
      </c>
      <c r="CA352" t="str">
        <f>IFERROR(IFERROR(VLOOKUP(BZ352,classification!$I$2:$K$28,3,FALSE),VLOOKUP(BZ352,classification!$A$3:$C$333,3,FALSE)),"")</f>
        <v>Predominantly Rural</v>
      </c>
      <c r="CB352" t="str">
        <f>IFERROR(VLOOKUP(BZ352,class!$A$1:$B$456,2,FALSE),"")</f>
        <v>Shire District</v>
      </c>
      <c r="CC352">
        <f t="shared" si="84"/>
        <v>6.665</v>
      </c>
      <c r="CD352">
        <f t="shared" si="85"/>
        <v>6.8417000000000003</v>
      </c>
      <c r="CE352">
        <f t="shared" si="86"/>
        <v>6.0068999999999999</v>
      </c>
      <c r="CF352">
        <f t="shared" si="87"/>
        <v>4.7994052459979413</v>
      </c>
      <c r="CI352" t="s">
        <v>21</v>
      </c>
      <c r="CJ352" t="str">
        <f>IFERROR(IFERROR(VLOOKUP(CI352,classification!$I$2:$K$28,3,FALSE),VLOOKUP(CI352,classification!$A$3:$C$333,3,FALSE)),"")</f>
        <v>Predominantly Rural</v>
      </c>
      <c r="CK352" t="str">
        <f>IFERROR(VLOOKUP(CI352,class!$A$1:$B$456,2,FALSE),"")</f>
        <v>Shire District</v>
      </c>
      <c r="CL352">
        <f t="shared" si="88"/>
        <v>2.5207000000000002</v>
      </c>
      <c r="CM352">
        <f t="shared" si="89"/>
        <v>4.2371999999999996</v>
      </c>
      <c r="CN352">
        <f t="shared" si="90"/>
        <v>2.3695999999999997</v>
      </c>
      <c r="CO352">
        <f t="shared" si="91"/>
        <v>1.8778016774320405</v>
      </c>
      <c r="CS352" t="s">
        <v>21</v>
      </c>
      <c r="CT352" t="str">
        <f>IFERROR(IFERROR(VLOOKUP(CS352,classification!$I$2:$K$28,3,FALSE),VLOOKUP(CS352,classification!$A$3:$C$333,3,FALSE)),"")</f>
        <v>Predominantly Rural</v>
      </c>
      <c r="CU352" t="str">
        <f>IFERROR(VLOOKUP(CS352,class!$A$1:$B$456,2,FALSE),"")</f>
        <v>Shire District</v>
      </c>
      <c r="CV352">
        <f t="shared" si="92"/>
        <v>1.6685999999999999</v>
      </c>
      <c r="CW352">
        <f t="shared" si="93"/>
        <v>3.3956</v>
      </c>
      <c r="CX352">
        <f t="shared" si="94"/>
        <v>2.1877</v>
      </c>
      <c r="CY352">
        <f t="shared" si="95"/>
        <v>1.2134970714516107</v>
      </c>
    </row>
    <row r="353" spans="1:103" x14ac:dyDescent="0.3">
      <c r="A353" t="s">
        <v>727</v>
      </c>
      <c r="B353" t="s">
        <v>728</v>
      </c>
      <c r="C353">
        <v>17.959099999999999</v>
      </c>
      <c r="E353" t="s">
        <v>727</v>
      </c>
      <c r="F353" t="s">
        <v>728</v>
      </c>
      <c r="G353">
        <v>24.686399999999999</v>
      </c>
      <c r="I353" t="s">
        <v>727</v>
      </c>
      <c r="J353" t="s">
        <v>728</v>
      </c>
      <c r="K353">
        <v>19.5518</v>
      </c>
      <c r="M353" t="s">
        <v>730</v>
      </c>
      <c r="N353" t="s">
        <v>55</v>
      </c>
      <c r="O353">
        <v>8.5074778358090892</v>
      </c>
      <c r="Q353" t="s">
        <v>727</v>
      </c>
      <c r="R353" t="s">
        <v>728</v>
      </c>
      <c r="S353">
        <v>11.055</v>
      </c>
      <c r="U353" t="s">
        <v>727</v>
      </c>
      <c r="V353" t="s">
        <v>728</v>
      </c>
      <c r="W353">
        <v>20.809899999999999</v>
      </c>
      <c r="Y353" t="s">
        <v>727</v>
      </c>
      <c r="Z353" t="s">
        <v>728</v>
      </c>
      <c r="AA353">
        <v>14.8811</v>
      </c>
      <c r="AC353" t="s">
        <v>730</v>
      </c>
      <c r="AD353" t="s">
        <v>55</v>
      </c>
      <c r="AE353">
        <v>6.9681316895111838</v>
      </c>
      <c r="AG353" t="s">
        <v>727</v>
      </c>
      <c r="AH353" t="s">
        <v>728</v>
      </c>
      <c r="AI353">
        <v>6.3693</v>
      </c>
      <c r="AK353" t="s">
        <v>727</v>
      </c>
      <c r="AL353" t="s">
        <v>728</v>
      </c>
      <c r="AM353">
        <v>12.110099999999999</v>
      </c>
      <c r="AO353" t="s">
        <v>727</v>
      </c>
      <c r="AP353" t="s">
        <v>728</v>
      </c>
      <c r="AQ353">
        <v>8.2736000000000001</v>
      </c>
      <c r="AS353" t="s">
        <v>730</v>
      </c>
      <c r="AT353" t="s">
        <v>55</v>
      </c>
      <c r="AU353">
        <v>4.1965247868334652</v>
      </c>
      <c r="AW353" t="s">
        <v>727</v>
      </c>
      <c r="AX353" t="s">
        <v>728</v>
      </c>
      <c r="AY353">
        <v>2.9727000000000001</v>
      </c>
      <c r="BA353" t="s">
        <v>727</v>
      </c>
      <c r="BB353" t="s">
        <v>728</v>
      </c>
      <c r="BC353">
        <v>7.8218999999999994</v>
      </c>
      <c r="BE353" t="s">
        <v>727</v>
      </c>
      <c r="BF353" t="s">
        <v>728</v>
      </c>
      <c r="BG353">
        <v>6.1594000000000007</v>
      </c>
      <c r="BI353" t="s">
        <v>730</v>
      </c>
      <c r="BJ353" t="s">
        <v>55</v>
      </c>
      <c r="BK353">
        <v>2.2313758161689599</v>
      </c>
      <c r="BQ353" t="s">
        <v>728</v>
      </c>
      <c r="BR353" t="str">
        <f>IFERROR(IFERROR(VLOOKUP(BQ353,classification!I$2:K$28,3,FALSE),VLOOKUP(BQ353,classification!A$3:C$333,3,FALSE)),"")</f>
        <v>Predominantly Urban</v>
      </c>
      <c r="BS353" t="str">
        <f>IFERROR(VLOOKUP(BQ353,class!$A$1:$B$456,2,FALSE),"")</f>
        <v>Shire District</v>
      </c>
      <c r="BT353">
        <f t="shared" si="80"/>
        <v>17.959099999999999</v>
      </c>
      <c r="BU353">
        <f t="shared" si="81"/>
        <v>24.686399999999999</v>
      </c>
      <c r="BV353">
        <f t="shared" si="82"/>
        <v>19.5518</v>
      </c>
      <c r="BW353">
        <f t="shared" si="83"/>
        <v>23.076409815650074</v>
      </c>
      <c r="BZ353" t="s">
        <v>728</v>
      </c>
      <c r="CA353" t="str">
        <f>IFERROR(IFERROR(VLOOKUP(BZ353,classification!$I$2:$K$28,3,FALSE),VLOOKUP(BZ353,classification!$A$3:$C$333,3,FALSE)),"")</f>
        <v>Predominantly Urban</v>
      </c>
      <c r="CB353" t="str">
        <f>IFERROR(VLOOKUP(BZ353,class!$A$1:$B$456,2,FALSE),"")</f>
        <v>Shire District</v>
      </c>
      <c r="CC353">
        <f t="shared" si="84"/>
        <v>11.055</v>
      </c>
      <c r="CD353">
        <f t="shared" si="85"/>
        <v>20.809899999999999</v>
      </c>
      <c r="CE353">
        <f t="shared" si="86"/>
        <v>14.8811</v>
      </c>
      <c r="CF353">
        <f t="shared" si="87"/>
        <v>19.53020627741309</v>
      </c>
      <c r="CI353" t="s">
        <v>728</v>
      </c>
      <c r="CJ353" t="str">
        <f>IFERROR(IFERROR(VLOOKUP(CI353,classification!$I$2:$K$28,3,FALSE),VLOOKUP(CI353,classification!$A$3:$C$333,3,FALSE)),"")</f>
        <v>Predominantly Urban</v>
      </c>
      <c r="CK353" t="str">
        <f>IFERROR(VLOOKUP(CI353,class!$A$1:$B$456,2,FALSE),"")</f>
        <v>Shire District</v>
      </c>
      <c r="CL353">
        <f t="shared" si="88"/>
        <v>6.3693</v>
      </c>
      <c r="CM353">
        <f t="shared" si="89"/>
        <v>12.110099999999999</v>
      </c>
      <c r="CN353">
        <f t="shared" si="90"/>
        <v>8.2736000000000001</v>
      </c>
      <c r="CO353">
        <f t="shared" si="91"/>
        <v>7.4999653385668097</v>
      </c>
      <c r="CS353" t="s">
        <v>728</v>
      </c>
      <c r="CT353" t="str">
        <f>IFERROR(IFERROR(VLOOKUP(CS353,classification!$I$2:$K$28,3,FALSE),VLOOKUP(CS353,classification!$A$3:$C$333,3,FALSE)),"")</f>
        <v>Predominantly Urban</v>
      </c>
      <c r="CU353" t="str">
        <f>IFERROR(VLOOKUP(CS353,class!$A$1:$B$456,2,FALSE),"")</f>
        <v>Shire District</v>
      </c>
      <c r="CV353">
        <f t="shared" si="92"/>
        <v>2.9727000000000001</v>
      </c>
      <c r="CW353">
        <f t="shared" si="93"/>
        <v>7.8218999999999994</v>
      </c>
      <c r="CX353">
        <f t="shared" si="94"/>
        <v>6.1594000000000007</v>
      </c>
      <c r="CY353">
        <f t="shared" si="95"/>
        <v>5.0195053540823515</v>
      </c>
    </row>
    <row r="354" spans="1:103" x14ac:dyDescent="0.3">
      <c r="A354" t="s">
        <v>729</v>
      </c>
      <c r="B354" t="s">
        <v>49</v>
      </c>
      <c r="C354">
        <v>6.3872999999999998</v>
      </c>
      <c r="E354" t="s">
        <v>729</v>
      </c>
      <c r="F354" t="s">
        <v>49</v>
      </c>
      <c r="G354">
        <v>4.8705999999999996</v>
      </c>
      <c r="I354" t="s">
        <v>729</v>
      </c>
      <c r="J354" t="s">
        <v>49</v>
      </c>
      <c r="K354">
        <v>6.9060999999999995</v>
      </c>
      <c r="M354" t="s">
        <v>731</v>
      </c>
      <c r="N354" t="s">
        <v>82</v>
      </c>
      <c r="O354">
        <v>6.8732238655533768</v>
      </c>
      <c r="Q354" t="s">
        <v>729</v>
      </c>
      <c r="R354" t="s">
        <v>49</v>
      </c>
      <c r="S354">
        <v>4.5987</v>
      </c>
      <c r="U354" t="s">
        <v>729</v>
      </c>
      <c r="V354" t="s">
        <v>49</v>
      </c>
      <c r="W354">
        <v>2.8498999999999999</v>
      </c>
      <c r="Y354" t="s">
        <v>729</v>
      </c>
      <c r="Z354" t="s">
        <v>49</v>
      </c>
      <c r="AA354">
        <v>5.4070999999999998</v>
      </c>
      <c r="AC354" t="s">
        <v>731</v>
      </c>
      <c r="AD354" t="s">
        <v>82</v>
      </c>
      <c r="AE354">
        <v>3.6447084128750253</v>
      </c>
      <c r="AG354" t="s">
        <v>729</v>
      </c>
      <c r="AH354" t="s">
        <v>49</v>
      </c>
      <c r="AI354">
        <v>1.1863000000000001</v>
      </c>
      <c r="AK354" t="s">
        <v>729</v>
      </c>
      <c r="AL354" t="s">
        <v>49</v>
      </c>
      <c r="AM354">
        <v>1.0691999999999999</v>
      </c>
      <c r="AO354" t="s">
        <v>729</v>
      </c>
      <c r="AP354" t="s">
        <v>49</v>
      </c>
      <c r="AQ354">
        <v>1.6294999999999999</v>
      </c>
      <c r="AS354" t="s">
        <v>731</v>
      </c>
      <c r="AT354" t="s">
        <v>82</v>
      </c>
      <c r="AU354">
        <v>2.2776608683163508</v>
      </c>
      <c r="AW354" t="s">
        <v>729</v>
      </c>
      <c r="AX354" t="s">
        <v>49</v>
      </c>
      <c r="AY354">
        <v>0.6714</v>
      </c>
      <c r="BA354" t="s">
        <v>729</v>
      </c>
      <c r="BB354" t="s">
        <v>49</v>
      </c>
      <c r="BC354">
        <v>0.2651</v>
      </c>
      <c r="BE354" t="s">
        <v>729</v>
      </c>
      <c r="BF354" t="s">
        <v>49</v>
      </c>
      <c r="BG354">
        <v>1.2073</v>
      </c>
      <c r="BI354" t="s">
        <v>731</v>
      </c>
      <c r="BJ354" t="s">
        <v>82</v>
      </c>
      <c r="BK354">
        <v>0.65735250828656966</v>
      </c>
      <c r="BQ354" t="s">
        <v>49</v>
      </c>
      <c r="BR354" t="str">
        <f>IFERROR(IFERROR(VLOOKUP(BQ354,classification!I$2:K$28,3,FALSE),VLOOKUP(BQ354,classification!A$3:C$333,3,FALSE)),"")</f>
        <v>Predominantly Rural</v>
      </c>
      <c r="BS354" t="str">
        <f>IFERROR(VLOOKUP(BQ354,class!$A$1:$B$456,2,FALSE),"")</f>
        <v>Shire District</v>
      </c>
      <c r="BT354">
        <f t="shared" si="80"/>
        <v>6.3872999999999998</v>
      </c>
      <c r="BU354">
        <f t="shared" si="81"/>
        <v>4.8705999999999996</v>
      </c>
      <c r="BV354">
        <f t="shared" si="82"/>
        <v>6.9060999999999995</v>
      </c>
      <c r="BW354">
        <f t="shared" si="83"/>
        <v>5.9995128455393285</v>
      </c>
      <c r="BZ354" t="s">
        <v>49</v>
      </c>
      <c r="CA354" t="str">
        <f>IFERROR(IFERROR(VLOOKUP(BZ354,classification!$I$2:$K$28,3,FALSE),VLOOKUP(BZ354,classification!$A$3:$C$333,3,FALSE)),"")</f>
        <v>Predominantly Rural</v>
      </c>
      <c r="CB354" t="str">
        <f>IFERROR(VLOOKUP(BZ354,class!$A$1:$B$456,2,FALSE),"")</f>
        <v>Shire District</v>
      </c>
      <c r="CC354">
        <f t="shared" si="84"/>
        <v>4.5987</v>
      </c>
      <c r="CD354">
        <f t="shared" si="85"/>
        <v>2.8498999999999999</v>
      </c>
      <c r="CE354">
        <f t="shared" si="86"/>
        <v>5.4070999999999998</v>
      </c>
      <c r="CF354">
        <f t="shared" si="87"/>
        <v>3.7086385464473626</v>
      </c>
      <c r="CI354" t="s">
        <v>49</v>
      </c>
      <c r="CJ354" t="str">
        <f>IFERROR(IFERROR(VLOOKUP(CI354,classification!$I$2:$K$28,3,FALSE),VLOOKUP(CI354,classification!$A$3:$C$333,3,FALSE)),"")</f>
        <v>Predominantly Rural</v>
      </c>
      <c r="CK354" t="str">
        <f>IFERROR(VLOOKUP(CI354,class!$A$1:$B$456,2,FALSE),"")</f>
        <v>Shire District</v>
      </c>
      <c r="CL354">
        <f t="shared" si="88"/>
        <v>1.1863000000000001</v>
      </c>
      <c r="CM354">
        <f t="shared" si="89"/>
        <v>1.0691999999999999</v>
      </c>
      <c r="CN354">
        <f t="shared" si="90"/>
        <v>1.6294999999999999</v>
      </c>
      <c r="CO354">
        <f t="shared" si="91"/>
        <v>0.55913609071192016</v>
      </c>
      <c r="CS354" t="s">
        <v>49</v>
      </c>
      <c r="CT354" t="str">
        <f>IFERROR(IFERROR(VLOOKUP(CS354,classification!$I$2:$K$28,3,FALSE),VLOOKUP(CS354,classification!$A$3:$C$333,3,FALSE)),"")</f>
        <v>Predominantly Rural</v>
      </c>
      <c r="CU354" t="str">
        <f>IFERROR(VLOOKUP(CS354,class!$A$1:$B$456,2,FALSE),"")</f>
        <v>Shire District</v>
      </c>
      <c r="CV354">
        <f t="shared" si="92"/>
        <v>0.6714</v>
      </c>
      <c r="CW354">
        <f t="shared" si="93"/>
        <v>0.2651</v>
      </c>
      <c r="CX354">
        <f t="shared" si="94"/>
        <v>1.2073</v>
      </c>
      <c r="CY354">
        <f t="shared" si="95"/>
        <v>7.3188269352068819E-2</v>
      </c>
    </row>
    <row r="355" spans="1:103" x14ac:dyDescent="0.3">
      <c r="A355" t="s">
        <v>730</v>
      </c>
      <c r="B355" t="s">
        <v>55</v>
      </c>
      <c r="C355">
        <v>8.5114999999999998</v>
      </c>
      <c r="E355" t="s">
        <v>730</v>
      </c>
      <c r="F355" t="s">
        <v>55</v>
      </c>
      <c r="G355">
        <v>9.9184000000000001</v>
      </c>
      <c r="I355" t="s">
        <v>730</v>
      </c>
      <c r="J355" t="s">
        <v>55</v>
      </c>
      <c r="K355">
        <v>3.8234999999999997</v>
      </c>
      <c r="M355" t="s">
        <v>732</v>
      </c>
      <c r="N355" t="s">
        <v>100</v>
      </c>
      <c r="O355">
        <v>6.6056574824498187</v>
      </c>
      <c r="Q355" t="s">
        <v>730</v>
      </c>
      <c r="R355" t="s">
        <v>55</v>
      </c>
      <c r="S355">
        <v>5.7307999999999995</v>
      </c>
      <c r="U355" t="s">
        <v>730</v>
      </c>
      <c r="V355" t="s">
        <v>55</v>
      </c>
      <c r="W355">
        <v>7.1032000000000002</v>
      </c>
      <c r="Y355" t="s">
        <v>730</v>
      </c>
      <c r="Z355" t="s">
        <v>55</v>
      </c>
      <c r="AA355">
        <v>2.7101999999999999</v>
      </c>
      <c r="AC355" t="s">
        <v>732</v>
      </c>
      <c r="AD355" t="s">
        <v>100</v>
      </c>
      <c r="AE355">
        <v>3.0086305437973571</v>
      </c>
      <c r="AG355" t="s">
        <v>730</v>
      </c>
      <c r="AH355" t="s">
        <v>55</v>
      </c>
      <c r="AI355">
        <v>2.6448</v>
      </c>
      <c r="AK355" t="s">
        <v>730</v>
      </c>
      <c r="AL355" t="s">
        <v>55</v>
      </c>
      <c r="AM355">
        <v>3.6863999999999999</v>
      </c>
      <c r="AO355" t="s">
        <v>730</v>
      </c>
      <c r="AP355" t="s">
        <v>55</v>
      </c>
      <c r="AQ355">
        <v>0.7339</v>
      </c>
      <c r="AS355" t="s">
        <v>732</v>
      </c>
      <c r="AT355" t="s">
        <v>100</v>
      </c>
      <c r="AU355">
        <v>0.64733072280425741</v>
      </c>
      <c r="AW355" t="s">
        <v>730</v>
      </c>
      <c r="AX355" t="s">
        <v>55</v>
      </c>
      <c r="AY355">
        <v>2.0003000000000002</v>
      </c>
      <c r="BA355" t="s">
        <v>730</v>
      </c>
      <c r="BB355" t="s">
        <v>55</v>
      </c>
      <c r="BC355">
        <v>0.81200000000000006</v>
      </c>
      <c r="BE355" t="s">
        <v>730</v>
      </c>
      <c r="BF355" t="s">
        <v>55</v>
      </c>
      <c r="BG355">
        <v>0.26849999999999996</v>
      </c>
      <c r="BI355" t="s">
        <v>732</v>
      </c>
      <c r="BJ355" t="s">
        <v>100</v>
      </c>
      <c r="BK355">
        <v>0.40843928310713934</v>
      </c>
      <c r="BQ355" t="s">
        <v>55</v>
      </c>
      <c r="BR355" t="str">
        <f>IFERROR(IFERROR(VLOOKUP(BQ355,classification!I$2:K$28,3,FALSE),VLOOKUP(BQ355,classification!A$3:C$333,3,FALSE)),"")</f>
        <v>Predominantly Rural</v>
      </c>
      <c r="BS355" t="str">
        <f>IFERROR(VLOOKUP(BQ355,class!$A$1:$B$456,2,FALSE),"")</f>
        <v>Shire District</v>
      </c>
      <c r="BT355">
        <f t="shared" si="80"/>
        <v>8.5114999999999998</v>
      </c>
      <c r="BU355">
        <f t="shared" si="81"/>
        <v>9.9184000000000001</v>
      </c>
      <c r="BV355">
        <f t="shared" si="82"/>
        <v>3.8234999999999997</v>
      </c>
      <c r="BW355">
        <f t="shared" si="83"/>
        <v>8.5074778358090892</v>
      </c>
      <c r="BZ355" t="s">
        <v>55</v>
      </c>
      <c r="CA355" t="str">
        <f>IFERROR(IFERROR(VLOOKUP(BZ355,classification!$I$2:$K$28,3,FALSE),VLOOKUP(BZ355,classification!$A$3:$C$333,3,FALSE)),"")</f>
        <v>Predominantly Rural</v>
      </c>
      <c r="CB355" t="str">
        <f>IFERROR(VLOOKUP(BZ355,class!$A$1:$B$456,2,FALSE),"")</f>
        <v>Shire District</v>
      </c>
      <c r="CC355">
        <f t="shared" si="84"/>
        <v>5.7307999999999995</v>
      </c>
      <c r="CD355">
        <f t="shared" si="85"/>
        <v>7.1032000000000002</v>
      </c>
      <c r="CE355">
        <f t="shared" si="86"/>
        <v>2.7101999999999999</v>
      </c>
      <c r="CF355">
        <f t="shared" si="87"/>
        <v>6.9681316895111838</v>
      </c>
      <c r="CI355" t="s">
        <v>55</v>
      </c>
      <c r="CJ355" t="str">
        <f>IFERROR(IFERROR(VLOOKUP(CI355,classification!$I$2:$K$28,3,FALSE),VLOOKUP(CI355,classification!$A$3:$C$333,3,FALSE)),"")</f>
        <v>Predominantly Rural</v>
      </c>
      <c r="CK355" t="str">
        <f>IFERROR(VLOOKUP(CI355,class!$A$1:$B$456,2,FALSE),"")</f>
        <v>Shire District</v>
      </c>
      <c r="CL355">
        <f t="shared" si="88"/>
        <v>2.6448</v>
      </c>
      <c r="CM355">
        <f t="shared" si="89"/>
        <v>3.6863999999999999</v>
      </c>
      <c r="CN355">
        <f t="shared" si="90"/>
        <v>0.7339</v>
      </c>
      <c r="CO355">
        <f t="shared" si="91"/>
        <v>4.1965247868334652</v>
      </c>
      <c r="CS355" t="s">
        <v>55</v>
      </c>
      <c r="CT355" t="str">
        <f>IFERROR(IFERROR(VLOOKUP(CS355,classification!$I$2:$K$28,3,FALSE),VLOOKUP(CS355,classification!$A$3:$C$333,3,FALSE)),"")</f>
        <v>Predominantly Rural</v>
      </c>
      <c r="CU355" t="str">
        <f>IFERROR(VLOOKUP(CS355,class!$A$1:$B$456,2,FALSE),"")</f>
        <v>Shire District</v>
      </c>
      <c r="CV355">
        <f t="shared" si="92"/>
        <v>2.0003000000000002</v>
      </c>
      <c r="CW355">
        <f t="shared" si="93"/>
        <v>0.81200000000000006</v>
      </c>
      <c r="CX355">
        <f t="shared" si="94"/>
        <v>0.26849999999999996</v>
      </c>
      <c r="CY355">
        <f t="shared" si="95"/>
        <v>2.2313758161689599</v>
      </c>
    </row>
    <row r="356" spans="1:103" x14ac:dyDescent="0.3">
      <c r="A356" t="s">
        <v>731</v>
      </c>
      <c r="B356" t="s">
        <v>82</v>
      </c>
      <c r="C356">
        <v>7.4279999999999999</v>
      </c>
      <c r="E356" t="s">
        <v>731</v>
      </c>
      <c r="F356" t="s">
        <v>82</v>
      </c>
      <c r="G356">
        <v>3.4649999999999999</v>
      </c>
      <c r="I356" t="s">
        <v>731</v>
      </c>
      <c r="J356" t="s">
        <v>82</v>
      </c>
      <c r="K356">
        <v>7.1126999999999994</v>
      </c>
      <c r="M356" t="s">
        <v>733</v>
      </c>
      <c r="N356" t="s">
        <v>102</v>
      </c>
      <c r="O356">
        <v>7.7311150061670313</v>
      </c>
      <c r="Q356" t="s">
        <v>731</v>
      </c>
      <c r="R356" t="s">
        <v>82</v>
      </c>
      <c r="S356">
        <v>6.8839999999999995</v>
      </c>
      <c r="U356" t="s">
        <v>731</v>
      </c>
      <c r="V356" t="s">
        <v>82</v>
      </c>
      <c r="W356">
        <v>2.7646000000000002</v>
      </c>
      <c r="Y356" t="s">
        <v>731</v>
      </c>
      <c r="Z356" t="s">
        <v>82</v>
      </c>
      <c r="AA356">
        <v>4.4971999999999994</v>
      </c>
      <c r="AC356" t="s">
        <v>733</v>
      </c>
      <c r="AD356" t="s">
        <v>102</v>
      </c>
      <c r="AE356">
        <v>3.4047282696159704</v>
      </c>
      <c r="AG356" t="s">
        <v>731</v>
      </c>
      <c r="AH356" t="s">
        <v>82</v>
      </c>
      <c r="AI356">
        <v>1.8279000000000001</v>
      </c>
      <c r="AK356" t="s">
        <v>731</v>
      </c>
      <c r="AL356" t="s">
        <v>82</v>
      </c>
      <c r="AM356">
        <v>1.3352999999999999</v>
      </c>
      <c r="AO356" t="s">
        <v>731</v>
      </c>
      <c r="AP356" t="s">
        <v>82</v>
      </c>
      <c r="AQ356">
        <v>2.1357999999999997</v>
      </c>
      <c r="AS356" t="s">
        <v>733</v>
      </c>
      <c r="AT356" t="s">
        <v>102</v>
      </c>
      <c r="AU356">
        <v>2.2763077310974325</v>
      </c>
      <c r="AW356" t="s">
        <v>731</v>
      </c>
      <c r="AX356" t="s">
        <v>82</v>
      </c>
      <c r="AY356">
        <v>1.6963999999999999</v>
      </c>
      <c r="BA356" t="s">
        <v>731</v>
      </c>
      <c r="BB356" t="s">
        <v>82</v>
      </c>
      <c r="BC356">
        <v>0.71970000000000001</v>
      </c>
      <c r="BE356" t="s">
        <v>731</v>
      </c>
      <c r="BF356" t="s">
        <v>82</v>
      </c>
      <c r="BG356">
        <v>0.43480000000000002</v>
      </c>
      <c r="BI356" t="s">
        <v>733</v>
      </c>
      <c r="BJ356" t="s">
        <v>102</v>
      </c>
      <c r="BK356">
        <v>1.0364689282588766</v>
      </c>
      <c r="BQ356" t="s">
        <v>82</v>
      </c>
      <c r="BR356" t="str">
        <f>IFERROR(IFERROR(VLOOKUP(BQ356,classification!I$2:K$28,3,FALSE),VLOOKUP(BQ356,classification!A$3:C$333,3,FALSE)),"")</f>
        <v>Predominantly Rural</v>
      </c>
      <c r="BS356" t="str">
        <f>IFERROR(VLOOKUP(BQ356,class!$A$1:$B$456,2,FALSE),"")</f>
        <v>Shire District</v>
      </c>
      <c r="BT356">
        <f t="shared" si="80"/>
        <v>7.4279999999999999</v>
      </c>
      <c r="BU356">
        <f t="shared" si="81"/>
        <v>3.4649999999999999</v>
      </c>
      <c r="BV356">
        <f t="shared" si="82"/>
        <v>7.1126999999999994</v>
      </c>
      <c r="BW356">
        <f t="shared" si="83"/>
        <v>6.8732238655533768</v>
      </c>
      <c r="BZ356" t="s">
        <v>82</v>
      </c>
      <c r="CA356" t="str">
        <f>IFERROR(IFERROR(VLOOKUP(BZ356,classification!$I$2:$K$28,3,FALSE),VLOOKUP(BZ356,classification!$A$3:$C$333,3,FALSE)),"")</f>
        <v>Predominantly Rural</v>
      </c>
      <c r="CB356" t="str">
        <f>IFERROR(VLOOKUP(BZ356,class!$A$1:$B$456,2,FALSE),"")</f>
        <v>Shire District</v>
      </c>
      <c r="CC356">
        <f t="shared" si="84"/>
        <v>6.8839999999999995</v>
      </c>
      <c r="CD356">
        <f t="shared" si="85"/>
        <v>2.7646000000000002</v>
      </c>
      <c r="CE356">
        <f t="shared" si="86"/>
        <v>4.4971999999999994</v>
      </c>
      <c r="CF356">
        <f t="shared" si="87"/>
        <v>3.6447084128750253</v>
      </c>
      <c r="CI356" t="s">
        <v>82</v>
      </c>
      <c r="CJ356" t="str">
        <f>IFERROR(IFERROR(VLOOKUP(CI356,classification!$I$2:$K$28,3,FALSE),VLOOKUP(CI356,classification!$A$3:$C$333,3,FALSE)),"")</f>
        <v>Predominantly Rural</v>
      </c>
      <c r="CK356" t="str">
        <f>IFERROR(VLOOKUP(CI356,class!$A$1:$B$456,2,FALSE),"")</f>
        <v>Shire District</v>
      </c>
      <c r="CL356">
        <f t="shared" si="88"/>
        <v>1.8279000000000001</v>
      </c>
      <c r="CM356">
        <f t="shared" si="89"/>
        <v>1.3352999999999999</v>
      </c>
      <c r="CN356">
        <f t="shared" si="90"/>
        <v>2.1357999999999997</v>
      </c>
      <c r="CO356">
        <f t="shared" si="91"/>
        <v>2.2776608683163508</v>
      </c>
      <c r="CS356" t="s">
        <v>82</v>
      </c>
      <c r="CT356" t="str">
        <f>IFERROR(IFERROR(VLOOKUP(CS356,classification!$I$2:$K$28,3,FALSE),VLOOKUP(CS356,classification!$A$3:$C$333,3,FALSE)),"")</f>
        <v>Predominantly Rural</v>
      </c>
      <c r="CU356" t="str">
        <f>IFERROR(VLOOKUP(CS356,class!$A$1:$B$456,2,FALSE),"")</f>
        <v>Shire District</v>
      </c>
      <c r="CV356">
        <f t="shared" si="92"/>
        <v>1.6963999999999999</v>
      </c>
      <c r="CW356">
        <f t="shared" si="93"/>
        <v>0.71970000000000001</v>
      </c>
      <c r="CX356">
        <f t="shared" si="94"/>
        <v>0.43480000000000002</v>
      </c>
      <c r="CY356">
        <f t="shared" si="95"/>
        <v>0.65735250828656966</v>
      </c>
    </row>
    <row r="357" spans="1:103" x14ac:dyDescent="0.3">
      <c r="A357" t="s">
        <v>732</v>
      </c>
      <c r="B357" t="s">
        <v>100</v>
      </c>
      <c r="C357">
        <v>7.4092000000000002</v>
      </c>
      <c r="E357" t="s">
        <v>732</v>
      </c>
      <c r="F357" t="s">
        <v>100</v>
      </c>
      <c r="G357">
        <v>7.8754000000000008</v>
      </c>
      <c r="I357" t="s">
        <v>732</v>
      </c>
      <c r="J357" t="s">
        <v>100</v>
      </c>
      <c r="K357">
        <v>5.4893000000000001</v>
      </c>
      <c r="M357" t="s">
        <v>734</v>
      </c>
      <c r="N357" t="s">
        <v>109</v>
      </c>
      <c r="O357">
        <v>3.4607176772024149</v>
      </c>
      <c r="Q357" t="s">
        <v>732</v>
      </c>
      <c r="R357" t="s">
        <v>100</v>
      </c>
      <c r="S357">
        <v>4.5497000000000005</v>
      </c>
      <c r="U357" t="s">
        <v>732</v>
      </c>
      <c r="V357" t="s">
        <v>100</v>
      </c>
      <c r="W357">
        <v>5.4891000000000005</v>
      </c>
      <c r="Y357" t="s">
        <v>732</v>
      </c>
      <c r="Z357" t="s">
        <v>100</v>
      </c>
      <c r="AA357">
        <v>4.3873000000000006</v>
      </c>
      <c r="AC357" t="s">
        <v>734</v>
      </c>
      <c r="AD357" t="s">
        <v>109</v>
      </c>
      <c r="AE357">
        <v>3.1094268423554738</v>
      </c>
      <c r="AG357" t="s">
        <v>732</v>
      </c>
      <c r="AH357" t="s">
        <v>100</v>
      </c>
      <c r="AI357">
        <v>1.5868</v>
      </c>
      <c r="AK357" t="s">
        <v>732</v>
      </c>
      <c r="AL357" t="s">
        <v>100</v>
      </c>
      <c r="AM357">
        <v>3.4754</v>
      </c>
      <c r="AO357" t="s">
        <v>732</v>
      </c>
      <c r="AP357" t="s">
        <v>100</v>
      </c>
      <c r="AQ357">
        <v>2.2953000000000001</v>
      </c>
      <c r="AS357" t="s">
        <v>734</v>
      </c>
      <c r="AT357" t="s">
        <v>109</v>
      </c>
      <c r="AU357">
        <v>0.51095122829746376</v>
      </c>
      <c r="AW357" t="s">
        <v>732</v>
      </c>
      <c r="AX357" t="s">
        <v>100</v>
      </c>
      <c r="AY357">
        <v>0.94179999999999997</v>
      </c>
      <c r="BA357" t="s">
        <v>732</v>
      </c>
      <c r="BB357" t="s">
        <v>100</v>
      </c>
      <c r="BC357">
        <v>1.6740000000000002</v>
      </c>
      <c r="BE357" t="s">
        <v>732</v>
      </c>
      <c r="BF357" t="s">
        <v>100</v>
      </c>
      <c r="BG357">
        <v>0.29289999999999999</v>
      </c>
      <c r="BI357" t="s">
        <v>734</v>
      </c>
      <c r="BJ357" t="s">
        <v>109</v>
      </c>
      <c r="BK357">
        <v>0.38504314793379946</v>
      </c>
      <c r="BQ357" t="s">
        <v>100</v>
      </c>
      <c r="BR357" t="str">
        <f>IFERROR(IFERROR(VLOOKUP(BQ357,classification!I$2:K$28,3,FALSE),VLOOKUP(BQ357,classification!A$3:C$333,3,FALSE)),"")</f>
        <v>Predominantly Rural</v>
      </c>
      <c r="BS357" t="str">
        <f>IFERROR(VLOOKUP(BQ357,class!$A$1:$B$456,2,FALSE),"")</f>
        <v>Shire District</v>
      </c>
      <c r="BT357">
        <f t="shared" si="80"/>
        <v>7.4092000000000002</v>
      </c>
      <c r="BU357">
        <f t="shared" si="81"/>
        <v>7.8754000000000008</v>
      </c>
      <c r="BV357">
        <f t="shared" si="82"/>
        <v>5.4893000000000001</v>
      </c>
      <c r="BW357">
        <f t="shared" si="83"/>
        <v>6.6056574824498187</v>
      </c>
      <c r="BZ357" t="s">
        <v>100</v>
      </c>
      <c r="CA357" t="str">
        <f>IFERROR(IFERROR(VLOOKUP(BZ357,classification!$I$2:$K$28,3,FALSE),VLOOKUP(BZ357,classification!$A$3:$C$333,3,FALSE)),"")</f>
        <v>Predominantly Rural</v>
      </c>
      <c r="CB357" t="str">
        <f>IFERROR(VLOOKUP(BZ357,class!$A$1:$B$456,2,FALSE),"")</f>
        <v>Shire District</v>
      </c>
      <c r="CC357">
        <f t="shared" si="84"/>
        <v>4.5497000000000005</v>
      </c>
      <c r="CD357">
        <f t="shared" si="85"/>
        <v>5.4891000000000005</v>
      </c>
      <c r="CE357">
        <f t="shared" si="86"/>
        <v>4.3873000000000006</v>
      </c>
      <c r="CF357">
        <f t="shared" si="87"/>
        <v>3.0086305437973571</v>
      </c>
      <c r="CI357" t="s">
        <v>100</v>
      </c>
      <c r="CJ357" t="str">
        <f>IFERROR(IFERROR(VLOOKUP(CI357,classification!$I$2:$K$28,3,FALSE),VLOOKUP(CI357,classification!$A$3:$C$333,3,FALSE)),"")</f>
        <v>Predominantly Rural</v>
      </c>
      <c r="CK357" t="str">
        <f>IFERROR(VLOOKUP(CI357,class!$A$1:$B$456,2,FALSE),"")</f>
        <v>Shire District</v>
      </c>
      <c r="CL357">
        <f t="shared" si="88"/>
        <v>1.5868</v>
      </c>
      <c r="CM357">
        <f t="shared" si="89"/>
        <v>3.4754</v>
      </c>
      <c r="CN357">
        <f t="shared" si="90"/>
        <v>2.2953000000000001</v>
      </c>
      <c r="CO357">
        <f t="shared" si="91"/>
        <v>0.64733072280425741</v>
      </c>
      <c r="CS357" t="s">
        <v>100</v>
      </c>
      <c r="CT357" t="str">
        <f>IFERROR(IFERROR(VLOOKUP(CS357,classification!$I$2:$K$28,3,FALSE),VLOOKUP(CS357,classification!$A$3:$C$333,3,FALSE)),"")</f>
        <v>Predominantly Rural</v>
      </c>
      <c r="CU357" t="str">
        <f>IFERROR(VLOOKUP(CS357,class!$A$1:$B$456,2,FALSE),"")</f>
        <v>Shire District</v>
      </c>
      <c r="CV357">
        <f t="shared" si="92"/>
        <v>0.94179999999999997</v>
      </c>
      <c r="CW357">
        <f t="shared" si="93"/>
        <v>1.6740000000000002</v>
      </c>
      <c r="CX357">
        <f t="shared" si="94"/>
        <v>0.29289999999999999</v>
      </c>
      <c r="CY357">
        <f t="shared" si="95"/>
        <v>0.40843928310713934</v>
      </c>
    </row>
    <row r="358" spans="1:103" x14ac:dyDescent="0.3">
      <c r="A358" t="s">
        <v>733</v>
      </c>
      <c r="B358" t="s">
        <v>102</v>
      </c>
      <c r="C358">
        <v>2.4428999999999998</v>
      </c>
      <c r="E358" t="s">
        <v>733</v>
      </c>
      <c r="F358" t="s">
        <v>102</v>
      </c>
      <c r="G358">
        <v>2.8805999999999998</v>
      </c>
      <c r="I358" t="s">
        <v>733</v>
      </c>
      <c r="J358" t="s">
        <v>102</v>
      </c>
      <c r="K358">
        <v>3.9765000000000001</v>
      </c>
      <c r="M358" t="s">
        <v>743</v>
      </c>
      <c r="N358" t="s">
        <v>744</v>
      </c>
      <c r="O358">
        <v>8.7837761572601085</v>
      </c>
      <c r="Q358" t="s">
        <v>733</v>
      </c>
      <c r="R358" t="s">
        <v>102</v>
      </c>
      <c r="S358">
        <v>1.8311999999999999</v>
      </c>
      <c r="U358" t="s">
        <v>733</v>
      </c>
      <c r="V358" t="s">
        <v>102</v>
      </c>
      <c r="W358">
        <v>2.3456999999999999</v>
      </c>
      <c r="Y358" t="s">
        <v>733</v>
      </c>
      <c r="Z358" t="s">
        <v>102</v>
      </c>
      <c r="AA358">
        <v>3.1877000000000004</v>
      </c>
      <c r="AC358" t="s">
        <v>743</v>
      </c>
      <c r="AD358" t="s">
        <v>744</v>
      </c>
      <c r="AE358">
        <v>6.7239603496428071</v>
      </c>
      <c r="AG358" t="s">
        <v>733</v>
      </c>
      <c r="AH358" t="s">
        <v>102</v>
      </c>
      <c r="AI358">
        <v>0.23379999999999998</v>
      </c>
      <c r="AK358" t="s">
        <v>733</v>
      </c>
      <c r="AL358" t="s">
        <v>102</v>
      </c>
      <c r="AM358">
        <v>0.41790000000000005</v>
      </c>
      <c r="AO358" t="s">
        <v>733</v>
      </c>
      <c r="AP358" t="s">
        <v>102</v>
      </c>
      <c r="AQ358">
        <v>1.3837999999999999</v>
      </c>
      <c r="AS358" t="s">
        <v>743</v>
      </c>
      <c r="AT358" t="s">
        <v>744</v>
      </c>
      <c r="AU358">
        <v>3.7892533072148336</v>
      </c>
      <c r="AW358" t="s">
        <v>733</v>
      </c>
      <c r="AX358" t="s">
        <v>102</v>
      </c>
      <c r="AY358">
        <v>0</v>
      </c>
      <c r="BA358" t="s">
        <v>733</v>
      </c>
      <c r="BB358" t="s">
        <v>102</v>
      </c>
      <c r="BC358">
        <v>4.6399999999999997E-2</v>
      </c>
      <c r="BE358" t="s">
        <v>733</v>
      </c>
      <c r="BF358" t="s">
        <v>102</v>
      </c>
      <c r="BG358">
        <v>1.0231000000000001</v>
      </c>
      <c r="BI358" t="s">
        <v>743</v>
      </c>
      <c r="BJ358" t="s">
        <v>744</v>
      </c>
      <c r="BK358">
        <v>2.8489290062454158</v>
      </c>
      <c r="BQ358" t="s">
        <v>102</v>
      </c>
      <c r="BR358" t="str">
        <f>IFERROR(IFERROR(VLOOKUP(BQ358,classification!I$2:K$28,3,FALSE),VLOOKUP(BQ358,classification!A$3:C$333,3,FALSE)),"")</f>
        <v>Predominantly Rural</v>
      </c>
      <c r="BS358" t="str">
        <f>IFERROR(VLOOKUP(BQ358,class!$A$1:$B$456,2,FALSE),"")</f>
        <v>Shire District</v>
      </c>
      <c r="BT358">
        <f t="shared" si="80"/>
        <v>2.4428999999999998</v>
      </c>
      <c r="BU358">
        <f t="shared" si="81"/>
        <v>2.8805999999999998</v>
      </c>
      <c r="BV358">
        <f t="shared" si="82"/>
        <v>3.9765000000000001</v>
      </c>
      <c r="BW358">
        <f t="shared" si="83"/>
        <v>7.7311150061670313</v>
      </c>
      <c r="BZ358" t="s">
        <v>102</v>
      </c>
      <c r="CA358" t="str">
        <f>IFERROR(IFERROR(VLOOKUP(BZ358,classification!$I$2:$K$28,3,FALSE),VLOOKUP(BZ358,classification!$A$3:$C$333,3,FALSE)),"")</f>
        <v>Predominantly Rural</v>
      </c>
      <c r="CB358" t="str">
        <f>IFERROR(VLOOKUP(BZ358,class!$A$1:$B$456,2,FALSE),"")</f>
        <v>Shire District</v>
      </c>
      <c r="CC358">
        <f t="shared" si="84"/>
        <v>1.8311999999999999</v>
      </c>
      <c r="CD358">
        <f t="shared" si="85"/>
        <v>2.3456999999999999</v>
      </c>
      <c r="CE358">
        <f t="shared" si="86"/>
        <v>3.1877000000000004</v>
      </c>
      <c r="CF358">
        <f t="shared" si="87"/>
        <v>3.4047282696159704</v>
      </c>
      <c r="CI358" t="s">
        <v>102</v>
      </c>
      <c r="CJ358" t="str">
        <f>IFERROR(IFERROR(VLOOKUP(CI358,classification!$I$2:$K$28,3,FALSE),VLOOKUP(CI358,classification!$A$3:$C$333,3,FALSE)),"")</f>
        <v>Predominantly Rural</v>
      </c>
      <c r="CK358" t="str">
        <f>IFERROR(VLOOKUP(CI358,class!$A$1:$B$456,2,FALSE),"")</f>
        <v>Shire District</v>
      </c>
      <c r="CL358">
        <f t="shared" si="88"/>
        <v>0.23379999999999998</v>
      </c>
      <c r="CM358">
        <f t="shared" si="89"/>
        <v>0.41790000000000005</v>
      </c>
      <c r="CN358">
        <f t="shared" si="90"/>
        <v>1.3837999999999999</v>
      </c>
      <c r="CO358">
        <f t="shared" si="91"/>
        <v>2.2763077310974325</v>
      </c>
      <c r="CS358" t="s">
        <v>102</v>
      </c>
      <c r="CT358" t="str">
        <f>IFERROR(IFERROR(VLOOKUP(CS358,classification!$I$2:$K$28,3,FALSE),VLOOKUP(CS358,classification!$A$3:$C$333,3,FALSE)),"")</f>
        <v>Predominantly Rural</v>
      </c>
      <c r="CU358" t="str">
        <f>IFERROR(VLOOKUP(CS358,class!$A$1:$B$456,2,FALSE),"")</f>
        <v>Shire District</v>
      </c>
      <c r="CV358">
        <f t="shared" si="92"/>
        <v>0</v>
      </c>
      <c r="CW358">
        <f t="shared" si="93"/>
        <v>4.6399999999999997E-2</v>
      </c>
      <c r="CX358">
        <f t="shared" si="94"/>
        <v>1.0231000000000001</v>
      </c>
      <c r="CY358">
        <f t="shared" si="95"/>
        <v>1.0364689282588766</v>
      </c>
    </row>
    <row r="359" spans="1:103" x14ac:dyDescent="0.3">
      <c r="A359" t="s">
        <v>734</v>
      </c>
      <c r="B359" t="s">
        <v>109</v>
      </c>
      <c r="C359">
        <v>5.0188000000000006</v>
      </c>
      <c r="E359" t="s">
        <v>734</v>
      </c>
      <c r="F359" t="s">
        <v>109</v>
      </c>
      <c r="G359">
        <v>6.2062999999999997</v>
      </c>
      <c r="I359" t="s">
        <v>734</v>
      </c>
      <c r="J359" t="s">
        <v>109</v>
      </c>
      <c r="K359">
        <v>3.5644</v>
      </c>
      <c r="M359" t="s">
        <v>745</v>
      </c>
      <c r="N359" t="s">
        <v>746</v>
      </c>
      <c r="O359">
        <v>18.665359784693329</v>
      </c>
      <c r="Q359" t="s">
        <v>734</v>
      </c>
      <c r="R359" t="s">
        <v>109</v>
      </c>
      <c r="S359">
        <v>3.4655</v>
      </c>
      <c r="U359" t="s">
        <v>734</v>
      </c>
      <c r="V359" t="s">
        <v>109</v>
      </c>
      <c r="W359">
        <v>4.8544</v>
      </c>
      <c r="Y359" t="s">
        <v>734</v>
      </c>
      <c r="Z359" t="s">
        <v>109</v>
      </c>
      <c r="AA359">
        <v>2.0728</v>
      </c>
      <c r="AC359" t="s">
        <v>745</v>
      </c>
      <c r="AD359" t="s">
        <v>746</v>
      </c>
      <c r="AE359">
        <v>15.947818066806493</v>
      </c>
      <c r="AG359" t="s">
        <v>734</v>
      </c>
      <c r="AH359" t="s">
        <v>109</v>
      </c>
      <c r="AI359">
        <v>1.8124999999999998</v>
      </c>
      <c r="AK359" t="s">
        <v>734</v>
      </c>
      <c r="AL359" t="s">
        <v>109</v>
      </c>
      <c r="AM359">
        <v>1.5091999999999999</v>
      </c>
      <c r="AO359" t="s">
        <v>734</v>
      </c>
      <c r="AP359" t="s">
        <v>109</v>
      </c>
      <c r="AQ359">
        <v>0.51039999999999996</v>
      </c>
      <c r="AS359" t="s">
        <v>745</v>
      </c>
      <c r="AT359" t="s">
        <v>746</v>
      </c>
      <c r="AU359">
        <v>9.7814873772653748</v>
      </c>
      <c r="AW359" t="s">
        <v>734</v>
      </c>
      <c r="AX359" t="s">
        <v>109</v>
      </c>
      <c r="AY359">
        <v>0.84169999999999989</v>
      </c>
      <c r="BA359" t="s">
        <v>734</v>
      </c>
      <c r="BB359" t="s">
        <v>109</v>
      </c>
      <c r="BC359">
        <v>0.68700000000000006</v>
      </c>
      <c r="BE359" t="s">
        <v>734</v>
      </c>
      <c r="BF359" t="s">
        <v>109</v>
      </c>
      <c r="BG359">
        <v>0.14649999999999999</v>
      </c>
      <c r="BI359" t="s">
        <v>745</v>
      </c>
      <c r="BJ359" t="s">
        <v>746</v>
      </c>
      <c r="BK359">
        <v>7.3256841183307202</v>
      </c>
      <c r="BQ359" t="s">
        <v>109</v>
      </c>
      <c r="BR359" t="str">
        <f>IFERROR(IFERROR(VLOOKUP(BQ359,classification!I$2:K$28,3,FALSE),VLOOKUP(BQ359,classification!A$3:C$333,3,FALSE)),"")</f>
        <v>Predominantly Rural</v>
      </c>
      <c r="BS359" t="str">
        <f>IFERROR(VLOOKUP(BQ359,class!$A$1:$B$456,2,FALSE),"")</f>
        <v>Shire District</v>
      </c>
      <c r="BT359">
        <f t="shared" si="80"/>
        <v>5.0188000000000006</v>
      </c>
      <c r="BU359">
        <f t="shared" si="81"/>
        <v>6.2062999999999997</v>
      </c>
      <c r="BV359">
        <f t="shared" si="82"/>
        <v>3.5644</v>
      </c>
      <c r="BW359">
        <f t="shared" si="83"/>
        <v>3.4607176772024149</v>
      </c>
      <c r="BZ359" t="s">
        <v>109</v>
      </c>
      <c r="CA359" t="str">
        <f>IFERROR(IFERROR(VLOOKUP(BZ359,classification!$I$2:$K$28,3,FALSE),VLOOKUP(BZ359,classification!$A$3:$C$333,3,FALSE)),"")</f>
        <v>Predominantly Rural</v>
      </c>
      <c r="CB359" t="str">
        <f>IFERROR(VLOOKUP(BZ359,class!$A$1:$B$456,2,FALSE),"")</f>
        <v>Shire District</v>
      </c>
      <c r="CC359">
        <f t="shared" si="84"/>
        <v>3.4655</v>
      </c>
      <c r="CD359">
        <f t="shared" si="85"/>
        <v>4.8544</v>
      </c>
      <c r="CE359">
        <f t="shared" si="86"/>
        <v>2.0728</v>
      </c>
      <c r="CF359">
        <f t="shared" si="87"/>
        <v>3.1094268423554738</v>
      </c>
      <c r="CI359" t="s">
        <v>109</v>
      </c>
      <c r="CJ359" t="str">
        <f>IFERROR(IFERROR(VLOOKUP(CI359,classification!$I$2:$K$28,3,FALSE),VLOOKUP(CI359,classification!$A$3:$C$333,3,FALSE)),"")</f>
        <v>Predominantly Rural</v>
      </c>
      <c r="CK359" t="str">
        <f>IFERROR(VLOOKUP(CI359,class!$A$1:$B$456,2,FALSE),"")</f>
        <v>Shire District</v>
      </c>
      <c r="CL359">
        <f t="shared" si="88"/>
        <v>1.8124999999999998</v>
      </c>
      <c r="CM359">
        <f t="shared" si="89"/>
        <v>1.5091999999999999</v>
      </c>
      <c r="CN359">
        <f t="shared" si="90"/>
        <v>0.51039999999999996</v>
      </c>
      <c r="CO359">
        <f t="shared" si="91"/>
        <v>0.51095122829746376</v>
      </c>
      <c r="CS359" t="s">
        <v>109</v>
      </c>
      <c r="CT359" t="str">
        <f>IFERROR(IFERROR(VLOOKUP(CS359,classification!$I$2:$K$28,3,FALSE),VLOOKUP(CS359,classification!$A$3:$C$333,3,FALSE)),"")</f>
        <v>Predominantly Rural</v>
      </c>
      <c r="CU359" t="str">
        <f>IFERROR(VLOOKUP(CS359,class!$A$1:$B$456,2,FALSE),"")</f>
        <v>Shire District</v>
      </c>
      <c r="CV359">
        <f t="shared" si="92"/>
        <v>0.84169999999999989</v>
      </c>
      <c r="CW359">
        <f t="shared" si="93"/>
        <v>0.68700000000000006</v>
      </c>
      <c r="CX359">
        <f t="shared" si="94"/>
        <v>0.14649999999999999</v>
      </c>
      <c r="CY359">
        <f t="shared" si="95"/>
        <v>0.38504314793379946</v>
      </c>
    </row>
    <row r="360" spans="1:103" x14ac:dyDescent="0.3">
      <c r="A360" t="s">
        <v>735</v>
      </c>
      <c r="B360" t="s">
        <v>19</v>
      </c>
      <c r="C360">
        <v>8.5198</v>
      </c>
      <c r="E360" t="s">
        <v>735</v>
      </c>
      <c r="F360" t="s">
        <v>19</v>
      </c>
      <c r="G360">
        <v>7.5771000000000006</v>
      </c>
      <c r="I360" t="s">
        <v>735</v>
      </c>
      <c r="J360" t="s">
        <v>19</v>
      </c>
      <c r="K360">
        <v>7.3487999999999998</v>
      </c>
      <c r="M360" t="s">
        <v>747</v>
      </c>
      <c r="N360" t="s">
        <v>12</v>
      </c>
      <c r="O360">
        <v>4.7143991260985372</v>
      </c>
      <c r="Q360" t="s">
        <v>735</v>
      </c>
      <c r="R360" t="s">
        <v>19</v>
      </c>
      <c r="S360">
        <v>6.4013</v>
      </c>
      <c r="U360" t="s">
        <v>735</v>
      </c>
      <c r="V360" t="s">
        <v>19</v>
      </c>
      <c r="W360">
        <v>4.9701000000000004</v>
      </c>
      <c r="Y360" t="s">
        <v>735</v>
      </c>
      <c r="Z360" t="s">
        <v>19</v>
      </c>
      <c r="AA360">
        <v>5.1693000000000007</v>
      </c>
      <c r="AC360" t="s">
        <v>747</v>
      </c>
      <c r="AD360" t="s">
        <v>12</v>
      </c>
      <c r="AE360">
        <v>3.3153547457744943</v>
      </c>
      <c r="AG360" t="s">
        <v>735</v>
      </c>
      <c r="AH360" t="s">
        <v>19</v>
      </c>
      <c r="AI360">
        <v>2.6356999999999999</v>
      </c>
      <c r="AK360" t="s">
        <v>735</v>
      </c>
      <c r="AL360" t="s">
        <v>19</v>
      </c>
      <c r="AM360">
        <v>2.0327999999999999</v>
      </c>
      <c r="AO360" t="s">
        <v>735</v>
      </c>
      <c r="AP360" t="s">
        <v>19</v>
      </c>
      <c r="AQ360">
        <v>2.0535999999999999</v>
      </c>
      <c r="AS360" t="s">
        <v>747</v>
      </c>
      <c r="AT360" t="s">
        <v>12</v>
      </c>
      <c r="AU360">
        <v>1.2635336846117371</v>
      </c>
      <c r="AW360" t="s">
        <v>735</v>
      </c>
      <c r="AX360" t="s">
        <v>19</v>
      </c>
      <c r="AY360">
        <v>1.2763</v>
      </c>
      <c r="BA360" t="s">
        <v>735</v>
      </c>
      <c r="BB360" t="s">
        <v>19</v>
      </c>
      <c r="BC360">
        <v>1.2775000000000001</v>
      </c>
      <c r="BE360" t="s">
        <v>735</v>
      </c>
      <c r="BF360" t="s">
        <v>19</v>
      </c>
      <c r="BG360">
        <v>1.0739999999999998</v>
      </c>
      <c r="BI360" t="s">
        <v>747</v>
      </c>
      <c r="BJ360" t="s">
        <v>12</v>
      </c>
      <c r="BK360">
        <v>0.59684669530476742</v>
      </c>
      <c r="BQ360" t="s">
        <v>19</v>
      </c>
      <c r="BR360" t="str">
        <f>IFERROR(IFERROR(VLOOKUP(BQ360,classification!I$2:K$28,3,FALSE),VLOOKUP(BQ360,classification!A$3:C$333,3,FALSE)),"")</f>
        <v>Predominantly Rural</v>
      </c>
      <c r="BS360" t="str">
        <f>IFERROR(VLOOKUP(BQ360,class!$A$1:$B$456,2,FALSE),"")</f>
        <v>Shire County</v>
      </c>
      <c r="BT360">
        <f t="shared" si="80"/>
        <v>8.5198</v>
      </c>
      <c r="BU360">
        <f t="shared" si="81"/>
        <v>7.5771000000000006</v>
      </c>
      <c r="BV360">
        <f t="shared" si="82"/>
        <v>7.3487999999999998</v>
      </c>
      <c r="BW360" t="e">
        <f t="shared" si="83"/>
        <v>#N/A</v>
      </c>
      <c r="BZ360" t="s">
        <v>19</v>
      </c>
      <c r="CA360" t="str">
        <f>IFERROR(IFERROR(VLOOKUP(BZ360,classification!$I$2:$K$28,3,FALSE),VLOOKUP(BZ360,classification!$A$3:$C$333,3,FALSE)),"")</f>
        <v>Predominantly Rural</v>
      </c>
      <c r="CB360" t="str">
        <f>IFERROR(VLOOKUP(BZ360,class!$A$1:$B$456,2,FALSE),"")</f>
        <v>Shire County</v>
      </c>
      <c r="CC360">
        <f t="shared" si="84"/>
        <v>6.4013</v>
      </c>
      <c r="CD360">
        <f t="shared" si="85"/>
        <v>4.9701000000000004</v>
      </c>
      <c r="CE360">
        <f t="shared" si="86"/>
        <v>5.1693000000000007</v>
      </c>
      <c r="CF360" t="e">
        <f t="shared" si="87"/>
        <v>#N/A</v>
      </c>
      <c r="CI360" t="s">
        <v>19</v>
      </c>
      <c r="CJ360" t="str">
        <f>IFERROR(IFERROR(VLOOKUP(CI360,classification!$I$2:$K$28,3,FALSE),VLOOKUP(CI360,classification!$A$3:$C$333,3,FALSE)),"")</f>
        <v>Predominantly Rural</v>
      </c>
      <c r="CK360" t="str">
        <f>IFERROR(VLOOKUP(CI360,class!$A$1:$B$456,2,FALSE),"")</f>
        <v>Shire County</v>
      </c>
      <c r="CL360">
        <f t="shared" si="88"/>
        <v>2.6356999999999999</v>
      </c>
      <c r="CM360">
        <f t="shared" si="89"/>
        <v>2.0327999999999999</v>
      </c>
      <c r="CN360">
        <f t="shared" si="90"/>
        <v>2.0535999999999999</v>
      </c>
      <c r="CO360" t="e">
        <f t="shared" si="91"/>
        <v>#N/A</v>
      </c>
      <c r="CS360" t="s">
        <v>19</v>
      </c>
      <c r="CT360" t="str">
        <f>IFERROR(IFERROR(VLOOKUP(CS360,classification!$I$2:$K$28,3,FALSE),VLOOKUP(CS360,classification!$A$3:$C$333,3,FALSE)),"")</f>
        <v>Predominantly Rural</v>
      </c>
      <c r="CU360" t="str">
        <f>IFERROR(VLOOKUP(CS360,class!$A$1:$B$456,2,FALSE),"")</f>
        <v>Shire County</v>
      </c>
      <c r="CV360">
        <f t="shared" si="92"/>
        <v>1.2763</v>
      </c>
      <c r="CW360">
        <f t="shared" si="93"/>
        <v>1.2775000000000001</v>
      </c>
      <c r="CX360">
        <f t="shared" si="94"/>
        <v>1.0739999999999998</v>
      </c>
      <c r="CY360" t="e">
        <f t="shared" si="95"/>
        <v>#N/A</v>
      </c>
    </row>
    <row r="361" spans="1:103" x14ac:dyDescent="0.3">
      <c r="A361" t="s">
        <v>736</v>
      </c>
      <c r="B361" t="s">
        <v>737</v>
      </c>
      <c r="C361">
        <v>12.260200000000001</v>
      </c>
      <c r="E361" t="s">
        <v>736</v>
      </c>
      <c r="F361" t="s">
        <v>737</v>
      </c>
      <c r="G361">
        <v>9.3106999999999989</v>
      </c>
      <c r="I361" t="s">
        <v>736</v>
      </c>
      <c r="J361" t="s">
        <v>737</v>
      </c>
      <c r="K361">
        <v>10.389699999999999</v>
      </c>
      <c r="M361" t="s">
        <v>748</v>
      </c>
      <c r="N361" t="s">
        <v>32</v>
      </c>
      <c r="O361">
        <v>2.8274516634703217</v>
      </c>
      <c r="Q361" t="s">
        <v>736</v>
      </c>
      <c r="R361" t="s">
        <v>737</v>
      </c>
      <c r="S361">
        <v>10.4659</v>
      </c>
      <c r="U361" t="s">
        <v>736</v>
      </c>
      <c r="V361" t="s">
        <v>737</v>
      </c>
      <c r="W361">
        <v>5.5408999999999997</v>
      </c>
      <c r="Y361" t="s">
        <v>736</v>
      </c>
      <c r="Z361" t="s">
        <v>737</v>
      </c>
      <c r="AA361">
        <v>6.7229000000000001</v>
      </c>
      <c r="AC361" t="s">
        <v>748</v>
      </c>
      <c r="AD361" t="s">
        <v>32</v>
      </c>
      <c r="AE361">
        <v>2.0051491115434241</v>
      </c>
      <c r="AG361" t="s">
        <v>736</v>
      </c>
      <c r="AH361" t="s">
        <v>737</v>
      </c>
      <c r="AI361">
        <v>4.1546000000000003</v>
      </c>
      <c r="AK361" t="s">
        <v>736</v>
      </c>
      <c r="AL361" t="s">
        <v>737</v>
      </c>
      <c r="AM361">
        <v>1.9019000000000001</v>
      </c>
      <c r="AO361" t="s">
        <v>736</v>
      </c>
      <c r="AP361" t="s">
        <v>737</v>
      </c>
      <c r="AQ361">
        <v>2.8742000000000001</v>
      </c>
      <c r="AS361" t="s">
        <v>748</v>
      </c>
      <c r="AT361" t="s">
        <v>32</v>
      </c>
      <c r="AU361">
        <v>1.4213480872471844</v>
      </c>
      <c r="AW361" t="s">
        <v>736</v>
      </c>
      <c r="AX361" t="s">
        <v>737</v>
      </c>
      <c r="AY361">
        <v>1.5779000000000001</v>
      </c>
      <c r="BA361" t="s">
        <v>736</v>
      </c>
      <c r="BB361" t="s">
        <v>737</v>
      </c>
      <c r="BC361">
        <v>0.90150000000000008</v>
      </c>
      <c r="BE361" t="s">
        <v>736</v>
      </c>
      <c r="BF361" t="s">
        <v>737</v>
      </c>
      <c r="BG361">
        <v>1.554</v>
      </c>
      <c r="BI361" t="s">
        <v>748</v>
      </c>
      <c r="BJ361" t="s">
        <v>32</v>
      </c>
      <c r="BK361">
        <v>0.89471173364460288</v>
      </c>
      <c r="BQ361" t="s">
        <v>737</v>
      </c>
      <c r="BR361" t="str">
        <f>IFERROR(IFERROR(VLOOKUP(BQ361,classification!I$2:K$28,3,FALSE),VLOOKUP(BQ361,classification!A$3:C$333,3,FALSE)),"")</f>
        <v>Predominantly Urban</v>
      </c>
      <c r="BS361" t="str">
        <f>IFERROR(VLOOKUP(BQ361,class!$A$1:$B$456,2,FALSE),"")</f>
        <v>Shire District</v>
      </c>
      <c r="BT361">
        <f t="shared" si="80"/>
        <v>12.260200000000001</v>
      </c>
      <c r="BU361">
        <f t="shared" si="81"/>
        <v>9.3106999999999989</v>
      </c>
      <c r="BV361">
        <f t="shared" si="82"/>
        <v>10.389699999999999</v>
      </c>
      <c r="BW361" t="e">
        <f t="shared" si="83"/>
        <v>#N/A</v>
      </c>
      <c r="BZ361" t="s">
        <v>737</v>
      </c>
      <c r="CA361" t="str">
        <f>IFERROR(IFERROR(VLOOKUP(BZ361,classification!$I$2:$K$28,3,FALSE),VLOOKUP(BZ361,classification!$A$3:$C$333,3,FALSE)),"")</f>
        <v>Predominantly Urban</v>
      </c>
      <c r="CB361" t="str">
        <f>IFERROR(VLOOKUP(BZ361,class!$A$1:$B$456,2,FALSE),"")</f>
        <v>Shire District</v>
      </c>
      <c r="CC361">
        <f t="shared" si="84"/>
        <v>10.4659</v>
      </c>
      <c r="CD361">
        <f t="shared" si="85"/>
        <v>5.5408999999999997</v>
      </c>
      <c r="CE361">
        <f t="shared" si="86"/>
        <v>6.7229000000000001</v>
      </c>
      <c r="CF361" t="e">
        <f t="shared" si="87"/>
        <v>#N/A</v>
      </c>
      <c r="CI361" t="s">
        <v>737</v>
      </c>
      <c r="CJ361" t="str">
        <f>IFERROR(IFERROR(VLOOKUP(CI361,classification!$I$2:$K$28,3,FALSE),VLOOKUP(CI361,classification!$A$3:$C$333,3,FALSE)),"")</f>
        <v>Predominantly Urban</v>
      </c>
      <c r="CK361" t="str">
        <f>IFERROR(VLOOKUP(CI361,class!$A$1:$B$456,2,FALSE),"")</f>
        <v>Shire District</v>
      </c>
      <c r="CL361">
        <f t="shared" si="88"/>
        <v>4.1546000000000003</v>
      </c>
      <c r="CM361">
        <f t="shared" si="89"/>
        <v>1.9019000000000001</v>
      </c>
      <c r="CN361">
        <f t="shared" si="90"/>
        <v>2.8742000000000001</v>
      </c>
      <c r="CO361" t="e">
        <f t="shared" si="91"/>
        <v>#N/A</v>
      </c>
      <c r="CS361" t="s">
        <v>737</v>
      </c>
      <c r="CT361" t="str">
        <f>IFERROR(IFERROR(VLOOKUP(CS361,classification!$I$2:$K$28,3,FALSE),VLOOKUP(CS361,classification!$A$3:$C$333,3,FALSE)),"")</f>
        <v>Predominantly Urban</v>
      </c>
      <c r="CU361" t="str">
        <f>IFERROR(VLOOKUP(CS361,class!$A$1:$B$456,2,FALSE),"")</f>
        <v>Shire District</v>
      </c>
      <c r="CV361">
        <f t="shared" si="92"/>
        <v>1.5779000000000001</v>
      </c>
      <c r="CW361">
        <f t="shared" si="93"/>
        <v>0.90150000000000008</v>
      </c>
      <c r="CX361">
        <f t="shared" si="94"/>
        <v>1.554</v>
      </c>
      <c r="CY361" t="e">
        <f t="shared" si="95"/>
        <v>#N/A</v>
      </c>
    </row>
    <row r="362" spans="1:103" x14ac:dyDescent="0.3">
      <c r="A362" t="s">
        <v>738</v>
      </c>
      <c r="B362" t="s">
        <v>22</v>
      </c>
      <c r="C362">
        <v>7.6501000000000001</v>
      </c>
      <c r="E362" t="s">
        <v>738</v>
      </c>
      <c r="F362" t="s">
        <v>22</v>
      </c>
      <c r="G362">
        <v>6.8826999999999998</v>
      </c>
      <c r="I362" t="s">
        <v>738</v>
      </c>
      <c r="J362" t="s">
        <v>22</v>
      </c>
      <c r="K362">
        <v>5.7188999999999997</v>
      </c>
      <c r="M362" t="s">
        <v>749</v>
      </c>
      <c r="N362" t="s">
        <v>750</v>
      </c>
      <c r="O362">
        <v>10.72364053840081</v>
      </c>
      <c r="Q362" t="s">
        <v>738</v>
      </c>
      <c r="R362" t="s">
        <v>22</v>
      </c>
      <c r="S362">
        <v>4.9922000000000004</v>
      </c>
      <c r="U362" t="s">
        <v>738</v>
      </c>
      <c r="V362" t="s">
        <v>22</v>
      </c>
      <c r="W362">
        <v>4.6829000000000001</v>
      </c>
      <c r="Y362" t="s">
        <v>738</v>
      </c>
      <c r="Z362" t="s">
        <v>22</v>
      </c>
      <c r="AA362">
        <v>2.8742000000000001</v>
      </c>
      <c r="AC362" t="s">
        <v>749</v>
      </c>
      <c r="AD362" t="s">
        <v>750</v>
      </c>
      <c r="AE362">
        <v>8.4286000298691768</v>
      </c>
      <c r="AG362" t="s">
        <v>738</v>
      </c>
      <c r="AH362" t="s">
        <v>22</v>
      </c>
      <c r="AI362">
        <v>0.9665999999999999</v>
      </c>
      <c r="AK362" t="s">
        <v>738</v>
      </c>
      <c r="AL362" t="s">
        <v>22</v>
      </c>
      <c r="AM362">
        <v>1.7870000000000001</v>
      </c>
      <c r="AO362" t="s">
        <v>738</v>
      </c>
      <c r="AP362" t="s">
        <v>22</v>
      </c>
      <c r="AQ362">
        <v>1.1718999999999999</v>
      </c>
      <c r="AS362" t="s">
        <v>749</v>
      </c>
      <c r="AT362" t="s">
        <v>750</v>
      </c>
      <c r="AU362">
        <v>5.7314029698518443</v>
      </c>
      <c r="AW362" t="s">
        <v>738</v>
      </c>
      <c r="AX362" t="s">
        <v>22</v>
      </c>
      <c r="AY362">
        <v>0.50549999999999995</v>
      </c>
      <c r="BA362" t="s">
        <v>738</v>
      </c>
      <c r="BB362" t="s">
        <v>22</v>
      </c>
      <c r="BC362">
        <v>1.2867999999999999</v>
      </c>
      <c r="BE362" t="s">
        <v>738</v>
      </c>
      <c r="BF362" t="s">
        <v>22</v>
      </c>
      <c r="BG362">
        <v>0.47790000000000005</v>
      </c>
      <c r="BI362" t="s">
        <v>749</v>
      </c>
      <c r="BJ362" t="s">
        <v>750</v>
      </c>
      <c r="BK362">
        <v>4.9369994666290813</v>
      </c>
      <c r="BQ362" t="s">
        <v>22</v>
      </c>
      <c r="BR362" t="str">
        <f>IFERROR(IFERROR(VLOOKUP(BQ362,classification!I$2:K$28,3,FALSE),VLOOKUP(BQ362,classification!A$3:C$333,3,FALSE)),"")</f>
        <v>Urban with Significant Rural</v>
      </c>
      <c r="BS362" t="str">
        <f>IFERROR(VLOOKUP(BQ362,class!$A$1:$B$456,2,FALSE),"")</f>
        <v>Shire District</v>
      </c>
      <c r="BT362">
        <f t="shared" si="80"/>
        <v>7.6501000000000001</v>
      </c>
      <c r="BU362">
        <f t="shared" si="81"/>
        <v>6.8826999999999998</v>
      </c>
      <c r="BV362">
        <f t="shared" si="82"/>
        <v>5.7188999999999997</v>
      </c>
      <c r="BW362" t="e">
        <f t="shared" si="83"/>
        <v>#N/A</v>
      </c>
      <c r="BZ362" t="s">
        <v>22</v>
      </c>
      <c r="CA362" t="str">
        <f>IFERROR(IFERROR(VLOOKUP(BZ362,classification!$I$2:$K$28,3,FALSE),VLOOKUP(BZ362,classification!$A$3:$C$333,3,FALSE)),"")</f>
        <v>Urban with Significant Rural</v>
      </c>
      <c r="CB362" t="str">
        <f>IFERROR(VLOOKUP(BZ362,class!$A$1:$B$456,2,FALSE),"")</f>
        <v>Shire District</v>
      </c>
      <c r="CC362">
        <f t="shared" si="84"/>
        <v>4.9922000000000004</v>
      </c>
      <c r="CD362">
        <f t="shared" si="85"/>
        <v>4.6829000000000001</v>
      </c>
      <c r="CE362">
        <f t="shared" si="86"/>
        <v>2.8742000000000001</v>
      </c>
      <c r="CF362" t="e">
        <f t="shared" si="87"/>
        <v>#N/A</v>
      </c>
      <c r="CI362" t="s">
        <v>22</v>
      </c>
      <c r="CJ362" t="str">
        <f>IFERROR(IFERROR(VLOOKUP(CI362,classification!$I$2:$K$28,3,FALSE),VLOOKUP(CI362,classification!$A$3:$C$333,3,FALSE)),"")</f>
        <v>Urban with Significant Rural</v>
      </c>
      <c r="CK362" t="str">
        <f>IFERROR(VLOOKUP(CI362,class!$A$1:$B$456,2,FALSE),"")</f>
        <v>Shire District</v>
      </c>
      <c r="CL362">
        <f t="shared" si="88"/>
        <v>0.9665999999999999</v>
      </c>
      <c r="CM362">
        <f t="shared" si="89"/>
        <v>1.7870000000000001</v>
      </c>
      <c r="CN362">
        <f t="shared" si="90"/>
        <v>1.1718999999999999</v>
      </c>
      <c r="CO362" t="e">
        <f t="shared" si="91"/>
        <v>#N/A</v>
      </c>
      <c r="CS362" t="s">
        <v>22</v>
      </c>
      <c r="CT362" t="str">
        <f>IFERROR(IFERROR(VLOOKUP(CS362,classification!$I$2:$K$28,3,FALSE),VLOOKUP(CS362,classification!$A$3:$C$333,3,FALSE)),"")</f>
        <v>Urban with Significant Rural</v>
      </c>
      <c r="CU362" t="str">
        <f>IFERROR(VLOOKUP(CS362,class!$A$1:$B$456,2,FALSE),"")</f>
        <v>Shire District</v>
      </c>
      <c r="CV362">
        <f t="shared" si="92"/>
        <v>0.50549999999999995</v>
      </c>
      <c r="CW362">
        <f t="shared" si="93"/>
        <v>1.2867999999999999</v>
      </c>
      <c r="CX362">
        <f t="shared" si="94"/>
        <v>0.47790000000000005</v>
      </c>
      <c r="CY362" t="e">
        <f t="shared" si="95"/>
        <v>#N/A</v>
      </c>
    </row>
    <row r="363" spans="1:103" x14ac:dyDescent="0.3">
      <c r="A363" t="s">
        <v>739</v>
      </c>
      <c r="B363" t="s">
        <v>56</v>
      </c>
      <c r="C363">
        <v>4.0933999999999999</v>
      </c>
      <c r="E363" t="s">
        <v>739</v>
      </c>
      <c r="F363" t="s">
        <v>56</v>
      </c>
      <c r="G363">
        <v>5.6589</v>
      </c>
      <c r="I363" t="s">
        <v>739</v>
      </c>
      <c r="J363" t="s">
        <v>56</v>
      </c>
      <c r="K363">
        <v>4.0609000000000002</v>
      </c>
      <c r="M363" t="s">
        <v>751</v>
      </c>
      <c r="N363" t="s">
        <v>95</v>
      </c>
      <c r="O363">
        <v>6.6306303486547575</v>
      </c>
      <c r="Q363" t="s">
        <v>739</v>
      </c>
      <c r="R363" t="s">
        <v>56</v>
      </c>
      <c r="S363">
        <v>3.7248000000000001</v>
      </c>
      <c r="U363" t="s">
        <v>739</v>
      </c>
      <c r="V363" t="s">
        <v>56</v>
      </c>
      <c r="W363">
        <v>3.8134000000000001</v>
      </c>
      <c r="Y363" t="s">
        <v>739</v>
      </c>
      <c r="Z363" t="s">
        <v>56</v>
      </c>
      <c r="AA363">
        <v>3.3601999999999999</v>
      </c>
      <c r="AC363" t="s">
        <v>751</v>
      </c>
      <c r="AD363" t="s">
        <v>95</v>
      </c>
      <c r="AE363">
        <v>3.5692850649939358</v>
      </c>
      <c r="AG363" t="s">
        <v>739</v>
      </c>
      <c r="AH363" t="s">
        <v>56</v>
      </c>
      <c r="AI363">
        <v>1.3102</v>
      </c>
      <c r="AK363" t="s">
        <v>739</v>
      </c>
      <c r="AL363" t="s">
        <v>56</v>
      </c>
      <c r="AM363">
        <v>1.6892999999999998</v>
      </c>
      <c r="AO363" t="s">
        <v>739</v>
      </c>
      <c r="AP363" t="s">
        <v>56</v>
      </c>
      <c r="AQ363">
        <v>1.9300999999999999</v>
      </c>
      <c r="AS363" t="s">
        <v>751</v>
      </c>
      <c r="AT363" t="s">
        <v>95</v>
      </c>
      <c r="AU363">
        <v>1.3767002958694345</v>
      </c>
      <c r="AW363" t="s">
        <v>739</v>
      </c>
      <c r="AX363" t="s">
        <v>56</v>
      </c>
      <c r="AY363">
        <v>0.80820000000000003</v>
      </c>
      <c r="BA363" t="s">
        <v>739</v>
      </c>
      <c r="BB363" t="s">
        <v>56</v>
      </c>
      <c r="BC363">
        <v>1.1714</v>
      </c>
      <c r="BE363" t="s">
        <v>739</v>
      </c>
      <c r="BF363" t="s">
        <v>56</v>
      </c>
      <c r="BG363">
        <v>1.2788000000000002</v>
      </c>
      <c r="BI363" t="s">
        <v>751</v>
      </c>
      <c r="BJ363" t="s">
        <v>95</v>
      </c>
      <c r="BK363">
        <v>0.77222800228561417</v>
      </c>
      <c r="BQ363" t="s">
        <v>56</v>
      </c>
      <c r="BR363" t="str">
        <f>IFERROR(IFERROR(VLOOKUP(BQ363,classification!I$2:K$28,3,FALSE),VLOOKUP(BQ363,classification!A$3:C$333,3,FALSE)),"")</f>
        <v>Predominantly Rural</v>
      </c>
      <c r="BS363" t="str">
        <f>IFERROR(VLOOKUP(BQ363,class!$A$1:$B$456,2,FALSE),"")</f>
        <v>Shire District</v>
      </c>
      <c r="BT363">
        <f t="shared" si="80"/>
        <v>4.0933999999999999</v>
      </c>
      <c r="BU363">
        <f t="shared" si="81"/>
        <v>5.6589</v>
      </c>
      <c r="BV363">
        <f t="shared" si="82"/>
        <v>4.0609000000000002</v>
      </c>
      <c r="BW363" t="e">
        <f t="shared" si="83"/>
        <v>#N/A</v>
      </c>
      <c r="BZ363" t="s">
        <v>56</v>
      </c>
      <c r="CA363" t="str">
        <f>IFERROR(IFERROR(VLOOKUP(BZ363,classification!$I$2:$K$28,3,FALSE),VLOOKUP(BZ363,classification!$A$3:$C$333,3,FALSE)),"")</f>
        <v>Predominantly Rural</v>
      </c>
      <c r="CB363" t="str">
        <f>IFERROR(VLOOKUP(BZ363,class!$A$1:$B$456,2,FALSE),"")</f>
        <v>Shire District</v>
      </c>
      <c r="CC363">
        <f t="shared" si="84"/>
        <v>3.7248000000000001</v>
      </c>
      <c r="CD363">
        <f t="shared" si="85"/>
        <v>3.8134000000000001</v>
      </c>
      <c r="CE363">
        <f t="shared" si="86"/>
        <v>3.3601999999999999</v>
      </c>
      <c r="CF363" t="e">
        <f t="shared" si="87"/>
        <v>#N/A</v>
      </c>
      <c r="CI363" t="s">
        <v>56</v>
      </c>
      <c r="CJ363" t="str">
        <f>IFERROR(IFERROR(VLOOKUP(CI363,classification!$I$2:$K$28,3,FALSE),VLOOKUP(CI363,classification!$A$3:$C$333,3,FALSE)),"")</f>
        <v>Predominantly Rural</v>
      </c>
      <c r="CK363" t="str">
        <f>IFERROR(VLOOKUP(CI363,class!$A$1:$B$456,2,FALSE),"")</f>
        <v>Shire District</v>
      </c>
      <c r="CL363">
        <f t="shared" si="88"/>
        <v>1.3102</v>
      </c>
      <c r="CM363">
        <f t="shared" si="89"/>
        <v>1.6892999999999998</v>
      </c>
      <c r="CN363">
        <f t="shared" si="90"/>
        <v>1.9300999999999999</v>
      </c>
      <c r="CO363" t="e">
        <f t="shared" si="91"/>
        <v>#N/A</v>
      </c>
      <c r="CS363" t="s">
        <v>56</v>
      </c>
      <c r="CT363" t="str">
        <f>IFERROR(IFERROR(VLOOKUP(CS363,classification!$I$2:$K$28,3,FALSE),VLOOKUP(CS363,classification!$A$3:$C$333,3,FALSE)),"")</f>
        <v>Predominantly Rural</v>
      </c>
      <c r="CU363" t="str">
        <f>IFERROR(VLOOKUP(CS363,class!$A$1:$B$456,2,FALSE),"")</f>
        <v>Shire District</v>
      </c>
      <c r="CV363">
        <f t="shared" si="92"/>
        <v>0.80820000000000003</v>
      </c>
      <c r="CW363">
        <f t="shared" si="93"/>
        <v>1.1714</v>
      </c>
      <c r="CX363">
        <f t="shared" si="94"/>
        <v>1.2788000000000002</v>
      </c>
      <c r="CY363" t="e">
        <f t="shared" si="95"/>
        <v>#N/A</v>
      </c>
    </row>
    <row r="364" spans="1:103" x14ac:dyDescent="0.3">
      <c r="A364" t="s">
        <v>740</v>
      </c>
      <c r="B364" t="s">
        <v>67</v>
      </c>
      <c r="C364">
        <v>11.3444</v>
      </c>
      <c r="E364" t="s">
        <v>740</v>
      </c>
      <c r="F364" t="s">
        <v>67</v>
      </c>
      <c r="G364">
        <v>9.6119000000000003</v>
      </c>
      <c r="I364" t="s">
        <v>740</v>
      </c>
      <c r="J364" t="s">
        <v>67</v>
      </c>
      <c r="K364">
        <v>10.2049</v>
      </c>
      <c r="M364" t="s">
        <v>752</v>
      </c>
      <c r="N364" t="s">
        <v>101</v>
      </c>
      <c r="O364">
        <v>6.1213218096418398</v>
      </c>
      <c r="Q364" t="s">
        <v>740</v>
      </c>
      <c r="R364" t="s">
        <v>67</v>
      </c>
      <c r="S364">
        <v>9.9741999999999997</v>
      </c>
      <c r="U364" t="s">
        <v>740</v>
      </c>
      <c r="V364" t="s">
        <v>67</v>
      </c>
      <c r="W364">
        <v>6.3127000000000004</v>
      </c>
      <c r="Y364" t="s">
        <v>740</v>
      </c>
      <c r="Z364" t="s">
        <v>67</v>
      </c>
      <c r="AA364">
        <v>7.5814999999999992</v>
      </c>
      <c r="AC364" t="s">
        <v>752</v>
      </c>
      <c r="AD364" t="s">
        <v>101</v>
      </c>
      <c r="AE364">
        <v>4.6832067235198398</v>
      </c>
      <c r="AG364" t="s">
        <v>740</v>
      </c>
      <c r="AH364" t="s">
        <v>67</v>
      </c>
      <c r="AI364">
        <v>4.0944000000000003</v>
      </c>
      <c r="AK364" t="s">
        <v>740</v>
      </c>
      <c r="AL364" t="s">
        <v>67</v>
      </c>
      <c r="AM364">
        <v>4.2863999999999995</v>
      </c>
      <c r="AO364" t="s">
        <v>740</v>
      </c>
      <c r="AP364" t="s">
        <v>67</v>
      </c>
      <c r="AQ364">
        <v>3.5060000000000002</v>
      </c>
      <c r="AS364" t="s">
        <v>752</v>
      </c>
      <c r="AT364" t="s">
        <v>101</v>
      </c>
      <c r="AU364">
        <v>1.4213724329528654</v>
      </c>
      <c r="AW364" t="s">
        <v>740</v>
      </c>
      <c r="AX364" t="s">
        <v>67</v>
      </c>
      <c r="AY364">
        <v>1.9488999999999999</v>
      </c>
      <c r="BA364" t="s">
        <v>740</v>
      </c>
      <c r="BB364" t="s">
        <v>67</v>
      </c>
      <c r="BC364">
        <v>3.0872999999999999</v>
      </c>
      <c r="BE364" t="s">
        <v>740</v>
      </c>
      <c r="BF364" t="s">
        <v>67</v>
      </c>
      <c r="BG364">
        <v>1.9796999999999998</v>
      </c>
      <c r="BI364" t="s">
        <v>752</v>
      </c>
      <c r="BJ364" t="s">
        <v>101</v>
      </c>
      <c r="BK364">
        <v>1.0991791014024206</v>
      </c>
      <c r="BQ364" t="s">
        <v>67</v>
      </c>
      <c r="BR364" t="str">
        <f>IFERROR(IFERROR(VLOOKUP(BQ364,classification!I$2:K$28,3,FALSE),VLOOKUP(BQ364,classification!A$3:C$333,3,FALSE)),"")</f>
        <v>Predominantly Rural</v>
      </c>
      <c r="BS364" t="str">
        <f>IFERROR(VLOOKUP(BQ364,class!$A$1:$B$456,2,FALSE),"")</f>
        <v>Shire District</v>
      </c>
      <c r="BT364">
        <f t="shared" si="80"/>
        <v>11.3444</v>
      </c>
      <c r="BU364">
        <f t="shared" si="81"/>
        <v>9.6119000000000003</v>
      </c>
      <c r="BV364">
        <f t="shared" si="82"/>
        <v>10.2049</v>
      </c>
      <c r="BW364" t="e">
        <f t="shared" si="83"/>
        <v>#N/A</v>
      </c>
      <c r="BZ364" t="s">
        <v>67</v>
      </c>
      <c r="CA364" t="str">
        <f>IFERROR(IFERROR(VLOOKUP(BZ364,classification!$I$2:$K$28,3,FALSE),VLOOKUP(BZ364,classification!$A$3:$C$333,3,FALSE)),"")</f>
        <v>Predominantly Rural</v>
      </c>
      <c r="CB364" t="str">
        <f>IFERROR(VLOOKUP(BZ364,class!$A$1:$B$456,2,FALSE),"")</f>
        <v>Shire District</v>
      </c>
      <c r="CC364">
        <f t="shared" si="84"/>
        <v>9.9741999999999997</v>
      </c>
      <c r="CD364">
        <f t="shared" si="85"/>
        <v>6.3127000000000004</v>
      </c>
      <c r="CE364">
        <f t="shared" si="86"/>
        <v>7.5814999999999992</v>
      </c>
      <c r="CF364" t="e">
        <f t="shared" si="87"/>
        <v>#N/A</v>
      </c>
      <c r="CI364" t="s">
        <v>67</v>
      </c>
      <c r="CJ364" t="str">
        <f>IFERROR(IFERROR(VLOOKUP(CI364,classification!$I$2:$K$28,3,FALSE),VLOOKUP(CI364,classification!$A$3:$C$333,3,FALSE)),"")</f>
        <v>Predominantly Rural</v>
      </c>
      <c r="CK364" t="str">
        <f>IFERROR(VLOOKUP(CI364,class!$A$1:$B$456,2,FALSE),"")</f>
        <v>Shire District</v>
      </c>
      <c r="CL364">
        <f t="shared" si="88"/>
        <v>4.0944000000000003</v>
      </c>
      <c r="CM364">
        <f t="shared" si="89"/>
        <v>4.2863999999999995</v>
      </c>
      <c r="CN364">
        <f t="shared" si="90"/>
        <v>3.5060000000000002</v>
      </c>
      <c r="CO364" t="e">
        <f t="shared" si="91"/>
        <v>#N/A</v>
      </c>
      <c r="CS364" t="s">
        <v>67</v>
      </c>
      <c r="CT364" t="str">
        <f>IFERROR(IFERROR(VLOOKUP(CS364,classification!$I$2:$K$28,3,FALSE),VLOOKUP(CS364,classification!$A$3:$C$333,3,FALSE)),"")</f>
        <v>Predominantly Rural</v>
      </c>
      <c r="CU364" t="str">
        <f>IFERROR(VLOOKUP(CS364,class!$A$1:$B$456,2,FALSE),"")</f>
        <v>Shire District</v>
      </c>
      <c r="CV364">
        <f t="shared" si="92"/>
        <v>1.9488999999999999</v>
      </c>
      <c r="CW364">
        <f t="shared" si="93"/>
        <v>3.0872999999999999</v>
      </c>
      <c r="CX364">
        <f t="shared" si="94"/>
        <v>1.9796999999999998</v>
      </c>
      <c r="CY364" t="e">
        <f t="shared" si="95"/>
        <v>#N/A</v>
      </c>
    </row>
    <row r="365" spans="1:103" x14ac:dyDescent="0.3">
      <c r="A365" t="s">
        <v>741</v>
      </c>
      <c r="B365" t="s">
        <v>110</v>
      </c>
      <c r="C365">
        <v>5.7196999999999996</v>
      </c>
      <c r="E365" t="s">
        <v>741</v>
      </c>
      <c r="F365" t="s">
        <v>110</v>
      </c>
      <c r="G365">
        <v>6.7141000000000002</v>
      </c>
      <c r="I365" t="s">
        <v>741</v>
      </c>
      <c r="J365" t="s">
        <v>110</v>
      </c>
      <c r="K365">
        <v>6.5122999999999998</v>
      </c>
      <c r="M365" t="s">
        <v>753</v>
      </c>
      <c r="N365" t="s">
        <v>79</v>
      </c>
      <c r="O365">
        <v>6.9636184633335834</v>
      </c>
      <c r="Q365" t="s">
        <v>741</v>
      </c>
      <c r="R365" t="s">
        <v>110</v>
      </c>
      <c r="S365">
        <v>2.7052</v>
      </c>
      <c r="U365" t="s">
        <v>741</v>
      </c>
      <c r="V365" t="s">
        <v>110</v>
      </c>
      <c r="W365">
        <v>3.6630000000000003</v>
      </c>
      <c r="Y365" t="s">
        <v>741</v>
      </c>
      <c r="Z365" t="s">
        <v>110</v>
      </c>
      <c r="AA365">
        <v>5.1745999999999999</v>
      </c>
      <c r="AC365" t="s">
        <v>753</v>
      </c>
      <c r="AD365" t="s">
        <v>79</v>
      </c>
      <c r="AE365">
        <v>4.8952891892818418</v>
      </c>
      <c r="AG365" t="s">
        <v>741</v>
      </c>
      <c r="AH365" t="s">
        <v>110</v>
      </c>
      <c r="AI365">
        <v>1.7672000000000001</v>
      </c>
      <c r="AK365" t="s">
        <v>741</v>
      </c>
      <c r="AL365" t="s">
        <v>110</v>
      </c>
      <c r="AM365">
        <v>1.6376000000000002</v>
      </c>
      <c r="AO365" t="s">
        <v>741</v>
      </c>
      <c r="AP365" t="s">
        <v>110</v>
      </c>
      <c r="AQ365">
        <v>1.3596000000000001</v>
      </c>
      <c r="AS365" t="s">
        <v>753</v>
      </c>
      <c r="AT365" t="s">
        <v>79</v>
      </c>
      <c r="AU365">
        <v>2.0941110943191181</v>
      </c>
      <c r="AW365" t="s">
        <v>741</v>
      </c>
      <c r="AX365" t="s">
        <v>110</v>
      </c>
      <c r="AY365">
        <v>0.62860000000000005</v>
      </c>
      <c r="BA365" t="s">
        <v>741</v>
      </c>
      <c r="BB365" t="s">
        <v>110</v>
      </c>
      <c r="BC365">
        <v>0.84179999999999999</v>
      </c>
      <c r="BE365" t="s">
        <v>741</v>
      </c>
      <c r="BF365" t="s">
        <v>110</v>
      </c>
      <c r="BG365">
        <v>0.28320000000000001</v>
      </c>
      <c r="BI365" t="s">
        <v>753</v>
      </c>
      <c r="BJ365" t="s">
        <v>79</v>
      </c>
      <c r="BK365">
        <v>1.4425893210890595</v>
      </c>
      <c r="BQ365" t="s">
        <v>110</v>
      </c>
      <c r="BR365" t="str">
        <f>IFERROR(IFERROR(VLOOKUP(BQ365,classification!I$2:K$28,3,FALSE),VLOOKUP(BQ365,classification!A$3:C$333,3,FALSE)),"")</f>
        <v>Predominantly Rural</v>
      </c>
      <c r="BS365" t="str">
        <f>IFERROR(VLOOKUP(BQ365,class!$A$1:$B$456,2,FALSE),"")</f>
        <v>Shire District</v>
      </c>
      <c r="BT365">
        <f t="shared" si="80"/>
        <v>5.7196999999999996</v>
      </c>
      <c r="BU365">
        <f t="shared" si="81"/>
        <v>6.7141000000000002</v>
      </c>
      <c r="BV365">
        <f t="shared" si="82"/>
        <v>6.5122999999999998</v>
      </c>
      <c r="BW365" t="e">
        <f t="shared" si="83"/>
        <v>#N/A</v>
      </c>
      <c r="BZ365" t="s">
        <v>110</v>
      </c>
      <c r="CA365" t="str">
        <f>IFERROR(IFERROR(VLOOKUP(BZ365,classification!$I$2:$K$28,3,FALSE),VLOOKUP(BZ365,classification!$A$3:$C$333,3,FALSE)),"")</f>
        <v>Predominantly Rural</v>
      </c>
      <c r="CB365" t="str">
        <f>IFERROR(VLOOKUP(BZ365,class!$A$1:$B$456,2,FALSE),"")</f>
        <v>Shire District</v>
      </c>
      <c r="CC365">
        <f t="shared" si="84"/>
        <v>2.7052</v>
      </c>
      <c r="CD365">
        <f t="shared" si="85"/>
        <v>3.6630000000000003</v>
      </c>
      <c r="CE365">
        <f t="shared" si="86"/>
        <v>5.1745999999999999</v>
      </c>
      <c r="CF365" t="e">
        <f t="shared" si="87"/>
        <v>#N/A</v>
      </c>
      <c r="CI365" t="s">
        <v>110</v>
      </c>
      <c r="CJ365" t="str">
        <f>IFERROR(IFERROR(VLOOKUP(CI365,classification!$I$2:$K$28,3,FALSE),VLOOKUP(CI365,classification!$A$3:$C$333,3,FALSE)),"")</f>
        <v>Predominantly Rural</v>
      </c>
      <c r="CK365" t="str">
        <f>IFERROR(VLOOKUP(CI365,class!$A$1:$B$456,2,FALSE),"")</f>
        <v>Shire District</v>
      </c>
      <c r="CL365">
        <f t="shared" si="88"/>
        <v>1.7672000000000001</v>
      </c>
      <c r="CM365">
        <f t="shared" si="89"/>
        <v>1.6376000000000002</v>
      </c>
      <c r="CN365">
        <f t="shared" si="90"/>
        <v>1.3596000000000001</v>
      </c>
      <c r="CO365" t="e">
        <f t="shared" si="91"/>
        <v>#N/A</v>
      </c>
      <c r="CS365" t="s">
        <v>110</v>
      </c>
      <c r="CT365" t="str">
        <f>IFERROR(IFERROR(VLOOKUP(CS365,classification!$I$2:$K$28,3,FALSE),VLOOKUP(CS365,classification!$A$3:$C$333,3,FALSE)),"")</f>
        <v>Predominantly Rural</v>
      </c>
      <c r="CU365" t="str">
        <f>IFERROR(VLOOKUP(CS365,class!$A$1:$B$456,2,FALSE),"")</f>
        <v>Shire District</v>
      </c>
      <c r="CV365">
        <f t="shared" si="92"/>
        <v>0.62860000000000005</v>
      </c>
      <c r="CW365">
        <f t="shared" si="93"/>
        <v>0.84179999999999999</v>
      </c>
      <c r="CX365">
        <f t="shared" si="94"/>
        <v>0.28320000000000001</v>
      </c>
      <c r="CY365" t="e">
        <f t="shared" si="95"/>
        <v>#N/A</v>
      </c>
    </row>
    <row r="366" spans="1:103" x14ac:dyDescent="0.3">
      <c r="A366" t="s">
        <v>742</v>
      </c>
      <c r="B366" t="s">
        <v>115</v>
      </c>
      <c r="C366">
        <v>14.0869</v>
      </c>
      <c r="E366" t="s">
        <v>742</v>
      </c>
      <c r="F366" t="s">
        <v>115</v>
      </c>
      <c r="G366">
        <v>9.1684999999999999</v>
      </c>
      <c r="I366" t="s">
        <v>742</v>
      </c>
      <c r="J366" t="s">
        <v>115</v>
      </c>
      <c r="K366">
        <v>10.0029</v>
      </c>
      <c r="M366" t="s">
        <v>754</v>
      </c>
      <c r="N366" t="s">
        <v>48</v>
      </c>
      <c r="O366">
        <v>7.1487327202828066</v>
      </c>
      <c r="Q366" t="s">
        <v>742</v>
      </c>
      <c r="R366" t="s">
        <v>115</v>
      </c>
      <c r="S366">
        <v>11.4239</v>
      </c>
      <c r="U366" t="s">
        <v>742</v>
      </c>
      <c r="V366" t="s">
        <v>115</v>
      </c>
      <c r="W366">
        <v>7.2855000000000008</v>
      </c>
      <c r="Y366" t="s">
        <v>742</v>
      </c>
      <c r="Z366" t="s">
        <v>115</v>
      </c>
      <c r="AA366">
        <v>7.2924000000000007</v>
      </c>
      <c r="AC366" t="s">
        <v>754</v>
      </c>
      <c r="AD366" t="s">
        <v>48</v>
      </c>
      <c r="AE366">
        <v>6.4773108094200618</v>
      </c>
      <c r="AG366" t="s">
        <v>742</v>
      </c>
      <c r="AH366" t="s">
        <v>115</v>
      </c>
      <c r="AI366">
        <v>5.5880000000000001</v>
      </c>
      <c r="AK366" t="s">
        <v>742</v>
      </c>
      <c r="AL366" t="s">
        <v>115</v>
      </c>
      <c r="AM366">
        <v>1.8176999999999999</v>
      </c>
      <c r="AO366" t="s">
        <v>742</v>
      </c>
      <c r="AP366" t="s">
        <v>115</v>
      </c>
      <c r="AQ366">
        <v>2.8083</v>
      </c>
      <c r="AS366" t="s">
        <v>754</v>
      </c>
      <c r="AT366" t="s">
        <v>48</v>
      </c>
      <c r="AU366">
        <v>2.2783184253773769</v>
      </c>
      <c r="AW366" t="s">
        <v>742</v>
      </c>
      <c r="AX366" t="s">
        <v>115</v>
      </c>
      <c r="AY366">
        <v>3.173</v>
      </c>
      <c r="BA366" t="s">
        <v>742</v>
      </c>
      <c r="BB366" t="s">
        <v>115</v>
      </c>
      <c r="BC366">
        <v>1.0301</v>
      </c>
      <c r="BE366" t="s">
        <v>742</v>
      </c>
      <c r="BF366" t="s">
        <v>115</v>
      </c>
      <c r="BG366">
        <v>1.8935</v>
      </c>
      <c r="BI366" t="s">
        <v>754</v>
      </c>
      <c r="BJ366" t="s">
        <v>48</v>
      </c>
      <c r="BK366">
        <v>1.4960907253100399</v>
      </c>
      <c r="BQ366" t="s">
        <v>115</v>
      </c>
      <c r="BR366" t="str">
        <f>IFERROR(IFERROR(VLOOKUP(BQ366,classification!I$2:K$28,3,FALSE),VLOOKUP(BQ366,classification!A$3:C$333,3,FALSE)),"")</f>
        <v>Predominantly Urban</v>
      </c>
      <c r="BS366" t="str">
        <f>IFERROR(VLOOKUP(BQ366,class!$A$1:$B$456,2,FALSE),"")</f>
        <v>Shire District</v>
      </c>
      <c r="BT366">
        <f t="shared" si="80"/>
        <v>14.0869</v>
      </c>
      <c r="BU366">
        <f t="shared" si="81"/>
        <v>9.1684999999999999</v>
      </c>
      <c r="BV366">
        <f t="shared" si="82"/>
        <v>10.0029</v>
      </c>
      <c r="BW366" t="e">
        <f t="shared" si="83"/>
        <v>#N/A</v>
      </c>
      <c r="BZ366" t="s">
        <v>115</v>
      </c>
      <c r="CA366" t="str">
        <f>IFERROR(IFERROR(VLOOKUP(BZ366,classification!$I$2:$K$28,3,FALSE),VLOOKUP(BZ366,classification!$A$3:$C$333,3,FALSE)),"")</f>
        <v>Predominantly Urban</v>
      </c>
      <c r="CB366" t="str">
        <f>IFERROR(VLOOKUP(BZ366,class!$A$1:$B$456,2,FALSE),"")</f>
        <v>Shire District</v>
      </c>
      <c r="CC366">
        <f t="shared" si="84"/>
        <v>11.4239</v>
      </c>
      <c r="CD366">
        <f t="shared" si="85"/>
        <v>7.2855000000000008</v>
      </c>
      <c r="CE366">
        <f t="shared" si="86"/>
        <v>7.2924000000000007</v>
      </c>
      <c r="CF366" t="e">
        <f t="shared" si="87"/>
        <v>#N/A</v>
      </c>
      <c r="CI366" t="s">
        <v>115</v>
      </c>
      <c r="CJ366" t="str">
        <f>IFERROR(IFERROR(VLOOKUP(CI366,classification!$I$2:$K$28,3,FALSE),VLOOKUP(CI366,classification!$A$3:$C$333,3,FALSE)),"")</f>
        <v>Predominantly Urban</v>
      </c>
      <c r="CK366" t="str">
        <f>IFERROR(VLOOKUP(CI366,class!$A$1:$B$456,2,FALSE),"")</f>
        <v>Shire District</v>
      </c>
      <c r="CL366">
        <f t="shared" si="88"/>
        <v>5.5880000000000001</v>
      </c>
      <c r="CM366">
        <f t="shared" si="89"/>
        <v>1.8176999999999999</v>
      </c>
      <c r="CN366">
        <f t="shared" si="90"/>
        <v>2.8083</v>
      </c>
      <c r="CO366" t="e">
        <f t="shared" si="91"/>
        <v>#N/A</v>
      </c>
      <c r="CS366" t="s">
        <v>115</v>
      </c>
      <c r="CT366" t="str">
        <f>IFERROR(IFERROR(VLOOKUP(CS366,classification!$I$2:$K$28,3,FALSE),VLOOKUP(CS366,classification!$A$3:$C$333,3,FALSE)),"")</f>
        <v>Predominantly Urban</v>
      </c>
      <c r="CU366" t="str">
        <f>IFERROR(VLOOKUP(CS366,class!$A$1:$B$456,2,FALSE),"")</f>
        <v>Shire District</v>
      </c>
      <c r="CV366">
        <f t="shared" si="92"/>
        <v>3.173</v>
      </c>
      <c r="CW366">
        <f t="shared" si="93"/>
        <v>1.0301</v>
      </c>
      <c r="CX366">
        <f t="shared" si="94"/>
        <v>1.8935</v>
      </c>
      <c r="CY366" t="e">
        <f t="shared" si="95"/>
        <v>#N/A</v>
      </c>
    </row>
    <row r="367" spans="1:103" x14ac:dyDescent="0.3">
      <c r="A367" t="s">
        <v>743</v>
      </c>
      <c r="B367" t="s">
        <v>744</v>
      </c>
      <c r="C367">
        <v>9.7530999999999999</v>
      </c>
      <c r="E367" t="s">
        <v>743</v>
      </c>
      <c r="F367" t="s">
        <v>744</v>
      </c>
      <c r="G367">
        <v>9.7553999999999998</v>
      </c>
      <c r="I367" t="s">
        <v>743</v>
      </c>
      <c r="J367" t="s">
        <v>744</v>
      </c>
      <c r="K367">
        <v>9.1244000000000014</v>
      </c>
      <c r="M367" t="s">
        <v>755</v>
      </c>
      <c r="N367" t="s">
        <v>75</v>
      </c>
      <c r="O367">
        <v>6.9548219987936299</v>
      </c>
      <c r="Q367" t="s">
        <v>743</v>
      </c>
      <c r="R367" t="s">
        <v>744</v>
      </c>
      <c r="S367">
        <v>7.4866999999999999</v>
      </c>
      <c r="U367" t="s">
        <v>743</v>
      </c>
      <c r="V367" t="s">
        <v>744</v>
      </c>
      <c r="W367">
        <v>7.6494000000000009</v>
      </c>
      <c r="Y367" t="s">
        <v>743</v>
      </c>
      <c r="Z367" t="s">
        <v>744</v>
      </c>
      <c r="AA367">
        <v>6.0727000000000002</v>
      </c>
      <c r="AC367" t="s">
        <v>755</v>
      </c>
      <c r="AD367" t="s">
        <v>75</v>
      </c>
      <c r="AE367">
        <v>3.752387419173068</v>
      </c>
      <c r="AG367" t="s">
        <v>743</v>
      </c>
      <c r="AH367" t="s">
        <v>744</v>
      </c>
      <c r="AI367">
        <v>3.9267999999999996</v>
      </c>
      <c r="AK367" t="s">
        <v>743</v>
      </c>
      <c r="AL367" t="s">
        <v>744</v>
      </c>
      <c r="AM367">
        <v>4.4006999999999996</v>
      </c>
      <c r="AO367" t="s">
        <v>743</v>
      </c>
      <c r="AP367" t="s">
        <v>744</v>
      </c>
      <c r="AQ367">
        <v>2.9163000000000001</v>
      </c>
      <c r="AS367" t="s">
        <v>755</v>
      </c>
      <c r="AT367" t="s">
        <v>75</v>
      </c>
      <c r="AU367">
        <v>2.3171190611155379</v>
      </c>
      <c r="AW367" t="s">
        <v>743</v>
      </c>
      <c r="AX367" t="s">
        <v>744</v>
      </c>
      <c r="AY367">
        <v>2.7132000000000001</v>
      </c>
      <c r="BA367" t="s">
        <v>743</v>
      </c>
      <c r="BB367" t="s">
        <v>744</v>
      </c>
      <c r="BC367">
        <v>2.8032999999999997</v>
      </c>
      <c r="BE367" t="s">
        <v>743</v>
      </c>
      <c r="BF367" t="s">
        <v>744</v>
      </c>
      <c r="BG367">
        <v>1.8328</v>
      </c>
      <c r="BI367" t="s">
        <v>755</v>
      </c>
      <c r="BJ367" t="s">
        <v>75</v>
      </c>
      <c r="BK367">
        <v>1.6711854714827616</v>
      </c>
      <c r="BQ367" t="s">
        <v>744</v>
      </c>
      <c r="BR367" t="str">
        <f>IFERROR(IFERROR(VLOOKUP(BQ367,classification!I$2:K$28,3,FALSE),VLOOKUP(BQ367,classification!A$3:C$333,3,FALSE)),"")</f>
        <v>Urban with Significant Rural</v>
      </c>
      <c r="BS367" t="str">
        <f>IFERROR(VLOOKUP(BQ367,class!$A$1:$B$456,2,FALSE),"")</f>
        <v>Shire County</v>
      </c>
      <c r="BT367">
        <f t="shared" si="80"/>
        <v>9.7530999999999999</v>
      </c>
      <c r="BU367">
        <f t="shared" si="81"/>
        <v>9.7553999999999998</v>
      </c>
      <c r="BV367">
        <f t="shared" si="82"/>
        <v>9.1244000000000014</v>
      </c>
      <c r="BW367">
        <f t="shared" si="83"/>
        <v>8.7837761572601085</v>
      </c>
      <c r="BZ367" t="s">
        <v>744</v>
      </c>
      <c r="CA367" t="str">
        <f>IFERROR(IFERROR(VLOOKUP(BZ367,classification!$I$2:$K$28,3,FALSE),VLOOKUP(BZ367,classification!$A$3:$C$333,3,FALSE)),"")</f>
        <v>Urban with Significant Rural</v>
      </c>
      <c r="CB367" t="str">
        <f>IFERROR(VLOOKUP(BZ367,class!$A$1:$B$456,2,FALSE),"")</f>
        <v>Shire County</v>
      </c>
      <c r="CC367">
        <f t="shared" si="84"/>
        <v>7.4866999999999999</v>
      </c>
      <c r="CD367">
        <f t="shared" si="85"/>
        <v>7.6494000000000009</v>
      </c>
      <c r="CE367">
        <f t="shared" si="86"/>
        <v>6.0727000000000002</v>
      </c>
      <c r="CF367">
        <f t="shared" si="87"/>
        <v>6.7239603496428071</v>
      </c>
      <c r="CI367" t="s">
        <v>744</v>
      </c>
      <c r="CJ367" t="str">
        <f>IFERROR(IFERROR(VLOOKUP(CI367,classification!$I$2:$K$28,3,FALSE),VLOOKUP(CI367,classification!$A$3:$C$333,3,FALSE)),"")</f>
        <v>Urban with Significant Rural</v>
      </c>
      <c r="CK367" t="str">
        <f>IFERROR(VLOOKUP(CI367,class!$A$1:$B$456,2,FALSE),"")</f>
        <v>Shire County</v>
      </c>
      <c r="CL367">
        <f t="shared" si="88"/>
        <v>3.9267999999999996</v>
      </c>
      <c r="CM367">
        <f t="shared" si="89"/>
        <v>4.4006999999999996</v>
      </c>
      <c r="CN367">
        <f t="shared" si="90"/>
        <v>2.9163000000000001</v>
      </c>
      <c r="CO367">
        <f t="shared" si="91"/>
        <v>3.7892533072148336</v>
      </c>
      <c r="CS367" t="s">
        <v>744</v>
      </c>
      <c r="CT367" t="str">
        <f>IFERROR(IFERROR(VLOOKUP(CS367,classification!$I$2:$K$28,3,FALSE),VLOOKUP(CS367,classification!$A$3:$C$333,3,FALSE)),"")</f>
        <v>Urban with Significant Rural</v>
      </c>
      <c r="CU367" t="str">
        <f>IFERROR(VLOOKUP(CS367,class!$A$1:$B$456,2,FALSE),"")</f>
        <v>Shire County</v>
      </c>
      <c r="CV367">
        <f t="shared" si="92"/>
        <v>2.7132000000000001</v>
      </c>
      <c r="CW367">
        <f t="shared" si="93"/>
        <v>2.8032999999999997</v>
      </c>
      <c r="CX367">
        <f t="shared" si="94"/>
        <v>1.8328</v>
      </c>
      <c r="CY367">
        <f t="shared" si="95"/>
        <v>2.8489290062454158</v>
      </c>
    </row>
    <row r="368" spans="1:103" x14ac:dyDescent="0.3">
      <c r="A368" t="s">
        <v>745</v>
      </c>
      <c r="B368" t="s">
        <v>746</v>
      </c>
      <c r="C368">
        <v>18.700199999999999</v>
      </c>
      <c r="E368" t="s">
        <v>745</v>
      </c>
      <c r="F368" t="s">
        <v>746</v>
      </c>
      <c r="G368">
        <v>13.520799999999999</v>
      </c>
      <c r="I368" t="s">
        <v>745</v>
      </c>
      <c r="J368" t="s">
        <v>746</v>
      </c>
      <c r="K368">
        <v>13.986599999999999</v>
      </c>
      <c r="M368" t="s">
        <v>833</v>
      </c>
      <c r="N368" t="s">
        <v>834</v>
      </c>
      <c r="O368">
        <v>9.7626969934626739</v>
      </c>
      <c r="Q368" t="s">
        <v>745</v>
      </c>
      <c r="R368" t="s">
        <v>746</v>
      </c>
      <c r="S368">
        <v>15.7918</v>
      </c>
      <c r="U368" t="s">
        <v>745</v>
      </c>
      <c r="V368" t="s">
        <v>746</v>
      </c>
      <c r="W368">
        <v>10.8947</v>
      </c>
      <c r="Y368" t="s">
        <v>745</v>
      </c>
      <c r="Z368" t="s">
        <v>746</v>
      </c>
      <c r="AA368">
        <v>10.526</v>
      </c>
      <c r="AC368" t="s">
        <v>833</v>
      </c>
      <c r="AD368" t="s">
        <v>834</v>
      </c>
      <c r="AE368">
        <v>7.0746238050960715</v>
      </c>
      <c r="AG368" t="s">
        <v>745</v>
      </c>
      <c r="AH368" t="s">
        <v>746</v>
      </c>
      <c r="AI368">
        <v>9.3425999999999991</v>
      </c>
      <c r="AK368" t="s">
        <v>745</v>
      </c>
      <c r="AL368" t="s">
        <v>746</v>
      </c>
      <c r="AM368">
        <v>6.194</v>
      </c>
      <c r="AO368" t="s">
        <v>745</v>
      </c>
      <c r="AP368" t="s">
        <v>746</v>
      </c>
      <c r="AQ368">
        <v>5.7440999999999995</v>
      </c>
      <c r="AS368" t="s">
        <v>833</v>
      </c>
      <c r="AT368" t="s">
        <v>834</v>
      </c>
      <c r="AU368">
        <v>2.6300391188088099</v>
      </c>
      <c r="AW368" t="s">
        <v>745</v>
      </c>
      <c r="AX368" t="s">
        <v>746</v>
      </c>
      <c r="AY368">
        <v>7.3593000000000002</v>
      </c>
      <c r="BA368" t="s">
        <v>745</v>
      </c>
      <c r="BB368" t="s">
        <v>746</v>
      </c>
      <c r="BC368">
        <v>4.2857000000000003</v>
      </c>
      <c r="BE368" t="s">
        <v>745</v>
      </c>
      <c r="BF368" t="s">
        <v>746</v>
      </c>
      <c r="BG368">
        <v>4.1416000000000004</v>
      </c>
      <c r="BI368" t="s">
        <v>833</v>
      </c>
      <c r="BJ368" t="s">
        <v>834</v>
      </c>
      <c r="BK368">
        <v>1.7488629872327435</v>
      </c>
      <c r="BQ368" t="s">
        <v>746</v>
      </c>
      <c r="BR368" t="str">
        <f>IFERROR(IFERROR(VLOOKUP(BQ368,classification!I$2:K$28,3,FALSE),VLOOKUP(BQ368,classification!A$3:C$333,3,FALSE)),"")</f>
        <v>Predominantly Urban</v>
      </c>
      <c r="BS368" t="str">
        <f>IFERROR(VLOOKUP(BQ368,class!$A$1:$B$456,2,FALSE),"")</f>
        <v>Shire District</v>
      </c>
      <c r="BT368">
        <f t="shared" si="80"/>
        <v>18.700199999999999</v>
      </c>
      <c r="BU368">
        <f t="shared" si="81"/>
        <v>13.520799999999999</v>
      </c>
      <c r="BV368">
        <f t="shared" si="82"/>
        <v>13.986599999999999</v>
      </c>
      <c r="BW368">
        <f t="shared" si="83"/>
        <v>18.665359784693329</v>
      </c>
      <c r="BZ368" t="s">
        <v>746</v>
      </c>
      <c r="CA368" t="str">
        <f>IFERROR(IFERROR(VLOOKUP(BZ368,classification!$I$2:$K$28,3,FALSE),VLOOKUP(BZ368,classification!$A$3:$C$333,3,FALSE)),"")</f>
        <v>Predominantly Urban</v>
      </c>
      <c r="CB368" t="str">
        <f>IFERROR(VLOOKUP(BZ368,class!$A$1:$B$456,2,FALSE),"")</f>
        <v>Shire District</v>
      </c>
      <c r="CC368">
        <f t="shared" si="84"/>
        <v>15.7918</v>
      </c>
      <c r="CD368">
        <f t="shared" si="85"/>
        <v>10.8947</v>
      </c>
      <c r="CE368">
        <f t="shared" si="86"/>
        <v>10.526</v>
      </c>
      <c r="CF368">
        <f t="shared" si="87"/>
        <v>15.947818066806493</v>
      </c>
      <c r="CI368" t="s">
        <v>746</v>
      </c>
      <c r="CJ368" t="str">
        <f>IFERROR(IFERROR(VLOOKUP(CI368,classification!$I$2:$K$28,3,FALSE),VLOOKUP(CI368,classification!$A$3:$C$333,3,FALSE)),"")</f>
        <v>Predominantly Urban</v>
      </c>
      <c r="CK368" t="str">
        <f>IFERROR(VLOOKUP(CI368,class!$A$1:$B$456,2,FALSE),"")</f>
        <v>Shire District</v>
      </c>
      <c r="CL368">
        <f t="shared" si="88"/>
        <v>9.3425999999999991</v>
      </c>
      <c r="CM368">
        <f t="shared" si="89"/>
        <v>6.194</v>
      </c>
      <c r="CN368">
        <f t="shared" si="90"/>
        <v>5.7440999999999995</v>
      </c>
      <c r="CO368">
        <f t="shared" si="91"/>
        <v>9.7814873772653748</v>
      </c>
      <c r="CS368" t="s">
        <v>746</v>
      </c>
      <c r="CT368" t="str">
        <f>IFERROR(IFERROR(VLOOKUP(CS368,classification!$I$2:$K$28,3,FALSE),VLOOKUP(CS368,classification!$A$3:$C$333,3,FALSE)),"")</f>
        <v>Predominantly Urban</v>
      </c>
      <c r="CU368" t="str">
        <f>IFERROR(VLOOKUP(CS368,class!$A$1:$B$456,2,FALSE),"")</f>
        <v>Shire District</v>
      </c>
      <c r="CV368">
        <f t="shared" si="92"/>
        <v>7.3593000000000002</v>
      </c>
      <c r="CW368">
        <f t="shared" si="93"/>
        <v>4.2857000000000003</v>
      </c>
      <c r="CX368">
        <f t="shared" si="94"/>
        <v>4.1416000000000004</v>
      </c>
      <c r="CY368">
        <f t="shared" si="95"/>
        <v>7.3256841183307202</v>
      </c>
    </row>
    <row r="369" spans="1:103" x14ac:dyDescent="0.3">
      <c r="A369" t="s">
        <v>747</v>
      </c>
      <c r="B369" t="s">
        <v>12</v>
      </c>
      <c r="C369">
        <v>8.360199999999999</v>
      </c>
      <c r="E369" t="s">
        <v>747</v>
      </c>
      <c r="F369" t="s">
        <v>12</v>
      </c>
      <c r="G369">
        <v>6.4472000000000005</v>
      </c>
      <c r="I369" t="s">
        <v>747</v>
      </c>
      <c r="J369" t="s">
        <v>12</v>
      </c>
      <c r="K369">
        <v>5.9545000000000003</v>
      </c>
      <c r="M369" t="s">
        <v>756</v>
      </c>
      <c r="N369" t="s">
        <v>89</v>
      </c>
      <c r="O369">
        <v>4.30236047404542</v>
      </c>
      <c r="Q369" t="s">
        <v>747</v>
      </c>
      <c r="R369" t="s">
        <v>12</v>
      </c>
      <c r="S369">
        <v>6.4832000000000001</v>
      </c>
      <c r="U369" t="s">
        <v>747</v>
      </c>
      <c r="V369" t="s">
        <v>12</v>
      </c>
      <c r="W369">
        <v>5.0579000000000001</v>
      </c>
      <c r="Y369" t="s">
        <v>747</v>
      </c>
      <c r="Z369" t="s">
        <v>12</v>
      </c>
      <c r="AA369">
        <v>4.1563999999999997</v>
      </c>
      <c r="AC369" t="s">
        <v>756</v>
      </c>
      <c r="AD369" t="s">
        <v>89</v>
      </c>
      <c r="AE369">
        <v>2.6691775715195551</v>
      </c>
      <c r="AG369" t="s">
        <v>747</v>
      </c>
      <c r="AH369" t="s">
        <v>12</v>
      </c>
      <c r="AI369">
        <v>3.8089999999999997</v>
      </c>
      <c r="AK369" t="s">
        <v>747</v>
      </c>
      <c r="AL369" t="s">
        <v>12</v>
      </c>
      <c r="AM369">
        <v>3.7021999999999999</v>
      </c>
      <c r="AO369" t="s">
        <v>747</v>
      </c>
      <c r="AP369" t="s">
        <v>12</v>
      </c>
      <c r="AQ369">
        <v>0.95569999999999999</v>
      </c>
      <c r="AS369" t="s">
        <v>756</v>
      </c>
      <c r="AT369" t="s">
        <v>89</v>
      </c>
      <c r="AU369">
        <v>1.3234043260077684</v>
      </c>
      <c r="AW369" t="s">
        <v>747</v>
      </c>
      <c r="AX369" t="s">
        <v>12</v>
      </c>
      <c r="AY369">
        <v>3.2002999999999995</v>
      </c>
      <c r="BA369" t="s">
        <v>747</v>
      </c>
      <c r="BB369" t="s">
        <v>12</v>
      </c>
      <c r="BC369">
        <v>2.4984999999999999</v>
      </c>
      <c r="BE369" t="s">
        <v>747</v>
      </c>
      <c r="BF369" t="s">
        <v>12</v>
      </c>
      <c r="BG369">
        <v>0.77479999999999993</v>
      </c>
      <c r="BI369" t="s">
        <v>756</v>
      </c>
      <c r="BJ369" t="s">
        <v>89</v>
      </c>
      <c r="BK369">
        <v>0.96451987264013916</v>
      </c>
      <c r="BQ369" t="s">
        <v>12</v>
      </c>
      <c r="BR369" t="str">
        <f>IFERROR(IFERROR(VLOOKUP(BQ369,classification!I$2:K$28,3,FALSE),VLOOKUP(BQ369,classification!A$3:C$333,3,FALSE)),"")</f>
        <v>Predominantly Rural</v>
      </c>
      <c r="BS369" t="str">
        <f>IFERROR(VLOOKUP(BQ369,class!$A$1:$B$456,2,FALSE),"")</f>
        <v>Shire District</v>
      </c>
      <c r="BT369">
        <f t="shared" si="80"/>
        <v>8.360199999999999</v>
      </c>
      <c r="BU369">
        <f t="shared" si="81"/>
        <v>6.4472000000000005</v>
      </c>
      <c r="BV369">
        <f t="shared" si="82"/>
        <v>5.9545000000000003</v>
      </c>
      <c r="BW369">
        <f t="shared" si="83"/>
        <v>4.7143991260985372</v>
      </c>
      <c r="BZ369" t="s">
        <v>12</v>
      </c>
      <c r="CA369" t="str">
        <f>IFERROR(IFERROR(VLOOKUP(BZ369,classification!$I$2:$K$28,3,FALSE),VLOOKUP(BZ369,classification!$A$3:$C$333,3,FALSE)),"")</f>
        <v>Predominantly Rural</v>
      </c>
      <c r="CB369" t="str">
        <f>IFERROR(VLOOKUP(BZ369,class!$A$1:$B$456,2,FALSE),"")</f>
        <v>Shire District</v>
      </c>
      <c r="CC369">
        <f t="shared" si="84"/>
        <v>6.4832000000000001</v>
      </c>
      <c r="CD369">
        <f t="shared" si="85"/>
        <v>5.0579000000000001</v>
      </c>
      <c r="CE369">
        <f t="shared" si="86"/>
        <v>4.1563999999999997</v>
      </c>
      <c r="CF369">
        <f t="shared" si="87"/>
        <v>3.3153547457744943</v>
      </c>
      <c r="CI369" t="s">
        <v>12</v>
      </c>
      <c r="CJ369" t="str">
        <f>IFERROR(IFERROR(VLOOKUP(CI369,classification!$I$2:$K$28,3,FALSE),VLOOKUP(CI369,classification!$A$3:$C$333,3,FALSE)),"")</f>
        <v>Predominantly Rural</v>
      </c>
      <c r="CK369" t="str">
        <f>IFERROR(VLOOKUP(CI369,class!$A$1:$B$456,2,FALSE),"")</f>
        <v>Shire District</v>
      </c>
      <c r="CL369">
        <f t="shared" si="88"/>
        <v>3.8089999999999997</v>
      </c>
      <c r="CM369">
        <f t="shared" si="89"/>
        <v>3.7021999999999999</v>
      </c>
      <c r="CN369">
        <f t="shared" si="90"/>
        <v>0.95569999999999999</v>
      </c>
      <c r="CO369">
        <f t="shared" si="91"/>
        <v>1.2635336846117371</v>
      </c>
      <c r="CS369" t="s">
        <v>12</v>
      </c>
      <c r="CT369" t="str">
        <f>IFERROR(IFERROR(VLOOKUP(CS369,classification!$I$2:$K$28,3,FALSE),VLOOKUP(CS369,classification!$A$3:$C$333,3,FALSE)),"")</f>
        <v>Predominantly Rural</v>
      </c>
      <c r="CU369" t="str">
        <f>IFERROR(VLOOKUP(CS369,class!$A$1:$B$456,2,FALSE),"")</f>
        <v>Shire District</v>
      </c>
      <c r="CV369">
        <f t="shared" si="92"/>
        <v>3.2002999999999995</v>
      </c>
      <c r="CW369">
        <f t="shared" si="93"/>
        <v>2.4984999999999999</v>
      </c>
      <c r="CX369">
        <f t="shared" si="94"/>
        <v>0.77479999999999993</v>
      </c>
      <c r="CY369">
        <f t="shared" si="95"/>
        <v>0.59684669530476742</v>
      </c>
    </row>
    <row r="370" spans="1:103" x14ac:dyDescent="0.3">
      <c r="A370" t="s">
        <v>748</v>
      </c>
      <c r="B370" t="s">
        <v>32</v>
      </c>
      <c r="C370">
        <v>4.2442000000000002</v>
      </c>
      <c r="E370" t="s">
        <v>748</v>
      </c>
      <c r="F370" t="s">
        <v>32</v>
      </c>
      <c r="G370">
        <v>5.4963999999999995</v>
      </c>
      <c r="I370" t="s">
        <v>748</v>
      </c>
      <c r="J370" t="s">
        <v>32</v>
      </c>
      <c r="K370">
        <v>5.3932000000000002</v>
      </c>
      <c r="Q370" t="s">
        <v>748</v>
      </c>
      <c r="R370" t="s">
        <v>32</v>
      </c>
      <c r="S370">
        <v>2.5255999999999998</v>
      </c>
      <c r="U370" t="s">
        <v>748</v>
      </c>
      <c r="V370" t="s">
        <v>32</v>
      </c>
      <c r="W370">
        <v>3.7841</v>
      </c>
      <c r="Y370" t="s">
        <v>748</v>
      </c>
      <c r="Z370" t="s">
        <v>32</v>
      </c>
      <c r="AA370">
        <v>1.6697</v>
      </c>
      <c r="AG370" t="s">
        <v>748</v>
      </c>
      <c r="AH370" t="s">
        <v>32</v>
      </c>
      <c r="AI370">
        <v>1.4068000000000001</v>
      </c>
      <c r="AK370" t="s">
        <v>748</v>
      </c>
      <c r="AL370" t="s">
        <v>32</v>
      </c>
      <c r="AM370">
        <v>2.4561000000000002</v>
      </c>
      <c r="AO370" t="s">
        <v>748</v>
      </c>
      <c r="AP370" t="s">
        <v>32</v>
      </c>
      <c r="AQ370">
        <v>0.48949999999999999</v>
      </c>
      <c r="AW370" t="s">
        <v>748</v>
      </c>
      <c r="AX370" t="s">
        <v>32</v>
      </c>
      <c r="AY370">
        <v>1.1745999999999999</v>
      </c>
      <c r="BA370" t="s">
        <v>748</v>
      </c>
      <c r="BB370" t="s">
        <v>32</v>
      </c>
      <c r="BC370">
        <v>1.6376000000000002</v>
      </c>
      <c r="BE370" t="s">
        <v>748</v>
      </c>
      <c r="BF370" t="s">
        <v>32</v>
      </c>
      <c r="BG370">
        <v>0.33689999999999998</v>
      </c>
      <c r="BQ370" t="s">
        <v>32</v>
      </c>
      <c r="BR370" t="str">
        <f>IFERROR(IFERROR(VLOOKUP(BQ370,classification!I$2:K$28,3,FALSE),VLOOKUP(BQ370,classification!A$3:C$333,3,FALSE)),"")</f>
        <v>Predominantly Rural</v>
      </c>
      <c r="BS370" t="str">
        <f>IFERROR(VLOOKUP(BQ370,class!$A$1:$B$456,2,FALSE),"")</f>
        <v>Shire District</v>
      </c>
      <c r="BT370">
        <f t="shared" si="80"/>
        <v>4.2442000000000002</v>
      </c>
      <c r="BU370">
        <f t="shared" si="81"/>
        <v>5.4963999999999995</v>
      </c>
      <c r="BV370">
        <f t="shared" si="82"/>
        <v>5.3932000000000002</v>
      </c>
      <c r="BW370">
        <f t="shared" si="83"/>
        <v>2.8274516634703217</v>
      </c>
      <c r="BZ370" t="s">
        <v>32</v>
      </c>
      <c r="CA370" t="str">
        <f>IFERROR(IFERROR(VLOOKUP(BZ370,classification!$I$2:$K$28,3,FALSE),VLOOKUP(BZ370,classification!$A$3:$C$333,3,FALSE)),"")</f>
        <v>Predominantly Rural</v>
      </c>
      <c r="CB370" t="str">
        <f>IFERROR(VLOOKUP(BZ370,class!$A$1:$B$456,2,FALSE),"")</f>
        <v>Shire District</v>
      </c>
      <c r="CC370">
        <f t="shared" si="84"/>
        <v>2.5255999999999998</v>
      </c>
      <c r="CD370">
        <f t="shared" si="85"/>
        <v>3.7841</v>
      </c>
      <c r="CE370">
        <f t="shared" si="86"/>
        <v>1.6697</v>
      </c>
      <c r="CF370">
        <f t="shared" si="87"/>
        <v>2.0051491115434241</v>
      </c>
      <c r="CI370" t="s">
        <v>32</v>
      </c>
      <c r="CJ370" t="str">
        <f>IFERROR(IFERROR(VLOOKUP(CI370,classification!$I$2:$K$28,3,FALSE),VLOOKUP(CI370,classification!$A$3:$C$333,3,FALSE)),"")</f>
        <v>Predominantly Rural</v>
      </c>
      <c r="CK370" t="str">
        <f>IFERROR(VLOOKUP(CI370,class!$A$1:$B$456,2,FALSE),"")</f>
        <v>Shire District</v>
      </c>
      <c r="CL370">
        <f t="shared" si="88"/>
        <v>1.4068000000000001</v>
      </c>
      <c r="CM370">
        <f t="shared" si="89"/>
        <v>2.4561000000000002</v>
      </c>
      <c r="CN370">
        <f t="shared" si="90"/>
        <v>0.48949999999999999</v>
      </c>
      <c r="CO370">
        <f t="shared" si="91"/>
        <v>1.4213480872471844</v>
      </c>
      <c r="CS370" t="s">
        <v>32</v>
      </c>
      <c r="CT370" t="str">
        <f>IFERROR(IFERROR(VLOOKUP(CS370,classification!$I$2:$K$28,3,FALSE),VLOOKUP(CS370,classification!$A$3:$C$333,3,FALSE)),"")</f>
        <v>Predominantly Rural</v>
      </c>
      <c r="CU370" t="str">
        <f>IFERROR(VLOOKUP(CS370,class!$A$1:$B$456,2,FALSE),"")</f>
        <v>Shire District</v>
      </c>
      <c r="CV370">
        <f t="shared" si="92"/>
        <v>1.1745999999999999</v>
      </c>
      <c r="CW370">
        <f t="shared" si="93"/>
        <v>1.6376000000000002</v>
      </c>
      <c r="CX370">
        <f t="shared" si="94"/>
        <v>0.33689999999999998</v>
      </c>
      <c r="CY370">
        <f t="shared" si="95"/>
        <v>0.89471173364460288</v>
      </c>
    </row>
    <row r="371" spans="1:103" x14ac:dyDescent="0.3">
      <c r="A371" t="s">
        <v>749</v>
      </c>
      <c r="B371" t="s">
        <v>750</v>
      </c>
      <c r="C371">
        <v>6.1983000000000006</v>
      </c>
      <c r="E371" t="s">
        <v>749</v>
      </c>
      <c r="F371" t="s">
        <v>750</v>
      </c>
      <c r="G371">
        <v>11.134399999999999</v>
      </c>
      <c r="I371" t="s">
        <v>749</v>
      </c>
      <c r="J371" t="s">
        <v>750</v>
      </c>
      <c r="K371">
        <v>11.391400000000001</v>
      </c>
      <c r="M371" t="s">
        <v>759</v>
      </c>
      <c r="Q371" t="s">
        <v>749</v>
      </c>
      <c r="R371" t="s">
        <v>750</v>
      </c>
      <c r="S371">
        <v>5.0826000000000002</v>
      </c>
      <c r="U371" t="s">
        <v>749</v>
      </c>
      <c r="V371" t="s">
        <v>750</v>
      </c>
      <c r="W371">
        <v>10.1419</v>
      </c>
      <c r="Y371" t="s">
        <v>749</v>
      </c>
      <c r="Z371" t="s">
        <v>750</v>
      </c>
      <c r="AA371">
        <v>6.7028000000000008</v>
      </c>
      <c r="AC371" t="s">
        <v>759</v>
      </c>
      <c r="AG371" t="s">
        <v>749</v>
      </c>
      <c r="AH371" t="s">
        <v>750</v>
      </c>
      <c r="AI371">
        <v>3.5422000000000002</v>
      </c>
      <c r="AK371" t="s">
        <v>749</v>
      </c>
      <c r="AL371" t="s">
        <v>750</v>
      </c>
      <c r="AM371">
        <v>5.5049999999999999</v>
      </c>
      <c r="AO371" t="s">
        <v>749</v>
      </c>
      <c r="AP371" t="s">
        <v>750</v>
      </c>
      <c r="AQ371">
        <v>3.7941999999999996</v>
      </c>
      <c r="AS371" t="s">
        <v>759</v>
      </c>
      <c r="AW371" t="s">
        <v>749</v>
      </c>
      <c r="AX371" t="s">
        <v>750</v>
      </c>
      <c r="AY371">
        <v>1.7745</v>
      </c>
      <c r="BA371" t="s">
        <v>749</v>
      </c>
      <c r="BB371" t="s">
        <v>750</v>
      </c>
      <c r="BC371">
        <v>3.5945999999999998</v>
      </c>
      <c r="BE371" t="s">
        <v>749</v>
      </c>
      <c r="BF371" t="s">
        <v>750</v>
      </c>
      <c r="BG371">
        <v>2.3875000000000002</v>
      </c>
      <c r="BI371" t="s">
        <v>759</v>
      </c>
      <c r="BQ371" t="s">
        <v>750</v>
      </c>
      <c r="BR371" t="str">
        <f>IFERROR(IFERROR(VLOOKUP(BQ371,classification!I$2:K$28,3,FALSE),VLOOKUP(BQ371,classification!A$3:C$333,3,FALSE)),"")</f>
        <v>Predominantly Urban</v>
      </c>
      <c r="BS371" t="str">
        <f>IFERROR(VLOOKUP(BQ371,class!$A$1:$B$456,2,FALSE),"")</f>
        <v>Shire District</v>
      </c>
      <c r="BT371">
        <f t="shared" si="80"/>
        <v>6.1983000000000006</v>
      </c>
      <c r="BU371">
        <f t="shared" si="81"/>
        <v>11.134399999999999</v>
      </c>
      <c r="BV371">
        <f t="shared" si="82"/>
        <v>11.391400000000001</v>
      </c>
      <c r="BW371">
        <f t="shared" si="83"/>
        <v>10.72364053840081</v>
      </c>
      <c r="BZ371" t="s">
        <v>750</v>
      </c>
      <c r="CA371" t="str">
        <f>IFERROR(IFERROR(VLOOKUP(BZ371,classification!$I$2:$K$28,3,FALSE),VLOOKUP(BZ371,classification!$A$3:$C$333,3,FALSE)),"")</f>
        <v>Predominantly Urban</v>
      </c>
      <c r="CB371" t="str">
        <f>IFERROR(VLOOKUP(BZ371,class!$A$1:$B$456,2,FALSE),"")</f>
        <v>Shire District</v>
      </c>
      <c r="CC371">
        <f t="shared" si="84"/>
        <v>5.0826000000000002</v>
      </c>
      <c r="CD371">
        <f t="shared" si="85"/>
        <v>10.1419</v>
      </c>
      <c r="CE371">
        <f t="shared" si="86"/>
        <v>6.7028000000000008</v>
      </c>
      <c r="CF371">
        <f t="shared" si="87"/>
        <v>8.4286000298691768</v>
      </c>
      <c r="CI371" t="s">
        <v>750</v>
      </c>
      <c r="CJ371" t="str">
        <f>IFERROR(IFERROR(VLOOKUP(CI371,classification!$I$2:$K$28,3,FALSE),VLOOKUP(CI371,classification!$A$3:$C$333,3,FALSE)),"")</f>
        <v>Predominantly Urban</v>
      </c>
      <c r="CK371" t="str">
        <f>IFERROR(VLOOKUP(CI371,class!$A$1:$B$456,2,FALSE),"")</f>
        <v>Shire District</v>
      </c>
      <c r="CL371">
        <f t="shared" si="88"/>
        <v>3.5422000000000002</v>
      </c>
      <c r="CM371">
        <f t="shared" si="89"/>
        <v>5.5049999999999999</v>
      </c>
      <c r="CN371">
        <f t="shared" si="90"/>
        <v>3.7941999999999996</v>
      </c>
      <c r="CO371">
        <f t="shared" si="91"/>
        <v>5.7314029698518443</v>
      </c>
      <c r="CS371" t="s">
        <v>750</v>
      </c>
      <c r="CT371" t="str">
        <f>IFERROR(IFERROR(VLOOKUP(CS371,classification!$I$2:$K$28,3,FALSE),VLOOKUP(CS371,classification!$A$3:$C$333,3,FALSE)),"")</f>
        <v>Predominantly Urban</v>
      </c>
      <c r="CU371" t="str">
        <f>IFERROR(VLOOKUP(CS371,class!$A$1:$B$456,2,FALSE),"")</f>
        <v>Shire District</v>
      </c>
      <c r="CV371">
        <f t="shared" si="92"/>
        <v>1.7745</v>
      </c>
      <c r="CW371">
        <f t="shared" si="93"/>
        <v>3.5945999999999998</v>
      </c>
      <c r="CX371">
        <f t="shared" si="94"/>
        <v>2.3875000000000002</v>
      </c>
      <c r="CY371">
        <f t="shared" si="95"/>
        <v>4.9369994666290813</v>
      </c>
    </row>
    <row r="372" spans="1:103" x14ac:dyDescent="0.3">
      <c r="A372" t="s">
        <v>751</v>
      </c>
      <c r="B372" t="s">
        <v>95</v>
      </c>
      <c r="C372">
        <v>10.4512</v>
      </c>
      <c r="E372" t="s">
        <v>751</v>
      </c>
      <c r="F372" t="s">
        <v>95</v>
      </c>
      <c r="G372">
        <v>8.5974000000000004</v>
      </c>
      <c r="I372" t="s">
        <v>751</v>
      </c>
      <c r="J372" t="s">
        <v>95</v>
      </c>
      <c r="K372">
        <v>7.1388999999999996</v>
      </c>
      <c r="M372" t="s">
        <v>835</v>
      </c>
      <c r="Q372" t="s">
        <v>751</v>
      </c>
      <c r="R372" t="s">
        <v>95</v>
      </c>
      <c r="S372">
        <v>6.8051000000000004</v>
      </c>
      <c r="U372" t="s">
        <v>751</v>
      </c>
      <c r="V372" t="s">
        <v>95</v>
      </c>
      <c r="W372">
        <v>6.4474</v>
      </c>
      <c r="Y372" t="s">
        <v>751</v>
      </c>
      <c r="Z372" t="s">
        <v>95</v>
      </c>
      <c r="AA372">
        <v>4.8045999999999998</v>
      </c>
      <c r="AC372" t="s">
        <v>835</v>
      </c>
      <c r="AG372" t="s">
        <v>751</v>
      </c>
      <c r="AH372" t="s">
        <v>95</v>
      </c>
      <c r="AI372">
        <v>2.5640000000000001</v>
      </c>
      <c r="AK372" t="s">
        <v>751</v>
      </c>
      <c r="AL372" t="s">
        <v>95</v>
      </c>
      <c r="AM372">
        <v>2.8010000000000002</v>
      </c>
      <c r="AO372" t="s">
        <v>751</v>
      </c>
      <c r="AP372" t="s">
        <v>95</v>
      </c>
      <c r="AQ372">
        <v>2.2704999999999997</v>
      </c>
      <c r="AS372" t="s">
        <v>835</v>
      </c>
      <c r="AW372" t="s">
        <v>751</v>
      </c>
      <c r="AX372" t="s">
        <v>95</v>
      </c>
      <c r="AY372">
        <v>1.3451</v>
      </c>
      <c r="BA372" t="s">
        <v>751</v>
      </c>
      <c r="BB372" t="s">
        <v>95</v>
      </c>
      <c r="BC372">
        <v>1.0063</v>
      </c>
      <c r="BE372" t="s">
        <v>751</v>
      </c>
      <c r="BF372" t="s">
        <v>95</v>
      </c>
      <c r="BG372">
        <v>0.58849999999999991</v>
      </c>
      <c r="BI372" t="s">
        <v>835</v>
      </c>
      <c r="BQ372" t="s">
        <v>95</v>
      </c>
      <c r="BR372" t="str">
        <f>IFERROR(IFERROR(VLOOKUP(BQ372,classification!I$2:K$28,3,FALSE),VLOOKUP(BQ372,classification!A$3:C$333,3,FALSE)),"")</f>
        <v>Urban with Significant Rural</v>
      </c>
      <c r="BS372" t="str">
        <f>IFERROR(VLOOKUP(BQ372,class!$A$1:$B$456,2,FALSE),"")</f>
        <v>Shire District</v>
      </c>
      <c r="BT372">
        <f t="shared" si="80"/>
        <v>10.4512</v>
      </c>
      <c r="BU372">
        <f t="shared" si="81"/>
        <v>8.5974000000000004</v>
      </c>
      <c r="BV372">
        <f t="shared" si="82"/>
        <v>7.1388999999999996</v>
      </c>
      <c r="BW372">
        <f t="shared" si="83"/>
        <v>6.6306303486547575</v>
      </c>
      <c r="BZ372" t="s">
        <v>95</v>
      </c>
      <c r="CA372" t="str">
        <f>IFERROR(IFERROR(VLOOKUP(BZ372,classification!$I$2:$K$28,3,FALSE),VLOOKUP(BZ372,classification!$A$3:$C$333,3,FALSE)),"")</f>
        <v>Urban with Significant Rural</v>
      </c>
      <c r="CB372" t="str">
        <f>IFERROR(VLOOKUP(BZ372,class!$A$1:$B$456,2,FALSE),"")</f>
        <v>Shire District</v>
      </c>
      <c r="CC372">
        <f t="shared" si="84"/>
        <v>6.8051000000000004</v>
      </c>
      <c r="CD372">
        <f t="shared" si="85"/>
        <v>6.4474</v>
      </c>
      <c r="CE372">
        <f t="shared" si="86"/>
        <v>4.8045999999999998</v>
      </c>
      <c r="CF372">
        <f t="shared" si="87"/>
        <v>3.5692850649939358</v>
      </c>
      <c r="CI372" t="s">
        <v>95</v>
      </c>
      <c r="CJ372" t="str">
        <f>IFERROR(IFERROR(VLOOKUP(CI372,classification!$I$2:$K$28,3,FALSE),VLOOKUP(CI372,classification!$A$3:$C$333,3,FALSE)),"")</f>
        <v>Urban with Significant Rural</v>
      </c>
      <c r="CK372" t="str">
        <f>IFERROR(VLOOKUP(CI372,class!$A$1:$B$456,2,FALSE),"")</f>
        <v>Shire District</v>
      </c>
      <c r="CL372">
        <f t="shared" si="88"/>
        <v>2.5640000000000001</v>
      </c>
      <c r="CM372">
        <f t="shared" si="89"/>
        <v>2.8010000000000002</v>
      </c>
      <c r="CN372">
        <f t="shared" si="90"/>
        <v>2.2704999999999997</v>
      </c>
      <c r="CO372">
        <f t="shared" si="91"/>
        <v>1.3767002958694345</v>
      </c>
      <c r="CS372" t="s">
        <v>95</v>
      </c>
      <c r="CT372" t="str">
        <f>IFERROR(IFERROR(VLOOKUP(CS372,classification!$I$2:$K$28,3,FALSE),VLOOKUP(CS372,classification!$A$3:$C$333,3,FALSE)),"")</f>
        <v>Urban with Significant Rural</v>
      </c>
      <c r="CU372" t="str">
        <f>IFERROR(VLOOKUP(CS372,class!$A$1:$B$456,2,FALSE),"")</f>
        <v>Shire District</v>
      </c>
      <c r="CV372">
        <f t="shared" si="92"/>
        <v>1.3451</v>
      </c>
      <c r="CW372">
        <f t="shared" si="93"/>
        <v>1.0063</v>
      </c>
      <c r="CX372">
        <f t="shared" si="94"/>
        <v>0.58849999999999991</v>
      </c>
      <c r="CY372">
        <f t="shared" si="95"/>
        <v>0.77222800228561417</v>
      </c>
    </row>
    <row r="373" spans="1:103" x14ac:dyDescent="0.3">
      <c r="A373" t="s">
        <v>752</v>
      </c>
      <c r="B373" t="s">
        <v>101</v>
      </c>
      <c r="C373">
        <v>8.6080000000000005</v>
      </c>
      <c r="E373" t="s">
        <v>752</v>
      </c>
      <c r="F373" t="s">
        <v>101</v>
      </c>
      <c r="G373">
        <v>11.637599999999999</v>
      </c>
      <c r="I373" t="s">
        <v>752</v>
      </c>
      <c r="J373" t="s">
        <v>101</v>
      </c>
      <c r="K373">
        <v>9.2898999999999994</v>
      </c>
      <c r="M373" t="s">
        <v>761</v>
      </c>
      <c r="Q373" t="s">
        <v>752</v>
      </c>
      <c r="R373" t="s">
        <v>101</v>
      </c>
      <c r="S373">
        <v>6.4728999999999992</v>
      </c>
      <c r="U373" t="s">
        <v>752</v>
      </c>
      <c r="V373" t="s">
        <v>101</v>
      </c>
      <c r="W373">
        <v>7.6719999999999997</v>
      </c>
      <c r="Y373" t="s">
        <v>752</v>
      </c>
      <c r="Z373" t="s">
        <v>101</v>
      </c>
      <c r="AA373">
        <v>7.4548000000000005</v>
      </c>
      <c r="AC373" t="s">
        <v>761</v>
      </c>
      <c r="AG373" t="s">
        <v>752</v>
      </c>
      <c r="AH373" t="s">
        <v>101</v>
      </c>
      <c r="AI373">
        <v>1.5990999999999997</v>
      </c>
      <c r="AK373" t="s">
        <v>752</v>
      </c>
      <c r="AL373" t="s">
        <v>101</v>
      </c>
      <c r="AM373">
        <v>5.1036999999999999</v>
      </c>
      <c r="AO373" t="s">
        <v>752</v>
      </c>
      <c r="AP373" t="s">
        <v>101</v>
      </c>
      <c r="AQ373">
        <v>3.3077000000000001</v>
      </c>
      <c r="AS373" t="s">
        <v>761</v>
      </c>
      <c r="AW373" t="s">
        <v>752</v>
      </c>
      <c r="AX373" t="s">
        <v>101</v>
      </c>
      <c r="AY373">
        <v>0.65449999999999997</v>
      </c>
      <c r="BA373" t="s">
        <v>752</v>
      </c>
      <c r="BB373" t="s">
        <v>101</v>
      </c>
      <c r="BC373">
        <v>3.4764999999999997</v>
      </c>
      <c r="BE373" t="s">
        <v>752</v>
      </c>
      <c r="BF373" t="s">
        <v>101</v>
      </c>
      <c r="BG373">
        <v>2.3111999999999999</v>
      </c>
      <c r="BI373" t="s">
        <v>761</v>
      </c>
      <c r="BQ373" t="s">
        <v>101</v>
      </c>
      <c r="BR373" t="str">
        <f>IFERROR(IFERROR(VLOOKUP(BQ373,classification!I$2:K$28,3,FALSE),VLOOKUP(BQ373,classification!A$3:C$333,3,FALSE)),"")</f>
        <v>Predominantly Rural</v>
      </c>
      <c r="BS373" t="str">
        <f>IFERROR(VLOOKUP(BQ373,class!$A$1:$B$456,2,FALSE),"")</f>
        <v>Shire District</v>
      </c>
      <c r="BT373">
        <f t="shared" si="80"/>
        <v>8.6080000000000005</v>
      </c>
      <c r="BU373">
        <f t="shared" si="81"/>
        <v>11.637599999999999</v>
      </c>
      <c r="BV373">
        <f t="shared" si="82"/>
        <v>9.2898999999999994</v>
      </c>
      <c r="BW373">
        <f t="shared" si="83"/>
        <v>6.1213218096418398</v>
      </c>
      <c r="BZ373" t="s">
        <v>101</v>
      </c>
      <c r="CA373" t="str">
        <f>IFERROR(IFERROR(VLOOKUP(BZ373,classification!$I$2:$K$28,3,FALSE),VLOOKUP(BZ373,classification!$A$3:$C$333,3,FALSE)),"")</f>
        <v>Predominantly Rural</v>
      </c>
      <c r="CB373" t="str">
        <f>IFERROR(VLOOKUP(BZ373,class!$A$1:$B$456,2,FALSE),"")</f>
        <v>Shire District</v>
      </c>
      <c r="CC373">
        <f t="shared" si="84"/>
        <v>6.4728999999999992</v>
      </c>
      <c r="CD373">
        <f t="shared" si="85"/>
        <v>7.6719999999999997</v>
      </c>
      <c r="CE373">
        <f t="shared" si="86"/>
        <v>7.4548000000000005</v>
      </c>
      <c r="CF373">
        <f t="shared" si="87"/>
        <v>4.6832067235198398</v>
      </c>
      <c r="CI373" t="s">
        <v>101</v>
      </c>
      <c r="CJ373" t="str">
        <f>IFERROR(IFERROR(VLOOKUP(CI373,classification!$I$2:$K$28,3,FALSE),VLOOKUP(CI373,classification!$A$3:$C$333,3,FALSE)),"")</f>
        <v>Predominantly Rural</v>
      </c>
      <c r="CK373" t="str">
        <f>IFERROR(VLOOKUP(CI373,class!$A$1:$B$456,2,FALSE),"")</f>
        <v>Shire District</v>
      </c>
      <c r="CL373">
        <f t="shared" si="88"/>
        <v>1.5990999999999997</v>
      </c>
      <c r="CM373">
        <f t="shared" si="89"/>
        <v>5.1036999999999999</v>
      </c>
      <c r="CN373">
        <f t="shared" si="90"/>
        <v>3.3077000000000001</v>
      </c>
      <c r="CO373">
        <f t="shared" si="91"/>
        <v>1.4213724329528654</v>
      </c>
      <c r="CS373" t="s">
        <v>101</v>
      </c>
      <c r="CT373" t="str">
        <f>IFERROR(IFERROR(VLOOKUP(CS373,classification!$I$2:$K$28,3,FALSE),VLOOKUP(CS373,classification!$A$3:$C$333,3,FALSE)),"")</f>
        <v>Predominantly Rural</v>
      </c>
      <c r="CU373" t="str">
        <f>IFERROR(VLOOKUP(CS373,class!$A$1:$B$456,2,FALSE),"")</f>
        <v>Shire District</v>
      </c>
      <c r="CV373">
        <f t="shared" si="92"/>
        <v>0.65449999999999997</v>
      </c>
      <c r="CW373">
        <f t="shared" si="93"/>
        <v>3.4764999999999997</v>
      </c>
      <c r="CX373">
        <f t="shared" si="94"/>
        <v>2.3111999999999999</v>
      </c>
      <c r="CY373">
        <f t="shared" si="95"/>
        <v>1.0991791014024206</v>
      </c>
    </row>
    <row r="374" spans="1:103" x14ac:dyDescent="0.3">
      <c r="A374" t="s">
        <v>753</v>
      </c>
      <c r="B374" t="s">
        <v>79</v>
      </c>
      <c r="C374">
        <v>8.3993000000000002</v>
      </c>
      <c r="E374" t="s">
        <v>753</v>
      </c>
      <c r="F374" t="s">
        <v>79</v>
      </c>
      <c r="G374">
        <v>8.4802</v>
      </c>
      <c r="I374" t="s">
        <v>753</v>
      </c>
      <c r="J374" t="s">
        <v>79</v>
      </c>
      <c r="K374">
        <v>7.0577000000000005</v>
      </c>
      <c r="M374" t="s">
        <v>762</v>
      </c>
      <c r="Q374" t="s">
        <v>753</v>
      </c>
      <c r="R374" t="s">
        <v>79</v>
      </c>
      <c r="S374">
        <v>6.0655999999999999</v>
      </c>
      <c r="U374" t="s">
        <v>753</v>
      </c>
      <c r="V374" t="s">
        <v>79</v>
      </c>
      <c r="W374">
        <v>7.2040000000000006</v>
      </c>
      <c r="Y374" t="s">
        <v>753</v>
      </c>
      <c r="Z374" t="s">
        <v>79</v>
      </c>
      <c r="AA374">
        <v>5.3220000000000001</v>
      </c>
      <c r="AC374" t="s">
        <v>762</v>
      </c>
      <c r="AG374" t="s">
        <v>753</v>
      </c>
      <c r="AH374" t="s">
        <v>79</v>
      </c>
      <c r="AI374">
        <v>3.2398000000000002</v>
      </c>
      <c r="AK374" t="s">
        <v>753</v>
      </c>
      <c r="AL374" t="s">
        <v>79</v>
      </c>
      <c r="AM374">
        <v>2.9561000000000002</v>
      </c>
      <c r="AO374" t="s">
        <v>753</v>
      </c>
      <c r="AP374" t="s">
        <v>79</v>
      </c>
      <c r="AQ374">
        <v>2.5661</v>
      </c>
      <c r="AS374" t="s">
        <v>762</v>
      </c>
      <c r="AW374" t="s">
        <v>753</v>
      </c>
      <c r="AX374" t="s">
        <v>79</v>
      </c>
      <c r="AY374">
        <v>1.9008</v>
      </c>
      <c r="BA374" t="s">
        <v>753</v>
      </c>
      <c r="BB374" t="s">
        <v>79</v>
      </c>
      <c r="BC374">
        <v>1.3472</v>
      </c>
      <c r="BE374" t="s">
        <v>753</v>
      </c>
      <c r="BF374" t="s">
        <v>79</v>
      </c>
      <c r="BG374">
        <v>1.5775999999999999</v>
      </c>
      <c r="BI374" t="s">
        <v>762</v>
      </c>
      <c r="BQ374" t="s">
        <v>79</v>
      </c>
      <c r="BR374" t="str">
        <f>IFERROR(IFERROR(VLOOKUP(BQ374,classification!I$2:K$28,3,FALSE),VLOOKUP(BQ374,classification!A$3:C$333,3,FALSE)),"")</f>
        <v>Predominantly Rural</v>
      </c>
      <c r="BS374" t="str">
        <f>IFERROR(VLOOKUP(BQ374,class!$A$1:$B$456,2,FALSE),"")</f>
        <v>Shire County</v>
      </c>
      <c r="BT374">
        <f t="shared" si="80"/>
        <v>8.3993000000000002</v>
      </c>
      <c r="BU374">
        <f t="shared" si="81"/>
        <v>8.4802</v>
      </c>
      <c r="BV374">
        <f t="shared" si="82"/>
        <v>7.0577000000000005</v>
      </c>
      <c r="BW374">
        <f t="shared" si="83"/>
        <v>6.9636184633335834</v>
      </c>
      <c r="BZ374" t="s">
        <v>79</v>
      </c>
      <c r="CA374" t="str">
        <f>IFERROR(IFERROR(VLOOKUP(BZ374,classification!$I$2:$K$28,3,FALSE),VLOOKUP(BZ374,classification!$A$3:$C$333,3,FALSE)),"")</f>
        <v>Predominantly Rural</v>
      </c>
      <c r="CB374" t="str">
        <f>IFERROR(VLOOKUP(BZ374,class!$A$1:$B$456,2,FALSE),"")</f>
        <v>Shire County</v>
      </c>
      <c r="CC374">
        <f t="shared" si="84"/>
        <v>6.0655999999999999</v>
      </c>
      <c r="CD374">
        <f t="shared" si="85"/>
        <v>7.2040000000000006</v>
      </c>
      <c r="CE374">
        <f t="shared" si="86"/>
        <v>5.3220000000000001</v>
      </c>
      <c r="CF374">
        <f t="shared" si="87"/>
        <v>4.8952891892818418</v>
      </c>
      <c r="CI374" t="s">
        <v>79</v>
      </c>
      <c r="CJ374" t="str">
        <f>IFERROR(IFERROR(VLOOKUP(CI374,classification!$I$2:$K$28,3,FALSE),VLOOKUP(CI374,classification!$A$3:$C$333,3,FALSE)),"")</f>
        <v>Predominantly Rural</v>
      </c>
      <c r="CK374" t="str">
        <f>IFERROR(VLOOKUP(CI374,class!$A$1:$B$456,2,FALSE),"")</f>
        <v>Shire County</v>
      </c>
      <c r="CL374">
        <f t="shared" si="88"/>
        <v>3.2398000000000002</v>
      </c>
      <c r="CM374">
        <f t="shared" si="89"/>
        <v>2.9561000000000002</v>
      </c>
      <c r="CN374">
        <f t="shared" si="90"/>
        <v>2.5661</v>
      </c>
      <c r="CO374">
        <f t="shared" si="91"/>
        <v>2.0941110943191181</v>
      </c>
      <c r="CS374" t="s">
        <v>79</v>
      </c>
      <c r="CT374" t="str">
        <f>IFERROR(IFERROR(VLOOKUP(CS374,classification!$I$2:$K$28,3,FALSE),VLOOKUP(CS374,classification!$A$3:$C$333,3,FALSE)),"")</f>
        <v>Predominantly Rural</v>
      </c>
      <c r="CU374" t="str">
        <f>IFERROR(VLOOKUP(CS374,class!$A$1:$B$456,2,FALSE),"")</f>
        <v>Shire County</v>
      </c>
      <c r="CV374">
        <f t="shared" si="92"/>
        <v>1.9008</v>
      </c>
      <c r="CW374">
        <f t="shared" si="93"/>
        <v>1.3472</v>
      </c>
      <c r="CX374">
        <f t="shared" si="94"/>
        <v>1.5775999999999999</v>
      </c>
      <c r="CY374">
        <f t="shared" si="95"/>
        <v>1.4425893210890595</v>
      </c>
    </row>
    <row r="375" spans="1:103" x14ac:dyDescent="0.3">
      <c r="A375" t="s">
        <v>754</v>
      </c>
      <c r="B375" t="s">
        <v>48</v>
      </c>
      <c r="C375">
        <v>6.3797999999999995</v>
      </c>
      <c r="E375" t="s">
        <v>754</v>
      </c>
      <c r="F375" t="s">
        <v>48</v>
      </c>
      <c r="G375">
        <v>8.1425999999999998</v>
      </c>
      <c r="I375" t="s">
        <v>754</v>
      </c>
      <c r="J375" t="s">
        <v>48</v>
      </c>
      <c r="K375">
        <v>6.7621000000000002</v>
      </c>
      <c r="M375" t="s">
        <v>763</v>
      </c>
      <c r="Q375" t="s">
        <v>754</v>
      </c>
      <c r="R375" t="s">
        <v>48</v>
      </c>
      <c r="S375">
        <v>3.2724999999999995</v>
      </c>
      <c r="U375" t="s">
        <v>754</v>
      </c>
      <c r="V375" t="s">
        <v>48</v>
      </c>
      <c r="W375">
        <v>6.6048999999999998</v>
      </c>
      <c r="Y375" t="s">
        <v>754</v>
      </c>
      <c r="Z375" t="s">
        <v>48</v>
      </c>
      <c r="AA375">
        <v>5.3228</v>
      </c>
      <c r="AC375" t="s">
        <v>763</v>
      </c>
      <c r="AG375" t="s">
        <v>754</v>
      </c>
      <c r="AH375" t="s">
        <v>48</v>
      </c>
      <c r="AI375">
        <v>1.4021000000000001</v>
      </c>
      <c r="AK375" t="s">
        <v>754</v>
      </c>
      <c r="AL375" t="s">
        <v>48</v>
      </c>
      <c r="AM375">
        <v>1.2378</v>
      </c>
      <c r="AO375" t="s">
        <v>754</v>
      </c>
      <c r="AP375" t="s">
        <v>48</v>
      </c>
      <c r="AQ375">
        <v>1.2903</v>
      </c>
      <c r="AS375" t="s">
        <v>763</v>
      </c>
      <c r="AW375" t="s">
        <v>754</v>
      </c>
      <c r="AX375" t="s">
        <v>48</v>
      </c>
      <c r="AY375">
        <v>1.169</v>
      </c>
      <c r="BA375" t="s">
        <v>754</v>
      </c>
      <c r="BB375" t="s">
        <v>48</v>
      </c>
      <c r="BC375">
        <v>0.45580000000000004</v>
      </c>
      <c r="BE375" t="s">
        <v>754</v>
      </c>
      <c r="BF375" t="s">
        <v>48</v>
      </c>
      <c r="BG375">
        <v>0.87379999999999991</v>
      </c>
      <c r="BI375" t="s">
        <v>763</v>
      </c>
      <c r="BQ375" t="s">
        <v>48</v>
      </c>
      <c r="BR375" t="str">
        <f>IFERROR(IFERROR(VLOOKUP(BQ375,classification!I$2:K$28,3,FALSE),VLOOKUP(BQ375,classification!A$3:C$333,3,FALSE)),"")</f>
        <v>Predominantly Rural</v>
      </c>
      <c r="BS375" t="str">
        <f>IFERROR(VLOOKUP(BQ375,class!$A$1:$B$456,2,FALSE),"")</f>
        <v>Shire District</v>
      </c>
      <c r="BT375">
        <f t="shared" si="80"/>
        <v>6.3797999999999995</v>
      </c>
      <c r="BU375">
        <f t="shared" si="81"/>
        <v>8.1425999999999998</v>
      </c>
      <c r="BV375">
        <f t="shared" si="82"/>
        <v>6.7621000000000002</v>
      </c>
      <c r="BW375">
        <f t="shared" si="83"/>
        <v>7.1487327202828066</v>
      </c>
      <c r="BZ375" t="s">
        <v>48</v>
      </c>
      <c r="CA375" t="str">
        <f>IFERROR(IFERROR(VLOOKUP(BZ375,classification!$I$2:$K$28,3,FALSE),VLOOKUP(BZ375,classification!$A$3:$C$333,3,FALSE)),"")</f>
        <v>Predominantly Rural</v>
      </c>
      <c r="CB375" t="str">
        <f>IFERROR(VLOOKUP(BZ375,class!$A$1:$B$456,2,FALSE),"")</f>
        <v>Shire District</v>
      </c>
      <c r="CC375">
        <f t="shared" si="84"/>
        <v>3.2724999999999995</v>
      </c>
      <c r="CD375">
        <f t="shared" si="85"/>
        <v>6.6048999999999998</v>
      </c>
      <c r="CE375">
        <f t="shared" si="86"/>
        <v>5.3228</v>
      </c>
      <c r="CF375">
        <f t="shared" si="87"/>
        <v>6.4773108094200618</v>
      </c>
      <c r="CI375" t="s">
        <v>48</v>
      </c>
      <c r="CJ375" t="str">
        <f>IFERROR(IFERROR(VLOOKUP(CI375,classification!$I$2:$K$28,3,FALSE),VLOOKUP(CI375,classification!$A$3:$C$333,3,FALSE)),"")</f>
        <v>Predominantly Rural</v>
      </c>
      <c r="CK375" t="str">
        <f>IFERROR(VLOOKUP(CI375,class!$A$1:$B$456,2,FALSE),"")</f>
        <v>Shire District</v>
      </c>
      <c r="CL375">
        <f t="shared" si="88"/>
        <v>1.4021000000000001</v>
      </c>
      <c r="CM375">
        <f t="shared" si="89"/>
        <v>1.2378</v>
      </c>
      <c r="CN375">
        <f t="shared" si="90"/>
        <v>1.2903</v>
      </c>
      <c r="CO375">
        <f t="shared" si="91"/>
        <v>2.2783184253773769</v>
      </c>
      <c r="CS375" t="s">
        <v>48</v>
      </c>
      <c r="CT375" t="str">
        <f>IFERROR(IFERROR(VLOOKUP(CS375,classification!$I$2:$K$28,3,FALSE),VLOOKUP(CS375,classification!$A$3:$C$333,3,FALSE)),"")</f>
        <v>Predominantly Rural</v>
      </c>
      <c r="CU375" t="str">
        <f>IFERROR(VLOOKUP(CS375,class!$A$1:$B$456,2,FALSE),"")</f>
        <v>Shire District</v>
      </c>
      <c r="CV375">
        <f t="shared" si="92"/>
        <v>1.169</v>
      </c>
      <c r="CW375">
        <f t="shared" si="93"/>
        <v>0.45580000000000004</v>
      </c>
      <c r="CX375">
        <f t="shared" si="94"/>
        <v>0.87379999999999991</v>
      </c>
      <c r="CY375">
        <f t="shared" si="95"/>
        <v>1.4960907253100399</v>
      </c>
    </row>
    <row r="376" spans="1:103" x14ac:dyDescent="0.3">
      <c r="A376" t="s">
        <v>755</v>
      </c>
      <c r="B376" t="s">
        <v>75</v>
      </c>
      <c r="C376">
        <v>8.5170999999999992</v>
      </c>
      <c r="E376" t="s">
        <v>755</v>
      </c>
      <c r="F376" t="s">
        <v>75</v>
      </c>
      <c r="G376">
        <v>8.7955000000000005</v>
      </c>
      <c r="I376" t="s">
        <v>755</v>
      </c>
      <c r="J376" t="s">
        <v>75</v>
      </c>
      <c r="K376">
        <v>7.9051</v>
      </c>
      <c r="Q376" t="s">
        <v>755</v>
      </c>
      <c r="R376" t="s">
        <v>75</v>
      </c>
      <c r="S376">
        <v>6.4676999999999998</v>
      </c>
      <c r="U376" t="s">
        <v>755</v>
      </c>
      <c r="V376" t="s">
        <v>75</v>
      </c>
      <c r="W376">
        <v>8.1555</v>
      </c>
      <c r="Y376" t="s">
        <v>755</v>
      </c>
      <c r="Z376" t="s">
        <v>75</v>
      </c>
      <c r="AA376">
        <v>5.4291999999999998</v>
      </c>
      <c r="AG376" t="s">
        <v>755</v>
      </c>
      <c r="AH376" t="s">
        <v>75</v>
      </c>
      <c r="AI376">
        <v>2.0615999999999999</v>
      </c>
      <c r="AK376" t="s">
        <v>755</v>
      </c>
      <c r="AL376" t="s">
        <v>75</v>
      </c>
      <c r="AM376">
        <v>3.2384000000000004</v>
      </c>
      <c r="AO376" t="s">
        <v>755</v>
      </c>
      <c r="AP376" t="s">
        <v>75</v>
      </c>
      <c r="AQ376">
        <v>3.1466000000000003</v>
      </c>
      <c r="AW376" t="s">
        <v>755</v>
      </c>
      <c r="AX376" t="s">
        <v>75</v>
      </c>
      <c r="AY376">
        <v>1.3672</v>
      </c>
      <c r="BA376" t="s">
        <v>755</v>
      </c>
      <c r="BB376" t="s">
        <v>75</v>
      </c>
      <c r="BC376">
        <v>1.2744</v>
      </c>
      <c r="BE376" t="s">
        <v>755</v>
      </c>
      <c r="BF376" t="s">
        <v>75</v>
      </c>
      <c r="BG376">
        <v>2.3542000000000001</v>
      </c>
      <c r="BQ376" t="s">
        <v>75</v>
      </c>
      <c r="BR376" t="str">
        <f>IFERROR(IFERROR(VLOOKUP(BQ376,classification!I$2:K$28,3,FALSE),VLOOKUP(BQ376,classification!A$3:C$333,3,FALSE)),"")</f>
        <v>Predominantly Rural</v>
      </c>
      <c r="BS376" t="str">
        <f>IFERROR(VLOOKUP(BQ376,class!$A$1:$B$456,2,FALSE),"")</f>
        <v>Shire District</v>
      </c>
      <c r="BT376">
        <f t="shared" si="80"/>
        <v>8.5170999999999992</v>
      </c>
      <c r="BU376">
        <f t="shared" si="81"/>
        <v>8.7955000000000005</v>
      </c>
      <c r="BV376">
        <f t="shared" si="82"/>
        <v>7.9051</v>
      </c>
      <c r="BW376">
        <f t="shared" si="83"/>
        <v>6.9548219987936299</v>
      </c>
      <c r="BZ376" t="s">
        <v>75</v>
      </c>
      <c r="CA376" t="str">
        <f>IFERROR(IFERROR(VLOOKUP(BZ376,classification!$I$2:$K$28,3,FALSE),VLOOKUP(BZ376,classification!$A$3:$C$333,3,FALSE)),"")</f>
        <v>Predominantly Rural</v>
      </c>
      <c r="CB376" t="str">
        <f>IFERROR(VLOOKUP(BZ376,class!$A$1:$B$456,2,FALSE),"")</f>
        <v>Shire District</v>
      </c>
      <c r="CC376">
        <f t="shared" si="84"/>
        <v>6.4676999999999998</v>
      </c>
      <c r="CD376">
        <f t="shared" si="85"/>
        <v>8.1555</v>
      </c>
      <c r="CE376">
        <f t="shared" si="86"/>
        <v>5.4291999999999998</v>
      </c>
      <c r="CF376">
        <f t="shared" si="87"/>
        <v>3.752387419173068</v>
      </c>
      <c r="CI376" t="s">
        <v>75</v>
      </c>
      <c r="CJ376" t="str">
        <f>IFERROR(IFERROR(VLOOKUP(CI376,classification!$I$2:$K$28,3,FALSE),VLOOKUP(CI376,classification!$A$3:$C$333,3,FALSE)),"")</f>
        <v>Predominantly Rural</v>
      </c>
      <c r="CK376" t="str">
        <f>IFERROR(VLOOKUP(CI376,class!$A$1:$B$456,2,FALSE),"")</f>
        <v>Shire District</v>
      </c>
      <c r="CL376">
        <f t="shared" si="88"/>
        <v>2.0615999999999999</v>
      </c>
      <c r="CM376">
        <f t="shared" si="89"/>
        <v>3.2384000000000004</v>
      </c>
      <c r="CN376">
        <f t="shared" si="90"/>
        <v>3.1466000000000003</v>
      </c>
      <c r="CO376">
        <f t="shared" si="91"/>
        <v>2.3171190611155379</v>
      </c>
      <c r="CS376" t="s">
        <v>75</v>
      </c>
      <c r="CT376" t="str">
        <f>IFERROR(IFERROR(VLOOKUP(CS376,classification!$I$2:$K$28,3,FALSE),VLOOKUP(CS376,classification!$A$3:$C$333,3,FALSE)),"")</f>
        <v>Predominantly Rural</v>
      </c>
      <c r="CU376" t="str">
        <f>IFERROR(VLOOKUP(CS376,class!$A$1:$B$456,2,FALSE),"")</f>
        <v>Shire District</v>
      </c>
      <c r="CV376">
        <f t="shared" si="92"/>
        <v>1.3672</v>
      </c>
      <c r="CW376">
        <f t="shared" si="93"/>
        <v>1.2744</v>
      </c>
      <c r="CX376">
        <f t="shared" si="94"/>
        <v>2.3542000000000001</v>
      </c>
      <c r="CY376">
        <f t="shared" si="95"/>
        <v>1.6711854714827616</v>
      </c>
    </row>
    <row r="377" spans="1:103" x14ac:dyDescent="0.3">
      <c r="A377" t="s">
        <v>756</v>
      </c>
      <c r="B377" t="s">
        <v>89</v>
      </c>
      <c r="C377">
        <v>7.1808999999999994</v>
      </c>
      <c r="E377" t="s">
        <v>756</v>
      </c>
      <c r="F377" t="s">
        <v>89</v>
      </c>
      <c r="G377">
        <v>2.4245000000000001</v>
      </c>
      <c r="I377" t="s">
        <v>756</v>
      </c>
      <c r="J377" t="s">
        <v>89</v>
      </c>
      <c r="K377">
        <v>3.9983999999999997</v>
      </c>
      <c r="M377" t="s">
        <v>764</v>
      </c>
      <c r="Q377" t="s">
        <v>756</v>
      </c>
      <c r="R377" t="s">
        <v>89</v>
      </c>
      <c r="S377">
        <v>5.4495000000000005</v>
      </c>
      <c r="U377" t="s">
        <v>756</v>
      </c>
      <c r="V377" t="s">
        <v>89</v>
      </c>
      <c r="W377">
        <v>2.1255000000000002</v>
      </c>
      <c r="Y377" t="s">
        <v>756</v>
      </c>
      <c r="Z377" t="s">
        <v>89</v>
      </c>
      <c r="AA377">
        <v>3.0926999999999998</v>
      </c>
      <c r="AC377" t="s">
        <v>764</v>
      </c>
      <c r="AG377" t="s">
        <v>756</v>
      </c>
      <c r="AH377" t="s">
        <v>89</v>
      </c>
      <c r="AI377">
        <v>4.0604000000000005</v>
      </c>
      <c r="AK377" t="s">
        <v>756</v>
      </c>
      <c r="AL377" t="s">
        <v>89</v>
      </c>
      <c r="AM377">
        <v>0.53620000000000001</v>
      </c>
      <c r="AO377" t="s">
        <v>756</v>
      </c>
      <c r="AP377" t="s">
        <v>89</v>
      </c>
      <c r="AQ377">
        <v>1.7105999999999999</v>
      </c>
      <c r="AS377" t="s">
        <v>764</v>
      </c>
      <c r="AW377" t="s">
        <v>756</v>
      </c>
      <c r="AX377" t="s">
        <v>89</v>
      </c>
      <c r="AY377">
        <v>1.9470000000000001</v>
      </c>
      <c r="BA377" t="s">
        <v>756</v>
      </c>
      <c r="BB377" t="s">
        <v>89</v>
      </c>
      <c r="BC377">
        <v>9.8500000000000004E-2</v>
      </c>
      <c r="BE377" t="s">
        <v>756</v>
      </c>
      <c r="BF377" t="s">
        <v>89</v>
      </c>
      <c r="BG377">
        <v>1.0493000000000001</v>
      </c>
      <c r="BI377" t="s">
        <v>764</v>
      </c>
      <c r="BQ377" t="s">
        <v>89</v>
      </c>
      <c r="BR377" t="str">
        <f>IFERROR(IFERROR(VLOOKUP(BQ377,classification!I$2:K$28,3,FALSE),VLOOKUP(BQ377,classification!A$3:C$333,3,FALSE)),"")</f>
        <v>Predominantly Rural</v>
      </c>
      <c r="BS377" t="str">
        <f>IFERROR(VLOOKUP(BQ377,class!$A$1:$B$456,2,FALSE),"")</f>
        <v>Shire District</v>
      </c>
      <c r="BT377">
        <f t="shared" si="80"/>
        <v>7.1808999999999994</v>
      </c>
      <c r="BU377">
        <f t="shared" si="81"/>
        <v>2.4245000000000001</v>
      </c>
      <c r="BV377">
        <f t="shared" si="82"/>
        <v>3.9983999999999997</v>
      </c>
      <c r="BW377">
        <f t="shared" si="83"/>
        <v>4.30236047404542</v>
      </c>
      <c r="BZ377" t="s">
        <v>89</v>
      </c>
      <c r="CA377" t="str">
        <f>IFERROR(IFERROR(VLOOKUP(BZ377,classification!$I$2:$K$28,3,FALSE),VLOOKUP(BZ377,classification!$A$3:$C$333,3,FALSE)),"")</f>
        <v>Predominantly Rural</v>
      </c>
      <c r="CB377" t="str">
        <f>IFERROR(VLOOKUP(BZ377,class!$A$1:$B$456,2,FALSE),"")</f>
        <v>Shire District</v>
      </c>
      <c r="CC377">
        <f t="shared" si="84"/>
        <v>5.4495000000000005</v>
      </c>
      <c r="CD377">
        <f t="shared" si="85"/>
        <v>2.1255000000000002</v>
      </c>
      <c r="CE377">
        <f t="shared" si="86"/>
        <v>3.0926999999999998</v>
      </c>
      <c r="CF377">
        <f t="shared" si="87"/>
        <v>2.6691775715195551</v>
      </c>
      <c r="CI377" t="s">
        <v>89</v>
      </c>
      <c r="CJ377" t="str">
        <f>IFERROR(IFERROR(VLOOKUP(CI377,classification!$I$2:$K$28,3,FALSE),VLOOKUP(CI377,classification!$A$3:$C$333,3,FALSE)),"")</f>
        <v>Predominantly Rural</v>
      </c>
      <c r="CK377" t="str">
        <f>IFERROR(VLOOKUP(CI377,class!$A$1:$B$456,2,FALSE),"")</f>
        <v>Shire District</v>
      </c>
      <c r="CL377">
        <f t="shared" si="88"/>
        <v>4.0604000000000005</v>
      </c>
      <c r="CM377">
        <f t="shared" si="89"/>
        <v>0.53620000000000001</v>
      </c>
      <c r="CN377">
        <f t="shared" si="90"/>
        <v>1.7105999999999999</v>
      </c>
      <c r="CO377">
        <f t="shared" si="91"/>
        <v>1.3234043260077684</v>
      </c>
      <c r="CS377" t="s">
        <v>89</v>
      </c>
      <c r="CT377" t="str">
        <f>IFERROR(IFERROR(VLOOKUP(CS377,classification!$I$2:$K$28,3,FALSE),VLOOKUP(CS377,classification!$A$3:$C$333,3,FALSE)),"")</f>
        <v>Predominantly Rural</v>
      </c>
      <c r="CU377" t="str">
        <f>IFERROR(VLOOKUP(CS377,class!$A$1:$B$456,2,FALSE),"")</f>
        <v>Shire District</v>
      </c>
      <c r="CV377">
        <f t="shared" si="92"/>
        <v>1.9470000000000001</v>
      </c>
      <c r="CW377">
        <f t="shared" si="93"/>
        <v>9.8500000000000004E-2</v>
      </c>
      <c r="CX377">
        <f t="shared" si="94"/>
        <v>1.0493000000000001</v>
      </c>
      <c r="CY377">
        <f t="shared" si="95"/>
        <v>0.96451987264013916</v>
      </c>
    </row>
    <row r="378" spans="1:103" x14ac:dyDescent="0.3">
      <c r="A378" t="s">
        <v>757</v>
      </c>
      <c r="B378" t="s">
        <v>99</v>
      </c>
      <c r="C378">
        <v>12.151299999999999</v>
      </c>
      <c r="E378" t="s">
        <v>757</v>
      </c>
      <c r="F378" t="s">
        <v>99</v>
      </c>
      <c r="G378">
        <v>18.0823</v>
      </c>
      <c r="I378" t="s">
        <v>757</v>
      </c>
      <c r="J378" t="s">
        <v>99</v>
      </c>
      <c r="K378">
        <v>11.670199999999999</v>
      </c>
      <c r="M378" t="s">
        <v>836</v>
      </c>
      <c r="Q378" t="s">
        <v>757</v>
      </c>
      <c r="R378" t="s">
        <v>99</v>
      </c>
      <c r="S378">
        <v>9.1000999999999994</v>
      </c>
      <c r="U378" t="s">
        <v>757</v>
      </c>
      <c r="V378" t="s">
        <v>99</v>
      </c>
      <c r="W378">
        <v>14.9534</v>
      </c>
      <c r="Y378" t="s">
        <v>757</v>
      </c>
      <c r="Z378" t="s">
        <v>99</v>
      </c>
      <c r="AA378">
        <v>8.9207000000000001</v>
      </c>
      <c r="AC378" t="s">
        <v>836</v>
      </c>
      <c r="AG378" t="s">
        <v>757</v>
      </c>
      <c r="AH378" t="s">
        <v>99</v>
      </c>
      <c r="AI378">
        <v>4.6451000000000002</v>
      </c>
      <c r="AK378" t="s">
        <v>757</v>
      </c>
      <c r="AL378" t="s">
        <v>99</v>
      </c>
      <c r="AM378">
        <v>7.9940999999999995</v>
      </c>
      <c r="AO378" t="s">
        <v>757</v>
      </c>
      <c r="AP378" t="s">
        <v>99</v>
      </c>
      <c r="AQ378">
        <v>4.7267999999999999</v>
      </c>
      <c r="AS378" t="s">
        <v>836</v>
      </c>
      <c r="AW378" t="s">
        <v>757</v>
      </c>
      <c r="AX378" t="s">
        <v>99</v>
      </c>
      <c r="AY378">
        <v>3.0051000000000001</v>
      </c>
      <c r="BA378" t="s">
        <v>757</v>
      </c>
      <c r="BB378" t="s">
        <v>99</v>
      </c>
      <c r="BC378">
        <v>3.8332999999999999</v>
      </c>
      <c r="BE378" t="s">
        <v>757</v>
      </c>
      <c r="BF378" t="s">
        <v>99</v>
      </c>
      <c r="BG378">
        <v>2.5246999999999997</v>
      </c>
      <c r="BI378" t="s">
        <v>836</v>
      </c>
      <c r="BQ378" t="s">
        <v>99</v>
      </c>
      <c r="BR378" t="str">
        <f>IFERROR(IFERROR(VLOOKUP(BQ378,classification!I$2:K$28,3,FALSE),VLOOKUP(BQ378,classification!A$3:C$333,3,FALSE)),"")</f>
        <v>Urban with Significant Rural</v>
      </c>
      <c r="BS378" t="str">
        <f>IFERROR(VLOOKUP(BQ378,class!$A$1:$B$456,2,FALSE),"")</f>
        <v>Shire District</v>
      </c>
      <c r="BT378">
        <f t="shared" si="80"/>
        <v>12.151299999999999</v>
      </c>
      <c r="BU378">
        <f t="shared" si="81"/>
        <v>18.0823</v>
      </c>
      <c r="BV378">
        <f t="shared" si="82"/>
        <v>11.670199999999999</v>
      </c>
      <c r="BW378" t="e">
        <f t="shared" si="83"/>
        <v>#N/A</v>
      </c>
      <c r="BZ378" t="s">
        <v>99</v>
      </c>
      <c r="CA378" t="str">
        <f>IFERROR(IFERROR(VLOOKUP(BZ378,classification!$I$2:$K$28,3,FALSE),VLOOKUP(BZ378,classification!$A$3:$C$333,3,FALSE)),"")</f>
        <v>Urban with Significant Rural</v>
      </c>
      <c r="CB378" t="str">
        <f>IFERROR(VLOOKUP(BZ378,class!$A$1:$B$456,2,FALSE),"")</f>
        <v>Shire District</v>
      </c>
      <c r="CC378">
        <f t="shared" si="84"/>
        <v>9.1000999999999994</v>
      </c>
      <c r="CD378">
        <f t="shared" si="85"/>
        <v>14.9534</v>
      </c>
      <c r="CE378">
        <f t="shared" si="86"/>
        <v>8.9207000000000001</v>
      </c>
      <c r="CF378" t="e">
        <f t="shared" si="87"/>
        <v>#N/A</v>
      </c>
      <c r="CI378" t="s">
        <v>99</v>
      </c>
      <c r="CJ378" t="str">
        <f>IFERROR(IFERROR(VLOOKUP(CI378,classification!$I$2:$K$28,3,FALSE),VLOOKUP(CI378,classification!$A$3:$C$333,3,FALSE)),"")</f>
        <v>Urban with Significant Rural</v>
      </c>
      <c r="CK378" t="str">
        <f>IFERROR(VLOOKUP(CI378,class!$A$1:$B$456,2,FALSE),"")</f>
        <v>Shire District</v>
      </c>
      <c r="CL378">
        <f t="shared" si="88"/>
        <v>4.6451000000000002</v>
      </c>
      <c r="CM378">
        <f t="shared" si="89"/>
        <v>7.9940999999999995</v>
      </c>
      <c r="CN378">
        <f t="shared" si="90"/>
        <v>4.7267999999999999</v>
      </c>
      <c r="CO378" t="e">
        <f t="shared" si="91"/>
        <v>#N/A</v>
      </c>
      <c r="CS378" t="s">
        <v>99</v>
      </c>
      <c r="CT378" t="str">
        <f>IFERROR(IFERROR(VLOOKUP(CS378,classification!$I$2:$K$28,3,FALSE),VLOOKUP(CS378,classification!$A$3:$C$333,3,FALSE)),"")</f>
        <v>Urban with Significant Rural</v>
      </c>
      <c r="CU378" t="str">
        <f>IFERROR(VLOOKUP(CS378,class!$A$1:$B$456,2,FALSE),"")</f>
        <v>Shire District</v>
      </c>
      <c r="CV378">
        <f t="shared" si="92"/>
        <v>3.0051000000000001</v>
      </c>
      <c r="CW378">
        <f t="shared" si="93"/>
        <v>3.8332999999999999</v>
      </c>
      <c r="CX378">
        <f t="shared" si="94"/>
        <v>2.5246999999999997</v>
      </c>
      <c r="CY378" t="e">
        <f t="shared" si="95"/>
        <v>#N/A</v>
      </c>
    </row>
    <row r="379" spans="1:103" x14ac:dyDescent="0.3">
      <c r="A379" t="s">
        <v>758</v>
      </c>
      <c r="B379" t="s">
        <v>113</v>
      </c>
      <c r="C379">
        <v>7.9796000000000005</v>
      </c>
      <c r="E379" t="s">
        <v>758</v>
      </c>
      <c r="F379" t="s">
        <v>113</v>
      </c>
      <c r="G379">
        <v>5.9208999999999996</v>
      </c>
      <c r="I379" t="s">
        <v>758</v>
      </c>
      <c r="J379" t="s">
        <v>113</v>
      </c>
      <c r="K379">
        <v>4.2378999999999998</v>
      </c>
      <c r="M379" t="s">
        <v>837</v>
      </c>
      <c r="Q379" t="s">
        <v>758</v>
      </c>
      <c r="R379" t="s">
        <v>113</v>
      </c>
      <c r="S379">
        <v>6.6194000000000006</v>
      </c>
      <c r="U379" t="s">
        <v>758</v>
      </c>
      <c r="V379" t="s">
        <v>113</v>
      </c>
      <c r="W379">
        <v>4.7114000000000003</v>
      </c>
      <c r="Y379" t="s">
        <v>758</v>
      </c>
      <c r="Z379" t="s">
        <v>113</v>
      </c>
      <c r="AA379">
        <v>3.5263000000000004</v>
      </c>
      <c r="AC379" t="s">
        <v>837</v>
      </c>
      <c r="AG379" t="s">
        <v>758</v>
      </c>
      <c r="AH379" t="s">
        <v>113</v>
      </c>
      <c r="AI379">
        <v>4.5871000000000004</v>
      </c>
      <c r="AK379" t="s">
        <v>758</v>
      </c>
      <c r="AL379" t="s">
        <v>113</v>
      </c>
      <c r="AM379">
        <v>2.5667</v>
      </c>
      <c r="AO379" t="s">
        <v>758</v>
      </c>
      <c r="AP379" t="s">
        <v>113</v>
      </c>
      <c r="AQ379">
        <v>1.5433999999999999</v>
      </c>
      <c r="AS379" t="s">
        <v>837</v>
      </c>
      <c r="AW379" t="s">
        <v>758</v>
      </c>
      <c r="AX379" t="s">
        <v>113</v>
      </c>
      <c r="AY379">
        <v>2.2103000000000002</v>
      </c>
      <c r="BA379" t="s">
        <v>758</v>
      </c>
      <c r="BB379" t="s">
        <v>113</v>
      </c>
      <c r="BC379">
        <v>2.2231999999999998</v>
      </c>
      <c r="BE379" t="s">
        <v>758</v>
      </c>
      <c r="BF379" t="s">
        <v>113</v>
      </c>
      <c r="BG379">
        <v>0.54349999999999998</v>
      </c>
      <c r="BI379" t="s">
        <v>837</v>
      </c>
      <c r="BQ379" t="s">
        <v>113</v>
      </c>
      <c r="BR379" t="str">
        <f>IFERROR(IFERROR(VLOOKUP(BQ379,classification!I$2:K$28,3,FALSE),VLOOKUP(BQ379,classification!A$3:C$333,3,FALSE)),"")</f>
        <v>Predominantly Rural</v>
      </c>
      <c r="BS379" t="str">
        <f>IFERROR(VLOOKUP(BQ379,class!$A$1:$B$456,2,FALSE),"")</f>
        <v>Shire District</v>
      </c>
      <c r="BT379">
        <f t="shared" si="80"/>
        <v>7.9796000000000005</v>
      </c>
      <c r="BU379">
        <f t="shared" si="81"/>
        <v>5.9208999999999996</v>
      </c>
      <c r="BV379">
        <f t="shared" si="82"/>
        <v>4.2378999999999998</v>
      </c>
      <c r="BW379" t="e">
        <f t="shared" si="83"/>
        <v>#N/A</v>
      </c>
      <c r="BZ379" t="s">
        <v>113</v>
      </c>
      <c r="CA379" t="str">
        <f>IFERROR(IFERROR(VLOOKUP(BZ379,classification!$I$2:$K$28,3,FALSE),VLOOKUP(BZ379,classification!$A$3:$C$333,3,FALSE)),"")</f>
        <v>Predominantly Rural</v>
      </c>
      <c r="CB379" t="str">
        <f>IFERROR(VLOOKUP(BZ379,class!$A$1:$B$456,2,FALSE),"")</f>
        <v>Shire District</v>
      </c>
      <c r="CC379">
        <f t="shared" si="84"/>
        <v>6.6194000000000006</v>
      </c>
      <c r="CD379">
        <f t="shared" si="85"/>
        <v>4.7114000000000003</v>
      </c>
      <c r="CE379">
        <f t="shared" si="86"/>
        <v>3.5263000000000004</v>
      </c>
      <c r="CF379" t="e">
        <f t="shared" si="87"/>
        <v>#N/A</v>
      </c>
      <c r="CI379" t="s">
        <v>113</v>
      </c>
      <c r="CJ379" t="str">
        <f>IFERROR(IFERROR(VLOOKUP(CI379,classification!$I$2:$K$28,3,FALSE),VLOOKUP(CI379,classification!$A$3:$C$333,3,FALSE)),"")</f>
        <v>Predominantly Rural</v>
      </c>
      <c r="CK379" t="str">
        <f>IFERROR(VLOOKUP(CI379,class!$A$1:$B$456,2,FALSE),"")</f>
        <v>Shire District</v>
      </c>
      <c r="CL379">
        <f t="shared" si="88"/>
        <v>4.5871000000000004</v>
      </c>
      <c r="CM379">
        <f t="shared" si="89"/>
        <v>2.5667</v>
      </c>
      <c r="CN379">
        <f t="shared" si="90"/>
        <v>1.5433999999999999</v>
      </c>
      <c r="CO379" t="e">
        <f t="shared" si="91"/>
        <v>#N/A</v>
      </c>
      <c r="CS379" t="s">
        <v>113</v>
      </c>
      <c r="CT379" t="str">
        <f>IFERROR(IFERROR(VLOOKUP(CS379,classification!$I$2:$K$28,3,FALSE),VLOOKUP(CS379,classification!$A$3:$C$333,3,FALSE)),"")</f>
        <v>Predominantly Rural</v>
      </c>
      <c r="CU379" t="str">
        <f>IFERROR(VLOOKUP(CS379,class!$A$1:$B$456,2,FALSE),"")</f>
        <v>Shire District</v>
      </c>
      <c r="CV379">
        <f t="shared" si="92"/>
        <v>2.2103000000000002</v>
      </c>
      <c r="CW379">
        <f t="shared" si="93"/>
        <v>2.2231999999999998</v>
      </c>
      <c r="CX379">
        <f t="shared" si="94"/>
        <v>0.54349999999999998</v>
      </c>
      <c r="CY379" t="e">
        <f t="shared" si="95"/>
        <v>#N/A</v>
      </c>
    </row>
    <row r="381" spans="1:103" x14ac:dyDescent="0.3">
      <c r="A381" t="s">
        <v>759</v>
      </c>
      <c r="E381" t="s">
        <v>759</v>
      </c>
      <c r="I381" t="s">
        <v>759</v>
      </c>
      <c r="M381" t="s">
        <v>767</v>
      </c>
      <c r="Q381" t="s">
        <v>759</v>
      </c>
      <c r="U381" t="s">
        <v>759</v>
      </c>
      <c r="Y381" t="s">
        <v>759</v>
      </c>
      <c r="AC381" t="s">
        <v>767</v>
      </c>
      <c r="AG381" t="s">
        <v>759</v>
      </c>
      <c r="AK381" t="s">
        <v>759</v>
      </c>
      <c r="AO381" t="s">
        <v>759</v>
      </c>
      <c r="AS381" t="s">
        <v>767</v>
      </c>
      <c r="AW381" t="s">
        <v>759</v>
      </c>
      <c r="BA381" t="s">
        <v>759</v>
      </c>
      <c r="BE381" t="s">
        <v>759</v>
      </c>
      <c r="BI381" t="s">
        <v>767</v>
      </c>
      <c r="BQ381" t="s">
        <v>834</v>
      </c>
      <c r="BR381" t="str">
        <f>IFERROR(IFERROR(VLOOKUP(BQ381,classification!I$2:K$28,3,FALSE),VLOOKUP(BQ381,classification!A$3:C$333,3,FALSE)),"")</f>
        <v>Predominantly Rural</v>
      </c>
      <c r="BS381" t="str">
        <f>IFERROR(VLOOKUP(BQ381,class!$A$1:$B$456,2,FALSE),"")</f>
        <v>Shire District</v>
      </c>
      <c r="BW381">
        <f t="shared" si="83"/>
        <v>9.7626969934626739</v>
      </c>
      <c r="BZ381" t="s">
        <v>834</v>
      </c>
      <c r="CA381" t="str">
        <f>IFERROR(IFERROR(VLOOKUP(BZ381,classification!I$2:K$28,3,FALSE),VLOOKUP(BZ381,classification!A$3:C$333,3,FALSE)),"")</f>
        <v>Predominantly Rural</v>
      </c>
      <c r="CB381" t="str">
        <f>IFERROR(VLOOKUP(BZ381,class!$A$1:$B$456,2,FALSE),"")</f>
        <v>Shire District</v>
      </c>
      <c r="CF381">
        <f t="shared" si="87"/>
        <v>7.0746238050960715</v>
      </c>
      <c r="CI381" t="s">
        <v>834</v>
      </c>
      <c r="CJ381" t="str">
        <f>IFERROR(IFERROR(VLOOKUP(CI381,classification!I$2:K$28,3,FALSE),VLOOKUP(CI381,classification!A$3:C$333,3,FALSE)),"")</f>
        <v>Predominantly Rural</v>
      </c>
      <c r="CK381" t="str">
        <f>IFERROR(VLOOKUP(CI381,class!$A$1:$B$456,2,FALSE),"")</f>
        <v>Shire District</v>
      </c>
      <c r="CO381">
        <f t="shared" si="91"/>
        <v>2.6300391188088099</v>
      </c>
      <c r="CS381" t="s">
        <v>834</v>
      </c>
      <c r="CT381" t="str">
        <f>IFERROR(IFERROR(VLOOKUP(CS381,classification!I$2:K$28,3,FALSE),VLOOKUP(CS381,classification!A$3:C$333,3,FALSE)),"")</f>
        <v>Predominantly Rural</v>
      </c>
      <c r="CU381" t="str">
        <f>IFERROR(VLOOKUP(CS381,class!$A$1:$B$456,2,FALSE),"")</f>
        <v>Shire District</v>
      </c>
      <c r="CY381">
        <f t="shared" si="95"/>
        <v>1.7488629872327435</v>
      </c>
    </row>
    <row r="382" spans="1:103" x14ac:dyDescent="0.3">
      <c r="A382" t="s">
        <v>760</v>
      </c>
      <c r="E382" t="s">
        <v>771</v>
      </c>
      <c r="I382" t="s">
        <v>773</v>
      </c>
      <c r="M382" t="s">
        <v>768</v>
      </c>
      <c r="Q382" t="s">
        <v>760</v>
      </c>
      <c r="U382" t="s">
        <v>771</v>
      </c>
      <c r="Y382" t="s">
        <v>773</v>
      </c>
      <c r="AC382" t="s">
        <v>768</v>
      </c>
      <c r="AG382" t="s">
        <v>760</v>
      </c>
      <c r="AK382" t="s">
        <v>771</v>
      </c>
      <c r="AO382" t="s">
        <v>773</v>
      </c>
      <c r="AS382" t="s">
        <v>768</v>
      </c>
      <c r="AW382" t="s">
        <v>760</v>
      </c>
      <c r="BA382" t="s">
        <v>771</v>
      </c>
      <c r="BE382" t="s">
        <v>773</v>
      </c>
      <c r="BI382" t="s">
        <v>768</v>
      </c>
      <c r="BQ382" t="s">
        <v>829</v>
      </c>
      <c r="BR382" t="str">
        <f>IFERROR(IFERROR(VLOOKUP(BQ382,classification!I$2:K$28,3,FALSE),VLOOKUP(BQ382,classification!A$3:C$333,3,FALSE)),"")</f>
        <v>Predominantly Rural</v>
      </c>
      <c r="BS382" t="str">
        <f>IFERROR(VLOOKUP(BQ382,class!$A$1:$B$456,2,FALSE),"")</f>
        <v>Shire District</v>
      </c>
      <c r="BW382">
        <f t="shared" si="83"/>
        <v>7.1574029458061812</v>
      </c>
      <c r="BZ382" t="s">
        <v>829</v>
      </c>
      <c r="CA382" t="str">
        <f>IFERROR(IFERROR(VLOOKUP(BZ382,classification!I$2:K$28,3,FALSE),VLOOKUP(BZ382,classification!A$3:C$333,3,FALSE)),"")</f>
        <v>Predominantly Rural</v>
      </c>
      <c r="CB382" t="str">
        <f>IFERROR(VLOOKUP(BZ382,class!$A$1:$B$456,2,FALSE),"")</f>
        <v>Shire District</v>
      </c>
      <c r="CF382">
        <f t="shared" si="87"/>
        <v>5.995765072463338</v>
      </c>
      <c r="CI382" t="s">
        <v>829</v>
      </c>
      <c r="CJ382" t="str">
        <f>IFERROR(IFERROR(VLOOKUP(CI382,classification!I$2:K$28,3,FALSE),VLOOKUP(CI382,classification!A$3:C$333,3,FALSE)),"")</f>
        <v>Predominantly Rural</v>
      </c>
      <c r="CK382" t="str">
        <f>IFERROR(VLOOKUP(CI382,class!$A$1:$B$456,2,FALSE),"")</f>
        <v>Shire District</v>
      </c>
      <c r="CO382">
        <f t="shared" si="91"/>
        <v>2.709081443499548</v>
      </c>
      <c r="CS382" t="s">
        <v>829</v>
      </c>
      <c r="CT382" t="str">
        <f>IFERROR(IFERROR(VLOOKUP(CS382,classification!I$2:K$28,3,FALSE),VLOOKUP(CS382,classification!A$3:C$333,3,FALSE)),"")</f>
        <v>Predominantly Rural</v>
      </c>
      <c r="CU382" t="str">
        <f>IFERROR(VLOOKUP(CS382,class!$A$1:$B$456,2,FALSE),"")</f>
        <v>Shire District</v>
      </c>
      <c r="CY382">
        <f t="shared" si="95"/>
        <v>1.5513555829190273</v>
      </c>
    </row>
    <row r="383" spans="1:103" x14ac:dyDescent="0.3">
      <c r="A383" t="s">
        <v>761</v>
      </c>
      <c r="E383" t="s">
        <v>761</v>
      </c>
      <c r="I383" t="s">
        <v>761</v>
      </c>
      <c r="M383" t="s">
        <v>769</v>
      </c>
      <c r="Q383" t="s">
        <v>761</v>
      </c>
      <c r="U383" t="s">
        <v>761</v>
      </c>
      <c r="Y383" t="s">
        <v>761</v>
      </c>
      <c r="AC383" t="s">
        <v>769</v>
      </c>
      <c r="AG383" t="s">
        <v>761</v>
      </c>
      <c r="AK383" t="s">
        <v>761</v>
      </c>
      <c r="AO383" t="s">
        <v>761</v>
      </c>
      <c r="AS383" t="s">
        <v>769</v>
      </c>
      <c r="AW383" t="s">
        <v>761</v>
      </c>
      <c r="BA383" t="s">
        <v>761</v>
      </c>
      <c r="BE383" t="s">
        <v>761</v>
      </c>
      <c r="BI383" t="s">
        <v>769</v>
      </c>
      <c r="BQ383" t="s">
        <v>827</v>
      </c>
      <c r="BR383" t="str">
        <f>IFERROR(IFERROR(VLOOKUP(BQ383,classification!I$2:K$28,3,FALSE),VLOOKUP(BQ383,classification!A$3:C$333,3,FALSE)),"")</f>
        <v>Predominantly Rural</v>
      </c>
      <c r="BS383" t="str">
        <f>IFERROR(VLOOKUP(BQ383,class!$A$1:$B$456,2,FALSE),"")</f>
        <v>Shire District</v>
      </c>
      <c r="BW383">
        <f t="shared" si="83"/>
        <v>9.4073667077828507</v>
      </c>
      <c r="BZ383" t="s">
        <v>827</v>
      </c>
      <c r="CA383" t="str">
        <f>IFERROR(IFERROR(VLOOKUP(BZ383,classification!I$2:K$28,3,FALSE),VLOOKUP(BZ383,classification!A$3:C$333,3,FALSE)),"")</f>
        <v>Predominantly Rural</v>
      </c>
      <c r="CB383" t="str">
        <f>IFERROR(VLOOKUP(BZ383,class!$A$1:$B$456,2,FALSE),"")</f>
        <v>Shire District</v>
      </c>
      <c r="CF383">
        <f t="shared" si="87"/>
        <v>7.088771001161863</v>
      </c>
      <c r="CI383" t="s">
        <v>827</v>
      </c>
      <c r="CJ383" t="str">
        <f>IFERROR(IFERROR(VLOOKUP(CI383,classification!I$2:K$28,3,FALSE),VLOOKUP(CI383,classification!A$3:C$333,3,FALSE)),"")</f>
        <v>Predominantly Rural</v>
      </c>
      <c r="CK383" t="str">
        <f>IFERROR(VLOOKUP(CI383,class!$A$1:$B$456,2,FALSE),"")</f>
        <v>Shire District</v>
      </c>
      <c r="CO383">
        <f t="shared" si="91"/>
        <v>3.3590320193708543</v>
      </c>
      <c r="CS383" t="s">
        <v>827</v>
      </c>
      <c r="CT383" t="str">
        <f>IFERROR(IFERROR(VLOOKUP(CS383,classification!I$2:K$28,3,FALSE),VLOOKUP(CS383,classification!A$3:C$333,3,FALSE)),"")</f>
        <v>Predominantly Rural</v>
      </c>
      <c r="CU383" t="str">
        <f>IFERROR(VLOOKUP(CS383,class!$A$1:$B$456,2,FALSE),"")</f>
        <v>Shire District</v>
      </c>
      <c r="CY383">
        <f t="shared" si="95"/>
        <v>2.649255006890479</v>
      </c>
    </row>
    <row r="384" spans="1:103" x14ac:dyDescent="0.3">
      <c r="A384" t="s">
        <v>762</v>
      </c>
      <c r="E384" t="s">
        <v>762</v>
      </c>
      <c r="I384" t="s">
        <v>762</v>
      </c>
      <c r="Q384" t="s">
        <v>762</v>
      </c>
      <c r="U384" t="s">
        <v>762</v>
      </c>
      <c r="Y384" t="s">
        <v>762</v>
      </c>
      <c r="AG384" t="s">
        <v>762</v>
      </c>
      <c r="AK384" t="s">
        <v>762</v>
      </c>
      <c r="AO384" t="s">
        <v>762</v>
      </c>
      <c r="AW384" t="s">
        <v>762</v>
      </c>
      <c r="BA384" t="s">
        <v>762</v>
      </c>
      <c r="BE384" t="s">
        <v>762</v>
      </c>
      <c r="BQ384" t="s">
        <v>840</v>
      </c>
      <c r="BR384" t="str">
        <f>IFERROR(IFERROR(VLOOKUP(BQ384,classification!I$2:K$28,3,FALSE),VLOOKUP(BQ384,classification!A$3:C$333,3,FALSE)),"")</f>
        <v>Predominantly Rural</v>
      </c>
      <c r="BS384" t="str">
        <f>IFERROR(VLOOKUP(BQ384,class!$A$1:$B$456,2,FALSE),"")</f>
        <v>Unitary Authority</v>
      </c>
      <c r="BW384">
        <f t="shared" si="83"/>
        <v>8.4966934578247635</v>
      </c>
      <c r="BZ384" t="s">
        <v>840</v>
      </c>
      <c r="CA384" t="str">
        <f>IFERROR(IFERROR(VLOOKUP(BZ384,classification!I$2:K$28,3,FALSE),VLOOKUP(BZ384,classification!A$3:C$333,3,FALSE)),"")</f>
        <v>Predominantly Rural</v>
      </c>
      <c r="CB384" t="str">
        <f>IFERROR(VLOOKUP(BZ384,class!$A$1:$B$456,2,FALSE),"")</f>
        <v>Unitary Authority</v>
      </c>
      <c r="CF384">
        <f t="shared" si="87"/>
        <v>6.0314710255604611</v>
      </c>
      <c r="CI384" t="s">
        <v>840</v>
      </c>
      <c r="CJ384" t="str">
        <f>IFERROR(IFERROR(VLOOKUP(CI384,classification!I$2:K$28,3,FALSE),VLOOKUP(CI384,classification!A$3:C$333,3,FALSE)),"")</f>
        <v>Predominantly Rural</v>
      </c>
      <c r="CK384" t="str">
        <f>IFERROR(VLOOKUP(CI384,class!$A$1:$B$456,2,FALSE),"")</f>
        <v>Unitary Authority</v>
      </c>
      <c r="CO384">
        <f t="shared" si="91"/>
        <v>2.84700884296609</v>
      </c>
      <c r="CS384" t="s">
        <v>840</v>
      </c>
      <c r="CT384" t="str">
        <f>IFERROR(IFERROR(VLOOKUP(CS384,classification!I$2:K$28,3,FALSE),VLOOKUP(CS384,classification!A$3:C$333,3,FALSE)),"")</f>
        <v>Predominantly Rural</v>
      </c>
      <c r="CU384" t="str">
        <f>IFERROR(VLOOKUP(CS384,class!$A$1:$B$456,2,FALSE),"")</f>
        <v>Unitary Authority</v>
      </c>
      <c r="CY384">
        <f t="shared" si="95"/>
        <v>1.594042325659931</v>
      </c>
    </row>
    <row r="385" spans="1:103" x14ac:dyDescent="0.3">
      <c r="A385" t="s">
        <v>763</v>
      </c>
      <c r="E385" t="s">
        <v>763</v>
      </c>
      <c r="I385" t="s">
        <v>763</v>
      </c>
      <c r="Q385" t="s">
        <v>763</v>
      </c>
      <c r="U385" t="s">
        <v>763</v>
      </c>
      <c r="Y385" t="s">
        <v>763</v>
      </c>
      <c r="AG385" t="s">
        <v>763</v>
      </c>
      <c r="AK385" t="s">
        <v>763</v>
      </c>
      <c r="AO385" t="s">
        <v>763</v>
      </c>
      <c r="AW385" t="s">
        <v>763</v>
      </c>
      <c r="BA385" t="s">
        <v>763</v>
      </c>
      <c r="BE385" t="s">
        <v>763</v>
      </c>
      <c r="BQ385" t="s">
        <v>831</v>
      </c>
      <c r="BR385" t="str">
        <f>IFERROR(IFERROR(VLOOKUP(BQ385,classification!I$2:K$28,3,FALSE),VLOOKUP(BQ385,classification!A$3:C$333,3,FALSE)),"")</f>
        <v>Predominantly Urban</v>
      </c>
      <c r="BS385" t="str">
        <f>IFERROR(VLOOKUP(BQ385,class!$A$1:$B$456,2,FALSE),"")</f>
        <v>Unitary Authority</v>
      </c>
      <c r="BW385">
        <f t="shared" si="83"/>
        <v>10.010306020312381</v>
      </c>
      <c r="BZ385" t="s">
        <v>831</v>
      </c>
      <c r="CA385" t="str">
        <f>IFERROR(IFERROR(VLOOKUP(BZ385,classification!I$2:K$28,3,FALSE),VLOOKUP(BZ385,classification!A$3:C$333,3,FALSE)),"")</f>
        <v>Predominantly Urban</v>
      </c>
      <c r="CB385" t="str">
        <f>IFERROR(VLOOKUP(BZ385,class!$A$1:$B$456,2,FALSE),"")</f>
        <v>Unitary Authority</v>
      </c>
      <c r="CF385">
        <f t="shared" si="87"/>
        <v>7.5963861758438291</v>
      </c>
      <c r="CI385" t="s">
        <v>831</v>
      </c>
      <c r="CJ385" t="str">
        <f>IFERROR(IFERROR(VLOOKUP(CI385,classification!I$2:K$28,3,FALSE),VLOOKUP(CI385,classification!A$3:C$333,3,FALSE)),"")</f>
        <v>Predominantly Urban</v>
      </c>
      <c r="CK385" t="str">
        <f>IFERROR(VLOOKUP(CI385,class!$A$1:$B$456,2,FALSE),"")</f>
        <v>Unitary Authority</v>
      </c>
      <c r="CO385">
        <f t="shared" si="91"/>
        <v>4.0742912541734002</v>
      </c>
      <c r="CS385" t="s">
        <v>831</v>
      </c>
      <c r="CT385" t="str">
        <f>IFERROR(IFERROR(VLOOKUP(CS385,classification!I$2:K$28,3,FALSE),VLOOKUP(CS385,classification!A$3:C$333,3,FALSE)),"")</f>
        <v>Predominantly Urban</v>
      </c>
      <c r="CU385" t="str">
        <f>IFERROR(VLOOKUP(CS385,class!$A$1:$B$456,2,FALSE),"")</f>
        <v>Unitary Authority</v>
      </c>
      <c r="CY385">
        <f t="shared" si="95"/>
        <v>2.7967922243158245</v>
      </c>
    </row>
    <row r="387" spans="1:103" x14ac:dyDescent="0.3">
      <c r="A387" t="s">
        <v>764</v>
      </c>
      <c r="E387" t="s">
        <v>764</v>
      </c>
      <c r="I387" t="s">
        <v>764</v>
      </c>
      <c r="Q387" t="s">
        <v>764</v>
      </c>
      <c r="U387" t="s">
        <v>764</v>
      </c>
      <c r="Y387" t="s">
        <v>764</v>
      </c>
      <c r="AG387" t="s">
        <v>764</v>
      </c>
      <c r="AK387" t="s">
        <v>764</v>
      </c>
      <c r="AO387" t="s">
        <v>764</v>
      </c>
      <c r="AW387" t="s">
        <v>764</v>
      </c>
      <c r="BA387" t="s">
        <v>764</v>
      </c>
      <c r="BE387" t="s">
        <v>764</v>
      </c>
    </row>
    <row r="388" spans="1:103" x14ac:dyDescent="0.3">
      <c r="A388" t="s">
        <v>765</v>
      </c>
      <c r="E388" t="s">
        <v>765</v>
      </c>
      <c r="I388" t="s">
        <v>774</v>
      </c>
      <c r="Q388" t="s">
        <v>765</v>
      </c>
      <c r="U388" t="s">
        <v>765</v>
      </c>
      <c r="Y388" t="s">
        <v>774</v>
      </c>
      <c r="AG388" t="s">
        <v>765</v>
      </c>
      <c r="AK388" t="s">
        <v>765</v>
      </c>
      <c r="AO388" t="s">
        <v>774</v>
      </c>
      <c r="AW388" t="s">
        <v>765</v>
      </c>
      <c r="BA388" t="s">
        <v>765</v>
      </c>
      <c r="BE388" t="s">
        <v>774</v>
      </c>
    </row>
    <row r="389" spans="1:103" x14ac:dyDescent="0.3">
      <c r="A389" t="s">
        <v>766</v>
      </c>
      <c r="E389" t="s">
        <v>766</v>
      </c>
      <c r="I389" t="s">
        <v>775</v>
      </c>
      <c r="Q389" t="s">
        <v>766</v>
      </c>
      <c r="U389" t="s">
        <v>766</v>
      </c>
      <c r="Y389" t="s">
        <v>775</v>
      </c>
      <c r="AG389" t="s">
        <v>766</v>
      </c>
      <c r="AK389" t="s">
        <v>766</v>
      </c>
      <c r="AO389" t="s">
        <v>775</v>
      </c>
      <c r="AW389" t="s">
        <v>766</v>
      </c>
      <c r="BA389" t="s">
        <v>766</v>
      </c>
      <c r="BE389" t="s">
        <v>775</v>
      </c>
    </row>
    <row r="391" spans="1:103" x14ac:dyDescent="0.3">
      <c r="A391" t="s">
        <v>767</v>
      </c>
      <c r="E391" t="s">
        <v>767</v>
      </c>
      <c r="I391" t="s">
        <v>767</v>
      </c>
      <c r="Q391" t="s">
        <v>767</v>
      </c>
      <c r="U391" t="s">
        <v>767</v>
      </c>
      <c r="Y391" t="s">
        <v>767</v>
      </c>
      <c r="AG391" t="s">
        <v>767</v>
      </c>
      <c r="AK391" t="s">
        <v>767</v>
      </c>
      <c r="AO391" t="s">
        <v>767</v>
      </c>
      <c r="AW391" t="s">
        <v>767</v>
      </c>
      <c r="BA391" t="s">
        <v>767</v>
      </c>
      <c r="BE391" t="s">
        <v>767</v>
      </c>
    </row>
    <row r="392" spans="1:103" x14ac:dyDescent="0.3">
      <c r="A392" t="s">
        <v>768</v>
      </c>
      <c r="E392" t="s">
        <v>768</v>
      </c>
      <c r="I392" t="s">
        <v>768</v>
      </c>
      <c r="Q392" t="s">
        <v>768</v>
      </c>
      <c r="U392" t="s">
        <v>768</v>
      </c>
      <c r="Y392" t="s">
        <v>768</v>
      </c>
      <c r="AG392" t="s">
        <v>768</v>
      </c>
      <c r="AK392" t="s">
        <v>768</v>
      </c>
      <c r="AO392" t="s">
        <v>768</v>
      </c>
      <c r="AW392" t="s">
        <v>768</v>
      </c>
      <c r="BA392" t="s">
        <v>768</v>
      </c>
      <c r="BE392" t="s">
        <v>768</v>
      </c>
    </row>
    <row r="393" spans="1:103" x14ac:dyDescent="0.3">
      <c r="A393" t="s">
        <v>769</v>
      </c>
      <c r="E393" t="s">
        <v>769</v>
      </c>
      <c r="I393" t="s">
        <v>769</v>
      </c>
      <c r="Q393" t="s">
        <v>769</v>
      </c>
      <c r="U393" t="s">
        <v>769</v>
      </c>
      <c r="Y393" t="s">
        <v>769</v>
      </c>
      <c r="AG393" t="s">
        <v>769</v>
      </c>
      <c r="AK393" t="s">
        <v>769</v>
      </c>
      <c r="AO393" t="s">
        <v>769</v>
      </c>
      <c r="AW393" t="s">
        <v>769</v>
      </c>
      <c r="BA393" t="s">
        <v>769</v>
      </c>
      <c r="BE393" t="s">
        <v>769</v>
      </c>
    </row>
  </sheetData>
  <phoneticPr fontId="2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I393"/>
  <sheetViews>
    <sheetView topLeftCell="BW367" workbookViewId="0">
      <selection activeCell="BX384" sqref="BX384"/>
    </sheetView>
  </sheetViews>
  <sheetFormatPr defaultRowHeight="14.4" x14ac:dyDescent="0.3"/>
  <cols>
    <col min="57" max="57" width="31.44140625" bestFit="1" customWidth="1"/>
    <col min="58" max="59" width="31.44140625" customWidth="1"/>
    <col min="65" max="65" width="31.44140625" bestFit="1" customWidth="1"/>
    <col min="66" max="67" width="31.44140625" customWidth="1"/>
    <col min="73" max="73" width="31.44140625" bestFit="1" customWidth="1"/>
    <col min="74" max="75" width="31.44140625" customWidth="1"/>
    <col min="82" max="82" width="31.44140625" bestFit="1" customWidth="1"/>
    <col min="83" max="83" width="26" bestFit="1" customWidth="1"/>
    <col min="84" max="84" width="19.6640625" bestFit="1" customWidth="1"/>
  </cols>
  <sheetData>
    <row r="1" spans="1:87" x14ac:dyDescent="0.3">
      <c r="A1" t="s">
        <v>118</v>
      </c>
      <c r="E1" t="s">
        <v>118</v>
      </c>
      <c r="I1" t="s">
        <v>118</v>
      </c>
      <c r="N1" t="s">
        <v>118</v>
      </c>
      <c r="R1" t="s">
        <v>118</v>
      </c>
      <c r="V1" t="s">
        <v>118</v>
      </c>
      <c r="AA1" t="s">
        <v>118</v>
      </c>
      <c r="AE1" t="s">
        <v>118</v>
      </c>
      <c r="AI1" t="s">
        <v>118</v>
      </c>
      <c r="AN1" t="s">
        <v>118</v>
      </c>
      <c r="AR1" t="s">
        <v>118</v>
      </c>
      <c r="AV1" t="s">
        <v>118</v>
      </c>
    </row>
    <row r="2" spans="1:87" x14ac:dyDescent="0.3">
      <c r="A2" t="s">
        <v>119</v>
      </c>
      <c r="E2" t="s">
        <v>119</v>
      </c>
      <c r="I2" t="s">
        <v>119</v>
      </c>
      <c r="N2" t="s">
        <v>119</v>
      </c>
      <c r="R2" t="s">
        <v>119</v>
      </c>
      <c r="V2" t="s">
        <v>119</v>
      </c>
      <c r="AA2" t="s">
        <v>119</v>
      </c>
      <c r="AE2" t="s">
        <v>119</v>
      </c>
      <c r="AI2" t="s">
        <v>119</v>
      </c>
      <c r="AN2" t="s">
        <v>119</v>
      </c>
      <c r="AR2" t="s">
        <v>119</v>
      </c>
      <c r="AV2" t="s">
        <v>119</v>
      </c>
    </row>
    <row r="3" spans="1:87" x14ac:dyDescent="0.3">
      <c r="A3" t="s">
        <v>120</v>
      </c>
      <c r="E3" t="s">
        <v>120</v>
      </c>
      <c r="I3" t="s">
        <v>120</v>
      </c>
      <c r="N3" t="s">
        <v>120</v>
      </c>
      <c r="R3" t="s">
        <v>120</v>
      </c>
      <c r="V3" t="s">
        <v>120</v>
      </c>
      <c r="AA3" t="s">
        <v>120</v>
      </c>
      <c r="AE3" t="s">
        <v>120</v>
      </c>
      <c r="AI3" t="s">
        <v>120</v>
      </c>
      <c r="AN3" t="s">
        <v>120</v>
      </c>
      <c r="AR3" t="s">
        <v>120</v>
      </c>
      <c r="AV3" t="s">
        <v>120</v>
      </c>
    </row>
    <row r="4" spans="1:87" x14ac:dyDescent="0.3">
      <c r="A4" t="s">
        <v>776</v>
      </c>
      <c r="E4" t="s">
        <v>778</v>
      </c>
      <c r="I4" t="s">
        <v>779</v>
      </c>
      <c r="N4" t="s">
        <v>776</v>
      </c>
      <c r="R4" t="s">
        <v>778</v>
      </c>
      <c r="V4" t="s">
        <v>779</v>
      </c>
      <c r="AA4" t="s">
        <v>776</v>
      </c>
      <c r="AE4" t="s">
        <v>778</v>
      </c>
      <c r="AI4" t="s">
        <v>779</v>
      </c>
      <c r="AN4" t="s">
        <v>776</v>
      </c>
      <c r="AR4" t="s">
        <v>778</v>
      </c>
      <c r="AV4" t="s">
        <v>779</v>
      </c>
    </row>
    <row r="6" spans="1:87" x14ac:dyDescent="0.3">
      <c r="A6" t="s">
        <v>122</v>
      </c>
      <c r="E6" t="s">
        <v>122</v>
      </c>
      <c r="I6" t="s">
        <v>122</v>
      </c>
      <c r="N6" t="s">
        <v>122</v>
      </c>
      <c r="R6" t="s">
        <v>122</v>
      </c>
      <c r="V6" t="s">
        <v>122</v>
      </c>
      <c r="AA6" t="s">
        <v>122</v>
      </c>
      <c r="AE6" t="s">
        <v>122</v>
      </c>
      <c r="AI6" t="s">
        <v>122</v>
      </c>
      <c r="AN6" t="s">
        <v>122</v>
      </c>
      <c r="AP6" t="s">
        <v>123</v>
      </c>
      <c r="AR6" t="s">
        <v>122</v>
      </c>
      <c r="AT6" t="s">
        <v>123</v>
      </c>
      <c r="AV6" t="s">
        <v>122</v>
      </c>
      <c r="AX6" t="s">
        <v>123</v>
      </c>
      <c r="BH6" t="s">
        <v>783</v>
      </c>
      <c r="BP6" t="s">
        <v>784</v>
      </c>
      <c r="BX6" t="s">
        <v>785</v>
      </c>
      <c r="CG6" t="s">
        <v>786</v>
      </c>
    </row>
    <row r="7" spans="1:87" x14ac:dyDescent="0.3">
      <c r="C7" t="s">
        <v>0</v>
      </c>
      <c r="G7" t="s">
        <v>0</v>
      </c>
      <c r="K7" t="s">
        <v>0</v>
      </c>
      <c r="P7" t="s">
        <v>0</v>
      </c>
      <c r="T7" t="s">
        <v>0</v>
      </c>
      <c r="X7" t="s">
        <v>0</v>
      </c>
      <c r="AC7" t="s">
        <v>0</v>
      </c>
      <c r="AG7" t="s">
        <v>0</v>
      </c>
      <c r="AK7" t="s">
        <v>0</v>
      </c>
      <c r="AP7" t="s">
        <v>0</v>
      </c>
      <c r="AT7" t="s">
        <v>0</v>
      </c>
      <c r="AX7" t="s">
        <v>0</v>
      </c>
    </row>
    <row r="8" spans="1:87" x14ac:dyDescent="0.3">
      <c r="A8" t="s">
        <v>126</v>
      </c>
      <c r="B8" t="s">
        <v>777</v>
      </c>
      <c r="C8" t="s">
        <v>129</v>
      </c>
      <c r="E8" t="s">
        <v>126</v>
      </c>
      <c r="F8" t="s">
        <v>777</v>
      </c>
      <c r="G8" t="s">
        <v>129</v>
      </c>
      <c r="I8" t="s">
        <v>126</v>
      </c>
      <c r="J8" t="s">
        <v>777</v>
      </c>
      <c r="K8" t="s">
        <v>129</v>
      </c>
      <c r="N8" t="s">
        <v>126</v>
      </c>
      <c r="O8" t="s">
        <v>777</v>
      </c>
      <c r="P8" t="s">
        <v>130</v>
      </c>
      <c r="R8" t="s">
        <v>126</v>
      </c>
      <c r="S8" t="s">
        <v>777</v>
      </c>
      <c r="T8" t="s">
        <v>130</v>
      </c>
      <c r="V8" t="s">
        <v>126</v>
      </c>
      <c r="W8" t="s">
        <v>777</v>
      </c>
      <c r="X8" t="s">
        <v>130</v>
      </c>
      <c r="AA8" t="s">
        <v>126</v>
      </c>
      <c r="AB8" t="s">
        <v>777</v>
      </c>
      <c r="AC8" t="s">
        <v>131</v>
      </c>
      <c r="AE8" t="s">
        <v>126</v>
      </c>
      <c r="AF8" t="s">
        <v>777</v>
      </c>
      <c r="AG8" t="s">
        <v>131</v>
      </c>
      <c r="AI8" t="s">
        <v>126</v>
      </c>
      <c r="AJ8" t="s">
        <v>777</v>
      </c>
      <c r="AK8" t="s">
        <v>131</v>
      </c>
      <c r="AN8" t="s">
        <v>126</v>
      </c>
      <c r="AO8" t="s">
        <v>777</v>
      </c>
      <c r="AP8" t="s">
        <v>132</v>
      </c>
      <c r="AR8" t="s">
        <v>126</v>
      </c>
      <c r="AS8" t="s">
        <v>777</v>
      </c>
      <c r="AT8" t="s">
        <v>132</v>
      </c>
      <c r="AV8" t="s">
        <v>126</v>
      </c>
      <c r="AW8" t="s">
        <v>777</v>
      </c>
      <c r="AX8" t="s">
        <v>132</v>
      </c>
      <c r="BH8" t="s">
        <v>780</v>
      </c>
      <c r="BI8" t="s">
        <v>781</v>
      </c>
      <c r="BJ8" t="s">
        <v>782</v>
      </c>
      <c r="BP8" t="s">
        <v>780</v>
      </c>
      <c r="BQ8" t="s">
        <v>781</v>
      </c>
      <c r="BR8" t="s">
        <v>782</v>
      </c>
      <c r="BX8" t="s">
        <v>780</v>
      </c>
      <c r="BY8" t="s">
        <v>781</v>
      </c>
      <c r="BZ8" t="s">
        <v>782</v>
      </c>
      <c r="CG8" t="s">
        <v>780</v>
      </c>
      <c r="CH8" t="s">
        <v>781</v>
      </c>
      <c r="CI8" t="s">
        <v>782</v>
      </c>
    </row>
    <row r="9" spans="1:87" x14ac:dyDescent="0.3">
      <c r="A9" t="s">
        <v>133</v>
      </c>
      <c r="B9" t="s">
        <v>134</v>
      </c>
      <c r="C9">
        <v>8.2133000000000003</v>
      </c>
      <c r="E9" t="s">
        <v>133</v>
      </c>
      <c r="F9" t="s">
        <v>134</v>
      </c>
      <c r="G9">
        <v>8.1</v>
      </c>
      <c r="I9" t="s">
        <v>133</v>
      </c>
      <c r="J9" t="s">
        <v>134</v>
      </c>
      <c r="K9">
        <v>7.7218999999999998</v>
      </c>
      <c r="N9" t="s">
        <v>133</v>
      </c>
      <c r="O9" t="s">
        <v>134</v>
      </c>
      <c r="P9">
        <v>6.2765000000000004</v>
      </c>
      <c r="R9" t="s">
        <v>133</v>
      </c>
      <c r="S9" t="s">
        <v>134</v>
      </c>
      <c r="T9">
        <v>6.3048000000000011</v>
      </c>
      <c r="V9" t="s">
        <v>133</v>
      </c>
      <c r="W9" t="s">
        <v>134</v>
      </c>
      <c r="X9">
        <v>6.1273</v>
      </c>
      <c r="AA9" t="s">
        <v>133</v>
      </c>
      <c r="AB9" t="s">
        <v>134</v>
      </c>
      <c r="AC9">
        <v>3.3048000000000002</v>
      </c>
      <c r="AE9" t="s">
        <v>133</v>
      </c>
      <c r="AF9" t="s">
        <v>134</v>
      </c>
      <c r="AG9">
        <v>3.2882000000000002</v>
      </c>
      <c r="AI9" t="s">
        <v>133</v>
      </c>
      <c r="AJ9" t="s">
        <v>134</v>
      </c>
      <c r="AK9">
        <v>3.2122999999999999</v>
      </c>
      <c r="AN9" t="s">
        <v>133</v>
      </c>
      <c r="AO9" t="s">
        <v>134</v>
      </c>
      <c r="AP9">
        <v>2.0533000000000001</v>
      </c>
      <c r="AR9" t="s">
        <v>133</v>
      </c>
      <c r="AS9" t="s">
        <v>134</v>
      </c>
      <c r="AT9">
        <v>2.0063999999999997</v>
      </c>
      <c r="AV9" t="s">
        <v>133</v>
      </c>
      <c r="AW9" t="s">
        <v>134</v>
      </c>
      <c r="AX9">
        <v>2.0153999999999996</v>
      </c>
      <c r="BE9" t="s">
        <v>134</v>
      </c>
      <c r="BM9" t="s">
        <v>134</v>
      </c>
      <c r="BU9" t="s">
        <v>134</v>
      </c>
      <c r="CD9" t="s">
        <v>134</v>
      </c>
    </row>
    <row r="10" spans="1:87" x14ac:dyDescent="0.3">
      <c r="A10" t="s">
        <v>135</v>
      </c>
      <c r="B10" t="s">
        <v>136</v>
      </c>
      <c r="C10">
        <v>6.1766000000000005</v>
      </c>
      <c r="E10" t="s">
        <v>135</v>
      </c>
      <c r="F10" t="s">
        <v>136</v>
      </c>
      <c r="G10">
        <v>5.6856</v>
      </c>
      <c r="I10" t="s">
        <v>135</v>
      </c>
      <c r="J10" t="s">
        <v>136</v>
      </c>
      <c r="K10">
        <v>5.1448</v>
      </c>
      <c r="N10" t="s">
        <v>135</v>
      </c>
      <c r="O10" t="s">
        <v>136</v>
      </c>
      <c r="P10">
        <v>4.4912999999999998</v>
      </c>
      <c r="R10" t="s">
        <v>135</v>
      </c>
      <c r="S10" t="s">
        <v>136</v>
      </c>
      <c r="T10">
        <v>3.9409999999999998</v>
      </c>
      <c r="V10" t="s">
        <v>135</v>
      </c>
      <c r="W10" t="s">
        <v>136</v>
      </c>
      <c r="X10">
        <v>4.1054000000000004</v>
      </c>
      <c r="AA10" t="s">
        <v>135</v>
      </c>
      <c r="AB10" t="s">
        <v>136</v>
      </c>
      <c r="AC10">
        <v>2.4816000000000003</v>
      </c>
      <c r="AE10" t="s">
        <v>135</v>
      </c>
      <c r="AF10" t="s">
        <v>136</v>
      </c>
      <c r="AG10">
        <v>1.9713999999999998</v>
      </c>
      <c r="AI10" t="s">
        <v>135</v>
      </c>
      <c r="AJ10" t="s">
        <v>136</v>
      </c>
      <c r="AK10">
        <v>1.7214</v>
      </c>
      <c r="AN10" t="s">
        <v>135</v>
      </c>
      <c r="AO10" t="s">
        <v>136</v>
      </c>
      <c r="AP10">
        <v>1.1625000000000001</v>
      </c>
      <c r="AR10" t="s">
        <v>135</v>
      </c>
      <c r="AS10" t="s">
        <v>136</v>
      </c>
      <c r="AT10">
        <v>1.3081</v>
      </c>
      <c r="AV10" t="s">
        <v>135</v>
      </c>
      <c r="AW10" t="s">
        <v>136</v>
      </c>
      <c r="AX10">
        <v>1.1811</v>
      </c>
      <c r="BE10" t="s">
        <v>14</v>
      </c>
      <c r="BF10" t="s">
        <v>796</v>
      </c>
      <c r="BG10" t="s">
        <v>813</v>
      </c>
      <c r="BH10">
        <v>5.3787000000000003</v>
      </c>
      <c r="BI10">
        <v>7.1404999999999994</v>
      </c>
      <c r="BJ10">
        <v>4.7878999999999996</v>
      </c>
      <c r="BM10" t="s">
        <v>14</v>
      </c>
      <c r="BN10" t="s">
        <v>796</v>
      </c>
      <c r="BO10" t="s">
        <v>813</v>
      </c>
      <c r="BP10">
        <v>4.4375</v>
      </c>
      <c r="BQ10">
        <v>4.9390999999999998</v>
      </c>
      <c r="BR10">
        <v>3.6922000000000001</v>
      </c>
      <c r="BU10" t="s">
        <v>14</v>
      </c>
      <c r="BV10" t="s">
        <v>796</v>
      </c>
      <c r="BW10" t="s">
        <v>813</v>
      </c>
      <c r="BX10">
        <v>1.9017999999999999</v>
      </c>
      <c r="BY10">
        <v>2.4167999999999998</v>
      </c>
      <c r="BZ10">
        <v>1.7179</v>
      </c>
      <c r="CD10" t="s">
        <v>14</v>
      </c>
      <c r="CE10" t="s">
        <v>796</v>
      </c>
      <c r="CF10" t="s">
        <v>813</v>
      </c>
      <c r="CG10">
        <v>1.1878</v>
      </c>
      <c r="CH10">
        <v>1.3623000000000001</v>
      </c>
      <c r="CI10">
        <v>1.0116000000000001</v>
      </c>
    </row>
    <row r="11" spans="1:87" x14ac:dyDescent="0.3">
      <c r="A11" t="s">
        <v>137</v>
      </c>
      <c r="B11" t="s">
        <v>138</v>
      </c>
      <c r="C11">
        <v>5.9720000000000004</v>
      </c>
      <c r="E11" t="s">
        <v>137</v>
      </c>
      <c r="F11" t="s">
        <v>138</v>
      </c>
      <c r="G11">
        <v>5.3282000000000007</v>
      </c>
      <c r="I11" t="s">
        <v>137</v>
      </c>
      <c r="J11" t="s">
        <v>138</v>
      </c>
      <c r="K11">
        <v>3.4456000000000002</v>
      </c>
      <c r="N11" t="s">
        <v>137</v>
      </c>
      <c r="O11" t="s">
        <v>138</v>
      </c>
      <c r="P11">
        <v>4.2135999999999996</v>
      </c>
      <c r="R11" t="s">
        <v>137</v>
      </c>
      <c r="S11" t="s">
        <v>138</v>
      </c>
      <c r="T11">
        <v>4.1157000000000004</v>
      </c>
      <c r="V11" t="s">
        <v>137</v>
      </c>
      <c r="W11" t="s">
        <v>138</v>
      </c>
      <c r="X11">
        <v>2.4868000000000001</v>
      </c>
      <c r="AA11" t="s">
        <v>137</v>
      </c>
      <c r="AB11" t="s">
        <v>138</v>
      </c>
      <c r="AC11">
        <v>2.1303000000000001</v>
      </c>
      <c r="AE11" t="s">
        <v>137</v>
      </c>
      <c r="AF11" t="s">
        <v>138</v>
      </c>
      <c r="AG11">
        <v>3.0541</v>
      </c>
      <c r="AI11" t="s">
        <v>137</v>
      </c>
      <c r="AJ11" t="s">
        <v>138</v>
      </c>
      <c r="AK11">
        <v>1.3389</v>
      </c>
      <c r="AN11" t="s">
        <v>137</v>
      </c>
      <c r="AO11" t="s">
        <v>138</v>
      </c>
      <c r="AP11">
        <v>0.59519999999999995</v>
      </c>
      <c r="AR11" t="s">
        <v>137</v>
      </c>
      <c r="AS11" t="s">
        <v>138</v>
      </c>
      <c r="AT11">
        <v>2.2801</v>
      </c>
      <c r="AV11" t="s">
        <v>137</v>
      </c>
      <c r="AW11" t="s">
        <v>138</v>
      </c>
      <c r="AX11">
        <v>1.1879</v>
      </c>
      <c r="BE11" t="s">
        <v>41</v>
      </c>
      <c r="BF11" t="s">
        <v>794</v>
      </c>
      <c r="BG11" t="s">
        <v>813</v>
      </c>
      <c r="BH11">
        <v>6.6800999999999995</v>
      </c>
      <c r="BI11">
        <v>5.4857999999999993</v>
      </c>
      <c r="BJ11">
        <v>5.3816999999999995</v>
      </c>
      <c r="BM11" t="s">
        <v>41</v>
      </c>
      <c r="BN11" t="s">
        <v>794</v>
      </c>
      <c r="BO11" t="s">
        <v>813</v>
      </c>
      <c r="BP11">
        <v>5.1833</v>
      </c>
      <c r="BQ11">
        <v>4.5088999999999997</v>
      </c>
      <c r="BR11">
        <v>4.2156000000000002</v>
      </c>
      <c r="BU11" t="s">
        <v>41</v>
      </c>
      <c r="BV11" t="s">
        <v>794</v>
      </c>
      <c r="BW11" t="s">
        <v>813</v>
      </c>
      <c r="BX11">
        <v>2.4095</v>
      </c>
      <c r="BY11">
        <v>2.0326</v>
      </c>
      <c r="BZ11">
        <v>1.9002000000000001</v>
      </c>
      <c r="CD11" t="s">
        <v>41</v>
      </c>
      <c r="CE11" t="s">
        <v>794</v>
      </c>
      <c r="CF11" t="s">
        <v>813</v>
      </c>
      <c r="CG11">
        <v>1.4645999999999999</v>
      </c>
      <c r="CH11">
        <v>1.3469</v>
      </c>
      <c r="CI11">
        <v>0.89910000000000012</v>
      </c>
    </row>
    <row r="12" spans="1:87" x14ac:dyDescent="0.3">
      <c r="A12" t="s">
        <v>139</v>
      </c>
      <c r="B12" t="s">
        <v>140</v>
      </c>
      <c r="C12">
        <v>6.0808999999999997</v>
      </c>
      <c r="E12" t="s">
        <v>139</v>
      </c>
      <c r="F12" t="s">
        <v>140</v>
      </c>
      <c r="G12">
        <v>5.9740000000000002</v>
      </c>
      <c r="I12" t="s">
        <v>139</v>
      </c>
      <c r="J12" t="s">
        <v>140</v>
      </c>
      <c r="K12">
        <v>2.4697</v>
      </c>
      <c r="N12" t="s">
        <v>139</v>
      </c>
      <c r="O12" t="s">
        <v>140</v>
      </c>
      <c r="P12">
        <v>4.6621000000000006</v>
      </c>
      <c r="R12" t="s">
        <v>139</v>
      </c>
      <c r="S12" t="s">
        <v>140</v>
      </c>
      <c r="T12">
        <v>2.7839999999999998</v>
      </c>
      <c r="V12" t="s">
        <v>139</v>
      </c>
      <c r="W12" t="s">
        <v>140</v>
      </c>
      <c r="X12">
        <v>2.0969000000000002</v>
      </c>
      <c r="AA12" t="s">
        <v>139</v>
      </c>
      <c r="AB12" t="s">
        <v>140</v>
      </c>
      <c r="AC12">
        <v>2.2814000000000001</v>
      </c>
      <c r="AE12" t="s">
        <v>139</v>
      </c>
      <c r="AF12" t="s">
        <v>140</v>
      </c>
      <c r="AG12">
        <v>0.69369999999999998</v>
      </c>
      <c r="AI12" t="s">
        <v>139</v>
      </c>
      <c r="AJ12" t="s">
        <v>140</v>
      </c>
      <c r="AK12">
        <v>1.1113</v>
      </c>
      <c r="AN12" t="s">
        <v>139</v>
      </c>
      <c r="AO12" t="s">
        <v>140</v>
      </c>
      <c r="AP12">
        <v>1.5091999999999999</v>
      </c>
      <c r="AR12" t="s">
        <v>139</v>
      </c>
      <c r="AS12" t="s">
        <v>140</v>
      </c>
      <c r="AT12">
        <v>0.40650000000000003</v>
      </c>
      <c r="AV12" t="s">
        <v>139</v>
      </c>
      <c r="AW12" t="s">
        <v>140</v>
      </c>
      <c r="AX12">
        <v>0.55380000000000007</v>
      </c>
      <c r="BE12" t="s">
        <v>63</v>
      </c>
      <c r="BF12" t="s">
        <v>796</v>
      </c>
      <c r="BG12" t="s">
        <v>813</v>
      </c>
      <c r="BH12">
        <v>5.3479000000000001</v>
      </c>
      <c r="BI12">
        <v>6.3651999999999997</v>
      </c>
      <c r="BJ12">
        <v>6.0482000000000005</v>
      </c>
      <c r="BM12" t="s">
        <v>63</v>
      </c>
      <c r="BN12" t="s">
        <v>796</v>
      </c>
      <c r="BO12" t="s">
        <v>813</v>
      </c>
      <c r="BP12">
        <v>3.9142000000000001</v>
      </c>
      <c r="BQ12">
        <v>4.9865000000000004</v>
      </c>
      <c r="BR12">
        <v>4.8170000000000002</v>
      </c>
      <c r="BU12" t="s">
        <v>63</v>
      </c>
      <c r="BV12" t="s">
        <v>796</v>
      </c>
      <c r="BW12" t="s">
        <v>813</v>
      </c>
      <c r="BX12">
        <v>1.4931000000000001</v>
      </c>
      <c r="BY12">
        <v>2.4194</v>
      </c>
      <c r="BZ12">
        <v>2.3803000000000001</v>
      </c>
      <c r="CD12" t="s">
        <v>63</v>
      </c>
      <c r="CE12" t="s">
        <v>796</v>
      </c>
      <c r="CF12" t="s">
        <v>813</v>
      </c>
      <c r="CG12">
        <v>0.84329999999999994</v>
      </c>
      <c r="CH12">
        <v>1.5775000000000001</v>
      </c>
      <c r="CI12">
        <v>1.736</v>
      </c>
    </row>
    <row r="13" spans="1:87" x14ac:dyDescent="0.3">
      <c r="A13" t="s">
        <v>141</v>
      </c>
      <c r="B13" t="s">
        <v>142</v>
      </c>
      <c r="C13">
        <v>6.1041999999999996</v>
      </c>
      <c r="E13" t="s">
        <v>141</v>
      </c>
      <c r="F13" t="s">
        <v>142</v>
      </c>
      <c r="G13">
        <v>3.4035999999999995</v>
      </c>
      <c r="I13" t="s">
        <v>141</v>
      </c>
      <c r="J13" t="s">
        <v>142</v>
      </c>
      <c r="K13">
        <v>5.3677000000000001</v>
      </c>
      <c r="N13" t="s">
        <v>141</v>
      </c>
      <c r="O13" t="s">
        <v>142</v>
      </c>
      <c r="P13">
        <v>3.3064999999999998</v>
      </c>
      <c r="R13" t="s">
        <v>141</v>
      </c>
      <c r="S13" t="s">
        <v>142</v>
      </c>
      <c r="T13">
        <v>2.9578000000000002</v>
      </c>
      <c r="V13" t="s">
        <v>141</v>
      </c>
      <c r="W13" t="s">
        <v>142</v>
      </c>
      <c r="X13">
        <v>2.1308000000000002</v>
      </c>
      <c r="AA13" t="s">
        <v>141</v>
      </c>
      <c r="AB13" t="s">
        <v>142</v>
      </c>
      <c r="AC13">
        <v>1.5956000000000001</v>
      </c>
      <c r="AE13" t="s">
        <v>141</v>
      </c>
      <c r="AF13" t="s">
        <v>142</v>
      </c>
      <c r="AG13">
        <v>1.4625000000000001</v>
      </c>
      <c r="AI13" t="s">
        <v>141</v>
      </c>
      <c r="AJ13" t="s">
        <v>142</v>
      </c>
      <c r="AK13">
        <v>0.29359999999999997</v>
      </c>
      <c r="AN13" t="s">
        <v>141</v>
      </c>
      <c r="AO13" t="s">
        <v>142</v>
      </c>
      <c r="AP13">
        <v>1.0702</v>
      </c>
      <c r="AR13" t="s">
        <v>141</v>
      </c>
      <c r="AS13" t="s">
        <v>142</v>
      </c>
      <c r="AT13">
        <v>0.81820000000000004</v>
      </c>
      <c r="AV13" t="s">
        <v>141</v>
      </c>
      <c r="AW13" t="s">
        <v>142</v>
      </c>
      <c r="AX13">
        <v>0.22200000000000003</v>
      </c>
      <c r="BE13" t="s">
        <v>16</v>
      </c>
      <c r="BF13" t="s">
        <v>792</v>
      </c>
      <c r="BG13" t="s">
        <v>813</v>
      </c>
      <c r="BH13">
        <v>4.8397999999999994</v>
      </c>
      <c r="BI13">
        <v>4.8294999999999995</v>
      </c>
      <c r="BJ13">
        <v>4.2481</v>
      </c>
      <c r="BM13" t="s">
        <v>16</v>
      </c>
      <c r="BN13" t="s">
        <v>792</v>
      </c>
      <c r="BO13" t="s">
        <v>813</v>
      </c>
      <c r="BP13">
        <v>3.8982999999999999</v>
      </c>
      <c r="BQ13">
        <v>3.5739000000000001</v>
      </c>
      <c r="BR13">
        <v>3.3188000000000004</v>
      </c>
      <c r="BU13" t="s">
        <v>16</v>
      </c>
      <c r="BV13" t="s">
        <v>792</v>
      </c>
      <c r="BW13" t="s">
        <v>813</v>
      </c>
      <c r="BX13">
        <v>1.6305000000000001</v>
      </c>
      <c r="BY13">
        <v>1.7264000000000002</v>
      </c>
      <c r="BZ13">
        <v>1.1638999999999999</v>
      </c>
      <c r="CD13" t="s">
        <v>16</v>
      </c>
      <c r="CE13" t="s">
        <v>792</v>
      </c>
      <c r="CF13" t="s">
        <v>813</v>
      </c>
      <c r="CG13">
        <v>0.92999999999999994</v>
      </c>
      <c r="CH13">
        <v>1.1312</v>
      </c>
      <c r="CI13">
        <v>0.45950000000000002</v>
      </c>
    </row>
    <row r="14" spans="1:87" x14ac:dyDescent="0.3">
      <c r="A14" t="s">
        <v>143</v>
      </c>
      <c r="B14" t="s">
        <v>144</v>
      </c>
      <c r="C14">
        <v>11.032599999999999</v>
      </c>
      <c r="E14" t="s">
        <v>143</v>
      </c>
      <c r="F14" t="s">
        <v>144</v>
      </c>
      <c r="G14">
        <v>6.5611000000000006</v>
      </c>
      <c r="I14" t="s">
        <v>143</v>
      </c>
      <c r="J14" t="s">
        <v>144</v>
      </c>
      <c r="K14">
        <v>6.0411000000000001</v>
      </c>
      <c r="N14" t="s">
        <v>143</v>
      </c>
      <c r="O14" t="s">
        <v>144</v>
      </c>
      <c r="P14">
        <v>8.0989000000000004</v>
      </c>
      <c r="R14" t="s">
        <v>143</v>
      </c>
      <c r="S14" t="s">
        <v>144</v>
      </c>
      <c r="T14">
        <v>3.1488</v>
      </c>
      <c r="V14" t="s">
        <v>143</v>
      </c>
      <c r="W14" t="s">
        <v>144</v>
      </c>
      <c r="X14">
        <v>5.0110999999999999</v>
      </c>
      <c r="AA14" t="s">
        <v>143</v>
      </c>
      <c r="AB14" t="s">
        <v>144</v>
      </c>
      <c r="AC14">
        <v>4.7757000000000005</v>
      </c>
      <c r="AE14" t="s">
        <v>143</v>
      </c>
      <c r="AF14" t="s">
        <v>144</v>
      </c>
      <c r="AG14">
        <v>1.2636000000000001</v>
      </c>
      <c r="AI14" t="s">
        <v>143</v>
      </c>
      <c r="AJ14" t="s">
        <v>144</v>
      </c>
      <c r="AK14">
        <v>2.0081000000000002</v>
      </c>
      <c r="AN14" t="s">
        <v>143</v>
      </c>
      <c r="AO14" t="s">
        <v>144</v>
      </c>
      <c r="AP14">
        <v>1.2272999999999998</v>
      </c>
      <c r="AR14" t="s">
        <v>143</v>
      </c>
      <c r="AS14" t="s">
        <v>144</v>
      </c>
      <c r="AT14">
        <v>0.50860000000000005</v>
      </c>
      <c r="AV14" t="s">
        <v>143</v>
      </c>
      <c r="AW14" t="s">
        <v>144</v>
      </c>
      <c r="AX14">
        <v>1.4096</v>
      </c>
      <c r="BE14" t="s">
        <v>42</v>
      </c>
      <c r="BF14" t="s">
        <v>792</v>
      </c>
      <c r="BG14" t="s">
        <v>813</v>
      </c>
      <c r="BH14">
        <v>6.5368999999999993</v>
      </c>
      <c r="BI14">
        <v>7.0358000000000001</v>
      </c>
      <c r="BJ14">
        <v>5.7742000000000004</v>
      </c>
      <c r="BM14" t="s">
        <v>42</v>
      </c>
      <c r="BN14" t="s">
        <v>792</v>
      </c>
      <c r="BO14" t="s">
        <v>813</v>
      </c>
      <c r="BP14">
        <v>4.6101999999999999</v>
      </c>
      <c r="BQ14">
        <v>4.8016999999999994</v>
      </c>
      <c r="BR14">
        <v>4.6185999999999998</v>
      </c>
      <c r="BU14" t="s">
        <v>42</v>
      </c>
      <c r="BV14" t="s">
        <v>792</v>
      </c>
      <c r="BW14" t="s">
        <v>813</v>
      </c>
      <c r="BX14">
        <v>2.52</v>
      </c>
      <c r="BY14">
        <v>2.605</v>
      </c>
      <c r="BZ14">
        <v>2.7185999999999999</v>
      </c>
      <c r="CD14" t="s">
        <v>42</v>
      </c>
      <c r="CE14" t="s">
        <v>792</v>
      </c>
      <c r="CF14" t="s">
        <v>813</v>
      </c>
      <c r="CG14">
        <v>1.6334000000000002</v>
      </c>
      <c r="CH14">
        <v>1.6840000000000002</v>
      </c>
      <c r="CI14">
        <v>1.4302000000000001</v>
      </c>
    </row>
    <row r="15" spans="1:87" x14ac:dyDescent="0.3">
      <c r="A15" t="s">
        <v>145</v>
      </c>
      <c r="B15" t="s">
        <v>65</v>
      </c>
      <c r="C15">
        <v>4.5143000000000004</v>
      </c>
      <c r="E15" t="s">
        <v>145</v>
      </c>
      <c r="F15" t="s">
        <v>65</v>
      </c>
      <c r="G15">
        <v>5.2754000000000003</v>
      </c>
      <c r="I15" t="s">
        <v>145</v>
      </c>
      <c r="J15" t="s">
        <v>65</v>
      </c>
      <c r="K15">
        <v>5.0167000000000002</v>
      </c>
      <c r="N15" t="s">
        <v>145</v>
      </c>
      <c r="O15" t="s">
        <v>65</v>
      </c>
      <c r="P15">
        <v>3.3257000000000003</v>
      </c>
      <c r="R15" t="s">
        <v>145</v>
      </c>
      <c r="S15" t="s">
        <v>65</v>
      </c>
      <c r="T15">
        <v>2.9712000000000001</v>
      </c>
      <c r="V15" t="s">
        <v>145</v>
      </c>
      <c r="W15" t="s">
        <v>65</v>
      </c>
      <c r="X15">
        <v>4.3305000000000007</v>
      </c>
      <c r="AA15" t="s">
        <v>145</v>
      </c>
      <c r="AB15" t="s">
        <v>65</v>
      </c>
      <c r="AC15">
        <v>1.4316</v>
      </c>
      <c r="AE15" t="s">
        <v>145</v>
      </c>
      <c r="AF15" t="s">
        <v>65</v>
      </c>
      <c r="AG15">
        <v>1.2948999999999999</v>
      </c>
      <c r="AI15" t="s">
        <v>145</v>
      </c>
      <c r="AJ15" t="s">
        <v>65</v>
      </c>
      <c r="AK15">
        <v>1.1993</v>
      </c>
      <c r="AN15" t="s">
        <v>145</v>
      </c>
      <c r="AO15" t="s">
        <v>65</v>
      </c>
      <c r="AP15">
        <v>0.6361</v>
      </c>
      <c r="AR15" t="s">
        <v>145</v>
      </c>
      <c r="AS15" t="s">
        <v>65</v>
      </c>
      <c r="AT15">
        <v>0.98560000000000003</v>
      </c>
      <c r="AV15" t="s">
        <v>145</v>
      </c>
      <c r="AW15" t="s">
        <v>65</v>
      </c>
      <c r="AX15">
        <v>0.60309999999999997</v>
      </c>
      <c r="BE15" t="s">
        <v>45</v>
      </c>
      <c r="BF15" t="s">
        <v>796</v>
      </c>
      <c r="BG15" t="s">
        <v>813</v>
      </c>
      <c r="BH15">
        <v>8.8464000000000009</v>
      </c>
      <c r="BI15">
        <v>8.5053000000000001</v>
      </c>
      <c r="BJ15">
        <v>7.5018000000000002</v>
      </c>
      <c r="BM15" t="s">
        <v>45</v>
      </c>
      <c r="BN15" t="s">
        <v>796</v>
      </c>
      <c r="BO15" t="s">
        <v>813</v>
      </c>
      <c r="BP15">
        <v>6.2889999999999997</v>
      </c>
      <c r="BQ15">
        <v>6.0890000000000004</v>
      </c>
      <c r="BR15">
        <v>5.9693000000000005</v>
      </c>
      <c r="BU15" t="s">
        <v>45</v>
      </c>
      <c r="BV15" t="s">
        <v>796</v>
      </c>
      <c r="BW15" t="s">
        <v>813</v>
      </c>
      <c r="BX15">
        <v>3.1983999999999999</v>
      </c>
      <c r="BY15">
        <v>3.2269999999999999</v>
      </c>
      <c r="BZ15">
        <v>3.0030000000000001</v>
      </c>
      <c r="CD15" t="s">
        <v>45</v>
      </c>
      <c r="CE15" t="s">
        <v>796</v>
      </c>
      <c r="CF15" t="s">
        <v>813</v>
      </c>
      <c r="CG15">
        <v>1.6334000000000002</v>
      </c>
      <c r="CH15">
        <v>2.5617999999999999</v>
      </c>
      <c r="CI15">
        <v>1.8103999999999998</v>
      </c>
    </row>
    <row r="16" spans="1:87" x14ac:dyDescent="0.3">
      <c r="A16" t="s">
        <v>146</v>
      </c>
      <c r="B16" t="s">
        <v>147</v>
      </c>
      <c r="C16">
        <v>5.4788000000000006</v>
      </c>
      <c r="E16" t="s">
        <v>146</v>
      </c>
      <c r="F16" t="s">
        <v>147</v>
      </c>
      <c r="G16">
        <v>3.6949000000000001</v>
      </c>
      <c r="I16" t="s">
        <v>146</v>
      </c>
      <c r="J16" t="s">
        <v>147</v>
      </c>
      <c r="K16">
        <v>3.1815000000000002</v>
      </c>
      <c r="N16" t="s">
        <v>146</v>
      </c>
      <c r="O16" t="s">
        <v>147</v>
      </c>
      <c r="P16">
        <v>4.6710000000000003</v>
      </c>
      <c r="R16" t="s">
        <v>146</v>
      </c>
      <c r="S16" t="s">
        <v>147</v>
      </c>
      <c r="T16">
        <v>3.073</v>
      </c>
      <c r="V16" t="s">
        <v>146</v>
      </c>
      <c r="W16" t="s">
        <v>147</v>
      </c>
      <c r="X16">
        <v>2.3090999999999999</v>
      </c>
      <c r="AA16" t="s">
        <v>146</v>
      </c>
      <c r="AB16" t="s">
        <v>147</v>
      </c>
      <c r="AC16">
        <v>1.3</v>
      </c>
      <c r="AE16" t="s">
        <v>146</v>
      </c>
      <c r="AF16" t="s">
        <v>147</v>
      </c>
      <c r="AG16">
        <v>1.0033000000000001</v>
      </c>
      <c r="AI16" t="s">
        <v>146</v>
      </c>
      <c r="AJ16" t="s">
        <v>147</v>
      </c>
      <c r="AK16">
        <v>0.73730000000000007</v>
      </c>
      <c r="AN16" t="s">
        <v>146</v>
      </c>
      <c r="AO16" t="s">
        <v>147</v>
      </c>
      <c r="AP16">
        <v>1.2208000000000001</v>
      </c>
      <c r="AR16" t="s">
        <v>146</v>
      </c>
      <c r="AS16" t="s">
        <v>147</v>
      </c>
      <c r="AT16">
        <v>1.0033000000000001</v>
      </c>
      <c r="AV16" t="s">
        <v>146</v>
      </c>
      <c r="AW16" t="s">
        <v>147</v>
      </c>
      <c r="AX16">
        <v>0.53059999999999996</v>
      </c>
      <c r="BE16" t="s">
        <v>64</v>
      </c>
      <c r="BF16" t="s">
        <v>792</v>
      </c>
      <c r="BG16" t="s">
        <v>813</v>
      </c>
      <c r="BH16">
        <v>5.2530999999999999</v>
      </c>
      <c r="BI16">
        <v>5.6375999999999999</v>
      </c>
      <c r="BJ16">
        <v>4.1143999999999998</v>
      </c>
      <c r="BM16" t="s">
        <v>64</v>
      </c>
      <c r="BN16" t="s">
        <v>792</v>
      </c>
      <c r="BO16" t="s">
        <v>813</v>
      </c>
      <c r="BP16">
        <v>4.0986000000000002</v>
      </c>
      <c r="BQ16">
        <v>4.2853000000000003</v>
      </c>
      <c r="BR16">
        <v>3.2894999999999999</v>
      </c>
      <c r="BU16" t="s">
        <v>64</v>
      </c>
      <c r="BV16" t="s">
        <v>792</v>
      </c>
      <c r="BW16" t="s">
        <v>813</v>
      </c>
      <c r="BX16">
        <v>2.0741000000000001</v>
      </c>
      <c r="BY16">
        <v>2.0447000000000002</v>
      </c>
      <c r="BZ16">
        <v>1.9647999999999999</v>
      </c>
      <c r="CD16" t="s">
        <v>64</v>
      </c>
      <c r="CE16" t="s">
        <v>792</v>
      </c>
      <c r="CF16" t="s">
        <v>813</v>
      </c>
      <c r="CG16">
        <v>1.6115999999999999</v>
      </c>
      <c r="CH16">
        <v>1.3695000000000002</v>
      </c>
      <c r="CI16">
        <v>0.89119999999999999</v>
      </c>
    </row>
    <row r="17" spans="1:87" x14ac:dyDescent="0.3">
      <c r="A17" t="s">
        <v>148</v>
      </c>
      <c r="B17" t="s">
        <v>149</v>
      </c>
      <c r="C17">
        <v>6.339500000000001</v>
      </c>
      <c r="E17" t="s">
        <v>148</v>
      </c>
      <c r="F17" t="s">
        <v>149</v>
      </c>
      <c r="G17">
        <v>4.4769000000000005</v>
      </c>
      <c r="I17" t="s">
        <v>148</v>
      </c>
      <c r="J17" t="s">
        <v>149</v>
      </c>
      <c r="K17">
        <v>4.9427000000000003</v>
      </c>
      <c r="N17" t="s">
        <v>148</v>
      </c>
      <c r="O17" t="s">
        <v>149</v>
      </c>
      <c r="P17">
        <v>4.9730999999999996</v>
      </c>
      <c r="R17" t="s">
        <v>148</v>
      </c>
      <c r="S17" t="s">
        <v>149</v>
      </c>
      <c r="T17">
        <v>2.3569</v>
      </c>
      <c r="V17" t="s">
        <v>148</v>
      </c>
      <c r="W17" t="s">
        <v>149</v>
      </c>
      <c r="X17">
        <v>3.9634</v>
      </c>
      <c r="AA17" t="s">
        <v>148</v>
      </c>
      <c r="AB17" t="s">
        <v>149</v>
      </c>
      <c r="AC17">
        <v>4.0183</v>
      </c>
      <c r="AE17" t="s">
        <v>148</v>
      </c>
      <c r="AF17" t="s">
        <v>149</v>
      </c>
      <c r="AG17">
        <v>0.53410000000000002</v>
      </c>
      <c r="AI17" t="s">
        <v>148</v>
      </c>
      <c r="AJ17" t="s">
        <v>149</v>
      </c>
      <c r="AK17">
        <v>1.7465000000000002</v>
      </c>
      <c r="AN17" t="s">
        <v>148</v>
      </c>
      <c r="AO17" t="s">
        <v>149</v>
      </c>
      <c r="AP17">
        <v>1.1597</v>
      </c>
      <c r="AR17" t="s">
        <v>148</v>
      </c>
      <c r="AS17" t="s">
        <v>149</v>
      </c>
      <c r="AT17">
        <v>4.7800000000000002E-2</v>
      </c>
      <c r="AV17" t="s">
        <v>148</v>
      </c>
      <c r="AW17" t="s">
        <v>149</v>
      </c>
      <c r="AX17">
        <v>1.2651000000000001</v>
      </c>
      <c r="BE17" t="s">
        <v>66</v>
      </c>
      <c r="BF17" t="s">
        <v>792</v>
      </c>
      <c r="BG17" t="s">
        <v>813</v>
      </c>
      <c r="BH17">
        <v>7.3397000000000006</v>
      </c>
      <c r="BI17">
        <v>7.0021000000000004</v>
      </c>
      <c r="BJ17">
        <v>7.1621000000000006</v>
      </c>
      <c r="BM17" t="s">
        <v>66</v>
      </c>
      <c r="BN17" t="s">
        <v>792</v>
      </c>
      <c r="BO17" t="s">
        <v>813</v>
      </c>
      <c r="BP17">
        <v>5.9435000000000002</v>
      </c>
      <c r="BQ17">
        <v>5.3199999999999994</v>
      </c>
      <c r="BR17">
        <v>5.2222999999999997</v>
      </c>
      <c r="BU17" t="s">
        <v>66</v>
      </c>
      <c r="BV17" t="s">
        <v>792</v>
      </c>
      <c r="BW17" t="s">
        <v>813</v>
      </c>
      <c r="BX17">
        <v>3.3813999999999997</v>
      </c>
      <c r="BY17">
        <v>2.0714000000000001</v>
      </c>
      <c r="BZ17">
        <v>2.2644000000000002</v>
      </c>
      <c r="CD17" t="s">
        <v>66</v>
      </c>
      <c r="CE17" t="s">
        <v>792</v>
      </c>
      <c r="CF17" t="s">
        <v>813</v>
      </c>
      <c r="CG17">
        <v>1.8089999999999999</v>
      </c>
      <c r="CH17">
        <v>1.4048</v>
      </c>
      <c r="CI17">
        <v>1.2344000000000002</v>
      </c>
    </row>
    <row r="18" spans="1:87" x14ac:dyDescent="0.3">
      <c r="A18" t="s">
        <v>150</v>
      </c>
      <c r="B18" t="s">
        <v>151</v>
      </c>
      <c r="C18">
        <v>6.2271000000000001</v>
      </c>
      <c r="E18" t="s">
        <v>150</v>
      </c>
      <c r="F18" t="s">
        <v>151</v>
      </c>
      <c r="G18">
        <v>6.4629000000000003</v>
      </c>
      <c r="I18" t="s">
        <v>150</v>
      </c>
      <c r="J18" t="s">
        <v>151</v>
      </c>
      <c r="K18">
        <v>6.3811999999999998</v>
      </c>
      <c r="N18" t="s">
        <v>150</v>
      </c>
      <c r="O18" t="s">
        <v>151</v>
      </c>
      <c r="P18">
        <v>4.4902999999999995</v>
      </c>
      <c r="R18" t="s">
        <v>150</v>
      </c>
      <c r="S18" t="s">
        <v>151</v>
      </c>
      <c r="T18">
        <v>4.7849999999999993</v>
      </c>
      <c r="V18" t="s">
        <v>150</v>
      </c>
      <c r="W18" t="s">
        <v>151</v>
      </c>
      <c r="X18">
        <v>5.2858000000000001</v>
      </c>
      <c r="AA18" t="s">
        <v>150</v>
      </c>
      <c r="AB18" t="s">
        <v>151</v>
      </c>
      <c r="AC18">
        <v>2.6324000000000001</v>
      </c>
      <c r="AE18" t="s">
        <v>150</v>
      </c>
      <c r="AF18" t="s">
        <v>151</v>
      </c>
      <c r="AG18">
        <v>2.2645999999999997</v>
      </c>
      <c r="AI18" t="s">
        <v>150</v>
      </c>
      <c r="AJ18" t="s">
        <v>151</v>
      </c>
      <c r="AK18">
        <v>2.3071000000000002</v>
      </c>
      <c r="AN18" t="s">
        <v>150</v>
      </c>
      <c r="AO18" t="s">
        <v>151</v>
      </c>
      <c r="AP18">
        <v>1.5386</v>
      </c>
      <c r="AR18" t="s">
        <v>150</v>
      </c>
      <c r="AS18" t="s">
        <v>151</v>
      </c>
      <c r="AT18">
        <v>1.4182000000000001</v>
      </c>
      <c r="AV18" t="s">
        <v>150</v>
      </c>
      <c r="AW18" t="s">
        <v>151</v>
      </c>
      <c r="AX18">
        <v>1.5183</v>
      </c>
      <c r="BE18" t="s">
        <v>93</v>
      </c>
      <c r="BF18" t="s">
        <v>792</v>
      </c>
      <c r="BG18" t="s">
        <v>813</v>
      </c>
      <c r="BH18">
        <v>4.8127999999999993</v>
      </c>
      <c r="BI18">
        <v>4.3818999999999999</v>
      </c>
      <c r="BJ18">
        <v>4.9409000000000001</v>
      </c>
      <c r="BM18" t="s">
        <v>93</v>
      </c>
      <c r="BN18" t="s">
        <v>792</v>
      </c>
      <c r="BO18" t="s">
        <v>813</v>
      </c>
      <c r="BP18">
        <v>3.6221000000000005</v>
      </c>
      <c r="BQ18">
        <v>3.6084999999999998</v>
      </c>
      <c r="BR18">
        <v>3.6185</v>
      </c>
      <c r="BU18" t="s">
        <v>93</v>
      </c>
      <c r="BV18" t="s">
        <v>792</v>
      </c>
      <c r="BW18" t="s">
        <v>813</v>
      </c>
      <c r="BX18">
        <v>1.4552</v>
      </c>
      <c r="BY18">
        <v>1.5500999999999998</v>
      </c>
      <c r="BZ18">
        <v>1.2404999999999999</v>
      </c>
      <c r="CD18" t="s">
        <v>93</v>
      </c>
      <c r="CE18" t="s">
        <v>792</v>
      </c>
      <c r="CF18" t="s">
        <v>813</v>
      </c>
      <c r="CG18">
        <v>1.0327999999999999</v>
      </c>
      <c r="CH18">
        <v>0.84889999999999999</v>
      </c>
      <c r="CI18">
        <v>0.7409</v>
      </c>
    </row>
    <row r="19" spans="1:87" x14ac:dyDescent="0.3">
      <c r="A19" t="s">
        <v>152</v>
      </c>
      <c r="B19" t="s">
        <v>153</v>
      </c>
      <c r="C19">
        <v>2.8778000000000001</v>
      </c>
      <c r="E19" t="s">
        <v>152</v>
      </c>
      <c r="F19" t="s">
        <v>153</v>
      </c>
      <c r="G19">
        <v>4.3367999999999993</v>
      </c>
      <c r="I19" t="s">
        <v>152</v>
      </c>
      <c r="J19" t="s">
        <v>153</v>
      </c>
      <c r="K19">
        <v>3.7539000000000002</v>
      </c>
      <c r="N19" t="s">
        <v>152</v>
      </c>
      <c r="O19" t="s">
        <v>153</v>
      </c>
      <c r="P19">
        <v>2.2153999999999998</v>
      </c>
      <c r="R19" t="s">
        <v>152</v>
      </c>
      <c r="S19" t="s">
        <v>153</v>
      </c>
      <c r="T19">
        <v>3.8441999999999998</v>
      </c>
      <c r="V19" t="s">
        <v>152</v>
      </c>
      <c r="W19" t="s">
        <v>153</v>
      </c>
      <c r="X19">
        <v>2.9430999999999998</v>
      </c>
      <c r="AA19" t="s">
        <v>152</v>
      </c>
      <c r="AB19" t="s">
        <v>153</v>
      </c>
      <c r="AC19">
        <v>0.79109999999999991</v>
      </c>
      <c r="AE19" t="s">
        <v>152</v>
      </c>
      <c r="AF19" t="s">
        <v>153</v>
      </c>
      <c r="AG19">
        <v>2.4893000000000001</v>
      </c>
      <c r="AI19" t="s">
        <v>152</v>
      </c>
      <c r="AJ19" t="s">
        <v>153</v>
      </c>
      <c r="AK19">
        <v>0.80149999999999999</v>
      </c>
      <c r="AN19" t="s">
        <v>152</v>
      </c>
      <c r="AO19" t="s">
        <v>153</v>
      </c>
      <c r="AP19">
        <v>0.79109999999999991</v>
      </c>
      <c r="AR19" t="s">
        <v>152</v>
      </c>
      <c r="AS19" t="s">
        <v>153</v>
      </c>
      <c r="AT19">
        <v>0.65560000000000007</v>
      </c>
      <c r="AV19" t="s">
        <v>152</v>
      </c>
      <c r="AW19" t="s">
        <v>153</v>
      </c>
      <c r="AX19">
        <v>0.41170000000000001</v>
      </c>
      <c r="BE19" t="s">
        <v>106</v>
      </c>
      <c r="BF19" t="s">
        <v>792</v>
      </c>
      <c r="BG19" t="s">
        <v>813</v>
      </c>
      <c r="BH19">
        <v>6.9938000000000002</v>
      </c>
      <c r="BI19">
        <v>6.4879000000000007</v>
      </c>
      <c r="BJ19">
        <v>6.8102999999999998</v>
      </c>
      <c r="BM19" t="s">
        <v>106</v>
      </c>
      <c r="BN19" t="s">
        <v>792</v>
      </c>
      <c r="BO19" t="s">
        <v>813</v>
      </c>
      <c r="BP19">
        <v>4.9504999999999999</v>
      </c>
      <c r="BQ19">
        <v>4.6210000000000004</v>
      </c>
      <c r="BR19">
        <v>5.6182999999999996</v>
      </c>
      <c r="BU19" t="s">
        <v>106</v>
      </c>
      <c r="BV19" t="s">
        <v>792</v>
      </c>
      <c r="BW19" t="s">
        <v>813</v>
      </c>
      <c r="BX19">
        <v>2.5610999999999997</v>
      </c>
      <c r="BY19">
        <v>2.3174999999999999</v>
      </c>
      <c r="BZ19">
        <v>2.1282000000000001</v>
      </c>
      <c r="CD19" t="s">
        <v>106</v>
      </c>
      <c r="CE19" t="s">
        <v>792</v>
      </c>
      <c r="CF19" t="s">
        <v>813</v>
      </c>
      <c r="CG19">
        <v>1.3952</v>
      </c>
      <c r="CH19">
        <v>1.3475000000000001</v>
      </c>
      <c r="CI19">
        <v>1.6815</v>
      </c>
    </row>
    <row r="20" spans="1:87" x14ac:dyDescent="0.3">
      <c r="A20" t="s">
        <v>154</v>
      </c>
      <c r="B20" t="s">
        <v>155</v>
      </c>
      <c r="C20">
        <v>10.1198</v>
      </c>
      <c r="E20" t="s">
        <v>154</v>
      </c>
      <c r="F20" t="s">
        <v>155</v>
      </c>
      <c r="G20">
        <v>11.236699999999999</v>
      </c>
      <c r="I20" t="s">
        <v>154</v>
      </c>
      <c r="J20" t="s">
        <v>155</v>
      </c>
      <c r="K20">
        <v>10.898900000000001</v>
      </c>
      <c r="N20" t="s">
        <v>154</v>
      </c>
      <c r="O20" t="s">
        <v>155</v>
      </c>
      <c r="P20">
        <v>8.4627999999999997</v>
      </c>
      <c r="R20" t="s">
        <v>154</v>
      </c>
      <c r="S20" t="s">
        <v>155</v>
      </c>
      <c r="T20">
        <v>9.1801999999999992</v>
      </c>
      <c r="V20" t="s">
        <v>154</v>
      </c>
      <c r="W20" t="s">
        <v>155</v>
      </c>
      <c r="X20">
        <v>8.8412000000000006</v>
      </c>
      <c r="AA20" t="s">
        <v>154</v>
      </c>
      <c r="AB20" t="s">
        <v>155</v>
      </c>
      <c r="AC20">
        <v>4.9175000000000004</v>
      </c>
      <c r="AE20" t="s">
        <v>154</v>
      </c>
      <c r="AF20" t="s">
        <v>155</v>
      </c>
      <c r="AG20">
        <v>3.4177</v>
      </c>
      <c r="AI20" t="s">
        <v>154</v>
      </c>
      <c r="AJ20" t="s">
        <v>155</v>
      </c>
      <c r="AK20">
        <v>3.7002999999999999</v>
      </c>
      <c r="AN20" t="s">
        <v>154</v>
      </c>
      <c r="AO20" t="s">
        <v>155</v>
      </c>
      <c r="AP20">
        <v>2.2103999999999999</v>
      </c>
      <c r="AR20" t="s">
        <v>154</v>
      </c>
      <c r="AS20" t="s">
        <v>155</v>
      </c>
      <c r="AT20">
        <v>2.5100000000000002</v>
      </c>
      <c r="AV20" t="s">
        <v>154</v>
      </c>
      <c r="AW20" t="s">
        <v>155</v>
      </c>
      <c r="AX20">
        <v>2.1314000000000002</v>
      </c>
      <c r="BE20" t="s">
        <v>116</v>
      </c>
      <c r="BF20" t="s">
        <v>792</v>
      </c>
      <c r="BG20" t="s">
        <v>813</v>
      </c>
      <c r="BH20">
        <v>5.5914000000000001</v>
      </c>
      <c r="BI20">
        <v>6.2742000000000004</v>
      </c>
      <c r="BJ20">
        <v>5.7179000000000002</v>
      </c>
      <c r="BM20" t="s">
        <v>116</v>
      </c>
      <c r="BN20" t="s">
        <v>792</v>
      </c>
      <c r="BO20" t="s">
        <v>813</v>
      </c>
      <c r="BP20">
        <v>3.7684000000000002</v>
      </c>
      <c r="BQ20">
        <v>4.6117999999999997</v>
      </c>
      <c r="BR20">
        <v>3.7698</v>
      </c>
      <c r="BU20" t="s">
        <v>116</v>
      </c>
      <c r="BV20" t="s">
        <v>792</v>
      </c>
      <c r="BW20" t="s">
        <v>813</v>
      </c>
      <c r="BX20">
        <v>1.4748000000000001</v>
      </c>
      <c r="BY20">
        <v>2.3324000000000003</v>
      </c>
      <c r="BZ20">
        <v>1.5015000000000001</v>
      </c>
      <c r="CD20" t="s">
        <v>116</v>
      </c>
      <c r="CE20" t="s">
        <v>792</v>
      </c>
      <c r="CF20" t="s">
        <v>813</v>
      </c>
      <c r="CG20">
        <v>0.65410000000000001</v>
      </c>
      <c r="CH20">
        <v>1.3547</v>
      </c>
      <c r="CI20">
        <v>0.93530000000000002</v>
      </c>
    </row>
    <row r="21" spans="1:87" x14ac:dyDescent="0.3">
      <c r="A21" t="s">
        <v>156</v>
      </c>
      <c r="B21" t="s">
        <v>157</v>
      </c>
      <c r="C21">
        <v>7.5382000000000007</v>
      </c>
      <c r="E21" t="s">
        <v>156</v>
      </c>
      <c r="F21" t="s">
        <v>157</v>
      </c>
      <c r="G21">
        <v>7.1604999999999999</v>
      </c>
      <c r="I21" t="s">
        <v>156</v>
      </c>
      <c r="J21" t="s">
        <v>157</v>
      </c>
      <c r="K21">
        <v>6.2382</v>
      </c>
      <c r="N21" t="s">
        <v>156</v>
      </c>
      <c r="O21" t="s">
        <v>157</v>
      </c>
      <c r="P21">
        <v>4.0939000000000005</v>
      </c>
      <c r="R21" t="s">
        <v>156</v>
      </c>
      <c r="S21" t="s">
        <v>157</v>
      </c>
      <c r="T21">
        <v>5.3021000000000003</v>
      </c>
      <c r="V21" t="s">
        <v>156</v>
      </c>
      <c r="W21" t="s">
        <v>157</v>
      </c>
      <c r="X21">
        <v>4.9131999999999998</v>
      </c>
      <c r="AA21" t="s">
        <v>156</v>
      </c>
      <c r="AB21" t="s">
        <v>157</v>
      </c>
      <c r="AC21">
        <v>2.2381000000000002</v>
      </c>
      <c r="AE21" t="s">
        <v>156</v>
      </c>
      <c r="AF21" t="s">
        <v>157</v>
      </c>
      <c r="AG21">
        <v>2.9377</v>
      </c>
      <c r="AI21" t="s">
        <v>156</v>
      </c>
      <c r="AJ21" t="s">
        <v>157</v>
      </c>
      <c r="AK21">
        <v>2.5305999999999997</v>
      </c>
      <c r="AN21" t="s">
        <v>156</v>
      </c>
      <c r="AO21" t="s">
        <v>157</v>
      </c>
      <c r="AP21">
        <v>1.6233999999999997</v>
      </c>
      <c r="AR21" t="s">
        <v>156</v>
      </c>
      <c r="AS21" t="s">
        <v>157</v>
      </c>
      <c r="AT21">
        <v>2.1562000000000001</v>
      </c>
      <c r="AV21" t="s">
        <v>156</v>
      </c>
      <c r="AW21" t="s">
        <v>157</v>
      </c>
      <c r="AX21">
        <v>1.1060000000000001</v>
      </c>
      <c r="BE21" t="s">
        <v>426</v>
      </c>
      <c r="BF21" t="s">
        <v>796</v>
      </c>
      <c r="BG21" t="s">
        <v>813</v>
      </c>
      <c r="BH21">
        <v>22.6282</v>
      </c>
      <c r="BI21">
        <v>22.225100000000001</v>
      </c>
      <c r="BJ21">
        <v>22.101399999999998</v>
      </c>
      <c r="BM21" t="s">
        <v>426</v>
      </c>
      <c r="BN21" t="s">
        <v>796</v>
      </c>
      <c r="BO21" t="s">
        <v>813</v>
      </c>
      <c r="BP21">
        <v>17.71</v>
      </c>
      <c r="BQ21">
        <v>19.241</v>
      </c>
      <c r="BR21">
        <v>19.450600000000001</v>
      </c>
      <c r="BU21" t="s">
        <v>426</v>
      </c>
      <c r="BV21" t="s">
        <v>796</v>
      </c>
      <c r="BW21" t="s">
        <v>813</v>
      </c>
      <c r="BX21">
        <v>11.1233</v>
      </c>
      <c r="BY21">
        <v>11.1114</v>
      </c>
      <c r="BZ21">
        <v>11.9582</v>
      </c>
      <c r="CD21" t="s">
        <v>426</v>
      </c>
      <c r="CE21" t="s">
        <v>796</v>
      </c>
      <c r="CF21" t="s">
        <v>813</v>
      </c>
      <c r="CG21">
        <v>8.0588000000000015</v>
      </c>
      <c r="CH21">
        <v>7.5476000000000001</v>
      </c>
      <c r="CI21">
        <v>7.9126000000000003</v>
      </c>
    </row>
    <row r="22" spans="1:87" x14ac:dyDescent="0.3">
      <c r="A22" t="s">
        <v>158</v>
      </c>
      <c r="B22" t="s">
        <v>159</v>
      </c>
      <c r="C22">
        <v>7.5287000000000006</v>
      </c>
      <c r="E22" t="s">
        <v>158</v>
      </c>
      <c r="F22" t="s">
        <v>159</v>
      </c>
      <c r="G22">
        <v>5.1759000000000004</v>
      </c>
      <c r="I22" t="s">
        <v>158</v>
      </c>
      <c r="J22" t="s">
        <v>159</v>
      </c>
      <c r="K22">
        <v>4.8699000000000003</v>
      </c>
      <c r="N22" t="s">
        <v>158</v>
      </c>
      <c r="O22" t="s">
        <v>159</v>
      </c>
      <c r="P22">
        <v>4.8729000000000005</v>
      </c>
      <c r="R22" t="s">
        <v>158</v>
      </c>
      <c r="S22" t="s">
        <v>159</v>
      </c>
      <c r="T22">
        <v>2.7591999999999999</v>
      </c>
      <c r="V22" t="s">
        <v>158</v>
      </c>
      <c r="W22" t="s">
        <v>159</v>
      </c>
      <c r="X22">
        <v>4.7190000000000003</v>
      </c>
      <c r="AA22" t="s">
        <v>158</v>
      </c>
      <c r="AB22" t="s">
        <v>159</v>
      </c>
      <c r="AC22">
        <v>3.5055999999999998</v>
      </c>
      <c r="AE22" t="s">
        <v>158</v>
      </c>
      <c r="AF22" t="s">
        <v>159</v>
      </c>
      <c r="AG22">
        <v>1.6136000000000001</v>
      </c>
      <c r="AI22" t="s">
        <v>158</v>
      </c>
      <c r="AJ22" t="s">
        <v>159</v>
      </c>
      <c r="AK22">
        <v>0.80710000000000004</v>
      </c>
      <c r="AN22" t="s">
        <v>158</v>
      </c>
      <c r="AO22" t="s">
        <v>159</v>
      </c>
      <c r="AP22">
        <v>3.2084000000000001</v>
      </c>
      <c r="AR22" t="s">
        <v>158</v>
      </c>
      <c r="AS22" t="s">
        <v>159</v>
      </c>
      <c r="AT22">
        <v>1.1879</v>
      </c>
      <c r="AV22" t="s">
        <v>158</v>
      </c>
      <c r="AW22" t="s">
        <v>159</v>
      </c>
      <c r="AX22">
        <v>0.42530000000000001</v>
      </c>
      <c r="BE22" t="s">
        <v>29</v>
      </c>
      <c r="BF22" t="s">
        <v>792</v>
      </c>
      <c r="BG22" t="s">
        <v>813</v>
      </c>
      <c r="BH22">
        <v>6.9627999999999997</v>
      </c>
      <c r="BI22">
        <v>7.2965</v>
      </c>
      <c r="BJ22">
        <v>6.0364000000000004</v>
      </c>
      <c r="BM22" t="s">
        <v>29</v>
      </c>
      <c r="BN22" t="s">
        <v>792</v>
      </c>
      <c r="BO22" t="s">
        <v>813</v>
      </c>
      <c r="BP22">
        <v>5.1802000000000001</v>
      </c>
      <c r="BQ22">
        <v>5.2039</v>
      </c>
      <c r="BR22">
        <v>4.8786000000000005</v>
      </c>
      <c r="BU22" t="s">
        <v>29</v>
      </c>
      <c r="BV22" t="s">
        <v>792</v>
      </c>
      <c r="BW22" t="s">
        <v>813</v>
      </c>
      <c r="BX22">
        <v>2.6036000000000001</v>
      </c>
      <c r="BY22">
        <v>2.6701999999999999</v>
      </c>
      <c r="BZ22">
        <v>2.4647999999999999</v>
      </c>
      <c r="CD22" t="s">
        <v>29</v>
      </c>
      <c r="CE22" t="s">
        <v>792</v>
      </c>
      <c r="CF22" t="s">
        <v>813</v>
      </c>
      <c r="CG22">
        <v>1.5059</v>
      </c>
      <c r="CH22">
        <v>1.6944000000000001</v>
      </c>
      <c r="CI22">
        <v>1.6395</v>
      </c>
    </row>
    <row r="23" spans="1:87" x14ac:dyDescent="0.3">
      <c r="A23" t="s">
        <v>160</v>
      </c>
      <c r="B23" t="s">
        <v>161</v>
      </c>
      <c r="C23">
        <v>2.8422000000000001</v>
      </c>
      <c r="E23" t="s">
        <v>160</v>
      </c>
      <c r="F23" t="s">
        <v>161</v>
      </c>
      <c r="G23">
        <v>3.0901000000000001</v>
      </c>
      <c r="I23" t="s">
        <v>160</v>
      </c>
      <c r="J23" t="s">
        <v>161</v>
      </c>
      <c r="K23">
        <v>4.3868999999999998</v>
      </c>
      <c r="N23" t="s">
        <v>160</v>
      </c>
      <c r="O23" t="s">
        <v>161</v>
      </c>
      <c r="P23">
        <v>1.9900000000000002</v>
      </c>
      <c r="R23" t="s">
        <v>160</v>
      </c>
      <c r="S23" t="s">
        <v>161</v>
      </c>
      <c r="T23">
        <v>1.4903</v>
      </c>
      <c r="V23" t="s">
        <v>160</v>
      </c>
      <c r="W23" t="s">
        <v>161</v>
      </c>
      <c r="X23">
        <v>3.7744</v>
      </c>
      <c r="AA23" t="s">
        <v>160</v>
      </c>
      <c r="AB23" t="s">
        <v>161</v>
      </c>
      <c r="AC23">
        <v>1.3467</v>
      </c>
      <c r="AE23" t="s">
        <v>160</v>
      </c>
      <c r="AF23" t="s">
        <v>161</v>
      </c>
      <c r="AG23">
        <v>0.72830000000000006</v>
      </c>
      <c r="AI23" t="s">
        <v>160</v>
      </c>
      <c r="AJ23" t="s">
        <v>161</v>
      </c>
      <c r="AK23">
        <v>2.5669999999999997</v>
      </c>
      <c r="AN23" t="s">
        <v>160</v>
      </c>
      <c r="AO23" t="s">
        <v>161</v>
      </c>
      <c r="AP23">
        <v>0.40150000000000002</v>
      </c>
      <c r="AR23" t="s">
        <v>160</v>
      </c>
      <c r="AS23" t="s">
        <v>161</v>
      </c>
      <c r="AT23">
        <v>0.38370000000000004</v>
      </c>
      <c r="AV23" t="s">
        <v>160</v>
      </c>
      <c r="AW23" t="s">
        <v>161</v>
      </c>
      <c r="AX23">
        <v>2.5669999999999997</v>
      </c>
      <c r="BE23" t="s">
        <v>458</v>
      </c>
      <c r="BF23" t="s">
        <v>794</v>
      </c>
      <c r="BG23" t="s">
        <v>813</v>
      </c>
      <c r="BH23">
        <v>7.5167999999999999</v>
      </c>
      <c r="BI23">
        <v>7.0141999999999998</v>
      </c>
      <c r="BJ23">
        <v>6.7624000000000004</v>
      </c>
      <c r="BM23" t="s">
        <v>458</v>
      </c>
      <c r="BN23" t="s">
        <v>794</v>
      </c>
      <c r="BO23" t="s">
        <v>813</v>
      </c>
      <c r="BP23">
        <v>5.8025000000000002</v>
      </c>
      <c r="BQ23">
        <v>5.3659999999999997</v>
      </c>
      <c r="BR23">
        <v>4.8537999999999997</v>
      </c>
      <c r="BU23" t="s">
        <v>458</v>
      </c>
      <c r="BV23" t="s">
        <v>794</v>
      </c>
      <c r="BW23" t="s">
        <v>813</v>
      </c>
      <c r="BX23">
        <v>2.8719000000000001</v>
      </c>
      <c r="BY23">
        <v>2.4212000000000002</v>
      </c>
      <c r="BZ23">
        <v>2.2639</v>
      </c>
      <c r="CD23" t="s">
        <v>458</v>
      </c>
      <c r="CE23" t="s">
        <v>794</v>
      </c>
      <c r="CF23" t="s">
        <v>813</v>
      </c>
      <c r="CG23">
        <v>2.1156000000000001</v>
      </c>
      <c r="CH23">
        <v>1.4928000000000001</v>
      </c>
      <c r="CI23">
        <v>1.3884000000000001</v>
      </c>
    </row>
    <row r="24" spans="1:87" x14ac:dyDescent="0.3">
      <c r="A24" t="s">
        <v>162</v>
      </c>
      <c r="B24" t="s">
        <v>163</v>
      </c>
      <c r="C24">
        <v>6.5357000000000003</v>
      </c>
      <c r="E24" t="s">
        <v>162</v>
      </c>
      <c r="F24" t="s">
        <v>163</v>
      </c>
      <c r="G24">
        <v>6.3741999999999992</v>
      </c>
      <c r="I24" t="s">
        <v>162</v>
      </c>
      <c r="J24" t="s">
        <v>163</v>
      </c>
      <c r="K24">
        <v>5.7956000000000003</v>
      </c>
      <c r="N24" t="s">
        <v>162</v>
      </c>
      <c r="O24" t="s">
        <v>163</v>
      </c>
      <c r="P24">
        <v>4.9187000000000003</v>
      </c>
      <c r="R24" t="s">
        <v>162</v>
      </c>
      <c r="S24" t="s">
        <v>163</v>
      </c>
      <c r="T24">
        <v>5.0110000000000001</v>
      </c>
      <c r="V24" t="s">
        <v>162</v>
      </c>
      <c r="W24" t="s">
        <v>163</v>
      </c>
      <c r="X24">
        <v>4.4585999999999997</v>
      </c>
      <c r="AA24" t="s">
        <v>162</v>
      </c>
      <c r="AB24" t="s">
        <v>163</v>
      </c>
      <c r="AC24">
        <v>2.3264</v>
      </c>
      <c r="AE24" t="s">
        <v>162</v>
      </c>
      <c r="AF24" t="s">
        <v>163</v>
      </c>
      <c r="AG24">
        <v>2.6654</v>
      </c>
      <c r="AI24" t="s">
        <v>162</v>
      </c>
      <c r="AJ24" t="s">
        <v>163</v>
      </c>
      <c r="AK24">
        <v>2.3349000000000002</v>
      </c>
      <c r="AN24" t="s">
        <v>162</v>
      </c>
      <c r="AO24" t="s">
        <v>163</v>
      </c>
      <c r="AP24">
        <v>1.4036</v>
      </c>
      <c r="AR24" t="s">
        <v>162</v>
      </c>
      <c r="AS24" t="s">
        <v>163</v>
      </c>
      <c r="AT24">
        <v>1.6773</v>
      </c>
      <c r="AV24" t="s">
        <v>162</v>
      </c>
      <c r="AW24" t="s">
        <v>163</v>
      </c>
      <c r="AX24">
        <v>1.5166000000000002</v>
      </c>
      <c r="BE24" t="s">
        <v>54</v>
      </c>
      <c r="BF24" t="s">
        <v>796</v>
      </c>
      <c r="BG24" t="s">
        <v>813</v>
      </c>
      <c r="BH24">
        <v>10.100000000000001</v>
      </c>
      <c r="BI24">
        <v>11.716200000000001</v>
      </c>
      <c r="BJ24">
        <v>9.4032</v>
      </c>
      <c r="BM24" t="s">
        <v>54</v>
      </c>
      <c r="BN24" t="s">
        <v>796</v>
      </c>
      <c r="BO24" t="s">
        <v>813</v>
      </c>
      <c r="BP24">
        <v>8.2276000000000007</v>
      </c>
      <c r="BQ24">
        <v>9.0343999999999998</v>
      </c>
      <c r="BR24">
        <v>6.8932999999999991</v>
      </c>
      <c r="BU24" t="s">
        <v>54</v>
      </c>
      <c r="BV24" t="s">
        <v>796</v>
      </c>
      <c r="BW24" t="s">
        <v>813</v>
      </c>
      <c r="BX24">
        <v>4.2236000000000002</v>
      </c>
      <c r="BY24">
        <v>5.0488999999999997</v>
      </c>
      <c r="BZ24">
        <v>3.5844</v>
      </c>
      <c r="CD24" t="s">
        <v>54</v>
      </c>
      <c r="CE24" t="s">
        <v>796</v>
      </c>
      <c r="CF24" t="s">
        <v>813</v>
      </c>
      <c r="CG24">
        <v>2.6907000000000001</v>
      </c>
      <c r="CH24">
        <v>3.0491000000000001</v>
      </c>
      <c r="CI24">
        <v>2.3997000000000002</v>
      </c>
    </row>
    <row r="25" spans="1:87" x14ac:dyDescent="0.3">
      <c r="A25" t="s">
        <v>164</v>
      </c>
      <c r="B25" t="s">
        <v>165</v>
      </c>
      <c r="C25">
        <v>4.2667999999999999</v>
      </c>
      <c r="E25" t="s">
        <v>164</v>
      </c>
      <c r="F25" t="s">
        <v>165</v>
      </c>
      <c r="G25">
        <v>1.6653999999999998</v>
      </c>
      <c r="I25" t="s">
        <v>164</v>
      </c>
      <c r="J25" t="s">
        <v>165</v>
      </c>
      <c r="K25">
        <v>3.4431000000000003</v>
      </c>
      <c r="N25" t="s">
        <v>164</v>
      </c>
      <c r="O25" t="s">
        <v>165</v>
      </c>
      <c r="P25">
        <v>1.7375000000000003</v>
      </c>
      <c r="R25" t="s">
        <v>164</v>
      </c>
      <c r="S25" t="s">
        <v>165</v>
      </c>
      <c r="T25">
        <v>0.95279999999999998</v>
      </c>
      <c r="V25" t="s">
        <v>164</v>
      </c>
      <c r="W25" t="s">
        <v>165</v>
      </c>
      <c r="X25">
        <v>2.7791000000000001</v>
      </c>
      <c r="AA25" t="s">
        <v>164</v>
      </c>
      <c r="AB25" t="s">
        <v>165</v>
      </c>
      <c r="AC25">
        <v>0.13</v>
      </c>
      <c r="AE25" t="s">
        <v>164</v>
      </c>
      <c r="AF25" t="s">
        <v>165</v>
      </c>
      <c r="AG25">
        <v>0.80999999999999994</v>
      </c>
      <c r="AI25" t="s">
        <v>164</v>
      </c>
      <c r="AJ25" t="s">
        <v>165</v>
      </c>
      <c r="AK25">
        <v>1.7489999999999999</v>
      </c>
      <c r="AN25" t="s">
        <v>164</v>
      </c>
      <c r="AO25" t="s">
        <v>165</v>
      </c>
      <c r="AP25">
        <v>0.13</v>
      </c>
      <c r="AR25" t="s">
        <v>164</v>
      </c>
      <c r="AS25" t="s">
        <v>165</v>
      </c>
      <c r="AT25">
        <v>0.62609999999999999</v>
      </c>
      <c r="AV25" t="s">
        <v>164</v>
      </c>
      <c r="AW25" t="s">
        <v>165</v>
      </c>
      <c r="AX25">
        <v>0.88559999999999994</v>
      </c>
      <c r="BE25" t="s">
        <v>96</v>
      </c>
      <c r="BF25" t="s">
        <v>796</v>
      </c>
      <c r="BG25" t="s">
        <v>813</v>
      </c>
      <c r="BH25">
        <v>9.6911000000000005</v>
      </c>
      <c r="BI25">
        <v>9.3788999999999998</v>
      </c>
      <c r="BJ25">
        <v>9.0358999999999998</v>
      </c>
      <c r="BM25" t="s">
        <v>96</v>
      </c>
      <c r="BN25" t="s">
        <v>796</v>
      </c>
      <c r="BO25" t="s">
        <v>813</v>
      </c>
      <c r="BP25">
        <v>7.2471999999999994</v>
      </c>
      <c r="BQ25">
        <v>7.24</v>
      </c>
      <c r="BR25">
        <v>7.2359000000000009</v>
      </c>
      <c r="BU25" t="s">
        <v>96</v>
      </c>
      <c r="BV25" t="s">
        <v>796</v>
      </c>
      <c r="BW25" t="s">
        <v>813</v>
      </c>
      <c r="BX25">
        <v>3.7195</v>
      </c>
      <c r="BY25">
        <v>3.2217999999999996</v>
      </c>
      <c r="BZ25">
        <v>3.2246999999999999</v>
      </c>
      <c r="CD25" t="s">
        <v>96</v>
      </c>
      <c r="CE25" t="s">
        <v>796</v>
      </c>
      <c r="CF25" t="s">
        <v>813</v>
      </c>
      <c r="CG25">
        <v>2.8525</v>
      </c>
      <c r="CH25">
        <v>1.6936</v>
      </c>
      <c r="CI25">
        <v>1.823</v>
      </c>
    </row>
    <row r="26" spans="1:87" x14ac:dyDescent="0.3">
      <c r="A26" t="s">
        <v>166</v>
      </c>
      <c r="B26" t="s">
        <v>167</v>
      </c>
      <c r="C26">
        <v>8.3155000000000001</v>
      </c>
      <c r="E26" t="s">
        <v>166</v>
      </c>
      <c r="F26" t="s">
        <v>167</v>
      </c>
      <c r="G26">
        <v>8.3263999999999996</v>
      </c>
      <c r="I26" t="s">
        <v>166</v>
      </c>
      <c r="J26" t="s">
        <v>167</v>
      </c>
      <c r="K26">
        <v>4.7473000000000001</v>
      </c>
      <c r="N26" t="s">
        <v>166</v>
      </c>
      <c r="O26" t="s">
        <v>167</v>
      </c>
      <c r="P26">
        <v>7.7617000000000003</v>
      </c>
      <c r="R26" t="s">
        <v>166</v>
      </c>
      <c r="S26" t="s">
        <v>167</v>
      </c>
      <c r="T26">
        <v>3.8853</v>
      </c>
      <c r="V26" t="s">
        <v>166</v>
      </c>
      <c r="W26" t="s">
        <v>167</v>
      </c>
      <c r="X26">
        <v>3.4139999999999997</v>
      </c>
      <c r="AA26" t="s">
        <v>166</v>
      </c>
      <c r="AB26" t="s">
        <v>167</v>
      </c>
      <c r="AC26">
        <v>5.0075000000000003</v>
      </c>
      <c r="AE26" t="s">
        <v>166</v>
      </c>
      <c r="AF26" t="s">
        <v>167</v>
      </c>
      <c r="AG26">
        <v>2.5787999999999998</v>
      </c>
      <c r="AI26" t="s">
        <v>166</v>
      </c>
      <c r="AJ26" t="s">
        <v>167</v>
      </c>
      <c r="AK26">
        <v>2.1913999999999998</v>
      </c>
      <c r="AN26" t="s">
        <v>166</v>
      </c>
      <c r="AO26" t="s">
        <v>167</v>
      </c>
      <c r="AP26">
        <v>3.1427999999999998</v>
      </c>
      <c r="AR26" t="s">
        <v>166</v>
      </c>
      <c r="AS26" t="s">
        <v>167</v>
      </c>
      <c r="AT26">
        <v>1.7348999999999999</v>
      </c>
      <c r="AV26" t="s">
        <v>166</v>
      </c>
      <c r="AW26" t="s">
        <v>167</v>
      </c>
      <c r="AX26">
        <v>1.4243999999999999</v>
      </c>
      <c r="BE26" t="s">
        <v>596</v>
      </c>
      <c r="BF26" t="s">
        <v>792</v>
      </c>
      <c r="BG26" t="s">
        <v>813</v>
      </c>
      <c r="BH26">
        <v>5.6067</v>
      </c>
      <c r="BI26">
        <v>6.9129999999999994</v>
      </c>
      <c r="BJ26">
        <v>5.4362000000000004</v>
      </c>
      <c r="BM26" t="s">
        <v>596</v>
      </c>
      <c r="BN26" t="s">
        <v>792</v>
      </c>
      <c r="BO26" t="s">
        <v>813</v>
      </c>
      <c r="BP26">
        <v>4.0425999999999993</v>
      </c>
      <c r="BQ26">
        <v>5.38</v>
      </c>
      <c r="BR26">
        <v>4.4798</v>
      </c>
      <c r="BU26" t="s">
        <v>596</v>
      </c>
      <c r="BV26" t="s">
        <v>792</v>
      </c>
      <c r="BW26" t="s">
        <v>813</v>
      </c>
      <c r="BX26">
        <v>1.603</v>
      </c>
      <c r="BY26">
        <v>1.8454000000000002</v>
      </c>
      <c r="BZ26">
        <v>2.2326999999999999</v>
      </c>
      <c r="CD26" t="s">
        <v>596</v>
      </c>
      <c r="CE26" t="s">
        <v>792</v>
      </c>
      <c r="CF26" t="s">
        <v>813</v>
      </c>
      <c r="CG26">
        <v>1.0331999999999999</v>
      </c>
      <c r="CH26">
        <v>1.3436999999999999</v>
      </c>
      <c r="CI26">
        <v>1.3893</v>
      </c>
    </row>
    <row r="27" spans="1:87" x14ac:dyDescent="0.3">
      <c r="A27" t="s">
        <v>168</v>
      </c>
      <c r="B27" t="s">
        <v>8</v>
      </c>
      <c r="C27">
        <v>7.4184000000000001</v>
      </c>
      <c r="E27" t="s">
        <v>168</v>
      </c>
      <c r="F27" t="s">
        <v>8</v>
      </c>
      <c r="G27">
        <v>8.2846000000000011</v>
      </c>
      <c r="I27" t="s">
        <v>168</v>
      </c>
      <c r="J27" t="s">
        <v>8</v>
      </c>
      <c r="K27">
        <v>3.1439000000000004</v>
      </c>
      <c r="N27" t="s">
        <v>168</v>
      </c>
      <c r="O27" t="s">
        <v>8</v>
      </c>
      <c r="P27">
        <v>4.0522</v>
      </c>
      <c r="R27" t="s">
        <v>168</v>
      </c>
      <c r="S27" t="s">
        <v>8</v>
      </c>
      <c r="T27">
        <v>6.4701999999999993</v>
      </c>
      <c r="V27" t="s">
        <v>168</v>
      </c>
      <c r="W27" t="s">
        <v>8</v>
      </c>
      <c r="X27">
        <v>2.2410000000000001</v>
      </c>
      <c r="AA27" t="s">
        <v>168</v>
      </c>
      <c r="AB27" t="s">
        <v>8</v>
      </c>
      <c r="AC27">
        <v>1.7982000000000002</v>
      </c>
      <c r="AE27" t="s">
        <v>168</v>
      </c>
      <c r="AF27" t="s">
        <v>8</v>
      </c>
      <c r="AG27">
        <v>3.7134</v>
      </c>
      <c r="AI27" t="s">
        <v>168</v>
      </c>
      <c r="AJ27" t="s">
        <v>8</v>
      </c>
      <c r="AK27">
        <v>1.3320000000000001</v>
      </c>
      <c r="AN27" t="s">
        <v>168</v>
      </c>
      <c r="AO27" t="s">
        <v>8</v>
      </c>
      <c r="AP27">
        <v>0.91979999999999995</v>
      </c>
      <c r="AR27" t="s">
        <v>168</v>
      </c>
      <c r="AS27" t="s">
        <v>8</v>
      </c>
      <c r="AT27">
        <v>2.9441999999999999</v>
      </c>
      <c r="AV27" t="s">
        <v>168</v>
      </c>
      <c r="AW27" t="s">
        <v>8</v>
      </c>
      <c r="AX27">
        <v>1.0562</v>
      </c>
      <c r="BE27" t="s">
        <v>27</v>
      </c>
      <c r="BF27" t="s">
        <v>792</v>
      </c>
      <c r="BG27" t="s">
        <v>813</v>
      </c>
      <c r="BH27">
        <v>5.4242999999999997</v>
      </c>
      <c r="BI27">
        <v>5.6908000000000003</v>
      </c>
      <c r="BJ27">
        <v>6.1115999999999993</v>
      </c>
      <c r="BM27" t="s">
        <v>27</v>
      </c>
      <c r="BN27" t="s">
        <v>792</v>
      </c>
      <c r="BO27" t="s">
        <v>813</v>
      </c>
      <c r="BP27">
        <v>3.8787000000000003</v>
      </c>
      <c r="BQ27">
        <v>4.5007000000000001</v>
      </c>
      <c r="BR27">
        <v>4.1741000000000001</v>
      </c>
      <c r="BU27" t="s">
        <v>27</v>
      </c>
      <c r="BV27" t="s">
        <v>792</v>
      </c>
      <c r="BW27" t="s">
        <v>813</v>
      </c>
      <c r="BX27">
        <v>1.641</v>
      </c>
      <c r="BY27">
        <v>2.1074999999999999</v>
      </c>
      <c r="BZ27">
        <v>2.5611999999999999</v>
      </c>
      <c r="CD27" t="s">
        <v>27</v>
      </c>
      <c r="CE27" t="s">
        <v>792</v>
      </c>
      <c r="CF27" t="s">
        <v>813</v>
      </c>
      <c r="CG27">
        <v>0.63519999999999999</v>
      </c>
      <c r="CH27">
        <v>1.0883</v>
      </c>
      <c r="CI27">
        <v>1.3556999999999999</v>
      </c>
    </row>
    <row r="28" spans="1:87" x14ac:dyDescent="0.3">
      <c r="A28" t="s">
        <v>169</v>
      </c>
      <c r="B28" t="s">
        <v>170</v>
      </c>
      <c r="C28">
        <v>7.4401999999999999</v>
      </c>
      <c r="E28" t="s">
        <v>169</v>
      </c>
      <c r="F28" t="s">
        <v>170</v>
      </c>
      <c r="G28">
        <v>6.4123000000000001</v>
      </c>
      <c r="I28" t="s">
        <v>169</v>
      </c>
      <c r="J28" t="s">
        <v>170</v>
      </c>
      <c r="K28">
        <v>8.6164000000000005</v>
      </c>
      <c r="N28" t="s">
        <v>169</v>
      </c>
      <c r="O28" t="s">
        <v>170</v>
      </c>
      <c r="P28">
        <v>4.1212</v>
      </c>
      <c r="R28" t="s">
        <v>169</v>
      </c>
      <c r="S28" t="s">
        <v>170</v>
      </c>
      <c r="T28">
        <v>4.6612</v>
      </c>
      <c r="V28" t="s">
        <v>169</v>
      </c>
      <c r="W28" t="s">
        <v>170</v>
      </c>
      <c r="X28">
        <v>5.9074</v>
      </c>
      <c r="AA28" t="s">
        <v>169</v>
      </c>
      <c r="AB28" t="s">
        <v>170</v>
      </c>
      <c r="AC28">
        <v>1.2337</v>
      </c>
      <c r="AE28" t="s">
        <v>169</v>
      </c>
      <c r="AF28" t="s">
        <v>170</v>
      </c>
      <c r="AG28">
        <v>1.7464</v>
      </c>
      <c r="AI28" t="s">
        <v>169</v>
      </c>
      <c r="AJ28" t="s">
        <v>170</v>
      </c>
      <c r="AK28">
        <v>3.0402</v>
      </c>
      <c r="AN28" t="s">
        <v>169</v>
      </c>
      <c r="AO28" t="s">
        <v>170</v>
      </c>
      <c r="AP28">
        <v>0.77849999999999997</v>
      </c>
      <c r="AR28" t="s">
        <v>169</v>
      </c>
      <c r="AS28" t="s">
        <v>170</v>
      </c>
      <c r="AT28">
        <v>1.3723000000000001</v>
      </c>
      <c r="AV28" t="s">
        <v>169</v>
      </c>
      <c r="AW28" t="s">
        <v>170</v>
      </c>
      <c r="AX28">
        <v>2.7269000000000001</v>
      </c>
      <c r="BE28" t="s">
        <v>34</v>
      </c>
      <c r="BF28" t="s">
        <v>792</v>
      </c>
      <c r="BG28" t="s">
        <v>813</v>
      </c>
      <c r="BH28">
        <v>7.4648000000000003</v>
      </c>
      <c r="BI28">
        <v>9.5305999999999997</v>
      </c>
      <c r="BJ28">
        <v>8.8170999999999999</v>
      </c>
      <c r="BM28" t="s">
        <v>34</v>
      </c>
      <c r="BN28" t="s">
        <v>792</v>
      </c>
      <c r="BO28" t="s">
        <v>813</v>
      </c>
      <c r="BP28">
        <v>5.4432</v>
      </c>
      <c r="BQ28">
        <v>7.0754999999999999</v>
      </c>
      <c r="BR28">
        <v>7.0061</v>
      </c>
      <c r="BU28" t="s">
        <v>34</v>
      </c>
      <c r="BV28" t="s">
        <v>792</v>
      </c>
      <c r="BW28" t="s">
        <v>813</v>
      </c>
      <c r="BX28">
        <v>2.7637999999999998</v>
      </c>
      <c r="BY28">
        <v>3.8260000000000001</v>
      </c>
      <c r="BZ28">
        <v>3.1829000000000005</v>
      </c>
      <c r="CD28" t="s">
        <v>34</v>
      </c>
      <c r="CE28" t="s">
        <v>792</v>
      </c>
      <c r="CF28" t="s">
        <v>813</v>
      </c>
      <c r="CG28">
        <v>1.3712</v>
      </c>
      <c r="CH28">
        <v>2.2738999999999998</v>
      </c>
      <c r="CI28">
        <v>1.8255000000000001</v>
      </c>
    </row>
    <row r="29" spans="1:87" x14ac:dyDescent="0.3">
      <c r="A29" t="s">
        <v>171</v>
      </c>
      <c r="B29" t="s">
        <v>172</v>
      </c>
      <c r="C29">
        <v>5.7098999999999993</v>
      </c>
      <c r="E29" t="s">
        <v>171</v>
      </c>
      <c r="F29" t="s">
        <v>172</v>
      </c>
      <c r="G29">
        <v>4.66</v>
      </c>
      <c r="I29" t="s">
        <v>171</v>
      </c>
      <c r="J29" t="s">
        <v>172</v>
      </c>
      <c r="K29">
        <v>4.5735999999999999</v>
      </c>
      <c r="N29" t="s">
        <v>171</v>
      </c>
      <c r="O29" t="s">
        <v>172</v>
      </c>
      <c r="P29">
        <v>4.2317999999999998</v>
      </c>
      <c r="R29" t="s">
        <v>171</v>
      </c>
      <c r="S29" t="s">
        <v>172</v>
      </c>
      <c r="T29">
        <v>4.4742999999999995</v>
      </c>
      <c r="V29" t="s">
        <v>171</v>
      </c>
      <c r="W29" t="s">
        <v>172</v>
      </c>
      <c r="X29">
        <v>3.7875000000000001</v>
      </c>
      <c r="AA29" t="s">
        <v>171</v>
      </c>
      <c r="AB29" t="s">
        <v>172</v>
      </c>
      <c r="AC29">
        <v>0.56850000000000001</v>
      </c>
      <c r="AE29" t="s">
        <v>171</v>
      </c>
      <c r="AF29" t="s">
        <v>172</v>
      </c>
      <c r="AG29">
        <v>2.8892000000000002</v>
      </c>
      <c r="AI29" t="s">
        <v>171</v>
      </c>
      <c r="AJ29" t="s">
        <v>172</v>
      </c>
      <c r="AK29">
        <v>1.8672000000000002</v>
      </c>
      <c r="AN29" t="s">
        <v>171</v>
      </c>
      <c r="AO29" t="s">
        <v>172</v>
      </c>
      <c r="AP29">
        <v>0.56850000000000001</v>
      </c>
      <c r="AR29" t="s">
        <v>171</v>
      </c>
      <c r="AS29" t="s">
        <v>172</v>
      </c>
      <c r="AT29">
        <v>2.2383000000000002</v>
      </c>
      <c r="AV29" t="s">
        <v>171</v>
      </c>
      <c r="AW29" t="s">
        <v>172</v>
      </c>
      <c r="AX29">
        <v>1.2801</v>
      </c>
      <c r="BE29" t="s">
        <v>636</v>
      </c>
      <c r="BF29" t="s">
        <v>792</v>
      </c>
      <c r="BG29" t="s">
        <v>813</v>
      </c>
      <c r="BH29">
        <v>5.7755000000000001</v>
      </c>
      <c r="BI29">
        <v>5.5735000000000001</v>
      </c>
      <c r="BJ29">
        <v>6.5072000000000001</v>
      </c>
      <c r="BM29" t="s">
        <v>636</v>
      </c>
      <c r="BN29" t="s">
        <v>792</v>
      </c>
      <c r="BO29" t="s">
        <v>813</v>
      </c>
      <c r="BP29">
        <v>4.4199000000000002</v>
      </c>
      <c r="BQ29">
        <v>4.2286000000000001</v>
      </c>
      <c r="BR29">
        <v>5.2717000000000001</v>
      </c>
      <c r="BU29" t="s">
        <v>636</v>
      </c>
      <c r="BV29" t="s">
        <v>792</v>
      </c>
      <c r="BW29" t="s">
        <v>813</v>
      </c>
      <c r="BX29">
        <v>1.982</v>
      </c>
      <c r="BY29">
        <v>2.4087000000000001</v>
      </c>
      <c r="BZ29">
        <v>2.8094999999999999</v>
      </c>
      <c r="CD29" t="s">
        <v>636</v>
      </c>
      <c r="CE29" t="s">
        <v>792</v>
      </c>
      <c r="CF29" t="s">
        <v>813</v>
      </c>
      <c r="CG29">
        <v>1.2569000000000001</v>
      </c>
      <c r="CH29">
        <v>1.3199000000000001</v>
      </c>
      <c r="CI29">
        <v>1.6196999999999999</v>
      </c>
    </row>
    <row r="30" spans="1:87" x14ac:dyDescent="0.3">
      <c r="A30" t="s">
        <v>173</v>
      </c>
      <c r="B30" t="s">
        <v>174</v>
      </c>
      <c r="C30">
        <v>7.9625000000000004</v>
      </c>
      <c r="E30" t="s">
        <v>173</v>
      </c>
      <c r="F30" t="s">
        <v>174</v>
      </c>
      <c r="G30">
        <v>8.0589999999999993</v>
      </c>
      <c r="I30" t="s">
        <v>173</v>
      </c>
      <c r="J30" t="s">
        <v>174</v>
      </c>
      <c r="K30">
        <v>7.4440000000000008</v>
      </c>
      <c r="N30" t="s">
        <v>173</v>
      </c>
      <c r="O30" t="s">
        <v>174</v>
      </c>
      <c r="P30">
        <v>6.3582999999999998</v>
      </c>
      <c r="R30" t="s">
        <v>173</v>
      </c>
      <c r="S30" t="s">
        <v>174</v>
      </c>
      <c r="T30">
        <v>7.3330999999999991</v>
      </c>
      <c r="V30" t="s">
        <v>173</v>
      </c>
      <c r="W30" t="s">
        <v>174</v>
      </c>
      <c r="X30">
        <v>5.4432</v>
      </c>
      <c r="AA30" t="s">
        <v>173</v>
      </c>
      <c r="AB30" t="s">
        <v>174</v>
      </c>
      <c r="AC30">
        <v>2.4950999999999999</v>
      </c>
      <c r="AE30" t="s">
        <v>173</v>
      </c>
      <c r="AF30" t="s">
        <v>174</v>
      </c>
      <c r="AG30">
        <v>3.6858000000000004</v>
      </c>
      <c r="AI30" t="s">
        <v>173</v>
      </c>
      <c r="AJ30" t="s">
        <v>174</v>
      </c>
      <c r="AK30">
        <v>3.2389000000000001</v>
      </c>
      <c r="AN30" t="s">
        <v>173</v>
      </c>
      <c r="AO30" t="s">
        <v>174</v>
      </c>
      <c r="AP30">
        <v>1.3767</v>
      </c>
      <c r="AR30" t="s">
        <v>173</v>
      </c>
      <c r="AS30" t="s">
        <v>174</v>
      </c>
      <c r="AT30">
        <v>2.5625999999999998</v>
      </c>
      <c r="AV30" t="s">
        <v>173</v>
      </c>
      <c r="AW30" t="s">
        <v>174</v>
      </c>
      <c r="AX30">
        <v>1.5377000000000001</v>
      </c>
      <c r="BE30" t="s">
        <v>659</v>
      </c>
      <c r="BF30" t="s">
        <v>796</v>
      </c>
      <c r="BG30" t="s">
        <v>813</v>
      </c>
      <c r="BH30">
        <v>17.433</v>
      </c>
      <c r="BI30">
        <v>16.415299999999998</v>
      </c>
      <c r="BJ30">
        <v>16.351399999999998</v>
      </c>
      <c r="BM30" t="s">
        <v>659</v>
      </c>
      <c r="BN30" t="s">
        <v>796</v>
      </c>
      <c r="BO30" t="s">
        <v>813</v>
      </c>
      <c r="BP30">
        <v>14.360700000000001</v>
      </c>
      <c r="BQ30">
        <v>13.791800000000002</v>
      </c>
      <c r="BR30">
        <v>13.954000000000001</v>
      </c>
      <c r="BU30" t="s">
        <v>659</v>
      </c>
      <c r="BV30" t="s">
        <v>796</v>
      </c>
      <c r="BW30" t="s">
        <v>813</v>
      </c>
      <c r="BX30">
        <v>8.8805999999999994</v>
      </c>
      <c r="BY30">
        <v>8.3186999999999998</v>
      </c>
      <c r="BZ30">
        <v>8.6257000000000001</v>
      </c>
      <c r="CD30" t="s">
        <v>659</v>
      </c>
      <c r="CE30" t="s">
        <v>796</v>
      </c>
      <c r="CF30" t="s">
        <v>813</v>
      </c>
      <c r="CG30">
        <v>6.0602</v>
      </c>
      <c r="CH30">
        <v>5.4468999999999994</v>
      </c>
      <c r="CI30">
        <v>5.8650000000000002</v>
      </c>
    </row>
    <row r="31" spans="1:87" x14ac:dyDescent="0.3">
      <c r="A31" t="s">
        <v>175</v>
      </c>
      <c r="B31" t="s">
        <v>14</v>
      </c>
      <c r="C31">
        <v>5.3787000000000003</v>
      </c>
      <c r="E31" t="s">
        <v>175</v>
      </c>
      <c r="F31" t="s">
        <v>14</v>
      </c>
      <c r="G31">
        <v>7.1404999999999994</v>
      </c>
      <c r="I31" t="s">
        <v>175</v>
      </c>
      <c r="J31" t="s">
        <v>14</v>
      </c>
      <c r="K31">
        <v>4.7878999999999996</v>
      </c>
      <c r="N31" t="s">
        <v>175</v>
      </c>
      <c r="O31" t="s">
        <v>14</v>
      </c>
      <c r="P31">
        <v>4.4375</v>
      </c>
      <c r="R31" t="s">
        <v>175</v>
      </c>
      <c r="S31" t="s">
        <v>14</v>
      </c>
      <c r="T31">
        <v>4.9390999999999998</v>
      </c>
      <c r="V31" t="s">
        <v>175</v>
      </c>
      <c r="W31" t="s">
        <v>14</v>
      </c>
      <c r="X31">
        <v>3.6922000000000001</v>
      </c>
      <c r="AA31" t="s">
        <v>175</v>
      </c>
      <c r="AB31" t="s">
        <v>14</v>
      </c>
      <c r="AC31">
        <v>1.9017999999999999</v>
      </c>
      <c r="AE31" t="s">
        <v>175</v>
      </c>
      <c r="AF31" t="s">
        <v>14</v>
      </c>
      <c r="AG31">
        <v>2.4167999999999998</v>
      </c>
      <c r="AI31" t="s">
        <v>175</v>
      </c>
      <c r="AJ31" t="s">
        <v>14</v>
      </c>
      <c r="AK31">
        <v>1.7179</v>
      </c>
      <c r="AN31" t="s">
        <v>175</v>
      </c>
      <c r="AO31" t="s">
        <v>14</v>
      </c>
      <c r="AP31">
        <v>1.1878</v>
      </c>
      <c r="AR31" t="s">
        <v>175</v>
      </c>
      <c r="AS31" t="s">
        <v>14</v>
      </c>
      <c r="AT31">
        <v>1.3623000000000001</v>
      </c>
      <c r="AV31" t="s">
        <v>175</v>
      </c>
      <c r="AW31" t="s">
        <v>14</v>
      </c>
      <c r="AX31">
        <v>1.0116000000000001</v>
      </c>
      <c r="BE31" t="s">
        <v>667</v>
      </c>
      <c r="BF31" t="s">
        <v>794</v>
      </c>
      <c r="BG31" t="s">
        <v>813</v>
      </c>
      <c r="BH31">
        <v>8.8649000000000004</v>
      </c>
      <c r="BI31">
        <v>9.7844999999999995</v>
      </c>
      <c r="BJ31">
        <v>8.4543999999999997</v>
      </c>
      <c r="BM31" t="s">
        <v>667</v>
      </c>
      <c r="BN31" t="s">
        <v>794</v>
      </c>
      <c r="BO31" t="s">
        <v>813</v>
      </c>
      <c r="BP31">
        <v>6.6078000000000001</v>
      </c>
      <c r="BQ31">
        <v>7.4241999999999999</v>
      </c>
      <c r="BR31">
        <v>6.7766999999999991</v>
      </c>
      <c r="BU31" t="s">
        <v>667</v>
      </c>
      <c r="BV31" t="s">
        <v>794</v>
      </c>
      <c r="BW31" t="s">
        <v>813</v>
      </c>
      <c r="BX31">
        <v>3.2722000000000002</v>
      </c>
      <c r="BY31">
        <v>3.2275999999999998</v>
      </c>
      <c r="BZ31">
        <v>3</v>
      </c>
      <c r="CD31" t="s">
        <v>667</v>
      </c>
      <c r="CE31" t="s">
        <v>794</v>
      </c>
      <c r="CF31" t="s">
        <v>813</v>
      </c>
      <c r="CG31">
        <v>1.7592000000000001</v>
      </c>
      <c r="CH31">
        <v>1.7017</v>
      </c>
      <c r="CI31">
        <v>1.5646</v>
      </c>
    </row>
    <row r="32" spans="1:87" x14ac:dyDescent="0.3">
      <c r="A32" t="s">
        <v>176</v>
      </c>
      <c r="B32" t="s">
        <v>1</v>
      </c>
      <c r="C32">
        <v>4.6547999999999998</v>
      </c>
      <c r="E32" t="s">
        <v>176</v>
      </c>
      <c r="F32" t="s">
        <v>1</v>
      </c>
      <c r="G32">
        <v>5.5622999999999996</v>
      </c>
      <c r="I32" t="s">
        <v>176</v>
      </c>
      <c r="J32" t="s">
        <v>1</v>
      </c>
      <c r="K32">
        <v>4.4268999999999998</v>
      </c>
      <c r="N32" t="s">
        <v>176</v>
      </c>
      <c r="O32" t="s">
        <v>1</v>
      </c>
      <c r="P32">
        <v>3.6730999999999998</v>
      </c>
      <c r="R32" t="s">
        <v>176</v>
      </c>
      <c r="S32" t="s">
        <v>1</v>
      </c>
      <c r="T32">
        <v>3.9543000000000004</v>
      </c>
      <c r="V32" t="s">
        <v>176</v>
      </c>
      <c r="W32" t="s">
        <v>1</v>
      </c>
      <c r="X32">
        <v>3.6347999999999998</v>
      </c>
      <c r="AA32" t="s">
        <v>176</v>
      </c>
      <c r="AB32" t="s">
        <v>1</v>
      </c>
      <c r="AC32">
        <v>1.5494000000000001</v>
      </c>
      <c r="AE32" t="s">
        <v>176</v>
      </c>
      <c r="AF32" t="s">
        <v>1</v>
      </c>
      <c r="AG32">
        <v>1.6115999999999999</v>
      </c>
      <c r="AI32" t="s">
        <v>176</v>
      </c>
      <c r="AJ32" t="s">
        <v>1</v>
      </c>
      <c r="AK32">
        <v>2.5108999999999999</v>
      </c>
      <c r="AN32" t="s">
        <v>176</v>
      </c>
      <c r="AO32" t="s">
        <v>1</v>
      </c>
      <c r="AP32">
        <v>0.96160000000000001</v>
      </c>
      <c r="AR32" t="s">
        <v>176</v>
      </c>
      <c r="AS32" t="s">
        <v>1</v>
      </c>
      <c r="AT32">
        <v>1.1279000000000001</v>
      </c>
      <c r="AV32" t="s">
        <v>176</v>
      </c>
      <c r="AW32" t="s">
        <v>1</v>
      </c>
      <c r="AX32">
        <v>1.2036</v>
      </c>
      <c r="BE32" t="s">
        <v>114</v>
      </c>
      <c r="BF32" t="s">
        <v>794</v>
      </c>
      <c r="BG32" t="s">
        <v>813</v>
      </c>
      <c r="BH32">
        <v>8.9542000000000002</v>
      </c>
      <c r="BI32">
        <v>8.6730999999999998</v>
      </c>
      <c r="BJ32">
        <v>7.9344999999999999</v>
      </c>
      <c r="BM32" t="s">
        <v>114</v>
      </c>
      <c r="BN32" t="s">
        <v>794</v>
      </c>
      <c r="BO32" t="s">
        <v>813</v>
      </c>
      <c r="BP32">
        <v>6.7843999999999998</v>
      </c>
      <c r="BQ32">
        <v>5.6198999999999995</v>
      </c>
      <c r="BR32">
        <v>6.2206999999999999</v>
      </c>
      <c r="BU32" t="s">
        <v>114</v>
      </c>
      <c r="BV32" t="s">
        <v>794</v>
      </c>
      <c r="BW32" t="s">
        <v>813</v>
      </c>
      <c r="BX32">
        <v>3.3883999999999999</v>
      </c>
      <c r="BY32">
        <v>2.4448000000000003</v>
      </c>
      <c r="BZ32">
        <v>3.1396000000000002</v>
      </c>
      <c r="CD32" t="s">
        <v>114</v>
      </c>
      <c r="CE32" t="s">
        <v>794</v>
      </c>
      <c r="CF32" t="s">
        <v>813</v>
      </c>
      <c r="CG32">
        <v>1.9946999999999999</v>
      </c>
      <c r="CH32">
        <v>1.7249000000000001</v>
      </c>
      <c r="CI32">
        <v>1.9398</v>
      </c>
    </row>
    <row r="33" spans="1:87" x14ac:dyDescent="0.3">
      <c r="A33" t="s">
        <v>177</v>
      </c>
      <c r="B33" t="s">
        <v>178</v>
      </c>
      <c r="C33">
        <v>5.048</v>
      </c>
      <c r="E33" t="s">
        <v>177</v>
      </c>
      <c r="F33" t="s">
        <v>178</v>
      </c>
      <c r="G33">
        <v>7.1761000000000008</v>
      </c>
      <c r="I33" t="s">
        <v>177</v>
      </c>
      <c r="J33" t="s">
        <v>178</v>
      </c>
      <c r="K33">
        <v>6.4413999999999998</v>
      </c>
      <c r="N33" t="s">
        <v>177</v>
      </c>
      <c r="O33" t="s">
        <v>178</v>
      </c>
      <c r="P33">
        <v>4.4238999999999997</v>
      </c>
      <c r="R33" t="s">
        <v>177</v>
      </c>
      <c r="S33" t="s">
        <v>178</v>
      </c>
      <c r="T33">
        <v>6.4101000000000008</v>
      </c>
      <c r="V33" t="s">
        <v>177</v>
      </c>
      <c r="W33" t="s">
        <v>178</v>
      </c>
      <c r="X33">
        <v>5.2813999999999997</v>
      </c>
      <c r="AA33" t="s">
        <v>177</v>
      </c>
      <c r="AB33" t="s">
        <v>178</v>
      </c>
      <c r="AC33">
        <v>2.0505</v>
      </c>
      <c r="AE33" t="s">
        <v>177</v>
      </c>
      <c r="AF33" t="s">
        <v>178</v>
      </c>
      <c r="AG33">
        <v>4.1718999999999999</v>
      </c>
      <c r="AI33" t="s">
        <v>177</v>
      </c>
      <c r="AJ33" t="s">
        <v>178</v>
      </c>
      <c r="AK33">
        <v>2.1122999999999998</v>
      </c>
      <c r="AN33" t="s">
        <v>177</v>
      </c>
      <c r="AO33" t="s">
        <v>178</v>
      </c>
      <c r="AP33">
        <v>1.7656999999999998</v>
      </c>
      <c r="AR33" t="s">
        <v>177</v>
      </c>
      <c r="AS33" t="s">
        <v>178</v>
      </c>
      <c r="AT33">
        <v>2.1110000000000002</v>
      </c>
      <c r="AV33" t="s">
        <v>177</v>
      </c>
      <c r="AW33" t="s">
        <v>178</v>
      </c>
      <c r="AX33">
        <v>1.2079</v>
      </c>
      <c r="BE33" t="s">
        <v>18</v>
      </c>
      <c r="BF33" t="s">
        <v>796</v>
      </c>
      <c r="BG33" t="s">
        <v>813</v>
      </c>
      <c r="BH33">
        <v>9.1216000000000008</v>
      </c>
      <c r="BI33">
        <v>9.5782000000000007</v>
      </c>
      <c r="BJ33">
        <v>7.8719999999999999</v>
      </c>
      <c r="BM33" t="s">
        <v>18</v>
      </c>
      <c r="BN33" t="s">
        <v>796</v>
      </c>
      <c r="BO33" t="s">
        <v>813</v>
      </c>
      <c r="BP33">
        <v>6.1142000000000003</v>
      </c>
      <c r="BQ33">
        <v>7.6615000000000002</v>
      </c>
      <c r="BR33">
        <v>6.0721999999999996</v>
      </c>
      <c r="BU33" t="s">
        <v>18</v>
      </c>
      <c r="BV33" t="s">
        <v>796</v>
      </c>
      <c r="BW33" t="s">
        <v>813</v>
      </c>
      <c r="BX33">
        <v>2.5682</v>
      </c>
      <c r="BY33">
        <v>4.2354000000000003</v>
      </c>
      <c r="BZ33">
        <v>2.8273999999999999</v>
      </c>
      <c r="CD33" t="s">
        <v>18</v>
      </c>
      <c r="CE33" t="s">
        <v>796</v>
      </c>
      <c r="CF33" t="s">
        <v>813</v>
      </c>
      <c r="CG33">
        <v>1.5086999999999999</v>
      </c>
      <c r="CH33">
        <v>2.4737</v>
      </c>
      <c r="CI33">
        <v>1.7694999999999999</v>
      </c>
    </row>
    <row r="34" spans="1:87" x14ac:dyDescent="0.3">
      <c r="A34" t="s">
        <v>179</v>
      </c>
      <c r="B34" t="s">
        <v>180</v>
      </c>
      <c r="C34">
        <v>7.4553999999999991</v>
      </c>
      <c r="E34" t="s">
        <v>179</v>
      </c>
      <c r="F34" t="s">
        <v>180</v>
      </c>
      <c r="G34">
        <v>10.630599999999999</v>
      </c>
      <c r="I34" t="s">
        <v>179</v>
      </c>
      <c r="J34" t="s">
        <v>180</v>
      </c>
      <c r="K34">
        <v>4.1994999999999996</v>
      </c>
      <c r="N34" t="s">
        <v>179</v>
      </c>
      <c r="O34" t="s">
        <v>180</v>
      </c>
      <c r="P34">
        <v>6.7738000000000005</v>
      </c>
      <c r="R34" t="s">
        <v>179</v>
      </c>
      <c r="S34" t="s">
        <v>180</v>
      </c>
      <c r="T34">
        <v>8.166500000000001</v>
      </c>
      <c r="V34" t="s">
        <v>179</v>
      </c>
      <c r="W34" t="s">
        <v>180</v>
      </c>
      <c r="X34">
        <v>2.7854000000000001</v>
      </c>
      <c r="AA34" t="s">
        <v>179</v>
      </c>
      <c r="AB34" t="s">
        <v>180</v>
      </c>
      <c r="AC34">
        <v>2.9085000000000001</v>
      </c>
      <c r="AE34" t="s">
        <v>179</v>
      </c>
      <c r="AF34" t="s">
        <v>180</v>
      </c>
      <c r="AG34">
        <v>4.1772999999999998</v>
      </c>
      <c r="AI34" t="s">
        <v>179</v>
      </c>
      <c r="AJ34" t="s">
        <v>180</v>
      </c>
      <c r="AK34">
        <v>0.77570000000000006</v>
      </c>
      <c r="AN34" t="s">
        <v>179</v>
      </c>
      <c r="AO34" t="s">
        <v>180</v>
      </c>
      <c r="AP34">
        <v>1.5518000000000001</v>
      </c>
      <c r="AR34" t="s">
        <v>179</v>
      </c>
      <c r="AS34" t="s">
        <v>180</v>
      </c>
      <c r="AT34">
        <v>2.5234999999999999</v>
      </c>
      <c r="AV34" t="s">
        <v>179</v>
      </c>
      <c r="AW34" t="s">
        <v>180</v>
      </c>
      <c r="AX34">
        <v>0.56840000000000002</v>
      </c>
      <c r="BE34" t="s">
        <v>19</v>
      </c>
      <c r="BF34" t="s">
        <v>796</v>
      </c>
      <c r="BG34" t="s">
        <v>813</v>
      </c>
      <c r="BH34">
        <v>8.5198</v>
      </c>
      <c r="BI34">
        <v>7.5771000000000006</v>
      </c>
      <c r="BJ34">
        <v>7.3487999999999998</v>
      </c>
      <c r="BM34" t="s">
        <v>19</v>
      </c>
      <c r="BN34" t="s">
        <v>796</v>
      </c>
      <c r="BO34" t="s">
        <v>813</v>
      </c>
      <c r="BP34">
        <v>6.4013</v>
      </c>
      <c r="BQ34">
        <v>4.9701000000000004</v>
      </c>
      <c r="BR34">
        <v>5.1693000000000007</v>
      </c>
      <c r="BU34" t="s">
        <v>19</v>
      </c>
      <c r="BV34" t="s">
        <v>796</v>
      </c>
      <c r="BW34" t="s">
        <v>813</v>
      </c>
      <c r="BX34">
        <v>2.6356999999999999</v>
      </c>
      <c r="BY34">
        <v>2.0327999999999999</v>
      </c>
      <c r="BZ34">
        <v>2.0535999999999999</v>
      </c>
      <c r="CD34" t="s">
        <v>19</v>
      </c>
      <c r="CE34" t="s">
        <v>796</v>
      </c>
      <c r="CF34" t="s">
        <v>813</v>
      </c>
      <c r="CG34">
        <v>1.2763</v>
      </c>
      <c r="CH34">
        <v>1.2775000000000001</v>
      </c>
      <c r="CI34">
        <v>1.0739999999999998</v>
      </c>
    </row>
    <row r="35" spans="1:87" x14ac:dyDescent="0.3">
      <c r="A35" t="s">
        <v>181</v>
      </c>
      <c r="B35" t="s">
        <v>10</v>
      </c>
      <c r="C35">
        <v>3.4027000000000003</v>
      </c>
      <c r="E35" t="s">
        <v>181</v>
      </c>
      <c r="F35" t="s">
        <v>10</v>
      </c>
      <c r="G35">
        <v>5.7656999999999998</v>
      </c>
      <c r="I35" t="s">
        <v>181</v>
      </c>
      <c r="J35" t="s">
        <v>10</v>
      </c>
      <c r="K35">
        <v>4.2690000000000001</v>
      </c>
      <c r="N35" t="s">
        <v>181</v>
      </c>
      <c r="O35" t="s">
        <v>10</v>
      </c>
      <c r="P35">
        <v>2.9942000000000002</v>
      </c>
      <c r="R35" t="s">
        <v>181</v>
      </c>
      <c r="S35" t="s">
        <v>10</v>
      </c>
      <c r="T35">
        <v>2.0628000000000002</v>
      </c>
      <c r="V35" t="s">
        <v>181</v>
      </c>
      <c r="W35" t="s">
        <v>10</v>
      </c>
      <c r="X35">
        <v>3.4377999999999997</v>
      </c>
      <c r="AA35" t="s">
        <v>181</v>
      </c>
      <c r="AB35" t="s">
        <v>10</v>
      </c>
      <c r="AC35">
        <v>2.0444</v>
      </c>
      <c r="AE35" t="s">
        <v>181</v>
      </c>
      <c r="AF35" t="s">
        <v>10</v>
      </c>
      <c r="AG35">
        <v>1.7153</v>
      </c>
      <c r="AI35" t="s">
        <v>181</v>
      </c>
      <c r="AJ35" t="s">
        <v>10</v>
      </c>
      <c r="AK35">
        <v>2.1616</v>
      </c>
      <c r="AN35" t="s">
        <v>181</v>
      </c>
      <c r="AO35" t="s">
        <v>10</v>
      </c>
      <c r="AP35">
        <v>1.6841999999999999</v>
      </c>
      <c r="AR35" t="s">
        <v>181</v>
      </c>
      <c r="AS35" t="s">
        <v>10</v>
      </c>
      <c r="AT35">
        <v>1.0330999999999999</v>
      </c>
      <c r="AV35" t="s">
        <v>181</v>
      </c>
      <c r="AW35" t="s">
        <v>10</v>
      </c>
      <c r="AX35">
        <v>1.3506</v>
      </c>
      <c r="BE35" t="s">
        <v>744</v>
      </c>
      <c r="BF35" t="s">
        <v>792</v>
      </c>
      <c r="BG35" t="s">
        <v>813</v>
      </c>
      <c r="BH35">
        <v>9.7530999999999999</v>
      </c>
      <c r="BI35">
        <v>9.7553999999999998</v>
      </c>
      <c r="BJ35">
        <v>9.1244000000000014</v>
      </c>
      <c r="BM35" t="s">
        <v>744</v>
      </c>
      <c r="BN35" t="s">
        <v>792</v>
      </c>
      <c r="BO35" t="s">
        <v>813</v>
      </c>
      <c r="BP35">
        <v>7.4866999999999999</v>
      </c>
      <c r="BQ35">
        <v>7.6494000000000009</v>
      </c>
      <c r="BR35">
        <v>6.0727000000000002</v>
      </c>
      <c r="BU35" t="s">
        <v>744</v>
      </c>
      <c r="BV35" t="s">
        <v>792</v>
      </c>
      <c r="BW35" t="s">
        <v>813</v>
      </c>
      <c r="BX35">
        <v>3.9267999999999996</v>
      </c>
      <c r="BY35">
        <v>4.4006999999999996</v>
      </c>
      <c r="BZ35">
        <v>2.9163000000000001</v>
      </c>
      <c r="CD35" t="s">
        <v>744</v>
      </c>
      <c r="CE35" t="s">
        <v>792</v>
      </c>
      <c r="CF35" t="s">
        <v>813</v>
      </c>
      <c r="CG35">
        <v>2.7132000000000001</v>
      </c>
      <c r="CH35">
        <v>2.8032999999999997</v>
      </c>
      <c r="CI35">
        <v>1.8328</v>
      </c>
    </row>
    <row r="36" spans="1:87" x14ac:dyDescent="0.3">
      <c r="A36" t="s">
        <v>182</v>
      </c>
      <c r="B36" t="s">
        <v>28</v>
      </c>
      <c r="C36">
        <v>5.4507000000000003</v>
      </c>
      <c r="E36" t="s">
        <v>182</v>
      </c>
      <c r="F36" t="s">
        <v>28</v>
      </c>
      <c r="G36">
        <v>4.0791000000000004</v>
      </c>
      <c r="I36" t="s">
        <v>182</v>
      </c>
      <c r="J36" t="s">
        <v>28</v>
      </c>
      <c r="K36">
        <v>4.9043000000000001</v>
      </c>
      <c r="N36" t="s">
        <v>182</v>
      </c>
      <c r="O36" t="s">
        <v>28</v>
      </c>
      <c r="P36">
        <v>4.0427999999999997</v>
      </c>
      <c r="R36" t="s">
        <v>182</v>
      </c>
      <c r="S36" t="s">
        <v>28</v>
      </c>
      <c r="T36">
        <v>1.6369000000000002</v>
      </c>
      <c r="V36" t="s">
        <v>182</v>
      </c>
      <c r="W36" t="s">
        <v>28</v>
      </c>
      <c r="X36">
        <v>4.1729000000000003</v>
      </c>
      <c r="AA36" t="s">
        <v>182</v>
      </c>
      <c r="AB36" t="s">
        <v>28</v>
      </c>
      <c r="AC36">
        <v>1.7054</v>
      </c>
      <c r="AE36" t="s">
        <v>182</v>
      </c>
      <c r="AF36" t="s">
        <v>28</v>
      </c>
      <c r="AG36">
        <v>0.72240000000000004</v>
      </c>
      <c r="AI36" t="s">
        <v>182</v>
      </c>
      <c r="AJ36" t="s">
        <v>28</v>
      </c>
      <c r="AK36">
        <v>2.3192999999999997</v>
      </c>
      <c r="AN36" t="s">
        <v>182</v>
      </c>
      <c r="AO36" t="s">
        <v>28</v>
      </c>
      <c r="AP36">
        <v>0.82260000000000011</v>
      </c>
      <c r="AR36" t="s">
        <v>182</v>
      </c>
      <c r="AS36" t="s">
        <v>28</v>
      </c>
      <c r="AT36">
        <v>0.59899999999999998</v>
      </c>
      <c r="AV36" t="s">
        <v>182</v>
      </c>
      <c r="AW36" t="s">
        <v>28</v>
      </c>
      <c r="AX36">
        <v>1.6522999999999999</v>
      </c>
      <c r="BE36" t="s">
        <v>79</v>
      </c>
      <c r="BF36" t="s">
        <v>796</v>
      </c>
      <c r="BG36" t="s">
        <v>813</v>
      </c>
      <c r="BH36">
        <v>8.3993000000000002</v>
      </c>
      <c r="BI36">
        <v>8.4802</v>
      </c>
      <c r="BJ36">
        <v>7.0577000000000005</v>
      </c>
      <c r="BM36" t="s">
        <v>79</v>
      </c>
      <c r="BN36" t="s">
        <v>796</v>
      </c>
      <c r="BO36" t="s">
        <v>813</v>
      </c>
      <c r="BP36">
        <v>6.0655999999999999</v>
      </c>
      <c r="BQ36">
        <v>7.2040000000000006</v>
      </c>
      <c r="BR36">
        <v>5.3220000000000001</v>
      </c>
      <c r="BU36" t="s">
        <v>79</v>
      </c>
      <c r="BV36" t="s">
        <v>796</v>
      </c>
      <c r="BW36" t="s">
        <v>813</v>
      </c>
      <c r="BX36">
        <v>3.2398000000000002</v>
      </c>
      <c r="BY36">
        <v>2.9561000000000002</v>
      </c>
      <c r="BZ36">
        <v>2.5661</v>
      </c>
      <c r="CD36" t="s">
        <v>79</v>
      </c>
      <c r="CE36" t="s">
        <v>796</v>
      </c>
      <c r="CF36" t="s">
        <v>813</v>
      </c>
      <c r="CG36">
        <v>1.9008</v>
      </c>
      <c r="CH36">
        <v>1.3472</v>
      </c>
      <c r="CI36">
        <v>1.5775999999999999</v>
      </c>
    </row>
    <row r="37" spans="1:87" x14ac:dyDescent="0.3">
      <c r="A37" t="s">
        <v>183</v>
      </c>
      <c r="B37" t="s">
        <v>85</v>
      </c>
      <c r="C37">
        <v>5.4281999999999995</v>
      </c>
      <c r="E37" t="s">
        <v>183</v>
      </c>
      <c r="F37" t="s">
        <v>85</v>
      </c>
      <c r="G37">
        <v>7.3834</v>
      </c>
      <c r="I37" t="s">
        <v>183</v>
      </c>
      <c r="J37" t="s">
        <v>85</v>
      </c>
      <c r="K37">
        <v>4.9569000000000001</v>
      </c>
      <c r="N37" t="s">
        <v>183</v>
      </c>
      <c r="O37" t="s">
        <v>85</v>
      </c>
      <c r="P37">
        <v>3.9488000000000003</v>
      </c>
      <c r="R37" t="s">
        <v>183</v>
      </c>
      <c r="S37" t="s">
        <v>85</v>
      </c>
      <c r="T37">
        <v>5.0978000000000003</v>
      </c>
      <c r="V37" t="s">
        <v>183</v>
      </c>
      <c r="W37" t="s">
        <v>85</v>
      </c>
      <c r="X37">
        <v>3.5909999999999997</v>
      </c>
      <c r="AA37" t="s">
        <v>183</v>
      </c>
      <c r="AB37" t="s">
        <v>85</v>
      </c>
      <c r="AC37">
        <v>1.1264000000000001</v>
      </c>
      <c r="AE37" t="s">
        <v>183</v>
      </c>
      <c r="AF37" t="s">
        <v>85</v>
      </c>
      <c r="AG37">
        <v>1.5530999999999999</v>
      </c>
      <c r="AI37" t="s">
        <v>183</v>
      </c>
      <c r="AJ37" t="s">
        <v>85</v>
      </c>
      <c r="AK37">
        <v>1.1098000000000001</v>
      </c>
      <c r="AN37" t="s">
        <v>183</v>
      </c>
      <c r="AO37" t="s">
        <v>85</v>
      </c>
      <c r="AP37">
        <v>0.52080000000000004</v>
      </c>
      <c r="AR37" t="s">
        <v>183</v>
      </c>
      <c r="AS37" t="s">
        <v>85</v>
      </c>
      <c r="AT37">
        <v>0.5242</v>
      </c>
      <c r="AV37" t="s">
        <v>183</v>
      </c>
      <c r="AW37" t="s">
        <v>85</v>
      </c>
      <c r="AX37">
        <v>0.61770000000000003</v>
      </c>
      <c r="BE37" t="s">
        <v>136</v>
      </c>
      <c r="BF37" t="s">
        <v>803</v>
      </c>
      <c r="BG37" t="s">
        <v>803</v>
      </c>
      <c r="BH37">
        <v>6.1766000000000005</v>
      </c>
      <c r="BI37">
        <v>5.6856</v>
      </c>
      <c r="BJ37">
        <v>5.1448</v>
      </c>
      <c r="BM37" t="s">
        <v>136</v>
      </c>
      <c r="BN37" t="s">
        <v>803</v>
      </c>
      <c r="BO37" t="s">
        <v>803</v>
      </c>
      <c r="BP37">
        <v>4.4912999999999998</v>
      </c>
      <c r="BQ37">
        <v>3.9409999999999998</v>
      </c>
      <c r="BR37">
        <v>4.1054000000000004</v>
      </c>
      <c r="BU37" t="s">
        <v>136</v>
      </c>
      <c r="BV37" t="s">
        <v>803</v>
      </c>
      <c r="BW37" t="s">
        <v>803</v>
      </c>
      <c r="BX37">
        <v>2.4816000000000003</v>
      </c>
      <c r="BY37">
        <v>1.9713999999999998</v>
      </c>
      <c r="BZ37">
        <v>1.7214</v>
      </c>
      <c r="CD37" t="s">
        <v>136</v>
      </c>
      <c r="CE37" t="s">
        <v>803</v>
      </c>
      <c r="CF37" t="s">
        <v>803</v>
      </c>
      <c r="CG37">
        <v>1.1625000000000001</v>
      </c>
      <c r="CH37">
        <v>1.3081</v>
      </c>
      <c r="CI37">
        <v>1.1811</v>
      </c>
    </row>
    <row r="38" spans="1:87" x14ac:dyDescent="0.3">
      <c r="A38" t="s">
        <v>184</v>
      </c>
      <c r="B38" t="s">
        <v>185</v>
      </c>
      <c r="C38">
        <v>5.9789000000000003</v>
      </c>
      <c r="E38" t="s">
        <v>184</v>
      </c>
      <c r="F38" t="s">
        <v>185</v>
      </c>
      <c r="G38">
        <v>6.6665000000000001</v>
      </c>
      <c r="I38" t="s">
        <v>184</v>
      </c>
      <c r="J38" t="s">
        <v>185</v>
      </c>
      <c r="K38">
        <v>6.1806000000000001</v>
      </c>
      <c r="N38" t="s">
        <v>184</v>
      </c>
      <c r="O38" t="s">
        <v>185</v>
      </c>
      <c r="P38">
        <v>4.6280999999999999</v>
      </c>
      <c r="R38" t="s">
        <v>184</v>
      </c>
      <c r="S38" t="s">
        <v>185</v>
      </c>
      <c r="T38">
        <v>5.3368000000000002</v>
      </c>
      <c r="V38" t="s">
        <v>184</v>
      </c>
      <c r="W38" t="s">
        <v>185</v>
      </c>
      <c r="X38">
        <v>4.8141999999999996</v>
      </c>
      <c r="AA38" t="s">
        <v>184</v>
      </c>
      <c r="AB38" t="s">
        <v>185</v>
      </c>
      <c r="AC38">
        <v>2.3255000000000003</v>
      </c>
      <c r="AE38" t="s">
        <v>184</v>
      </c>
      <c r="AF38" t="s">
        <v>185</v>
      </c>
      <c r="AG38">
        <v>3.1707999999999998</v>
      </c>
      <c r="AI38" t="s">
        <v>184</v>
      </c>
      <c r="AJ38" t="s">
        <v>185</v>
      </c>
      <c r="AK38">
        <v>2.5325000000000002</v>
      </c>
      <c r="AN38" t="s">
        <v>184</v>
      </c>
      <c r="AO38" t="s">
        <v>185</v>
      </c>
      <c r="AP38">
        <v>1.4180999999999999</v>
      </c>
      <c r="AR38" t="s">
        <v>184</v>
      </c>
      <c r="AS38" t="s">
        <v>185</v>
      </c>
      <c r="AT38">
        <v>1.8668</v>
      </c>
      <c r="AV38" t="s">
        <v>184</v>
      </c>
      <c r="AW38" t="s">
        <v>185</v>
      </c>
      <c r="AX38">
        <v>1.6340000000000001</v>
      </c>
      <c r="BE38" t="s">
        <v>151</v>
      </c>
      <c r="BF38" t="s">
        <v>803</v>
      </c>
      <c r="BG38" t="s">
        <v>803</v>
      </c>
      <c r="BH38">
        <v>6.2271000000000001</v>
      </c>
      <c r="BI38">
        <v>6.4629000000000003</v>
      </c>
      <c r="BJ38">
        <v>6.3811999999999998</v>
      </c>
      <c r="BM38" t="s">
        <v>151</v>
      </c>
      <c r="BN38" t="s">
        <v>803</v>
      </c>
      <c r="BO38" t="s">
        <v>803</v>
      </c>
      <c r="BP38">
        <v>4.4902999999999995</v>
      </c>
      <c r="BQ38">
        <v>4.7849999999999993</v>
      </c>
      <c r="BR38">
        <v>5.2858000000000001</v>
      </c>
      <c r="BU38" t="s">
        <v>151</v>
      </c>
      <c r="BV38" t="s">
        <v>803</v>
      </c>
      <c r="BW38" t="s">
        <v>803</v>
      </c>
      <c r="BX38">
        <v>2.6324000000000001</v>
      </c>
      <c r="BY38">
        <v>2.2645999999999997</v>
      </c>
      <c r="BZ38">
        <v>2.3071000000000002</v>
      </c>
      <c r="CD38" t="s">
        <v>151</v>
      </c>
      <c r="CE38" t="s">
        <v>803</v>
      </c>
      <c r="CF38" t="s">
        <v>803</v>
      </c>
      <c r="CG38">
        <v>1.5386</v>
      </c>
      <c r="CH38">
        <v>1.4182000000000001</v>
      </c>
      <c r="CI38">
        <v>1.5183</v>
      </c>
    </row>
    <row r="39" spans="1:87" x14ac:dyDescent="0.3">
      <c r="A39" t="s">
        <v>186</v>
      </c>
      <c r="B39" t="s">
        <v>187</v>
      </c>
      <c r="C39">
        <v>4.226</v>
      </c>
      <c r="E39" t="s">
        <v>186</v>
      </c>
      <c r="F39" t="s">
        <v>187</v>
      </c>
      <c r="G39">
        <v>2.6509999999999998</v>
      </c>
      <c r="I39" t="s">
        <v>186</v>
      </c>
      <c r="J39" t="s">
        <v>187</v>
      </c>
      <c r="K39">
        <v>2.5186000000000002</v>
      </c>
      <c r="N39" t="s">
        <v>186</v>
      </c>
      <c r="O39" t="s">
        <v>187</v>
      </c>
      <c r="P39">
        <v>3.1482000000000001</v>
      </c>
      <c r="R39" t="s">
        <v>186</v>
      </c>
      <c r="S39" t="s">
        <v>187</v>
      </c>
      <c r="T39">
        <v>2.0015000000000001</v>
      </c>
      <c r="V39" t="s">
        <v>186</v>
      </c>
      <c r="W39" t="s">
        <v>187</v>
      </c>
      <c r="X39">
        <v>2.2242000000000002</v>
      </c>
      <c r="AA39" t="s">
        <v>186</v>
      </c>
      <c r="AB39" t="s">
        <v>187</v>
      </c>
      <c r="AC39">
        <v>1.4521999999999999</v>
      </c>
      <c r="AE39" t="s">
        <v>186</v>
      </c>
      <c r="AF39" t="s">
        <v>187</v>
      </c>
      <c r="AG39">
        <v>1.5017</v>
      </c>
      <c r="AI39" t="s">
        <v>186</v>
      </c>
      <c r="AJ39" t="s">
        <v>187</v>
      </c>
      <c r="AK39">
        <v>1.1221000000000001</v>
      </c>
      <c r="AN39" t="s">
        <v>186</v>
      </c>
      <c r="AO39" t="s">
        <v>187</v>
      </c>
      <c r="AP39">
        <v>0.52849999999999997</v>
      </c>
      <c r="AR39" t="s">
        <v>186</v>
      </c>
      <c r="AS39" t="s">
        <v>187</v>
      </c>
      <c r="AT39">
        <v>0.7419</v>
      </c>
      <c r="AV39" t="s">
        <v>186</v>
      </c>
      <c r="AW39" t="s">
        <v>187</v>
      </c>
      <c r="AX39">
        <v>0.49119999999999997</v>
      </c>
      <c r="BE39" t="s">
        <v>163</v>
      </c>
      <c r="BF39" t="s">
        <v>803</v>
      </c>
      <c r="BG39" t="s">
        <v>803</v>
      </c>
      <c r="BH39">
        <v>6.5357000000000003</v>
      </c>
      <c r="BI39">
        <v>6.3741999999999992</v>
      </c>
      <c r="BJ39">
        <v>5.7956000000000003</v>
      </c>
      <c r="BM39" t="s">
        <v>163</v>
      </c>
      <c r="BN39" t="s">
        <v>803</v>
      </c>
      <c r="BO39" t="s">
        <v>803</v>
      </c>
      <c r="BP39">
        <v>4.9187000000000003</v>
      </c>
      <c r="BQ39">
        <v>5.0110000000000001</v>
      </c>
      <c r="BR39">
        <v>4.4585999999999997</v>
      </c>
      <c r="BU39" t="s">
        <v>163</v>
      </c>
      <c r="BV39" t="s">
        <v>803</v>
      </c>
      <c r="BW39" t="s">
        <v>803</v>
      </c>
      <c r="BX39">
        <v>2.3264</v>
      </c>
      <c r="BY39">
        <v>2.6654</v>
      </c>
      <c r="BZ39">
        <v>2.3349000000000002</v>
      </c>
      <c r="CD39" t="s">
        <v>163</v>
      </c>
      <c r="CE39" t="s">
        <v>803</v>
      </c>
      <c r="CF39" t="s">
        <v>803</v>
      </c>
      <c r="CG39">
        <v>1.4036</v>
      </c>
      <c r="CH39">
        <v>1.6773</v>
      </c>
      <c r="CI39">
        <v>1.5166000000000002</v>
      </c>
    </row>
    <row r="40" spans="1:87" x14ac:dyDescent="0.3">
      <c r="A40" t="s">
        <v>188</v>
      </c>
      <c r="B40" t="s">
        <v>189</v>
      </c>
      <c r="C40">
        <v>5.8757999999999999</v>
      </c>
      <c r="E40" t="s">
        <v>188</v>
      </c>
      <c r="F40" t="s">
        <v>189</v>
      </c>
      <c r="G40">
        <v>4.6407999999999996</v>
      </c>
      <c r="I40" t="s">
        <v>188</v>
      </c>
      <c r="J40" t="s">
        <v>189</v>
      </c>
      <c r="K40">
        <v>4.2151000000000005</v>
      </c>
      <c r="N40" t="s">
        <v>188</v>
      </c>
      <c r="O40" t="s">
        <v>189</v>
      </c>
      <c r="P40">
        <v>4.8022</v>
      </c>
      <c r="R40" t="s">
        <v>188</v>
      </c>
      <c r="S40" t="s">
        <v>189</v>
      </c>
      <c r="T40">
        <v>3.0369000000000002</v>
      </c>
      <c r="V40" t="s">
        <v>188</v>
      </c>
      <c r="W40" t="s">
        <v>189</v>
      </c>
      <c r="X40">
        <v>3.1646000000000001</v>
      </c>
      <c r="AA40" t="s">
        <v>188</v>
      </c>
      <c r="AB40" t="s">
        <v>189</v>
      </c>
      <c r="AC40">
        <v>1.3468</v>
      </c>
      <c r="AE40" t="s">
        <v>188</v>
      </c>
      <c r="AF40" t="s">
        <v>189</v>
      </c>
      <c r="AG40">
        <v>1.123</v>
      </c>
      <c r="AI40" t="s">
        <v>188</v>
      </c>
      <c r="AJ40" t="s">
        <v>189</v>
      </c>
      <c r="AK40">
        <v>1.9442000000000002</v>
      </c>
      <c r="AN40" t="s">
        <v>188</v>
      </c>
      <c r="AO40" t="s">
        <v>189</v>
      </c>
      <c r="AP40">
        <v>1.0168999999999999</v>
      </c>
      <c r="AR40" t="s">
        <v>188</v>
      </c>
      <c r="AS40" t="s">
        <v>189</v>
      </c>
      <c r="AT40">
        <v>0.82840000000000003</v>
      </c>
      <c r="AV40" t="s">
        <v>188</v>
      </c>
      <c r="AW40" t="s">
        <v>189</v>
      </c>
      <c r="AX40">
        <v>0.81220000000000003</v>
      </c>
      <c r="BE40" t="s">
        <v>185</v>
      </c>
      <c r="BF40" t="s">
        <v>803</v>
      </c>
      <c r="BG40" t="s">
        <v>803</v>
      </c>
      <c r="BH40">
        <v>5.9789000000000003</v>
      </c>
      <c r="BI40">
        <v>6.6665000000000001</v>
      </c>
      <c r="BJ40">
        <v>6.1806000000000001</v>
      </c>
      <c r="BM40" t="s">
        <v>185</v>
      </c>
      <c r="BN40" t="s">
        <v>803</v>
      </c>
      <c r="BO40" t="s">
        <v>803</v>
      </c>
      <c r="BP40">
        <v>4.6280999999999999</v>
      </c>
      <c r="BQ40">
        <v>5.3368000000000002</v>
      </c>
      <c r="BR40">
        <v>4.8141999999999996</v>
      </c>
      <c r="BU40" t="s">
        <v>185</v>
      </c>
      <c r="BV40" t="s">
        <v>803</v>
      </c>
      <c r="BW40" t="s">
        <v>803</v>
      </c>
      <c r="BX40">
        <v>2.3255000000000003</v>
      </c>
      <c r="BY40">
        <v>3.1707999999999998</v>
      </c>
      <c r="BZ40">
        <v>2.5325000000000002</v>
      </c>
      <c r="CD40" t="s">
        <v>185</v>
      </c>
      <c r="CE40" t="s">
        <v>803</v>
      </c>
      <c r="CF40" t="s">
        <v>803</v>
      </c>
      <c r="CG40">
        <v>1.4180999999999999</v>
      </c>
      <c r="CH40">
        <v>1.8668</v>
      </c>
      <c r="CI40">
        <v>1.6340000000000001</v>
      </c>
    </row>
    <row r="41" spans="1:87" x14ac:dyDescent="0.3">
      <c r="A41" t="s">
        <v>190</v>
      </c>
      <c r="B41" t="s">
        <v>191</v>
      </c>
      <c r="C41">
        <v>8.4716000000000005</v>
      </c>
      <c r="E41" t="s">
        <v>190</v>
      </c>
      <c r="F41" t="s">
        <v>191</v>
      </c>
      <c r="G41">
        <v>12.102599999999999</v>
      </c>
      <c r="I41" t="s">
        <v>190</v>
      </c>
      <c r="J41" t="s">
        <v>191</v>
      </c>
      <c r="K41">
        <v>11.0321</v>
      </c>
      <c r="N41" t="s">
        <v>190</v>
      </c>
      <c r="O41" t="s">
        <v>191</v>
      </c>
      <c r="P41">
        <v>6.6986000000000008</v>
      </c>
      <c r="R41" t="s">
        <v>190</v>
      </c>
      <c r="S41" t="s">
        <v>191</v>
      </c>
      <c r="T41">
        <v>10.623000000000001</v>
      </c>
      <c r="V41" t="s">
        <v>190</v>
      </c>
      <c r="W41" t="s">
        <v>191</v>
      </c>
      <c r="X41">
        <v>9.0471000000000004</v>
      </c>
      <c r="AA41" t="s">
        <v>190</v>
      </c>
      <c r="AB41" t="s">
        <v>191</v>
      </c>
      <c r="AC41">
        <v>4.1244999999999994</v>
      </c>
      <c r="AE41" t="s">
        <v>190</v>
      </c>
      <c r="AF41" t="s">
        <v>191</v>
      </c>
      <c r="AG41">
        <v>6.9116999999999997</v>
      </c>
      <c r="AI41" t="s">
        <v>190</v>
      </c>
      <c r="AJ41" t="s">
        <v>191</v>
      </c>
      <c r="AK41">
        <v>5.2778</v>
      </c>
      <c r="AN41" t="s">
        <v>190</v>
      </c>
      <c r="AO41" t="s">
        <v>191</v>
      </c>
      <c r="AP41">
        <v>2.5510000000000002</v>
      </c>
      <c r="AR41" t="s">
        <v>190</v>
      </c>
      <c r="AS41" t="s">
        <v>191</v>
      </c>
      <c r="AT41">
        <v>4.2540000000000004</v>
      </c>
      <c r="AV41" t="s">
        <v>190</v>
      </c>
      <c r="AW41" t="s">
        <v>191</v>
      </c>
      <c r="AX41">
        <v>3.3401000000000001</v>
      </c>
      <c r="BE41" t="s">
        <v>231</v>
      </c>
      <c r="BF41" t="s">
        <v>803</v>
      </c>
      <c r="BG41" t="s">
        <v>803</v>
      </c>
      <c r="BH41">
        <v>7.3472999999999997</v>
      </c>
      <c r="BI41">
        <v>5.9451999999999998</v>
      </c>
      <c r="BJ41">
        <v>6.0106999999999999</v>
      </c>
      <c r="BM41" t="s">
        <v>231</v>
      </c>
      <c r="BN41" t="s">
        <v>803</v>
      </c>
      <c r="BO41" t="s">
        <v>803</v>
      </c>
      <c r="BP41">
        <v>5.7290000000000001</v>
      </c>
      <c r="BQ41">
        <v>4.7480000000000002</v>
      </c>
      <c r="BR41">
        <v>4.6928999999999998</v>
      </c>
      <c r="BU41" t="s">
        <v>231</v>
      </c>
      <c r="BV41" t="s">
        <v>803</v>
      </c>
      <c r="BW41" t="s">
        <v>803</v>
      </c>
      <c r="BX41">
        <v>2.8903000000000003</v>
      </c>
      <c r="BY41">
        <v>2.2846000000000002</v>
      </c>
      <c r="BZ41">
        <v>2.6252999999999997</v>
      </c>
      <c r="CD41" t="s">
        <v>231</v>
      </c>
      <c r="CE41" t="s">
        <v>803</v>
      </c>
      <c r="CF41" t="s">
        <v>803</v>
      </c>
      <c r="CG41">
        <v>1.7097999999999998</v>
      </c>
      <c r="CH41">
        <v>1.3614999999999999</v>
      </c>
      <c r="CI41">
        <v>1.9195</v>
      </c>
    </row>
    <row r="42" spans="1:87" x14ac:dyDescent="0.3">
      <c r="A42" t="s">
        <v>192</v>
      </c>
      <c r="B42" t="s">
        <v>193</v>
      </c>
      <c r="C42">
        <v>4.5305999999999997</v>
      </c>
      <c r="E42" t="s">
        <v>192</v>
      </c>
      <c r="F42" t="s">
        <v>193</v>
      </c>
      <c r="G42">
        <v>3.1553999999999998</v>
      </c>
      <c r="I42" t="s">
        <v>192</v>
      </c>
      <c r="J42" t="s">
        <v>193</v>
      </c>
      <c r="K42">
        <v>2.4329000000000001</v>
      </c>
      <c r="N42" t="s">
        <v>192</v>
      </c>
      <c r="O42" t="s">
        <v>193</v>
      </c>
      <c r="P42">
        <v>3.1297999999999999</v>
      </c>
      <c r="R42" t="s">
        <v>192</v>
      </c>
      <c r="S42" t="s">
        <v>193</v>
      </c>
      <c r="T42">
        <v>2.8972000000000002</v>
      </c>
      <c r="V42" t="s">
        <v>192</v>
      </c>
      <c r="W42" t="s">
        <v>193</v>
      </c>
      <c r="X42">
        <v>2.1846999999999999</v>
      </c>
      <c r="AA42" t="s">
        <v>192</v>
      </c>
      <c r="AB42" t="s">
        <v>193</v>
      </c>
      <c r="AC42">
        <v>0.90890000000000004</v>
      </c>
      <c r="AE42" t="s">
        <v>192</v>
      </c>
      <c r="AF42" t="s">
        <v>193</v>
      </c>
      <c r="AG42">
        <v>1.2295</v>
      </c>
      <c r="AI42" t="s">
        <v>192</v>
      </c>
      <c r="AJ42" t="s">
        <v>193</v>
      </c>
      <c r="AK42">
        <v>1.3938000000000001</v>
      </c>
      <c r="AN42" t="s">
        <v>192</v>
      </c>
      <c r="AO42" t="s">
        <v>193</v>
      </c>
      <c r="AP42">
        <v>0.64060000000000006</v>
      </c>
      <c r="AR42" t="s">
        <v>192</v>
      </c>
      <c r="AS42" t="s">
        <v>193</v>
      </c>
      <c r="AT42">
        <v>0.1961</v>
      </c>
      <c r="AV42" t="s">
        <v>192</v>
      </c>
      <c r="AW42" t="s">
        <v>193</v>
      </c>
      <c r="AX42">
        <v>0.24550000000000002</v>
      </c>
      <c r="BE42" t="s">
        <v>243</v>
      </c>
      <c r="BF42" t="s">
        <v>803</v>
      </c>
      <c r="BG42" t="s">
        <v>803</v>
      </c>
      <c r="BH42">
        <v>6.4554</v>
      </c>
      <c r="BI42">
        <v>6.2052999999999994</v>
      </c>
      <c r="BJ42">
        <v>6.0278999999999998</v>
      </c>
      <c r="BM42" t="s">
        <v>243</v>
      </c>
      <c r="BN42" t="s">
        <v>803</v>
      </c>
      <c r="BO42" t="s">
        <v>803</v>
      </c>
      <c r="BP42">
        <v>4.8769</v>
      </c>
      <c r="BQ42">
        <v>4.7267999999999999</v>
      </c>
      <c r="BR42">
        <v>4.6257999999999999</v>
      </c>
      <c r="BU42" t="s">
        <v>243</v>
      </c>
      <c r="BV42" t="s">
        <v>803</v>
      </c>
      <c r="BW42" t="s">
        <v>803</v>
      </c>
      <c r="BX42">
        <v>2.5707</v>
      </c>
      <c r="BY42">
        <v>2.4670999999999998</v>
      </c>
      <c r="BZ42">
        <v>2.5520999999999998</v>
      </c>
      <c r="CD42" t="s">
        <v>243</v>
      </c>
      <c r="CE42" t="s">
        <v>803</v>
      </c>
      <c r="CF42" t="s">
        <v>803</v>
      </c>
      <c r="CG42">
        <v>1.6784000000000001</v>
      </c>
      <c r="CH42">
        <v>1.4093</v>
      </c>
      <c r="CI42">
        <v>1.6022000000000001</v>
      </c>
    </row>
    <row r="43" spans="1:87" x14ac:dyDescent="0.3">
      <c r="A43" t="s">
        <v>194</v>
      </c>
      <c r="B43" t="s">
        <v>195</v>
      </c>
      <c r="C43">
        <v>2.9108999999999998</v>
      </c>
      <c r="E43" t="s">
        <v>194</v>
      </c>
      <c r="F43" t="s">
        <v>195</v>
      </c>
      <c r="G43">
        <v>2.8084000000000002</v>
      </c>
      <c r="I43" t="s">
        <v>194</v>
      </c>
      <c r="J43" t="s">
        <v>195</v>
      </c>
      <c r="K43">
        <v>3.222</v>
      </c>
      <c r="N43" t="s">
        <v>194</v>
      </c>
      <c r="O43" t="s">
        <v>195</v>
      </c>
      <c r="P43">
        <v>1.921</v>
      </c>
      <c r="R43" t="s">
        <v>194</v>
      </c>
      <c r="S43" t="s">
        <v>195</v>
      </c>
      <c r="T43">
        <v>1.9025000000000001</v>
      </c>
      <c r="V43" t="s">
        <v>194</v>
      </c>
      <c r="W43" t="s">
        <v>195</v>
      </c>
      <c r="X43">
        <v>2.6828000000000003</v>
      </c>
      <c r="AA43" t="s">
        <v>194</v>
      </c>
      <c r="AB43" t="s">
        <v>195</v>
      </c>
      <c r="AC43">
        <v>0.68799999999999994</v>
      </c>
      <c r="AE43" t="s">
        <v>194</v>
      </c>
      <c r="AF43" t="s">
        <v>195</v>
      </c>
      <c r="AG43">
        <v>1.1867000000000001</v>
      </c>
      <c r="AI43" t="s">
        <v>194</v>
      </c>
      <c r="AJ43" t="s">
        <v>195</v>
      </c>
      <c r="AK43">
        <v>0.60439999999999994</v>
      </c>
      <c r="AN43" t="s">
        <v>194</v>
      </c>
      <c r="AO43" t="s">
        <v>195</v>
      </c>
      <c r="AP43">
        <v>0.33710000000000001</v>
      </c>
      <c r="AR43" t="s">
        <v>194</v>
      </c>
      <c r="AS43" t="s">
        <v>195</v>
      </c>
      <c r="AT43">
        <v>0.70200000000000007</v>
      </c>
      <c r="AV43" t="s">
        <v>194</v>
      </c>
      <c r="AW43" t="s">
        <v>195</v>
      </c>
      <c r="AX43">
        <v>0.54520000000000002</v>
      </c>
      <c r="BE43" t="s">
        <v>261</v>
      </c>
      <c r="BF43" t="s">
        <v>803</v>
      </c>
      <c r="BG43" t="s">
        <v>803</v>
      </c>
      <c r="BH43">
        <v>5.5503</v>
      </c>
      <c r="BI43">
        <v>5.2727000000000004</v>
      </c>
      <c r="BJ43">
        <v>4.5838999999999999</v>
      </c>
      <c r="BM43" t="s">
        <v>261</v>
      </c>
      <c r="BN43" t="s">
        <v>803</v>
      </c>
      <c r="BO43" t="s">
        <v>803</v>
      </c>
      <c r="BP43">
        <v>4.3168999999999995</v>
      </c>
      <c r="BQ43">
        <v>3.9605000000000001</v>
      </c>
      <c r="BR43">
        <v>3.4812999999999996</v>
      </c>
      <c r="BU43" t="s">
        <v>261</v>
      </c>
      <c r="BV43" t="s">
        <v>803</v>
      </c>
      <c r="BW43" t="s">
        <v>803</v>
      </c>
      <c r="BX43">
        <v>2.1107</v>
      </c>
      <c r="BY43">
        <v>2.1320999999999999</v>
      </c>
      <c r="BZ43">
        <v>1.9108000000000001</v>
      </c>
      <c r="CD43" t="s">
        <v>261</v>
      </c>
      <c r="CE43" t="s">
        <v>803</v>
      </c>
      <c r="CF43" t="s">
        <v>803</v>
      </c>
      <c r="CG43">
        <v>1.5768999999999997</v>
      </c>
      <c r="CH43">
        <v>1.1999</v>
      </c>
      <c r="CI43">
        <v>1.0909</v>
      </c>
    </row>
    <row r="44" spans="1:87" x14ac:dyDescent="0.3">
      <c r="A44" t="s">
        <v>196</v>
      </c>
      <c r="B44" t="s">
        <v>197</v>
      </c>
      <c r="C44">
        <v>6.2625000000000002</v>
      </c>
      <c r="E44" t="s">
        <v>196</v>
      </c>
      <c r="F44" t="s">
        <v>197</v>
      </c>
      <c r="G44">
        <v>6.3792</v>
      </c>
      <c r="I44" t="s">
        <v>196</v>
      </c>
      <c r="J44" t="s">
        <v>197</v>
      </c>
      <c r="K44">
        <v>6.8519999999999994</v>
      </c>
      <c r="N44" t="s">
        <v>196</v>
      </c>
      <c r="O44" t="s">
        <v>197</v>
      </c>
      <c r="P44">
        <v>4.7398999999999996</v>
      </c>
      <c r="R44" t="s">
        <v>196</v>
      </c>
      <c r="S44" t="s">
        <v>197</v>
      </c>
      <c r="T44">
        <v>4.7145000000000001</v>
      </c>
      <c r="V44" t="s">
        <v>196</v>
      </c>
      <c r="W44" t="s">
        <v>197</v>
      </c>
      <c r="X44">
        <v>4.8605</v>
      </c>
      <c r="AA44" t="s">
        <v>196</v>
      </c>
      <c r="AB44" t="s">
        <v>197</v>
      </c>
      <c r="AC44">
        <v>2.2481</v>
      </c>
      <c r="AE44" t="s">
        <v>196</v>
      </c>
      <c r="AF44" t="s">
        <v>197</v>
      </c>
      <c r="AG44">
        <v>2.6726999999999999</v>
      </c>
      <c r="AI44" t="s">
        <v>196</v>
      </c>
      <c r="AJ44" t="s">
        <v>197</v>
      </c>
      <c r="AK44">
        <v>2.8990999999999998</v>
      </c>
      <c r="AN44" t="s">
        <v>196</v>
      </c>
      <c r="AO44" t="s">
        <v>197</v>
      </c>
      <c r="AP44">
        <v>1.4448000000000001</v>
      </c>
      <c r="AR44" t="s">
        <v>196</v>
      </c>
      <c r="AS44" t="s">
        <v>197</v>
      </c>
      <c r="AT44">
        <v>1.9981</v>
      </c>
      <c r="AV44" t="s">
        <v>196</v>
      </c>
      <c r="AW44" t="s">
        <v>197</v>
      </c>
      <c r="AX44">
        <v>2.2126999999999999</v>
      </c>
      <c r="BE44" t="s">
        <v>271</v>
      </c>
      <c r="BF44" t="s">
        <v>803</v>
      </c>
      <c r="BG44" t="s">
        <v>803</v>
      </c>
      <c r="BH44">
        <v>4.3084999999999996</v>
      </c>
      <c r="BI44">
        <v>3.9388000000000001</v>
      </c>
      <c r="BJ44">
        <v>4.9059999999999997</v>
      </c>
      <c r="BM44" t="s">
        <v>271</v>
      </c>
      <c r="BN44" t="s">
        <v>803</v>
      </c>
      <c r="BO44" t="s">
        <v>803</v>
      </c>
      <c r="BP44">
        <v>3.1244000000000001</v>
      </c>
      <c r="BQ44">
        <v>2.7898000000000001</v>
      </c>
      <c r="BR44">
        <v>3.7130999999999998</v>
      </c>
      <c r="BU44" t="s">
        <v>271</v>
      </c>
      <c r="BV44" t="s">
        <v>803</v>
      </c>
      <c r="BW44" t="s">
        <v>803</v>
      </c>
      <c r="BX44">
        <v>1.4486000000000001</v>
      </c>
      <c r="BY44">
        <v>1.3946999999999998</v>
      </c>
      <c r="BZ44">
        <v>2.1596000000000002</v>
      </c>
      <c r="CD44" t="s">
        <v>271</v>
      </c>
      <c r="CE44" t="s">
        <v>803</v>
      </c>
      <c r="CF44" t="s">
        <v>803</v>
      </c>
      <c r="CG44">
        <v>0.9353999999999999</v>
      </c>
      <c r="CH44">
        <v>0.72119999999999995</v>
      </c>
      <c r="CI44">
        <v>1.4638</v>
      </c>
    </row>
    <row r="45" spans="1:87" x14ac:dyDescent="0.3">
      <c r="A45" t="s">
        <v>198</v>
      </c>
      <c r="B45" t="s">
        <v>199</v>
      </c>
      <c r="C45">
        <v>7.7318999999999996</v>
      </c>
      <c r="E45" t="s">
        <v>198</v>
      </c>
      <c r="F45" t="s">
        <v>199</v>
      </c>
      <c r="G45">
        <v>8.2281999999999993</v>
      </c>
      <c r="I45" t="s">
        <v>198</v>
      </c>
      <c r="J45" t="s">
        <v>199</v>
      </c>
      <c r="K45">
        <v>6.0760000000000005</v>
      </c>
      <c r="N45" t="s">
        <v>198</v>
      </c>
      <c r="O45" t="s">
        <v>199</v>
      </c>
      <c r="P45">
        <v>6.6981999999999999</v>
      </c>
      <c r="R45" t="s">
        <v>198</v>
      </c>
      <c r="S45" t="s">
        <v>199</v>
      </c>
      <c r="T45">
        <v>6.0664000000000007</v>
      </c>
      <c r="V45" t="s">
        <v>198</v>
      </c>
      <c r="W45" t="s">
        <v>199</v>
      </c>
      <c r="X45">
        <v>4.1989000000000001</v>
      </c>
      <c r="AA45" t="s">
        <v>198</v>
      </c>
      <c r="AB45" t="s">
        <v>199</v>
      </c>
      <c r="AC45">
        <v>3.3445999999999998</v>
      </c>
      <c r="AE45" t="s">
        <v>198</v>
      </c>
      <c r="AF45" t="s">
        <v>199</v>
      </c>
      <c r="AG45">
        <v>3.3614999999999999</v>
      </c>
      <c r="AI45" t="s">
        <v>198</v>
      </c>
      <c r="AJ45" t="s">
        <v>199</v>
      </c>
      <c r="AK45">
        <v>2.1971000000000003</v>
      </c>
      <c r="AN45" t="s">
        <v>198</v>
      </c>
      <c r="AO45" t="s">
        <v>199</v>
      </c>
      <c r="AP45">
        <v>1.8987000000000001</v>
      </c>
      <c r="AR45" t="s">
        <v>198</v>
      </c>
      <c r="AS45" t="s">
        <v>199</v>
      </c>
      <c r="AT45">
        <v>2.0508999999999999</v>
      </c>
      <c r="AV45" t="s">
        <v>198</v>
      </c>
      <c r="AW45" t="s">
        <v>199</v>
      </c>
      <c r="AX45">
        <v>1.5069000000000001</v>
      </c>
      <c r="BE45" t="s">
        <v>283</v>
      </c>
      <c r="BF45" t="s">
        <v>803</v>
      </c>
      <c r="BG45" t="s">
        <v>803</v>
      </c>
      <c r="BH45">
        <v>7.0139999999999993</v>
      </c>
      <c r="BI45">
        <v>6.9637000000000002</v>
      </c>
      <c r="BJ45">
        <v>6.4832000000000001</v>
      </c>
      <c r="BM45" t="s">
        <v>283</v>
      </c>
      <c r="BN45" t="s">
        <v>803</v>
      </c>
      <c r="BO45" t="s">
        <v>803</v>
      </c>
      <c r="BP45">
        <v>5.3821000000000003</v>
      </c>
      <c r="BQ45">
        <v>5.1991000000000005</v>
      </c>
      <c r="BR45">
        <v>5.2220999999999993</v>
      </c>
      <c r="BU45" t="s">
        <v>283</v>
      </c>
      <c r="BV45" t="s">
        <v>803</v>
      </c>
      <c r="BW45" t="s">
        <v>803</v>
      </c>
      <c r="BX45">
        <v>2.7536</v>
      </c>
      <c r="BY45">
        <v>2.5548999999999999</v>
      </c>
      <c r="BZ45">
        <v>2.7661000000000002</v>
      </c>
      <c r="CD45" t="s">
        <v>283</v>
      </c>
      <c r="CE45" t="s">
        <v>803</v>
      </c>
      <c r="CF45" t="s">
        <v>803</v>
      </c>
      <c r="CG45">
        <v>1.6781000000000001</v>
      </c>
      <c r="CH45">
        <v>1.7477</v>
      </c>
      <c r="CI45">
        <v>1.5473000000000001</v>
      </c>
    </row>
    <row r="46" spans="1:87" x14ac:dyDescent="0.3">
      <c r="A46" t="s">
        <v>200</v>
      </c>
      <c r="B46" t="s">
        <v>201</v>
      </c>
      <c r="C46">
        <v>4.4670000000000005</v>
      </c>
      <c r="E46" t="s">
        <v>200</v>
      </c>
      <c r="F46" t="s">
        <v>201</v>
      </c>
      <c r="G46">
        <v>5.3779000000000003</v>
      </c>
      <c r="I46" t="s">
        <v>200</v>
      </c>
      <c r="J46" t="s">
        <v>201</v>
      </c>
      <c r="K46">
        <v>4.8051000000000004</v>
      </c>
      <c r="N46" t="s">
        <v>200</v>
      </c>
      <c r="O46" t="s">
        <v>201</v>
      </c>
      <c r="P46">
        <v>2.9487999999999999</v>
      </c>
      <c r="R46" t="s">
        <v>200</v>
      </c>
      <c r="S46" t="s">
        <v>201</v>
      </c>
      <c r="T46">
        <v>4.5927999999999995</v>
      </c>
      <c r="V46" t="s">
        <v>200</v>
      </c>
      <c r="W46" t="s">
        <v>201</v>
      </c>
      <c r="X46">
        <v>3.3906999999999998</v>
      </c>
      <c r="AA46" t="s">
        <v>200</v>
      </c>
      <c r="AB46" t="s">
        <v>201</v>
      </c>
      <c r="AC46">
        <v>1.8608</v>
      </c>
      <c r="AE46" t="s">
        <v>200</v>
      </c>
      <c r="AF46" t="s">
        <v>201</v>
      </c>
      <c r="AG46">
        <v>2.4009999999999998</v>
      </c>
      <c r="AI46" t="s">
        <v>200</v>
      </c>
      <c r="AJ46" t="s">
        <v>201</v>
      </c>
      <c r="AK46">
        <v>1.2507000000000001</v>
      </c>
      <c r="AN46" t="s">
        <v>200</v>
      </c>
      <c r="AO46" t="s">
        <v>201</v>
      </c>
      <c r="AP46">
        <v>1.5107999999999999</v>
      </c>
      <c r="AR46" t="s">
        <v>200</v>
      </c>
      <c r="AS46" t="s">
        <v>201</v>
      </c>
      <c r="AT46">
        <v>1.6652</v>
      </c>
      <c r="AV46" t="s">
        <v>200</v>
      </c>
      <c r="AW46" t="s">
        <v>201</v>
      </c>
      <c r="AX46">
        <v>1.02</v>
      </c>
      <c r="BE46" t="s">
        <v>354</v>
      </c>
      <c r="BF46" t="s">
        <v>803</v>
      </c>
      <c r="BG46" t="s">
        <v>803</v>
      </c>
      <c r="BH46">
        <v>5.9020000000000001</v>
      </c>
      <c r="BI46">
        <v>5.4802999999999997</v>
      </c>
      <c r="BJ46">
        <v>5.6044</v>
      </c>
      <c r="BM46" t="s">
        <v>354</v>
      </c>
      <c r="BN46" t="s">
        <v>803</v>
      </c>
      <c r="BO46" t="s">
        <v>803</v>
      </c>
      <c r="BP46">
        <v>4.4104999999999999</v>
      </c>
      <c r="BQ46">
        <v>4.2673999999999994</v>
      </c>
      <c r="BR46">
        <v>4.2069000000000001</v>
      </c>
      <c r="BU46" t="s">
        <v>354</v>
      </c>
      <c r="BV46" t="s">
        <v>803</v>
      </c>
      <c r="BW46" t="s">
        <v>803</v>
      </c>
      <c r="BX46">
        <v>2.1388000000000003</v>
      </c>
      <c r="BY46">
        <v>2.1930000000000001</v>
      </c>
      <c r="BZ46">
        <v>1.8839000000000001</v>
      </c>
      <c r="CD46" t="s">
        <v>354</v>
      </c>
      <c r="CE46" t="s">
        <v>803</v>
      </c>
      <c r="CF46" t="s">
        <v>803</v>
      </c>
      <c r="CG46">
        <v>1.3644999999999998</v>
      </c>
      <c r="CH46">
        <v>1.3251000000000002</v>
      </c>
      <c r="CI46">
        <v>1.2430000000000001</v>
      </c>
    </row>
    <row r="47" spans="1:87" x14ac:dyDescent="0.3">
      <c r="A47" t="s">
        <v>202</v>
      </c>
      <c r="B47" t="s">
        <v>203</v>
      </c>
      <c r="C47">
        <v>9.1889000000000003</v>
      </c>
      <c r="E47" t="s">
        <v>202</v>
      </c>
      <c r="F47" t="s">
        <v>203</v>
      </c>
      <c r="G47">
        <v>10.033100000000001</v>
      </c>
      <c r="I47" t="s">
        <v>202</v>
      </c>
      <c r="J47" t="s">
        <v>203</v>
      </c>
      <c r="K47">
        <v>9.9295999999999989</v>
      </c>
      <c r="N47" t="s">
        <v>202</v>
      </c>
      <c r="O47" t="s">
        <v>203</v>
      </c>
      <c r="P47">
        <v>7.1451000000000002</v>
      </c>
      <c r="R47" t="s">
        <v>202</v>
      </c>
      <c r="S47" t="s">
        <v>203</v>
      </c>
      <c r="T47">
        <v>6.1934000000000005</v>
      </c>
      <c r="V47" t="s">
        <v>202</v>
      </c>
      <c r="W47" t="s">
        <v>203</v>
      </c>
      <c r="X47">
        <v>7.1050000000000004</v>
      </c>
      <c r="AA47" t="s">
        <v>202</v>
      </c>
      <c r="AB47" t="s">
        <v>203</v>
      </c>
      <c r="AC47">
        <v>4.1791</v>
      </c>
      <c r="AE47" t="s">
        <v>202</v>
      </c>
      <c r="AF47" t="s">
        <v>203</v>
      </c>
      <c r="AG47">
        <v>2.8969999999999998</v>
      </c>
      <c r="AI47" t="s">
        <v>202</v>
      </c>
      <c r="AJ47" t="s">
        <v>203</v>
      </c>
      <c r="AK47">
        <v>3.6479999999999997</v>
      </c>
      <c r="AN47" t="s">
        <v>202</v>
      </c>
      <c r="AO47" t="s">
        <v>203</v>
      </c>
      <c r="AP47">
        <v>2.0882999999999998</v>
      </c>
      <c r="AR47" t="s">
        <v>202</v>
      </c>
      <c r="AS47" t="s">
        <v>203</v>
      </c>
      <c r="AT47">
        <v>1.68</v>
      </c>
      <c r="AV47" t="s">
        <v>202</v>
      </c>
      <c r="AW47" t="s">
        <v>203</v>
      </c>
      <c r="AX47">
        <v>2.4722999999999997</v>
      </c>
      <c r="BE47" t="s">
        <v>385</v>
      </c>
      <c r="BF47" t="s">
        <v>803</v>
      </c>
      <c r="BG47" t="s">
        <v>803</v>
      </c>
      <c r="BH47">
        <v>5.8376999999999999</v>
      </c>
      <c r="BI47">
        <v>5.2495000000000003</v>
      </c>
      <c r="BJ47">
        <v>5.3905000000000003</v>
      </c>
      <c r="BM47" t="s">
        <v>385</v>
      </c>
      <c r="BN47" t="s">
        <v>803</v>
      </c>
      <c r="BO47" t="s">
        <v>803</v>
      </c>
      <c r="BP47">
        <v>4.4697000000000005</v>
      </c>
      <c r="BQ47">
        <v>4.2117000000000004</v>
      </c>
      <c r="BR47">
        <v>3.9964</v>
      </c>
      <c r="BU47" t="s">
        <v>385</v>
      </c>
      <c r="BV47" t="s">
        <v>803</v>
      </c>
      <c r="BW47" t="s">
        <v>803</v>
      </c>
      <c r="BX47">
        <v>2.2658</v>
      </c>
      <c r="BY47">
        <v>2.2464999999999997</v>
      </c>
      <c r="BZ47">
        <v>1.976</v>
      </c>
      <c r="CD47" t="s">
        <v>385</v>
      </c>
      <c r="CE47" t="s">
        <v>803</v>
      </c>
      <c r="CF47" t="s">
        <v>803</v>
      </c>
      <c r="CG47">
        <v>1.4794</v>
      </c>
      <c r="CH47">
        <v>1.2836000000000001</v>
      </c>
      <c r="CI47">
        <v>1.2141999999999999</v>
      </c>
    </row>
    <row r="48" spans="1:87" x14ac:dyDescent="0.3">
      <c r="A48" t="s">
        <v>204</v>
      </c>
      <c r="B48" t="s">
        <v>205</v>
      </c>
      <c r="C48">
        <v>3.5522999999999998</v>
      </c>
      <c r="E48" t="s">
        <v>204</v>
      </c>
      <c r="F48" t="s">
        <v>205</v>
      </c>
      <c r="G48">
        <v>4.5709999999999997</v>
      </c>
      <c r="I48" t="s">
        <v>204</v>
      </c>
      <c r="J48" t="s">
        <v>205</v>
      </c>
      <c r="K48">
        <v>4.71</v>
      </c>
      <c r="N48" t="s">
        <v>204</v>
      </c>
      <c r="O48" t="s">
        <v>205</v>
      </c>
      <c r="P48">
        <v>2.7408999999999999</v>
      </c>
      <c r="R48" t="s">
        <v>204</v>
      </c>
      <c r="S48" t="s">
        <v>205</v>
      </c>
      <c r="T48">
        <v>4.4324000000000003</v>
      </c>
      <c r="V48" t="s">
        <v>204</v>
      </c>
      <c r="W48" t="s">
        <v>205</v>
      </c>
      <c r="X48">
        <v>3.9851999999999999</v>
      </c>
      <c r="AA48" t="s">
        <v>204</v>
      </c>
      <c r="AB48" t="s">
        <v>205</v>
      </c>
      <c r="AC48">
        <v>0.94800000000000006</v>
      </c>
      <c r="AE48" t="s">
        <v>204</v>
      </c>
      <c r="AF48" t="s">
        <v>205</v>
      </c>
      <c r="AG48">
        <v>3.1529000000000003</v>
      </c>
      <c r="AI48" t="s">
        <v>204</v>
      </c>
      <c r="AJ48" t="s">
        <v>205</v>
      </c>
      <c r="AK48">
        <v>1.6483000000000001</v>
      </c>
      <c r="AN48" t="s">
        <v>204</v>
      </c>
      <c r="AO48" t="s">
        <v>205</v>
      </c>
      <c r="AP48">
        <v>0.83779999999999999</v>
      </c>
      <c r="AR48" t="s">
        <v>204</v>
      </c>
      <c r="AS48" t="s">
        <v>205</v>
      </c>
      <c r="AT48">
        <v>1.4026000000000001</v>
      </c>
      <c r="AV48" t="s">
        <v>204</v>
      </c>
      <c r="AW48" t="s">
        <v>205</v>
      </c>
      <c r="AX48">
        <v>1.3984000000000001</v>
      </c>
      <c r="BE48" t="s">
        <v>412</v>
      </c>
      <c r="BF48" t="s">
        <v>803</v>
      </c>
      <c r="BG48" t="s">
        <v>803</v>
      </c>
      <c r="BH48">
        <v>9.6347000000000005</v>
      </c>
      <c r="BI48">
        <v>9.9654999999999987</v>
      </c>
      <c r="BJ48">
        <v>8.7759</v>
      </c>
      <c r="BM48" t="s">
        <v>412</v>
      </c>
      <c r="BN48" t="s">
        <v>803</v>
      </c>
      <c r="BO48" t="s">
        <v>803</v>
      </c>
      <c r="BP48">
        <v>7.4107000000000003</v>
      </c>
      <c r="BQ48">
        <v>7.7341999999999995</v>
      </c>
      <c r="BR48">
        <v>6.9383999999999997</v>
      </c>
      <c r="BU48" t="s">
        <v>412</v>
      </c>
      <c r="BV48" t="s">
        <v>803</v>
      </c>
      <c r="BW48" t="s">
        <v>803</v>
      </c>
      <c r="BX48">
        <v>3.9647000000000001</v>
      </c>
      <c r="BY48">
        <v>4.0011000000000001</v>
      </c>
      <c r="BZ48">
        <v>3.7228999999999997</v>
      </c>
      <c r="CD48" t="s">
        <v>412</v>
      </c>
      <c r="CE48" t="s">
        <v>803</v>
      </c>
      <c r="CF48" t="s">
        <v>803</v>
      </c>
      <c r="CG48">
        <v>2.7407999999999997</v>
      </c>
      <c r="CH48">
        <v>2.4689000000000001</v>
      </c>
      <c r="CI48">
        <v>2.4180999999999999</v>
      </c>
    </row>
    <row r="49" spans="1:87" x14ac:dyDescent="0.3">
      <c r="A49" t="s">
        <v>206</v>
      </c>
      <c r="B49" t="s">
        <v>41</v>
      </c>
      <c r="C49">
        <v>6.6800999999999995</v>
      </c>
      <c r="E49" t="s">
        <v>206</v>
      </c>
      <c r="F49" t="s">
        <v>41</v>
      </c>
      <c r="G49">
        <v>5.4857999999999993</v>
      </c>
      <c r="I49" t="s">
        <v>206</v>
      </c>
      <c r="J49" t="s">
        <v>41</v>
      </c>
      <c r="K49">
        <v>5.3816999999999995</v>
      </c>
      <c r="N49" t="s">
        <v>206</v>
      </c>
      <c r="O49" t="s">
        <v>41</v>
      </c>
      <c r="P49">
        <v>5.1833</v>
      </c>
      <c r="R49" t="s">
        <v>206</v>
      </c>
      <c r="S49" t="s">
        <v>41</v>
      </c>
      <c r="T49">
        <v>4.5088999999999997</v>
      </c>
      <c r="V49" t="s">
        <v>206</v>
      </c>
      <c r="W49" t="s">
        <v>41</v>
      </c>
      <c r="X49">
        <v>4.2156000000000002</v>
      </c>
      <c r="AA49" t="s">
        <v>206</v>
      </c>
      <c r="AB49" t="s">
        <v>41</v>
      </c>
      <c r="AC49">
        <v>2.4095</v>
      </c>
      <c r="AE49" t="s">
        <v>206</v>
      </c>
      <c r="AF49" t="s">
        <v>41</v>
      </c>
      <c r="AG49">
        <v>2.0326</v>
      </c>
      <c r="AI49" t="s">
        <v>206</v>
      </c>
      <c r="AJ49" t="s">
        <v>41</v>
      </c>
      <c r="AK49">
        <v>1.9002000000000001</v>
      </c>
      <c r="AN49" t="s">
        <v>206</v>
      </c>
      <c r="AO49" t="s">
        <v>41</v>
      </c>
      <c r="AP49">
        <v>1.4645999999999999</v>
      </c>
      <c r="AR49" t="s">
        <v>206</v>
      </c>
      <c r="AS49" t="s">
        <v>41</v>
      </c>
      <c r="AT49">
        <v>1.3469</v>
      </c>
      <c r="AV49" t="s">
        <v>206</v>
      </c>
      <c r="AW49" t="s">
        <v>41</v>
      </c>
      <c r="AX49">
        <v>0.89910000000000012</v>
      </c>
      <c r="BE49" t="s">
        <v>499</v>
      </c>
      <c r="BF49" t="s">
        <v>803</v>
      </c>
      <c r="BG49" t="s">
        <v>803</v>
      </c>
      <c r="BH49">
        <v>10.827199999999999</v>
      </c>
      <c r="BI49">
        <v>10.6214</v>
      </c>
      <c r="BJ49">
        <v>10.8873</v>
      </c>
      <c r="BM49" t="s">
        <v>499</v>
      </c>
      <c r="BN49" t="s">
        <v>803</v>
      </c>
      <c r="BO49" t="s">
        <v>803</v>
      </c>
      <c r="BP49">
        <v>8.5433000000000003</v>
      </c>
      <c r="BQ49">
        <v>8.6198999999999995</v>
      </c>
      <c r="BR49">
        <v>8.8747999999999987</v>
      </c>
      <c r="BU49" t="s">
        <v>499</v>
      </c>
      <c r="BV49" t="s">
        <v>803</v>
      </c>
      <c r="BW49" t="s">
        <v>803</v>
      </c>
      <c r="BX49">
        <v>4.9453999999999994</v>
      </c>
      <c r="BY49">
        <v>4.694</v>
      </c>
      <c r="BZ49">
        <v>5.0056000000000003</v>
      </c>
      <c r="CD49" t="s">
        <v>499</v>
      </c>
      <c r="CE49" t="s">
        <v>803</v>
      </c>
      <c r="CF49" t="s">
        <v>803</v>
      </c>
      <c r="CG49">
        <v>3.0322</v>
      </c>
      <c r="CH49">
        <v>2.8417000000000003</v>
      </c>
      <c r="CI49">
        <v>3.1740999999999997</v>
      </c>
    </row>
    <row r="50" spans="1:87" x14ac:dyDescent="0.3">
      <c r="A50" t="s">
        <v>207</v>
      </c>
      <c r="B50" t="s">
        <v>208</v>
      </c>
      <c r="C50">
        <v>1.5084</v>
      </c>
      <c r="E50" t="s">
        <v>207</v>
      </c>
      <c r="F50" t="s">
        <v>208</v>
      </c>
      <c r="G50">
        <v>6.8194000000000008</v>
      </c>
      <c r="I50" t="s">
        <v>207</v>
      </c>
      <c r="J50" t="s">
        <v>208</v>
      </c>
      <c r="K50">
        <v>1.6986000000000001</v>
      </c>
      <c r="N50" t="s">
        <v>207</v>
      </c>
      <c r="O50" t="s">
        <v>208</v>
      </c>
      <c r="P50">
        <v>0.68069999999999997</v>
      </c>
      <c r="R50" t="s">
        <v>207</v>
      </c>
      <c r="S50" t="s">
        <v>208</v>
      </c>
      <c r="T50">
        <v>4.9592999999999998</v>
      </c>
      <c r="V50" t="s">
        <v>207</v>
      </c>
      <c r="W50" t="s">
        <v>208</v>
      </c>
      <c r="X50">
        <v>1.5615000000000001</v>
      </c>
      <c r="AA50" t="s">
        <v>207</v>
      </c>
      <c r="AB50" t="s">
        <v>208</v>
      </c>
      <c r="AC50">
        <v>0.20549999999999999</v>
      </c>
      <c r="AE50" t="s">
        <v>207</v>
      </c>
      <c r="AF50" t="s">
        <v>208</v>
      </c>
      <c r="AG50">
        <v>1.0449999999999999</v>
      </c>
      <c r="AI50" t="s">
        <v>207</v>
      </c>
      <c r="AJ50" t="s">
        <v>208</v>
      </c>
      <c r="AK50">
        <v>1.0489999999999999</v>
      </c>
      <c r="AN50" t="s">
        <v>207</v>
      </c>
      <c r="AO50" t="s">
        <v>208</v>
      </c>
      <c r="AP50">
        <v>0</v>
      </c>
      <c r="AR50" t="s">
        <v>207</v>
      </c>
      <c r="AS50" t="s">
        <v>208</v>
      </c>
      <c r="AT50">
        <v>0.61040000000000005</v>
      </c>
      <c r="AV50" t="s">
        <v>207</v>
      </c>
      <c r="AW50" t="s">
        <v>208</v>
      </c>
      <c r="AX50">
        <v>9.35E-2</v>
      </c>
      <c r="BE50" t="s">
        <v>501</v>
      </c>
      <c r="BF50" t="s">
        <v>803</v>
      </c>
      <c r="BG50" t="s">
        <v>803</v>
      </c>
      <c r="BH50">
        <v>0</v>
      </c>
      <c r="BI50">
        <v>0</v>
      </c>
      <c r="BJ50">
        <v>0</v>
      </c>
      <c r="BM50" t="s">
        <v>501</v>
      </c>
      <c r="BN50" t="s">
        <v>803</v>
      </c>
      <c r="BO50" t="s">
        <v>803</v>
      </c>
      <c r="BP50">
        <v>0</v>
      </c>
      <c r="BQ50">
        <v>0</v>
      </c>
      <c r="BR50">
        <v>0</v>
      </c>
      <c r="BU50" t="s">
        <v>501</v>
      </c>
      <c r="BV50" t="s">
        <v>803</v>
      </c>
      <c r="BW50" t="s">
        <v>803</v>
      </c>
      <c r="BX50">
        <v>0</v>
      </c>
      <c r="BY50">
        <v>0</v>
      </c>
      <c r="BZ50">
        <v>0</v>
      </c>
      <c r="CD50" t="s">
        <v>501</v>
      </c>
      <c r="CE50" t="s">
        <v>803</v>
      </c>
      <c r="CF50" t="s">
        <v>803</v>
      </c>
      <c r="CG50">
        <v>0</v>
      </c>
      <c r="CH50">
        <v>0</v>
      </c>
      <c r="CI50">
        <v>0</v>
      </c>
    </row>
    <row r="51" spans="1:87" x14ac:dyDescent="0.3">
      <c r="A51" t="s">
        <v>209</v>
      </c>
      <c r="B51" t="s">
        <v>210</v>
      </c>
      <c r="C51">
        <v>8.718</v>
      </c>
      <c r="E51" t="s">
        <v>209</v>
      </c>
      <c r="F51" t="s">
        <v>210</v>
      </c>
      <c r="G51">
        <v>5.5993000000000004</v>
      </c>
      <c r="I51" t="s">
        <v>209</v>
      </c>
      <c r="J51" t="s">
        <v>210</v>
      </c>
      <c r="K51">
        <v>4.7725999999999997</v>
      </c>
      <c r="N51" t="s">
        <v>209</v>
      </c>
      <c r="O51" t="s">
        <v>210</v>
      </c>
      <c r="P51">
        <v>5.7378999999999998</v>
      </c>
      <c r="R51" t="s">
        <v>209</v>
      </c>
      <c r="S51" t="s">
        <v>210</v>
      </c>
      <c r="T51">
        <v>4.2582000000000004</v>
      </c>
      <c r="V51" t="s">
        <v>209</v>
      </c>
      <c r="W51" t="s">
        <v>210</v>
      </c>
      <c r="X51">
        <v>2.2415000000000003</v>
      </c>
      <c r="AA51" t="s">
        <v>209</v>
      </c>
      <c r="AB51" t="s">
        <v>210</v>
      </c>
      <c r="AC51">
        <v>1.3914</v>
      </c>
      <c r="AE51" t="s">
        <v>209</v>
      </c>
      <c r="AF51" t="s">
        <v>210</v>
      </c>
      <c r="AG51">
        <v>1.5513000000000001</v>
      </c>
      <c r="AI51" t="s">
        <v>209</v>
      </c>
      <c r="AJ51" t="s">
        <v>210</v>
      </c>
      <c r="AK51">
        <v>0.4052</v>
      </c>
      <c r="AN51" t="s">
        <v>209</v>
      </c>
      <c r="AO51" t="s">
        <v>210</v>
      </c>
      <c r="AP51">
        <v>0.80759999999999998</v>
      </c>
      <c r="AR51" t="s">
        <v>209</v>
      </c>
      <c r="AS51" t="s">
        <v>210</v>
      </c>
      <c r="AT51">
        <v>1.2463</v>
      </c>
      <c r="AV51" t="s">
        <v>209</v>
      </c>
      <c r="AW51" t="s">
        <v>210</v>
      </c>
      <c r="AX51">
        <v>0</v>
      </c>
      <c r="BE51" t="s">
        <v>531</v>
      </c>
      <c r="BF51" t="s">
        <v>803</v>
      </c>
      <c r="BG51" t="s">
        <v>803</v>
      </c>
      <c r="BH51">
        <v>0</v>
      </c>
      <c r="BI51">
        <v>0</v>
      </c>
      <c r="BJ51">
        <v>0</v>
      </c>
      <c r="BM51" t="s">
        <v>531</v>
      </c>
      <c r="BN51" t="s">
        <v>803</v>
      </c>
      <c r="BO51" t="s">
        <v>803</v>
      </c>
      <c r="BP51">
        <v>0</v>
      </c>
      <c r="BQ51">
        <v>0</v>
      </c>
      <c r="BR51">
        <v>0</v>
      </c>
      <c r="BU51" t="s">
        <v>531</v>
      </c>
      <c r="BV51" t="s">
        <v>803</v>
      </c>
      <c r="BW51" t="s">
        <v>803</v>
      </c>
      <c r="BX51">
        <v>0</v>
      </c>
      <c r="BY51">
        <v>0</v>
      </c>
      <c r="BZ51">
        <v>0</v>
      </c>
      <c r="CD51" t="s">
        <v>531</v>
      </c>
      <c r="CE51" t="s">
        <v>803</v>
      </c>
      <c r="CF51" t="s">
        <v>803</v>
      </c>
      <c r="CG51">
        <v>0</v>
      </c>
      <c r="CH51">
        <v>0</v>
      </c>
      <c r="CI51">
        <v>0</v>
      </c>
    </row>
    <row r="52" spans="1:87" x14ac:dyDescent="0.3">
      <c r="A52" t="s">
        <v>211</v>
      </c>
      <c r="B52" t="s">
        <v>212</v>
      </c>
      <c r="C52">
        <v>8.0434999999999999</v>
      </c>
      <c r="E52" t="s">
        <v>211</v>
      </c>
      <c r="F52" t="s">
        <v>212</v>
      </c>
      <c r="G52">
        <v>6.8966000000000003</v>
      </c>
      <c r="I52" t="s">
        <v>211</v>
      </c>
      <c r="J52" t="s">
        <v>212</v>
      </c>
      <c r="K52">
        <v>4.5392000000000001</v>
      </c>
      <c r="N52" t="s">
        <v>211</v>
      </c>
      <c r="O52" t="s">
        <v>212</v>
      </c>
      <c r="P52">
        <v>4.2408999999999999</v>
      </c>
      <c r="R52" t="s">
        <v>211</v>
      </c>
      <c r="S52" t="s">
        <v>212</v>
      </c>
      <c r="T52">
        <v>5.0013000000000005</v>
      </c>
      <c r="V52" t="s">
        <v>211</v>
      </c>
      <c r="W52" t="s">
        <v>212</v>
      </c>
      <c r="X52">
        <v>4.1989999999999998</v>
      </c>
      <c r="AA52" t="s">
        <v>211</v>
      </c>
      <c r="AB52" t="s">
        <v>212</v>
      </c>
      <c r="AC52">
        <v>2.5780000000000003</v>
      </c>
      <c r="AE52" t="s">
        <v>211</v>
      </c>
      <c r="AF52" t="s">
        <v>212</v>
      </c>
      <c r="AG52">
        <v>1.5069000000000001</v>
      </c>
      <c r="AI52" t="s">
        <v>211</v>
      </c>
      <c r="AJ52" t="s">
        <v>212</v>
      </c>
      <c r="AK52">
        <v>1.8821000000000001</v>
      </c>
      <c r="AN52" t="s">
        <v>211</v>
      </c>
      <c r="AO52" t="s">
        <v>212</v>
      </c>
      <c r="AP52">
        <v>0.65979999999999994</v>
      </c>
      <c r="AR52" t="s">
        <v>211</v>
      </c>
      <c r="AS52" t="s">
        <v>212</v>
      </c>
      <c r="AT52">
        <v>1.1111</v>
      </c>
      <c r="AV52" t="s">
        <v>211</v>
      </c>
      <c r="AW52" t="s">
        <v>212</v>
      </c>
      <c r="AX52">
        <v>0.88070000000000004</v>
      </c>
      <c r="BE52" t="s">
        <v>571</v>
      </c>
      <c r="BF52" t="s">
        <v>803</v>
      </c>
      <c r="BG52" t="s">
        <v>803</v>
      </c>
      <c r="BH52">
        <v>9.051499999999999</v>
      </c>
      <c r="BI52">
        <v>8.9818999999999996</v>
      </c>
      <c r="BJ52">
        <v>8.68</v>
      </c>
      <c r="BM52" t="s">
        <v>571</v>
      </c>
      <c r="BN52" t="s">
        <v>803</v>
      </c>
      <c r="BO52" t="s">
        <v>803</v>
      </c>
      <c r="BP52">
        <v>7.0198</v>
      </c>
      <c r="BQ52">
        <v>6.9173999999999998</v>
      </c>
      <c r="BR52">
        <v>7.0040000000000004</v>
      </c>
      <c r="BU52" t="s">
        <v>571</v>
      </c>
      <c r="BV52" t="s">
        <v>803</v>
      </c>
      <c r="BW52" t="s">
        <v>803</v>
      </c>
      <c r="BX52">
        <v>3.7207999999999997</v>
      </c>
      <c r="BY52">
        <v>3.4765999999999999</v>
      </c>
      <c r="BZ52">
        <v>3.5833999999999997</v>
      </c>
      <c r="CD52" t="s">
        <v>571</v>
      </c>
      <c r="CE52" t="s">
        <v>803</v>
      </c>
      <c r="CF52" t="s">
        <v>803</v>
      </c>
      <c r="CG52">
        <v>2.2682000000000002</v>
      </c>
      <c r="CH52">
        <v>2.1318999999999999</v>
      </c>
      <c r="CI52">
        <v>2.1997</v>
      </c>
    </row>
    <row r="53" spans="1:87" x14ac:dyDescent="0.3">
      <c r="A53" t="s">
        <v>213</v>
      </c>
      <c r="B53" t="s">
        <v>214</v>
      </c>
      <c r="C53">
        <v>0.76680000000000004</v>
      </c>
      <c r="E53" t="s">
        <v>213</v>
      </c>
      <c r="F53" t="s">
        <v>214</v>
      </c>
      <c r="G53">
        <v>1.7381</v>
      </c>
      <c r="I53" t="s">
        <v>213</v>
      </c>
      <c r="J53" t="s">
        <v>214</v>
      </c>
      <c r="K53">
        <v>3.2911999999999999</v>
      </c>
      <c r="N53" t="s">
        <v>213</v>
      </c>
      <c r="O53" t="s">
        <v>214</v>
      </c>
      <c r="P53">
        <v>0.71609999999999996</v>
      </c>
      <c r="R53" t="s">
        <v>213</v>
      </c>
      <c r="S53" t="s">
        <v>214</v>
      </c>
      <c r="T53">
        <v>1.0906</v>
      </c>
      <c r="V53" t="s">
        <v>213</v>
      </c>
      <c r="W53" t="s">
        <v>214</v>
      </c>
      <c r="X53">
        <v>2.7466999999999997</v>
      </c>
      <c r="AA53" t="s">
        <v>213</v>
      </c>
      <c r="AB53" t="s">
        <v>214</v>
      </c>
      <c r="AC53">
        <v>0.39439999999999997</v>
      </c>
      <c r="AE53" t="s">
        <v>213</v>
      </c>
      <c r="AF53" t="s">
        <v>214</v>
      </c>
      <c r="AG53">
        <v>0.44590000000000002</v>
      </c>
      <c r="AI53" t="s">
        <v>213</v>
      </c>
      <c r="AJ53" t="s">
        <v>214</v>
      </c>
      <c r="AK53">
        <v>1.4168000000000001</v>
      </c>
      <c r="AN53" t="s">
        <v>213</v>
      </c>
      <c r="AO53" t="s">
        <v>214</v>
      </c>
      <c r="AP53">
        <v>0.39439999999999997</v>
      </c>
      <c r="AR53" t="s">
        <v>213</v>
      </c>
      <c r="AS53" t="s">
        <v>214</v>
      </c>
      <c r="AT53">
        <v>0.44590000000000002</v>
      </c>
      <c r="AV53" t="s">
        <v>213</v>
      </c>
      <c r="AW53" t="s">
        <v>214</v>
      </c>
      <c r="AX53">
        <v>0.89639999999999997</v>
      </c>
      <c r="BE53" t="s">
        <v>702</v>
      </c>
      <c r="BF53" t="s">
        <v>803</v>
      </c>
      <c r="BG53" t="s">
        <v>803</v>
      </c>
      <c r="BH53">
        <v>9.5366</v>
      </c>
      <c r="BI53">
        <v>9.6390000000000011</v>
      </c>
      <c r="BJ53">
        <v>8.7498000000000005</v>
      </c>
      <c r="BM53" t="s">
        <v>702</v>
      </c>
      <c r="BN53" t="s">
        <v>803</v>
      </c>
      <c r="BO53" t="s">
        <v>803</v>
      </c>
      <c r="BP53">
        <v>7.0039000000000007</v>
      </c>
      <c r="BQ53">
        <v>7.5569999999999995</v>
      </c>
      <c r="BR53">
        <v>6.9244000000000003</v>
      </c>
      <c r="BU53" t="s">
        <v>702</v>
      </c>
      <c r="BV53" t="s">
        <v>803</v>
      </c>
      <c r="BW53" t="s">
        <v>803</v>
      </c>
      <c r="BX53">
        <v>3.4318</v>
      </c>
      <c r="BY53">
        <v>4.0196999999999994</v>
      </c>
      <c r="BZ53">
        <v>3.5314999999999999</v>
      </c>
      <c r="CD53" t="s">
        <v>702</v>
      </c>
      <c r="CE53" t="s">
        <v>803</v>
      </c>
      <c r="CF53" t="s">
        <v>803</v>
      </c>
      <c r="CG53">
        <v>2.1097999999999999</v>
      </c>
      <c r="CH53">
        <v>2.2713000000000001</v>
      </c>
      <c r="CI53">
        <v>2.1345000000000001</v>
      </c>
    </row>
    <row r="54" spans="1:87" x14ac:dyDescent="0.3">
      <c r="A54" t="s">
        <v>215</v>
      </c>
      <c r="B54" t="s">
        <v>216</v>
      </c>
      <c r="C54">
        <v>14.158200000000001</v>
      </c>
      <c r="E54" t="s">
        <v>215</v>
      </c>
      <c r="F54" t="s">
        <v>216</v>
      </c>
      <c r="G54">
        <v>7.7798999999999996</v>
      </c>
      <c r="I54" t="s">
        <v>215</v>
      </c>
      <c r="J54" t="s">
        <v>216</v>
      </c>
      <c r="K54">
        <v>10.9542</v>
      </c>
      <c r="N54" t="s">
        <v>215</v>
      </c>
      <c r="O54" t="s">
        <v>216</v>
      </c>
      <c r="P54">
        <v>13.008500000000002</v>
      </c>
      <c r="R54" t="s">
        <v>215</v>
      </c>
      <c r="S54" t="s">
        <v>216</v>
      </c>
      <c r="T54">
        <v>6.5172999999999996</v>
      </c>
      <c r="V54" t="s">
        <v>215</v>
      </c>
      <c r="W54" t="s">
        <v>216</v>
      </c>
      <c r="X54">
        <v>8.5724999999999998</v>
      </c>
      <c r="AA54" t="s">
        <v>215</v>
      </c>
      <c r="AB54" t="s">
        <v>216</v>
      </c>
      <c r="AC54">
        <v>7.9623999999999997</v>
      </c>
      <c r="AE54" t="s">
        <v>215</v>
      </c>
      <c r="AF54" t="s">
        <v>216</v>
      </c>
      <c r="AG54">
        <v>3.8755999999999999</v>
      </c>
      <c r="AI54" t="s">
        <v>215</v>
      </c>
      <c r="AJ54" t="s">
        <v>216</v>
      </c>
      <c r="AK54">
        <v>4.5573000000000006</v>
      </c>
      <c r="AN54" t="s">
        <v>215</v>
      </c>
      <c r="AO54" t="s">
        <v>216</v>
      </c>
      <c r="AP54">
        <v>5.2652999999999999</v>
      </c>
      <c r="AR54" t="s">
        <v>215</v>
      </c>
      <c r="AS54" t="s">
        <v>216</v>
      </c>
      <c r="AT54">
        <v>2.5731999999999999</v>
      </c>
      <c r="AV54" t="s">
        <v>215</v>
      </c>
      <c r="AW54" t="s">
        <v>216</v>
      </c>
      <c r="AX54">
        <v>1.6362999999999999</v>
      </c>
      <c r="BE54" t="s">
        <v>503</v>
      </c>
      <c r="BF54" t="s">
        <v>794</v>
      </c>
      <c r="BG54" t="s">
        <v>808</v>
      </c>
      <c r="BH54">
        <v>10.6806</v>
      </c>
      <c r="BI54">
        <v>12.092000000000001</v>
      </c>
      <c r="BJ54">
        <v>15.711400000000001</v>
      </c>
      <c r="BM54" t="s">
        <v>503</v>
      </c>
      <c r="BN54" t="s">
        <v>794</v>
      </c>
      <c r="BO54" t="s">
        <v>808</v>
      </c>
      <c r="BP54">
        <v>10.129299999999999</v>
      </c>
      <c r="BQ54">
        <v>10.2661</v>
      </c>
      <c r="BR54">
        <v>13.589699999999999</v>
      </c>
      <c r="BU54" t="s">
        <v>503</v>
      </c>
      <c r="BV54" t="s">
        <v>794</v>
      </c>
      <c r="BW54" t="s">
        <v>808</v>
      </c>
      <c r="BX54">
        <v>7.4773999999999994</v>
      </c>
      <c r="BY54">
        <v>5.2852000000000006</v>
      </c>
      <c r="BZ54">
        <v>7.9165999999999999</v>
      </c>
      <c r="CD54" t="s">
        <v>503</v>
      </c>
      <c r="CE54" t="s">
        <v>794</v>
      </c>
      <c r="CF54" t="s">
        <v>808</v>
      </c>
      <c r="CG54">
        <v>5.1199000000000003</v>
      </c>
      <c r="CH54">
        <v>3.1044999999999998</v>
      </c>
      <c r="CI54">
        <v>4.3780999999999999</v>
      </c>
    </row>
    <row r="55" spans="1:87" x14ac:dyDescent="0.3">
      <c r="A55" t="s">
        <v>217</v>
      </c>
      <c r="B55" t="s">
        <v>218</v>
      </c>
      <c r="C55">
        <v>2.9182999999999999</v>
      </c>
      <c r="E55" t="s">
        <v>217</v>
      </c>
      <c r="F55" t="s">
        <v>218</v>
      </c>
      <c r="G55">
        <v>2.8732000000000002</v>
      </c>
      <c r="I55" t="s">
        <v>217</v>
      </c>
      <c r="J55" t="s">
        <v>218</v>
      </c>
      <c r="K55">
        <v>2.4367000000000001</v>
      </c>
      <c r="N55" t="s">
        <v>217</v>
      </c>
      <c r="O55" t="s">
        <v>218</v>
      </c>
      <c r="P55">
        <v>2.1996000000000002</v>
      </c>
      <c r="R55" t="s">
        <v>217</v>
      </c>
      <c r="S55" t="s">
        <v>218</v>
      </c>
      <c r="T55">
        <v>2.3872</v>
      </c>
      <c r="V55" t="s">
        <v>217</v>
      </c>
      <c r="W55" t="s">
        <v>218</v>
      </c>
      <c r="X55">
        <v>1.8827</v>
      </c>
      <c r="AA55" t="s">
        <v>217</v>
      </c>
      <c r="AB55" t="s">
        <v>218</v>
      </c>
      <c r="AC55">
        <v>0.23630000000000001</v>
      </c>
      <c r="AE55" t="s">
        <v>217</v>
      </c>
      <c r="AF55" t="s">
        <v>218</v>
      </c>
      <c r="AG55">
        <v>0.95289999999999997</v>
      </c>
      <c r="AI55" t="s">
        <v>217</v>
      </c>
      <c r="AJ55" t="s">
        <v>218</v>
      </c>
      <c r="AK55">
        <v>0.94099999999999995</v>
      </c>
      <c r="AN55" t="s">
        <v>217</v>
      </c>
      <c r="AO55" t="s">
        <v>218</v>
      </c>
      <c r="AP55">
        <v>0</v>
      </c>
      <c r="AR55" t="s">
        <v>217</v>
      </c>
      <c r="AS55" t="s">
        <v>218</v>
      </c>
      <c r="AT55">
        <v>0.59959999999999991</v>
      </c>
      <c r="AV55" t="s">
        <v>217</v>
      </c>
      <c r="AW55" t="s">
        <v>218</v>
      </c>
      <c r="AX55">
        <v>0.55830000000000002</v>
      </c>
      <c r="BE55" t="s">
        <v>801</v>
      </c>
      <c r="BF55" t="s">
        <v>794</v>
      </c>
      <c r="BG55" t="s">
        <v>808</v>
      </c>
      <c r="BH55">
        <v>15.526599999999998</v>
      </c>
      <c r="BI55">
        <v>11.3909</v>
      </c>
      <c r="BJ55">
        <v>9.8911999999999995</v>
      </c>
      <c r="BM55" t="s">
        <v>801</v>
      </c>
      <c r="BN55" t="s">
        <v>794</v>
      </c>
      <c r="BO55" t="s">
        <v>808</v>
      </c>
      <c r="BP55">
        <v>13.083</v>
      </c>
      <c r="BQ55">
        <v>9.0143000000000004</v>
      </c>
      <c r="BR55">
        <v>6.1082999999999998</v>
      </c>
      <c r="BU55" t="s">
        <v>801</v>
      </c>
      <c r="BV55" t="s">
        <v>794</v>
      </c>
      <c r="BW55" t="s">
        <v>808</v>
      </c>
      <c r="BX55">
        <v>3.7978999999999998</v>
      </c>
      <c r="BY55">
        <v>2.1592000000000002</v>
      </c>
      <c r="BZ55">
        <v>3.3607999999999998</v>
      </c>
      <c r="CD55" t="s">
        <v>801</v>
      </c>
      <c r="CE55" t="s">
        <v>794</v>
      </c>
      <c r="CF55" t="s">
        <v>808</v>
      </c>
      <c r="CG55">
        <v>1.9914999999999998</v>
      </c>
      <c r="CH55">
        <v>1.3946999999999998</v>
      </c>
      <c r="CI55">
        <v>1.4994000000000001</v>
      </c>
    </row>
    <row r="56" spans="1:87" x14ac:dyDescent="0.3">
      <c r="A56" t="s">
        <v>219</v>
      </c>
      <c r="B56" t="s">
        <v>220</v>
      </c>
      <c r="C56">
        <v>8.5538000000000007</v>
      </c>
      <c r="E56" t="s">
        <v>219</v>
      </c>
      <c r="F56" t="s">
        <v>220</v>
      </c>
      <c r="G56">
        <v>4.5913000000000004</v>
      </c>
      <c r="I56" t="s">
        <v>219</v>
      </c>
      <c r="J56" t="s">
        <v>220</v>
      </c>
      <c r="K56">
        <v>6.5958000000000006</v>
      </c>
      <c r="N56" t="s">
        <v>219</v>
      </c>
      <c r="O56" t="s">
        <v>220</v>
      </c>
      <c r="P56">
        <v>6.2473000000000001</v>
      </c>
      <c r="R56" t="s">
        <v>219</v>
      </c>
      <c r="S56" t="s">
        <v>220</v>
      </c>
      <c r="T56">
        <v>3.6463000000000001</v>
      </c>
      <c r="V56" t="s">
        <v>219</v>
      </c>
      <c r="W56" t="s">
        <v>220</v>
      </c>
      <c r="X56">
        <v>5.9626999999999999</v>
      </c>
      <c r="AA56" t="s">
        <v>219</v>
      </c>
      <c r="AB56" t="s">
        <v>220</v>
      </c>
      <c r="AC56">
        <v>2.9076999999999997</v>
      </c>
      <c r="AE56" t="s">
        <v>219</v>
      </c>
      <c r="AF56" t="s">
        <v>220</v>
      </c>
      <c r="AG56">
        <v>2.3994999999999997</v>
      </c>
      <c r="AI56" t="s">
        <v>219</v>
      </c>
      <c r="AJ56" t="s">
        <v>220</v>
      </c>
      <c r="AK56">
        <v>3.6277999999999997</v>
      </c>
      <c r="AN56" t="s">
        <v>219</v>
      </c>
      <c r="AO56" t="s">
        <v>220</v>
      </c>
      <c r="AP56">
        <v>0.85000000000000009</v>
      </c>
      <c r="AR56" t="s">
        <v>219</v>
      </c>
      <c r="AS56" t="s">
        <v>220</v>
      </c>
      <c r="AT56">
        <v>2.1657999999999999</v>
      </c>
      <c r="AV56" t="s">
        <v>219</v>
      </c>
      <c r="AW56" t="s">
        <v>220</v>
      </c>
      <c r="AX56">
        <v>2.0933999999999999</v>
      </c>
      <c r="BE56" t="s">
        <v>507</v>
      </c>
      <c r="BF56" t="s">
        <v>794</v>
      </c>
      <c r="BG56" t="s">
        <v>808</v>
      </c>
      <c r="BH56">
        <v>29.1755</v>
      </c>
      <c r="BI56">
        <v>26.299099999999996</v>
      </c>
      <c r="BJ56">
        <v>23.336399999999998</v>
      </c>
      <c r="BM56" t="s">
        <v>507</v>
      </c>
      <c r="BN56" t="s">
        <v>794</v>
      </c>
      <c r="BO56" t="s">
        <v>808</v>
      </c>
      <c r="BP56">
        <v>25.851200000000002</v>
      </c>
      <c r="BQ56">
        <v>22.735900000000001</v>
      </c>
      <c r="BR56">
        <v>22.043399999999998</v>
      </c>
      <c r="BU56" t="s">
        <v>507</v>
      </c>
      <c r="BV56" t="s">
        <v>794</v>
      </c>
      <c r="BW56" t="s">
        <v>808</v>
      </c>
      <c r="BX56">
        <v>14.922800000000001</v>
      </c>
      <c r="BY56">
        <v>16.132899999999999</v>
      </c>
      <c r="BZ56">
        <v>13.500100000000002</v>
      </c>
      <c r="CD56" t="s">
        <v>507</v>
      </c>
      <c r="CE56" t="s">
        <v>794</v>
      </c>
      <c r="CF56" t="s">
        <v>808</v>
      </c>
      <c r="CG56">
        <v>9.2197999999999993</v>
      </c>
      <c r="CH56">
        <v>8.6498000000000008</v>
      </c>
      <c r="CI56">
        <v>8.1997999999999998</v>
      </c>
    </row>
    <row r="57" spans="1:87" x14ac:dyDescent="0.3">
      <c r="A57" t="s">
        <v>221</v>
      </c>
      <c r="B57" t="s">
        <v>68</v>
      </c>
      <c r="C57">
        <v>4.7698</v>
      </c>
      <c r="E57" t="s">
        <v>221</v>
      </c>
      <c r="F57" t="s">
        <v>68</v>
      </c>
      <c r="G57">
        <v>3.8624999999999998</v>
      </c>
      <c r="I57" t="s">
        <v>221</v>
      </c>
      <c r="J57" t="s">
        <v>68</v>
      </c>
      <c r="K57">
        <v>4.6014999999999997</v>
      </c>
      <c r="N57" t="s">
        <v>221</v>
      </c>
      <c r="O57" t="s">
        <v>68</v>
      </c>
      <c r="P57">
        <v>3.5948000000000002</v>
      </c>
      <c r="R57" t="s">
        <v>221</v>
      </c>
      <c r="S57" t="s">
        <v>68</v>
      </c>
      <c r="T57">
        <v>2.3491</v>
      </c>
      <c r="V57" t="s">
        <v>221</v>
      </c>
      <c r="W57" t="s">
        <v>68</v>
      </c>
      <c r="X57">
        <v>3.0257000000000001</v>
      </c>
      <c r="AA57" t="s">
        <v>221</v>
      </c>
      <c r="AB57" t="s">
        <v>68</v>
      </c>
      <c r="AC57">
        <v>0.60799999999999998</v>
      </c>
      <c r="AE57" t="s">
        <v>221</v>
      </c>
      <c r="AF57" t="s">
        <v>68</v>
      </c>
      <c r="AG57">
        <v>1.5061</v>
      </c>
      <c r="AI57" t="s">
        <v>221</v>
      </c>
      <c r="AJ57" t="s">
        <v>68</v>
      </c>
      <c r="AK57">
        <v>0.97470000000000001</v>
      </c>
      <c r="AN57" t="s">
        <v>221</v>
      </c>
      <c r="AO57" t="s">
        <v>68</v>
      </c>
      <c r="AP57">
        <v>0.39100000000000001</v>
      </c>
      <c r="AR57" t="s">
        <v>221</v>
      </c>
      <c r="AS57" t="s">
        <v>68</v>
      </c>
      <c r="AT57">
        <v>1.3727</v>
      </c>
      <c r="AV57" t="s">
        <v>221</v>
      </c>
      <c r="AW57" t="s">
        <v>68</v>
      </c>
      <c r="AX57">
        <v>0.27560000000000001</v>
      </c>
      <c r="BE57" t="s">
        <v>509</v>
      </c>
      <c r="BF57" t="s">
        <v>794</v>
      </c>
      <c r="BG57" t="s">
        <v>808</v>
      </c>
      <c r="BH57">
        <v>24.908999999999999</v>
      </c>
      <c r="BI57">
        <v>18.842300000000002</v>
      </c>
      <c r="BJ57">
        <v>17.9771</v>
      </c>
      <c r="BM57" t="s">
        <v>509</v>
      </c>
      <c r="BN57" t="s">
        <v>794</v>
      </c>
      <c r="BO57" t="s">
        <v>808</v>
      </c>
      <c r="BP57">
        <v>20.993000000000002</v>
      </c>
      <c r="BQ57">
        <v>15.801000000000002</v>
      </c>
      <c r="BR57">
        <v>14.7004</v>
      </c>
      <c r="BU57" t="s">
        <v>509</v>
      </c>
      <c r="BV57" t="s">
        <v>794</v>
      </c>
      <c r="BW57" t="s">
        <v>808</v>
      </c>
      <c r="BX57">
        <v>11.357799999999999</v>
      </c>
      <c r="BY57">
        <v>10.331200000000001</v>
      </c>
      <c r="BZ57">
        <v>11.0783</v>
      </c>
      <c r="CD57" t="s">
        <v>509</v>
      </c>
      <c r="CE57" t="s">
        <v>794</v>
      </c>
      <c r="CF57" t="s">
        <v>808</v>
      </c>
      <c r="CG57">
        <v>7.4937000000000005</v>
      </c>
      <c r="CH57">
        <v>7.7270000000000003</v>
      </c>
      <c r="CI57">
        <v>4.5750000000000002</v>
      </c>
    </row>
    <row r="58" spans="1:87" x14ac:dyDescent="0.3">
      <c r="A58" t="s">
        <v>222</v>
      </c>
      <c r="B58" t="s">
        <v>223</v>
      </c>
      <c r="C58">
        <v>0.97179999999999989</v>
      </c>
      <c r="E58" t="s">
        <v>222</v>
      </c>
      <c r="F58" t="s">
        <v>223</v>
      </c>
      <c r="G58">
        <v>2.2972999999999999</v>
      </c>
      <c r="I58" t="s">
        <v>222</v>
      </c>
      <c r="J58" t="s">
        <v>223</v>
      </c>
      <c r="K58">
        <v>0.99109999999999998</v>
      </c>
      <c r="N58" t="s">
        <v>222</v>
      </c>
      <c r="O58" t="s">
        <v>223</v>
      </c>
      <c r="P58">
        <v>0.33509999999999995</v>
      </c>
      <c r="R58" t="s">
        <v>222</v>
      </c>
      <c r="S58" t="s">
        <v>223</v>
      </c>
      <c r="T58">
        <v>2.0340000000000003</v>
      </c>
      <c r="V58" t="s">
        <v>222</v>
      </c>
      <c r="W58" t="s">
        <v>223</v>
      </c>
      <c r="X58">
        <v>0.78779999999999994</v>
      </c>
      <c r="AA58" t="s">
        <v>222</v>
      </c>
      <c r="AB58" t="s">
        <v>223</v>
      </c>
      <c r="AC58">
        <v>0.1804</v>
      </c>
      <c r="AE58" t="s">
        <v>222</v>
      </c>
      <c r="AF58" t="s">
        <v>223</v>
      </c>
      <c r="AG58">
        <v>0.57489999999999997</v>
      </c>
      <c r="AI58" t="s">
        <v>222</v>
      </c>
      <c r="AJ58" t="s">
        <v>223</v>
      </c>
      <c r="AK58">
        <v>0.23979999999999999</v>
      </c>
      <c r="AN58" t="s">
        <v>222</v>
      </c>
      <c r="AO58" t="s">
        <v>223</v>
      </c>
      <c r="AP58">
        <v>0</v>
      </c>
      <c r="AR58" t="s">
        <v>222</v>
      </c>
      <c r="AS58" t="s">
        <v>223</v>
      </c>
      <c r="AT58">
        <v>0.1915</v>
      </c>
      <c r="AV58" t="s">
        <v>222</v>
      </c>
      <c r="AW58" t="s">
        <v>223</v>
      </c>
      <c r="AX58">
        <v>0</v>
      </c>
      <c r="BE58" t="s">
        <v>511</v>
      </c>
      <c r="BF58" t="s">
        <v>794</v>
      </c>
      <c r="BG58" t="s">
        <v>808</v>
      </c>
      <c r="BH58">
        <v>12.5251</v>
      </c>
      <c r="BI58">
        <v>13.456199999999999</v>
      </c>
      <c r="BJ58">
        <v>11.060499999999999</v>
      </c>
      <c r="BM58" t="s">
        <v>511</v>
      </c>
      <c r="BN58" t="s">
        <v>794</v>
      </c>
      <c r="BO58" t="s">
        <v>808</v>
      </c>
      <c r="BP58">
        <v>10.638499999999999</v>
      </c>
      <c r="BQ58">
        <v>11.2065</v>
      </c>
      <c r="BR58">
        <v>8.0261999999999993</v>
      </c>
      <c r="BU58" t="s">
        <v>511</v>
      </c>
      <c r="BV58" t="s">
        <v>794</v>
      </c>
      <c r="BW58" t="s">
        <v>808</v>
      </c>
      <c r="BX58">
        <v>7.7593999999999994</v>
      </c>
      <c r="BY58">
        <v>5.6861000000000006</v>
      </c>
      <c r="BZ58">
        <v>4.7933000000000003</v>
      </c>
      <c r="CD58" t="s">
        <v>511</v>
      </c>
      <c r="CE58" t="s">
        <v>794</v>
      </c>
      <c r="CF58" t="s">
        <v>808</v>
      </c>
      <c r="CG58">
        <v>3.9247999999999998</v>
      </c>
      <c r="CH58">
        <v>3.7340999999999998</v>
      </c>
      <c r="CI58">
        <v>3.032</v>
      </c>
    </row>
    <row r="59" spans="1:87" x14ac:dyDescent="0.3">
      <c r="A59" t="s">
        <v>224</v>
      </c>
      <c r="B59" t="s">
        <v>225</v>
      </c>
      <c r="C59">
        <v>9.3355999999999995</v>
      </c>
      <c r="E59" t="s">
        <v>224</v>
      </c>
      <c r="F59" t="s">
        <v>225</v>
      </c>
      <c r="G59">
        <v>7.5128000000000004</v>
      </c>
      <c r="I59" t="s">
        <v>224</v>
      </c>
      <c r="J59" t="s">
        <v>225</v>
      </c>
      <c r="K59">
        <v>7.0967000000000002</v>
      </c>
      <c r="N59" t="s">
        <v>224</v>
      </c>
      <c r="O59" t="s">
        <v>225</v>
      </c>
      <c r="P59">
        <v>7.3529999999999998</v>
      </c>
      <c r="R59" t="s">
        <v>224</v>
      </c>
      <c r="S59" t="s">
        <v>225</v>
      </c>
      <c r="T59">
        <v>6.0349000000000004</v>
      </c>
      <c r="V59" t="s">
        <v>224</v>
      </c>
      <c r="W59" t="s">
        <v>225</v>
      </c>
      <c r="X59">
        <v>6.18</v>
      </c>
      <c r="AA59" t="s">
        <v>224</v>
      </c>
      <c r="AB59" t="s">
        <v>225</v>
      </c>
      <c r="AC59">
        <v>2.3911000000000002</v>
      </c>
      <c r="AE59" t="s">
        <v>224</v>
      </c>
      <c r="AF59" t="s">
        <v>225</v>
      </c>
      <c r="AG59">
        <v>3.5531999999999999</v>
      </c>
      <c r="AI59" t="s">
        <v>224</v>
      </c>
      <c r="AJ59" t="s">
        <v>225</v>
      </c>
      <c r="AK59">
        <v>2.4619</v>
      </c>
      <c r="AN59" t="s">
        <v>224</v>
      </c>
      <c r="AO59" t="s">
        <v>225</v>
      </c>
      <c r="AP59">
        <v>1.8738999999999999</v>
      </c>
      <c r="AR59" t="s">
        <v>224</v>
      </c>
      <c r="AS59" t="s">
        <v>225</v>
      </c>
      <c r="AT59">
        <v>3.0636000000000001</v>
      </c>
      <c r="AV59" t="s">
        <v>224</v>
      </c>
      <c r="AW59" t="s">
        <v>225</v>
      </c>
      <c r="AX59">
        <v>1.6879000000000002</v>
      </c>
      <c r="BE59" t="s">
        <v>513</v>
      </c>
      <c r="BF59" t="s">
        <v>794</v>
      </c>
      <c r="BG59" t="s">
        <v>808</v>
      </c>
      <c r="BH59">
        <v>20.236000000000001</v>
      </c>
      <c r="BI59">
        <v>15.507899999999999</v>
      </c>
      <c r="BJ59">
        <v>24.291699999999999</v>
      </c>
      <c r="BM59" t="s">
        <v>513</v>
      </c>
      <c r="BN59" t="s">
        <v>794</v>
      </c>
      <c r="BO59" t="s">
        <v>808</v>
      </c>
      <c r="BP59">
        <v>15.4368</v>
      </c>
      <c r="BQ59">
        <v>13.222800000000001</v>
      </c>
      <c r="BR59">
        <v>21.568399999999997</v>
      </c>
      <c r="BU59" t="s">
        <v>513</v>
      </c>
      <c r="BV59" t="s">
        <v>794</v>
      </c>
      <c r="BW59" t="s">
        <v>808</v>
      </c>
      <c r="BX59">
        <v>9.9588000000000001</v>
      </c>
      <c r="BY59">
        <v>8.2222000000000008</v>
      </c>
      <c r="BZ59">
        <v>11.7591</v>
      </c>
      <c r="CD59" t="s">
        <v>513</v>
      </c>
      <c r="CE59" t="s">
        <v>794</v>
      </c>
      <c r="CF59" t="s">
        <v>808</v>
      </c>
      <c r="CG59">
        <v>6.3220999999999998</v>
      </c>
      <c r="CH59">
        <v>4.5104999999999995</v>
      </c>
      <c r="CI59">
        <v>4.8641999999999994</v>
      </c>
    </row>
    <row r="60" spans="1:87" x14ac:dyDescent="0.3">
      <c r="A60" t="s">
        <v>226</v>
      </c>
      <c r="B60" t="s">
        <v>227</v>
      </c>
      <c r="C60">
        <v>7.2854000000000001</v>
      </c>
      <c r="E60" t="s">
        <v>226</v>
      </c>
      <c r="F60" t="s">
        <v>227</v>
      </c>
      <c r="G60">
        <v>7.5884999999999998</v>
      </c>
      <c r="I60" t="s">
        <v>226</v>
      </c>
      <c r="J60" t="s">
        <v>227</v>
      </c>
      <c r="K60">
        <v>4.1269999999999998</v>
      </c>
      <c r="N60" t="s">
        <v>226</v>
      </c>
      <c r="O60" t="s">
        <v>227</v>
      </c>
      <c r="P60">
        <v>6.0381999999999998</v>
      </c>
      <c r="R60" t="s">
        <v>226</v>
      </c>
      <c r="S60" t="s">
        <v>227</v>
      </c>
      <c r="T60">
        <v>7.4668999999999999</v>
      </c>
      <c r="V60" t="s">
        <v>226</v>
      </c>
      <c r="W60" t="s">
        <v>227</v>
      </c>
      <c r="X60">
        <v>3.2702</v>
      </c>
      <c r="AA60" t="s">
        <v>226</v>
      </c>
      <c r="AB60" t="s">
        <v>227</v>
      </c>
      <c r="AC60">
        <v>3.1953</v>
      </c>
      <c r="AE60" t="s">
        <v>226</v>
      </c>
      <c r="AF60" t="s">
        <v>227</v>
      </c>
      <c r="AG60">
        <v>2.6814999999999998</v>
      </c>
      <c r="AI60" t="s">
        <v>226</v>
      </c>
      <c r="AJ60" t="s">
        <v>227</v>
      </c>
      <c r="AK60">
        <v>1.1702000000000001</v>
      </c>
      <c r="AN60" t="s">
        <v>226</v>
      </c>
      <c r="AO60" t="s">
        <v>227</v>
      </c>
      <c r="AP60">
        <v>2.9241999999999999</v>
      </c>
      <c r="AR60" t="s">
        <v>226</v>
      </c>
      <c r="AS60" t="s">
        <v>227</v>
      </c>
      <c r="AT60">
        <v>0.59360000000000002</v>
      </c>
      <c r="AV60" t="s">
        <v>226</v>
      </c>
      <c r="AW60" t="s">
        <v>227</v>
      </c>
      <c r="AX60">
        <v>0.318</v>
      </c>
      <c r="BE60" t="s">
        <v>515</v>
      </c>
      <c r="BF60" t="s">
        <v>794</v>
      </c>
      <c r="BG60" t="s">
        <v>808</v>
      </c>
      <c r="BH60">
        <v>11.584</v>
      </c>
      <c r="BI60">
        <v>13.114000000000001</v>
      </c>
      <c r="BJ60">
        <v>11.322100000000001</v>
      </c>
      <c r="BM60" t="s">
        <v>515</v>
      </c>
      <c r="BN60" t="s">
        <v>794</v>
      </c>
      <c r="BO60" t="s">
        <v>808</v>
      </c>
      <c r="BP60">
        <v>8.4688999999999997</v>
      </c>
      <c r="BQ60">
        <v>9.877600000000001</v>
      </c>
      <c r="BR60">
        <v>8.7394999999999996</v>
      </c>
      <c r="BU60" t="s">
        <v>515</v>
      </c>
      <c r="BV60" t="s">
        <v>794</v>
      </c>
      <c r="BW60" t="s">
        <v>808</v>
      </c>
      <c r="BX60">
        <v>4.84</v>
      </c>
      <c r="BY60">
        <v>4.5222999999999995</v>
      </c>
      <c r="BZ60">
        <v>5.2616000000000005</v>
      </c>
      <c r="CD60" t="s">
        <v>515</v>
      </c>
      <c r="CE60" t="s">
        <v>794</v>
      </c>
      <c r="CF60" t="s">
        <v>808</v>
      </c>
      <c r="CG60">
        <v>3.1686999999999999</v>
      </c>
      <c r="CH60">
        <v>3.2788999999999997</v>
      </c>
      <c r="CI60">
        <v>2.8007</v>
      </c>
    </row>
    <row r="61" spans="1:87" x14ac:dyDescent="0.3">
      <c r="A61" t="s">
        <v>228</v>
      </c>
      <c r="B61" t="s">
        <v>229</v>
      </c>
      <c r="C61">
        <v>3.9824999999999999</v>
      </c>
      <c r="E61" t="s">
        <v>228</v>
      </c>
      <c r="F61" t="s">
        <v>229</v>
      </c>
      <c r="G61">
        <v>4.7463999999999995</v>
      </c>
      <c r="I61" t="s">
        <v>228</v>
      </c>
      <c r="J61" t="s">
        <v>229</v>
      </c>
      <c r="K61">
        <v>7.0491000000000001</v>
      </c>
      <c r="N61" t="s">
        <v>228</v>
      </c>
      <c r="O61" t="s">
        <v>229</v>
      </c>
      <c r="P61">
        <v>3.5156000000000001</v>
      </c>
      <c r="R61" t="s">
        <v>228</v>
      </c>
      <c r="S61" t="s">
        <v>229</v>
      </c>
      <c r="T61">
        <v>4.6227999999999998</v>
      </c>
      <c r="V61" t="s">
        <v>228</v>
      </c>
      <c r="W61" t="s">
        <v>229</v>
      </c>
      <c r="X61">
        <v>5.0360000000000005</v>
      </c>
      <c r="AA61" t="s">
        <v>228</v>
      </c>
      <c r="AB61" t="s">
        <v>229</v>
      </c>
      <c r="AC61">
        <v>1.7104999999999999</v>
      </c>
      <c r="AE61" t="s">
        <v>228</v>
      </c>
      <c r="AF61" t="s">
        <v>229</v>
      </c>
      <c r="AG61">
        <v>1.7134</v>
      </c>
      <c r="AI61" t="s">
        <v>228</v>
      </c>
      <c r="AJ61" t="s">
        <v>229</v>
      </c>
      <c r="AK61">
        <v>1.3282</v>
      </c>
      <c r="AN61" t="s">
        <v>228</v>
      </c>
      <c r="AO61" t="s">
        <v>229</v>
      </c>
      <c r="AP61">
        <v>1.0485</v>
      </c>
      <c r="AR61" t="s">
        <v>228</v>
      </c>
      <c r="AS61" t="s">
        <v>229</v>
      </c>
      <c r="AT61">
        <v>0.55989999999999995</v>
      </c>
      <c r="AV61" t="s">
        <v>228</v>
      </c>
      <c r="AW61" t="s">
        <v>229</v>
      </c>
      <c r="AX61">
        <v>1.0021</v>
      </c>
      <c r="BE61" t="s">
        <v>517</v>
      </c>
      <c r="BF61" t="s">
        <v>794</v>
      </c>
      <c r="BG61" t="s">
        <v>808</v>
      </c>
      <c r="BH61">
        <v>16.697300000000002</v>
      </c>
      <c r="BI61">
        <v>17.959800000000001</v>
      </c>
      <c r="BJ61">
        <v>16.725999999999999</v>
      </c>
      <c r="BM61" t="s">
        <v>517</v>
      </c>
      <c r="BN61" t="s">
        <v>794</v>
      </c>
      <c r="BO61" t="s">
        <v>808</v>
      </c>
      <c r="BP61">
        <v>13.619800000000001</v>
      </c>
      <c r="BQ61">
        <v>14.735000000000001</v>
      </c>
      <c r="BR61">
        <v>13.1715</v>
      </c>
      <c r="BU61" t="s">
        <v>517</v>
      </c>
      <c r="BV61" t="s">
        <v>794</v>
      </c>
      <c r="BW61" t="s">
        <v>808</v>
      </c>
      <c r="BX61">
        <v>7.1739999999999995</v>
      </c>
      <c r="BY61">
        <v>8.5163000000000011</v>
      </c>
      <c r="BZ61">
        <v>8.3659999999999997</v>
      </c>
      <c r="CD61" t="s">
        <v>517</v>
      </c>
      <c r="CE61" t="s">
        <v>794</v>
      </c>
      <c r="CF61" t="s">
        <v>808</v>
      </c>
      <c r="CG61">
        <v>4.0282</v>
      </c>
      <c r="CH61">
        <v>5.0598999999999998</v>
      </c>
      <c r="CI61">
        <v>6.5947000000000005</v>
      </c>
    </row>
    <row r="62" spans="1:87" x14ac:dyDescent="0.3">
      <c r="A62" t="s">
        <v>230</v>
      </c>
      <c r="B62" t="s">
        <v>231</v>
      </c>
      <c r="C62">
        <v>7.3472999999999997</v>
      </c>
      <c r="E62" t="s">
        <v>230</v>
      </c>
      <c r="F62" t="s">
        <v>231</v>
      </c>
      <c r="G62">
        <v>5.9451999999999998</v>
      </c>
      <c r="I62" t="s">
        <v>230</v>
      </c>
      <c r="J62" t="s">
        <v>231</v>
      </c>
      <c r="K62">
        <v>6.0106999999999999</v>
      </c>
      <c r="N62" t="s">
        <v>230</v>
      </c>
      <c r="O62" t="s">
        <v>231</v>
      </c>
      <c r="P62">
        <v>5.7290000000000001</v>
      </c>
      <c r="R62" t="s">
        <v>230</v>
      </c>
      <c r="S62" t="s">
        <v>231</v>
      </c>
      <c r="T62">
        <v>4.7480000000000002</v>
      </c>
      <c r="V62" t="s">
        <v>230</v>
      </c>
      <c r="W62" t="s">
        <v>231</v>
      </c>
      <c r="X62">
        <v>4.6928999999999998</v>
      </c>
      <c r="AA62" t="s">
        <v>230</v>
      </c>
      <c r="AB62" t="s">
        <v>231</v>
      </c>
      <c r="AC62">
        <v>2.8903000000000003</v>
      </c>
      <c r="AE62" t="s">
        <v>230</v>
      </c>
      <c r="AF62" t="s">
        <v>231</v>
      </c>
      <c r="AG62">
        <v>2.2846000000000002</v>
      </c>
      <c r="AI62" t="s">
        <v>230</v>
      </c>
      <c r="AJ62" t="s">
        <v>231</v>
      </c>
      <c r="AK62">
        <v>2.6252999999999997</v>
      </c>
      <c r="AN62" t="s">
        <v>230</v>
      </c>
      <c r="AO62" t="s">
        <v>231</v>
      </c>
      <c r="AP62">
        <v>1.7097999999999998</v>
      </c>
      <c r="AR62" t="s">
        <v>230</v>
      </c>
      <c r="AS62" t="s">
        <v>231</v>
      </c>
      <c r="AT62">
        <v>1.3614999999999999</v>
      </c>
      <c r="AV62" t="s">
        <v>230</v>
      </c>
      <c r="AW62" t="s">
        <v>231</v>
      </c>
      <c r="AX62">
        <v>1.9195</v>
      </c>
      <c r="BE62" t="s">
        <v>519</v>
      </c>
      <c r="BF62" t="s">
        <v>794</v>
      </c>
      <c r="BG62" t="s">
        <v>808</v>
      </c>
      <c r="BH62">
        <v>13.692399999999999</v>
      </c>
      <c r="BI62">
        <v>11.364699999999999</v>
      </c>
      <c r="BJ62">
        <v>14.150699999999999</v>
      </c>
      <c r="BM62" t="s">
        <v>519</v>
      </c>
      <c r="BN62" t="s">
        <v>794</v>
      </c>
      <c r="BO62" t="s">
        <v>808</v>
      </c>
      <c r="BP62">
        <v>9.9935999999999989</v>
      </c>
      <c r="BQ62">
        <v>10.613300000000001</v>
      </c>
      <c r="BR62">
        <v>10.691000000000001</v>
      </c>
      <c r="BU62" t="s">
        <v>519</v>
      </c>
      <c r="BV62" t="s">
        <v>794</v>
      </c>
      <c r="BW62" t="s">
        <v>808</v>
      </c>
      <c r="BX62">
        <v>6.8695999999999993</v>
      </c>
      <c r="BY62">
        <v>6.4284999999999997</v>
      </c>
      <c r="BZ62">
        <v>4.9979000000000005</v>
      </c>
      <c r="CD62" t="s">
        <v>519</v>
      </c>
      <c r="CE62" t="s">
        <v>794</v>
      </c>
      <c r="CF62" t="s">
        <v>808</v>
      </c>
      <c r="CG62">
        <v>4.1436000000000002</v>
      </c>
      <c r="CH62">
        <v>3.6199000000000003</v>
      </c>
      <c r="CI62">
        <v>3.3072999999999997</v>
      </c>
    </row>
    <row r="63" spans="1:87" x14ac:dyDescent="0.3">
      <c r="A63" t="s">
        <v>232</v>
      </c>
      <c r="B63" t="s">
        <v>233</v>
      </c>
      <c r="C63">
        <v>5.0125999999999999</v>
      </c>
      <c r="E63" t="s">
        <v>232</v>
      </c>
      <c r="F63" t="s">
        <v>233</v>
      </c>
      <c r="G63">
        <v>3.4586999999999999</v>
      </c>
      <c r="I63" t="s">
        <v>232</v>
      </c>
      <c r="J63" t="s">
        <v>233</v>
      </c>
      <c r="K63">
        <v>4.8087</v>
      </c>
      <c r="N63" t="s">
        <v>232</v>
      </c>
      <c r="O63" t="s">
        <v>233</v>
      </c>
      <c r="P63">
        <v>4.7995999999999999</v>
      </c>
      <c r="R63" t="s">
        <v>232</v>
      </c>
      <c r="S63" t="s">
        <v>233</v>
      </c>
      <c r="T63">
        <v>2.6652999999999998</v>
      </c>
      <c r="V63" t="s">
        <v>232</v>
      </c>
      <c r="W63" t="s">
        <v>233</v>
      </c>
      <c r="X63">
        <v>3.6655000000000002</v>
      </c>
      <c r="AA63" t="s">
        <v>232</v>
      </c>
      <c r="AB63" t="s">
        <v>233</v>
      </c>
      <c r="AC63">
        <v>2.5319000000000003</v>
      </c>
      <c r="AE63" t="s">
        <v>232</v>
      </c>
      <c r="AF63" t="s">
        <v>233</v>
      </c>
      <c r="AG63">
        <v>0.88229999999999997</v>
      </c>
      <c r="AI63" t="s">
        <v>232</v>
      </c>
      <c r="AJ63" t="s">
        <v>233</v>
      </c>
      <c r="AK63">
        <v>2.6630000000000003</v>
      </c>
      <c r="AN63" t="s">
        <v>232</v>
      </c>
      <c r="AO63" t="s">
        <v>233</v>
      </c>
      <c r="AP63">
        <v>1.9067000000000001</v>
      </c>
      <c r="AR63" t="s">
        <v>232</v>
      </c>
      <c r="AS63" t="s">
        <v>233</v>
      </c>
      <c r="AT63">
        <v>0.47510000000000002</v>
      </c>
      <c r="AV63" t="s">
        <v>232</v>
      </c>
      <c r="AW63" t="s">
        <v>233</v>
      </c>
      <c r="AX63">
        <v>2.5502000000000002</v>
      </c>
      <c r="BE63" t="s">
        <v>521</v>
      </c>
      <c r="BF63" t="s">
        <v>794</v>
      </c>
      <c r="BG63" t="s">
        <v>808</v>
      </c>
      <c r="BH63">
        <v>7.3122000000000007</v>
      </c>
      <c r="BI63">
        <v>8.1738</v>
      </c>
      <c r="BJ63">
        <v>7.8366000000000007</v>
      </c>
      <c r="BM63" t="s">
        <v>521</v>
      </c>
      <c r="BN63" t="s">
        <v>794</v>
      </c>
      <c r="BO63" t="s">
        <v>808</v>
      </c>
      <c r="BP63">
        <v>5.1130000000000004</v>
      </c>
      <c r="BQ63">
        <v>6.8624000000000001</v>
      </c>
      <c r="BR63">
        <v>5.5563000000000002</v>
      </c>
      <c r="BU63" t="s">
        <v>521</v>
      </c>
      <c r="BV63" t="s">
        <v>794</v>
      </c>
      <c r="BW63" t="s">
        <v>808</v>
      </c>
      <c r="BX63">
        <v>3.1029</v>
      </c>
      <c r="BY63">
        <v>3.38</v>
      </c>
      <c r="BZ63">
        <v>2.7282000000000002</v>
      </c>
      <c r="CD63" t="s">
        <v>521</v>
      </c>
      <c r="CE63" t="s">
        <v>794</v>
      </c>
      <c r="CF63" t="s">
        <v>808</v>
      </c>
      <c r="CG63">
        <v>2.3860000000000001</v>
      </c>
      <c r="CH63">
        <v>2.9144999999999999</v>
      </c>
      <c r="CI63">
        <v>2.3811999999999998</v>
      </c>
    </row>
    <row r="64" spans="1:87" x14ac:dyDescent="0.3">
      <c r="A64" t="s">
        <v>234</v>
      </c>
      <c r="B64" t="s">
        <v>235</v>
      </c>
      <c r="C64">
        <v>9.1547000000000001</v>
      </c>
      <c r="E64" t="s">
        <v>234</v>
      </c>
      <c r="F64" t="s">
        <v>235</v>
      </c>
      <c r="G64">
        <v>7.8488000000000007</v>
      </c>
      <c r="I64" t="s">
        <v>234</v>
      </c>
      <c r="J64" t="s">
        <v>235</v>
      </c>
      <c r="K64">
        <v>8.4306999999999999</v>
      </c>
      <c r="N64" t="s">
        <v>234</v>
      </c>
      <c r="O64" t="s">
        <v>235</v>
      </c>
      <c r="P64">
        <v>7.4524999999999997</v>
      </c>
      <c r="R64" t="s">
        <v>234</v>
      </c>
      <c r="S64" t="s">
        <v>235</v>
      </c>
      <c r="T64">
        <v>6.3959000000000001</v>
      </c>
      <c r="V64" t="s">
        <v>234</v>
      </c>
      <c r="W64" t="s">
        <v>235</v>
      </c>
      <c r="X64">
        <v>7.2854000000000001</v>
      </c>
      <c r="AA64" t="s">
        <v>234</v>
      </c>
      <c r="AB64" t="s">
        <v>235</v>
      </c>
      <c r="AC64">
        <v>3.9432</v>
      </c>
      <c r="AE64" t="s">
        <v>234</v>
      </c>
      <c r="AF64" t="s">
        <v>235</v>
      </c>
      <c r="AG64">
        <v>2.7722000000000002</v>
      </c>
      <c r="AI64" t="s">
        <v>234</v>
      </c>
      <c r="AJ64" t="s">
        <v>235</v>
      </c>
      <c r="AK64">
        <v>4.8842999999999996</v>
      </c>
      <c r="AN64" t="s">
        <v>234</v>
      </c>
      <c r="AO64" t="s">
        <v>235</v>
      </c>
      <c r="AP64">
        <v>1.5603</v>
      </c>
      <c r="AR64" t="s">
        <v>234</v>
      </c>
      <c r="AS64" t="s">
        <v>235</v>
      </c>
      <c r="AT64">
        <v>1.3207</v>
      </c>
      <c r="AV64" t="s">
        <v>234</v>
      </c>
      <c r="AW64" t="s">
        <v>235</v>
      </c>
      <c r="AX64">
        <v>2.9744999999999999</v>
      </c>
      <c r="BE64" t="s">
        <v>523</v>
      </c>
      <c r="BF64" t="s">
        <v>794</v>
      </c>
      <c r="BG64" t="s">
        <v>808</v>
      </c>
      <c r="BH64">
        <v>21.847000000000001</v>
      </c>
      <c r="BI64">
        <v>19.2944</v>
      </c>
      <c r="BJ64">
        <v>24.262900000000002</v>
      </c>
      <c r="BM64" t="s">
        <v>523</v>
      </c>
      <c r="BN64" t="s">
        <v>794</v>
      </c>
      <c r="BO64" t="s">
        <v>808</v>
      </c>
      <c r="BP64">
        <v>18.4499</v>
      </c>
      <c r="BQ64">
        <v>16.572500000000002</v>
      </c>
      <c r="BR64">
        <v>22.1953</v>
      </c>
      <c r="BU64" t="s">
        <v>523</v>
      </c>
      <c r="BV64" t="s">
        <v>794</v>
      </c>
      <c r="BW64" t="s">
        <v>808</v>
      </c>
      <c r="BX64">
        <v>13.6869</v>
      </c>
      <c r="BY64">
        <v>11.266299999999999</v>
      </c>
      <c r="BZ64">
        <v>16.521699999999999</v>
      </c>
      <c r="CD64" t="s">
        <v>523</v>
      </c>
      <c r="CE64" t="s">
        <v>794</v>
      </c>
      <c r="CF64" t="s">
        <v>808</v>
      </c>
      <c r="CG64">
        <v>8.5833000000000013</v>
      </c>
      <c r="CH64">
        <v>6.0514000000000001</v>
      </c>
      <c r="CI64">
        <v>11.4339</v>
      </c>
    </row>
    <row r="65" spans="1:87" x14ac:dyDescent="0.3">
      <c r="A65" t="s">
        <v>236</v>
      </c>
      <c r="B65" t="s">
        <v>237</v>
      </c>
      <c r="C65">
        <v>6.9756999999999998</v>
      </c>
      <c r="E65" t="s">
        <v>236</v>
      </c>
      <c r="F65" t="s">
        <v>237</v>
      </c>
      <c r="G65">
        <v>7.0941000000000001</v>
      </c>
      <c r="I65" t="s">
        <v>236</v>
      </c>
      <c r="J65" t="s">
        <v>237</v>
      </c>
      <c r="K65">
        <v>7.0168999999999997</v>
      </c>
      <c r="N65" t="s">
        <v>236</v>
      </c>
      <c r="O65" t="s">
        <v>237</v>
      </c>
      <c r="P65">
        <v>5.0731000000000002</v>
      </c>
      <c r="R65" t="s">
        <v>236</v>
      </c>
      <c r="S65" t="s">
        <v>237</v>
      </c>
      <c r="T65">
        <v>6.2841999999999993</v>
      </c>
      <c r="V65" t="s">
        <v>236</v>
      </c>
      <c r="W65" t="s">
        <v>237</v>
      </c>
      <c r="X65">
        <v>6.0606999999999998</v>
      </c>
      <c r="AA65" t="s">
        <v>236</v>
      </c>
      <c r="AB65" t="s">
        <v>237</v>
      </c>
      <c r="AC65">
        <v>2.8875000000000002</v>
      </c>
      <c r="AE65" t="s">
        <v>236</v>
      </c>
      <c r="AF65" t="s">
        <v>237</v>
      </c>
      <c r="AG65">
        <v>2.3515000000000001</v>
      </c>
      <c r="AI65" t="s">
        <v>236</v>
      </c>
      <c r="AJ65" t="s">
        <v>237</v>
      </c>
      <c r="AK65">
        <v>2.2648999999999999</v>
      </c>
      <c r="AN65" t="s">
        <v>236</v>
      </c>
      <c r="AO65" t="s">
        <v>237</v>
      </c>
      <c r="AP65">
        <v>2.5653999999999999</v>
      </c>
      <c r="AR65" t="s">
        <v>236</v>
      </c>
      <c r="AS65" t="s">
        <v>237</v>
      </c>
      <c r="AT65">
        <v>1.6371</v>
      </c>
      <c r="AV65" t="s">
        <v>236</v>
      </c>
      <c r="AW65" t="s">
        <v>237</v>
      </c>
      <c r="AX65">
        <v>2.2648999999999999</v>
      </c>
      <c r="BE65" t="s">
        <v>525</v>
      </c>
      <c r="BF65" t="s">
        <v>794</v>
      </c>
      <c r="BG65" t="s">
        <v>808</v>
      </c>
      <c r="BH65">
        <v>17.089199999999998</v>
      </c>
      <c r="BI65">
        <v>17.993400000000001</v>
      </c>
      <c r="BJ65">
        <v>17.2072</v>
      </c>
      <c r="BM65" t="s">
        <v>525</v>
      </c>
      <c r="BN65" t="s">
        <v>794</v>
      </c>
      <c r="BO65" t="s">
        <v>808</v>
      </c>
      <c r="BP65">
        <v>13.6128</v>
      </c>
      <c r="BQ65">
        <v>16.2087</v>
      </c>
      <c r="BR65">
        <v>11.991</v>
      </c>
      <c r="BU65" t="s">
        <v>525</v>
      </c>
      <c r="BV65" t="s">
        <v>794</v>
      </c>
      <c r="BW65" t="s">
        <v>808</v>
      </c>
      <c r="BX65">
        <v>9.7477999999999998</v>
      </c>
      <c r="BY65">
        <v>9.7155000000000005</v>
      </c>
      <c r="BZ65">
        <v>7.1601999999999997</v>
      </c>
      <c r="CD65" t="s">
        <v>525</v>
      </c>
      <c r="CE65" t="s">
        <v>794</v>
      </c>
      <c r="CF65" t="s">
        <v>808</v>
      </c>
      <c r="CG65">
        <v>7.1387999999999989</v>
      </c>
      <c r="CH65">
        <v>6.3992999999999993</v>
      </c>
      <c r="CI65">
        <v>4.3709999999999996</v>
      </c>
    </row>
    <row r="66" spans="1:87" x14ac:dyDescent="0.3">
      <c r="A66" t="s">
        <v>238</v>
      </c>
      <c r="B66" t="s">
        <v>239</v>
      </c>
      <c r="C66">
        <v>4.5081999999999995</v>
      </c>
      <c r="E66" t="s">
        <v>238</v>
      </c>
      <c r="F66" t="s">
        <v>239</v>
      </c>
      <c r="G66">
        <v>4.9686000000000003</v>
      </c>
      <c r="I66" t="s">
        <v>238</v>
      </c>
      <c r="J66" t="s">
        <v>239</v>
      </c>
      <c r="K66">
        <v>2.4285999999999999</v>
      </c>
      <c r="N66" t="s">
        <v>238</v>
      </c>
      <c r="O66" t="s">
        <v>239</v>
      </c>
      <c r="P66">
        <v>2.6589</v>
      </c>
      <c r="R66" t="s">
        <v>238</v>
      </c>
      <c r="S66" t="s">
        <v>239</v>
      </c>
      <c r="T66">
        <v>4.5388999999999999</v>
      </c>
      <c r="V66" t="s">
        <v>238</v>
      </c>
      <c r="W66" t="s">
        <v>239</v>
      </c>
      <c r="X66">
        <v>2.2526000000000002</v>
      </c>
      <c r="AA66" t="s">
        <v>238</v>
      </c>
      <c r="AB66" t="s">
        <v>239</v>
      </c>
      <c r="AC66">
        <v>0.97630000000000006</v>
      </c>
      <c r="AE66" t="s">
        <v>238</v>
      </c>
      <c r="AF66" t="s">
        <v>239</v>
      </c>
      <c r="AG66">
        <v>3.9701</v>
      </c>
      <c r="AI66" t="s">
        <v>238</v>
      </c>
      <c r="AJ66" t="s">
        <v>239</v>
      </c>
      <c r="AK66">
        <v>0.51570000000000005</v>
      </c>
      <c r="AN66" t="s">
        <v>238</v>
      </c>
      <c r="AO66" t="s">
        <v>239</v>
      </c>
      <c r="AP66">
        <v>0.189</v>
      </c>
      <c r="AR66" t="s">
        <v>238</v>
      </c>
      <c r="AS66" t="s">
        <v>239</v>
      </c>
      <c r="AT66">
        <v>3.0457999999999998</v>
      </c>
      <c r="AV66" t="s">
        <v>238</v>
      </c>
      <c r="AW66" t="s">
        <v>239</v>
      </c>
      <c r="AX66">
        <v>0.30219999999999997</v>
      </c>
      <c r="BE66" t="s">
        <v>527</v>
      </c>
      <c r="BF66" t="s">
        <v>794</v>
      </c>
      <c r="BG66" t="s">
        <v>808</v>
      </c>
      <c r="BH66">
        <v>17.774799999999999</v>
      </c>
      <c r="BI66">
        <v>16.333100000000002</v>
      </c>
      <c r="BJ66">
        <v>17.756</v>
      </c>
      <c r="BM66" t="s">
        <v>527</v>
      </c>
      <c r="BN66" t="s">
        <v>794</v>
      </c>
      <c r="BO66" t="s">
        <v>808</v>
      </c>
      <c r="BP66">
        <v>15.684899999999999</v>
      </c>
      <c r="BQ66">
        <v>12.141200000000001</v>
      </c>
      <c r="BR66">
        <v>15.8383</v>
      </c>
      <c r="BU66" t="s">
        <v>527</v>
      </c>
      <c r="BV66" t="s">
        <v>794</v>
      </c>
      <c r="BW66" t="s">
        <v>808</v>
      </c>
      <c r="BX66">
        <v>8.1578999999999997</v>
      </c>
      <c r="BY66">
        <v>5.3379000000000003</v>
      </c>
      <c r="BZ66">
        <v>7.9212000000000007</v>
      </c>
      <c r="CD66" t="s">
        <v>527</v>
      </c>
      <c r="CE66" t="s">
        <v>794</v>
      </c>
      <c r="CF66" t="s">
        <v>808</v>
      </c>
      <c r="CG66">
        <v>5.0466999999999995</v>
      </c>
      <c r="CH66">
        <v>2.532</v>
      </c>
      <c r="CI66">
        <v>5.7071999999999994</v>
      </c>
    </row>
    <row r="67" spans="1:87" x14ac:dyDescent="0.3">
      <c r="A67" t="s">
        <v>240</v>
      </c>
      <c r="B67" t="s">
        <v>241</v>
      </c>
      <c r="C67">
        <v>7.5343999999999998</v>
      </c>
      <c r="E67" t="s">
        <v>240</v>
      </c>
      <c r="F67" t="s">
        <v>241</v>
      </c>
      <c r="G67">
        <v>3.6663000000000001</v>
      </c>
      <c r="I67" t="s">
        <v>240</v>
      </c>
      <c r="J67" t="s">
        <v>241</v>
      </c>
      <c r="K67">
        <v>3.9175</v>
      </c>
      <c r="N67" t="s">
        <v>240</v>
      </c>
      <c r="O67" t="s">
        <v>241</v>
      </c>
      <c r="P67">
        <v>5.7784000000000004</v>
      </c>
      <c r="R67" t="s">
        <v>240</v>
      </c>
      <c r="S67" t="s">
        <v>241</v>
      </c>
      <c r="T67">
        <v>1.9121999999999999</v>
      </c>
      <c r="V67" t="s">
        <v>240</v>
      </c>
      <c r="W67" t="s">
        <v>241</v>
      </c>
      <c r="X67">
        <v>1.3027</v>
      </c>
      <c r="AA67" t="s">
        <v>240</v>
      </c>
      <c r="AB67" t="s">
        <v>241</v>
      </c>
      <c r="AC67">
        <v>2.5035000000000003</v>
      </c>
      <c r="AE67" t="s">
        <v>240</v>
      </c>
      <c r="AF67" t="s">
        <v>241</v>
      </c>
      <c r="AG67">
        <v>1.1673</v>
      </c>
      <c r="AI67" t="s">
        <v>240</v>
      </c>
      <c r="AJ67" t="s">
        <v>241</v>
      </c>
      <c r="AK67">
        <v>0.59650000000000003</v>
      </c>
      <c r="AN67" t="s">
        <v>240</v>
      </c>
      <c r="AO67" t="s">
        <v>241</v>
      </c>
      <c r="AP67">
        <v>1.9470000000000001</v>
      </c>
      <c r="AR67" t="s">
        <v>240</v>
      </c>
      <c r="AS67" t="s">
        <v>241</v>
      </c>
      <c r="AT67">
        <v>0.64890000000000003</v>
      </c>
      <c r="AV67" t="s">
        <v>240</v>
      </c>
      <c r="AW67" t="s">
        <v>241</v>
      </c>
      <c r="AX67">
        <v>0.59650000000000003</v>
      </c>
      <c r="BE67" t="s">
        <v>529</v>
      </c>
      <c r="BF67" t="s">
        <v>794</v>
      </c>
      <c r="BG67" t="s">
        <v>808</v>
      </c>
      <c r="BH67">
        <v>11.759500000000001</v>
      </c>
      <c r="BI67">
        <v>16.043199999999999</v>
      </c>
      <c r="BJ67">
        <v>12.548699999999998</v>
      </c>
      <c r="BM67" t="s">
        <v>529</v>
      </c>
      <c r="BN67" t="s">
        <v>794</v>
      </c>
      <c r="BO67" t="s">
        <v>808</v>
      </c>
      <c r="BP67">
        <v>6.4913999999999996</v>
      </c>
      <c r="BQ67">
        <v>12.2363</v>
      </c>
      <c r="BR67">
        <v>9.7111999999999998</v>
      </c>
      <c r="BU67" t="s">
        <v>529</v>
      </c>
      <c r="BV67" t="s">
        <v>794</v>
      </c>
      <c r="BW67" t="s">
        <v>808</v>
      </c>
      <c r="BX67">
        <v>4.1318999999999999</v>
      </c>
      <c r="BY67">
        <v>6.4565999999999999</v>
      </c>
      <c r="BZ67">
        <v>5.0269000000000004</v>
      </c>
      <c r="CD67" t="s">
        <v>529</v>
      </c>
      <c r="CE67" t="s">
        <v>794</v>
      </c>
      <c r="CF67" t="s">
        <v>808</v>
      </c>
      <c r="CG67">
        <v>2.7627999999999999</v>
      </c>
      <c r="CH67">
        <v>4.5137</v>
      </c>
      <c r="CI67">
        <v>3.4661999999999997</v>
      </c>
    </row>
    <row r="68" spans="1:87" x14ac:dyDescent="0.3">
      <c r="A68" t="s">
        <v>242</v>
      </c>
      <c r="B68" t="s">
        <v>243</v>
      </c>
      <c r="C68">
        <v>6.4554</v>
      </c>
      <c r="E68" t="s">
        <v>242</v>
      </c>
      <c r="F68" t="s">
        <v>243</v>
      </c>
      <c r="G68">
        <v>6.2052999999999994</v>
      </c>
      <c r="I68" t="s">
        <v>242</v>
      </c>
      <c r="J68" t="s">
        <v>243</v>
      </c>
      <c r="K68">
        <v>6.0278999999999998</v>
      </c>
      <c r="N68" t="s">
        <v>242</v>
      </c>
      <c r="O68" t="s">
        <v>243</v>
      </c>
      <c r="P68">
        <v>4.8769</v>
      </c>
      <c r="R68" t="s">
        <v>242</v>
      </c>
      <c r="S68" t="s">
        <v>243</v>
      </c>
      <c r="T68">
        <v>4.7267999999999999</v>
      </c>
      <c r="V68" t="s">
        <v>242</v>
      </c>
      <c r="W68" t="s">
        <v>243</v>
      </c>
      <c r="X68">
        <v>4.6257999999999999</v>
      </c>
      <c r="AA68" t="s">
        <v>242</v>
      </c>
      <c r="AB68" t="s">
        <v>243</v>
      </c>
      <c r="AC68">
        <v>2.5707</v>
      </c>
      <c r="AE68" t="s">
        <v>242</v>
      </c>
      <c r="AF68" t="s">
        <v>243</v>
      </c>
      <c r="AG68">
        <v>2.4670999999999998</v>
      </c>
      <c r="AI68" t="s">
        <v>242</v>
      </c>
      <c r="AJ68" t="s">
        <v>243</v>
      </c>
      <c r="AK68">
        <v>2.5520999999999998</v>
      </c>
      <c r="AN68" t="s">
        <v>242</v>
      </c>
      <c r="AO68" t="s">
        <v>243</v>
      </c>
      <c r="AP68">
        <v>1.6784000000000001</v>
      </c>
      <c r="AR68" t="s">
        <v>242</v>
      </c>
      <c r="AS68" t="s">
        <v>243</v>
      </c>
      <c r="AT68">
        <v>1.4093</v>
      </c>
      <c r="AV68" t="s">
        <v>242</v>
      </c>
      <c r="AW68" t="s">
        <v>243</v>
      </c>
      <c r="AX68">
        <v>1.6022000000000001</v>
      </c>
      <c r="BE68" t="s">
        <v>533</v>
      </c>
      <c r="BF68" t="s">
        <v>794</v>
      </c>
      <c r="BG68" t="s">
        <v>808</v>
      </c>
      <c r="BH68">
        <v>3.9811999999999999</v>
      </c>
      <c r="BI68">
        <v>4.7807000000000004</v>
      </c>
      <c r="BJ68">
        <v>3.7993999999999999</v>
      </c>
      <c r="BM68" t="s">
        <v>533</v>
      </c>
      <c r="BN68" t="s">
        <v>794</v>
      </c>
      <c r="BO68" t="s">
        <v>808</v>
      </c>
      <c r="BP68">
        <v>3.2808999999999999</v>
      </c>
      <c r="BQ68">
        <v>4.2153999999999998</v>
      </c>
      <c r="BR68">
        <v>3.6274000000000002</v>
      </c>
      <c r="BU68" t="s">
        <v>533</v>
      </c>
      <c r="BV68" t="s">
        <v>794</v>
      </c>
      <c r="BW68" t="s">
        <v>808</v>
      </c>
      <c r="BX68">
        <v>1.1200999999999999</v>
      </c>
      <c r="BY68">
        <v>1.5631999999999999</v>
      </c>
      <c r="BZ68">
        <v>1.1280999999999999</v>
      </c>
      <c r="CD68" t="s">
        <v>533</v>
      </c>
      <c r="CE68" t="s">
        <v>794</v>
      </c>
      <c r="CF68" t="s">
        <v>808</v>
      </c>
      <c r="CG68">
        <v>0.60780000000000001</v>
      </c>
      <c r="CH68">
        <v>1.0087999999999999</v>
      </c>
      <c r="CI68">
        <v>0.97950000000000004</v>
      </c>
    </row>
    <row r="69" spans="1:87" x14ac:dyDescent="0.3">
      <c r="A69" t="s">
        <v>244</v>
      </c>
      <c r="B69" t="s">
        <v>26</v>
      </c>
      <c r="C69">
        <v>6.4165999999999999</v>
      </c>
      <c r="E69" t="s">
        <v>244</v>
      </c>
      <c r="F69" t="s">
        <v>26</v>
      </c>
      <c r="G69">
        <v>6.7141000000000002</v>
      </c>
      <c r="I69" t="s">
        <v>244</v>
      </c>
      <c r="J69" t="s">
        <v>26</v>
      </c>
      <c r="K69">
        <v>7.5602</v>
      </c>
      <c r="N69" t="s">
        <v>244</v>
      </c>
      <c r="O69" t="s">
        <v>26</v>
      </c>
      <c r="P69">
        <v>3.5127999999999999</v>
      </c>
      <c r="R69" t="s">
        <v>244</v>
      </c>
      <c r="S69" t="s">
        <v>26</v>
      </c>
      <c r="T69">
        <v>4.4691999999999998</v>
      </c>
      <c r="V69" t="s">
        <v>244</v>
      </c>
      <c r="W69" t="s">
        <v>26</v>
      </c>
      <c r="X69">
        <v>4.3709999999999996</v>
      </c>
      <c r="AA69" t="s">
        <v>244</v>
      </c>
      <c r="AB69" t="s">
        <v>26</v>
      </c>
      <c r="AC69">
        <v>1.4834999999999998</v>
      </c>
      <c r="AE69" t="s">
        <v>244</v>
      </c>
      <c r="AF69" t="s">
        <v>26</v>
      </c>
      <c r="AG69">
        <v>2.3372999999999999</v>
      </c>
      <c r="AI69" t="s">
        <v>244</v>
      </c>
      <c r="AJ69" t="s">
        <v>26</v>
      </c>
      <c r="AK69">
        <v>2.9013</v>
      </c>
      <c r="AN69" t="s">
        <v>244</v>
      </c>
      <c r="AO69" t="s">
        <v>26</v>
      </c>
      <c r="AP69">
        <v>0.49670000000000003</v>
      </c>
      <c r="AR69" t="s">
        <v>244</v>
      </c>
      <c r="AS69" t="s">
        <v>26</v>
      </c>
      <c r="AT69">
        <v>0.9789000000000001</v>
      </c>
      <c r="AV69" t="s">
        <v>244</v>
      </c>
      <c r="AW69" t="s">
        <v>26</v>
      </c>
      <c r="AX69">
        <v>2.5571999999999999</v>
      </c>
      <c r="BE69" t="s">
        <v>535</v>
      </c>
      <c r="BF69" t="s">
        <v>794</v>
      </c>
      <c r="BG69" t="s">
        <v>808</v>
      </c>
      <c r="BH69">
        <v>4.0562000000000005</v>
      </c>
      <c r="BI69">
        <v>5.2427999999999999</v>
      </c>
      <c r="BJ69">
        <v>3.3097000000000003</v>
      </c>
      <c r="BM69" t="s">
        <v>535</v>
      </c>
      <c r="BN69" t="s">
        <v>794</v>
      </c>
      <c r="BO69" t="s">
        <v>808</v>
      </c>
      <c r="BP69">
        <v>3.1976999999999998</v>
      </c>
      <c r="BQ69">
        <v>3.5074000000000001</v>
      </c>
      <c r="BR69">
        <v>2.5434999999999999</v>
      </c>
      <c r="BU69" t="s">
        <v>535</v>
      </c>
      <c r="BV69" t="s">
        <v>794</v>
      </c>
      <c r="BW69" t="s">
        <v>808</v>
      </c>
      <c r="BX69">
        <v>1.6955999999999998</v>
      </c>
      <c r="BY69">
        <v>1.8514999999999999</v>
      </c>
      <c r="BZ69">
        <v>2.2031999999999998</v>
      </c>
      <c r="CD69" t="s">
        <v>535</v>
      </c>
      <c r="CE69" t="s">
        <v>794</v>
      </c>
      <c r="CF69" t="s">
        <v>808</v>
      </c>
      <c r="CG69">
        <v>0.8508</v>
      </c>
      <c r="CH69">
        <v>0.72270000000000001</v>
      </c>
      <c r="CI69">
        <v>2.2031999999999998</v>
      </c>
    </row>
    <row r="70" spans="1:87" x14ac:dyDescent="0.3">
      <c r="A70" t="s">
        <v>245</v>
      </c>
      <c r="B70" t="s">
        <v>246</v>
      </c>
      <c r="C70">
        <v>14.442399999999999</v>
      </c>
      <c r="E70" t="s">
        <v>245</v>
      </c>
      <c r="F70" t="s">
        <v>246</v>
      </c>
      <c r="G70">
        <v>14.1373</v>
      </c>
      <c r="I70" t="s">
        <v>245</v>
      </c>
      <c r="J70" t="s">
        <v>246</v>
      </c>
      <c r="K70">
        <v>10.714700000000001</v>
      </c>
      <c r="N70" t="s">
        <v>245</v>
      </c>
      <c r="O70" t="s">
        <v>246</v>
      </c>
      <c r="P70">
        <v>12.4261</v>
      </c>
      <c r="R70" t="s">
        <v>245</v>
      </c>
      <c r="S70" t="s">
        <v>246</v>
      </c>
      <c r="T70">
        <v>12.311199999999999</v>
      </c>
      <c r="V70" t="s">
        <v>245</v>
      </c>
      <c r="W70" t="s">
        <v>246</v>
      </c>
      <c r="X70">
        <v>9.9514000000000014</v>
      </c>
      <c r="AA70" t="s">
        <v>245</v>
      </c>
      <c r="AB70" t="s">
        <v>246</v>
      </c>
      <c r="AC70">
        <v>8.5106000000000002</v>
      </c>
      <c r="AE70" t="s">
        <v>245</v>
      </c>
      <c r="AF70" t="s">
        <v>246</v>
      </c>
      <c r="AG70">
        <v>7.5975000000000001</v>
      </c>
      <c r="AI70" t="s">
        <v>245</v>
      </c>
      <c r="AJ70" t="s">
        <v>246</v>
      </c>
      <c r="AK70">
        <v>5.9860999999999995</v>
      </c>
      <c r="AN70" t="s">
        <v>245</v>
      </c>
      <c r="AO70" t="s">
        <v>246</v>
      </c>
      <c r="AP70">
        <v>5.5166000000000004</v>
      </c>
      <c r="AR70" t="s">
        <v>245</v>
      </c>
      <c r="AS70" t="s">
        <v>246</v>
      </c>
      <c r="AT70">
        <v>4.6570999999999998</v>
      </c>
      <c r="AV70" t="s">
        <v>245</v>
      </c>
      <c r="AW70" t="s">
        <v>246</v>
      </c>
      <c r="AX70">
        <v>2.6497999999999999</v>
      </c>
      <c r="BE70" t="s">
        <v>537</v>
      </c>
      <c r="BF70" t="s">
        <v>794</v>
      </c>
      <c r="BG70" t="s">
        <v>808</v>
      </c>
      <c r="BH70">
        <v>3.0755999999999997</v>
      </c>
      <c r="BI70">
        <v>5.6177999999999999</v>
      </c>
      <c r="BJ70">
        <v>4.3600000000000003</v>
      </c>
      <c r="BM70" t="s">
        <v>537</v>
      </c>
      <c r="BN70" t="s">
        <v>794</v>
      </c>
      <c r="BO70" t="s">
        <v>808</v>
      </c>
      <c r="BP70">
        <v>1.6087</v>
      </c>
      <c r="BQ70">
        <v>5.1856999999999998</v>
      </c>
      <c r="BR70">
        <v>2.3643000000000001</v>
      </c>
      <c r="BU70" t="s">
        <v>537</v>
      </c>
      <c r="BV70" t="s">
        <v>794</v>
      </c>
      <c r="BW70" t="s">
        <v>808</v>
      </c>
      <c r="BX70">
        <v>0.25019999999999998</v>
      </c>
      <c r="BY70">
        <v>1.1296999999999999</v>
      </c>
      <c r="BZ70">
        <v>1.6798</v>
      </c>
      <c r="CD70" t="s">
        <v>537</v>
      </c>
      <c r="CE70" t="s">
        <v>794</v>
      </c>
      <c r="CF70" t="s">
        <v>808</v>
      </c>
      <c r="CG70">
        <v>6.7299999999999999E-2</v>
      </c>
      <c r="CH70">
        <v>1.0178</v>
      </c>
      <c r="CI70">
        <v>1.3240000000000001</v>
      </c>
    </row>
    <row r="71" spans="1:87" x14ac:dyDescent="0.3">
      <c r="A71" t="s">
        <v>247</v>
      </c>
      <c r="B71" t="s">
        <v>248</v>
      </c>
      <c r="C71">
        <v>6.6862000000000004</v>
      </c>
      <c r="E71" t="s">
        <v>247</v>
      </c>
      <c r="F71" t="s">
        <v>248</v>
      </c>
      <c r="G71">
        <v>10.260300000000001</v>
      </c>
      <c r="I71" t="s">
        <v>247</v>
      </c>
      <c r="J71" t="s">
        <v>248</v>
      </c>
      <c r="K71">
        <v>7.5613000000000001</v>
      </c>
      <c r="N71" t="s">
        <v>247</v>
      </c>
      <c r="O71" t="s">
        <v>248</v>
      </c>
      <c r="P71">
        <v>5.9388000000000005</v>
      </c>
      <c r="R71" t="s">
        <v>247</v>
      </c>
      <c r="S71" t="s">
        <v>248</v>
      </c>
      <c r="T71">
        <v>7.1256000000000004</v>
      </c>
      <c r="V71" t="s">
        <v>247</v>
      </c>
      <c r="W71" t="s">
        <v>248</v>
      </c>
      <c r="X71">
        <v>5.1951000000000001</v>
      </c>
      <c r="AA71" t="s">
        <v>247</v>
      </c>
      <c r="AB71" t="s">
        <v>248</v>
      </c>
      <c r="AC71">
        <v>4.7504999999999997</v>
      </c>
      <c r="AE71" t="s">
        <v>247</v>
      </c>
      <c r="AF71" t="s">
        <v>248</v>
      </c>
      <c r="AG71">
        <v>2.9885999999999999</v>
      </c>
      <c r="AI71" t="s">
        <v>247</v>
      </c>
      <c r="AJ71" t="s">
        <v>248</v>
      </c>
      <c r="AK71">
        <v>2.5817000000000001</v>
      </c>
      <c r="AN71" t="s">
        <v>247</v>
      </c>
      <c r="AO71" t="s">
        <v>248</v>
      </c>
      <c r="AP71">
        <v>1.7637</v>
      </c>
      <c r="AR71" t="s">
        <v>247</v>
      </c>
      <c r="AS71" t="s">
        <v>248</v>
      </c>
      <c r="AT71">
        <v>1.2141000000000002</v>
      </c>
      <c r="AV71" t="s">
        <v>247</v>
      </c>
      <c r="AW71" t="s">
        <v>248</v>
      </c>
      <c r="AX71">
        <v>1.4222000000000001</v>
      </c>
      <c r="BE71" t="s">
        <v>539</v>
      </c>
      <c r="BF71" t="s">
        <v>794</v>
      </c>
      <c r="BG71" t="s">
        <v>808</v>
      </c>
      <c r="BH71">
        <v>6.0507999999999997</v>
      </c>
      <c r="BI71">
        <v>5.8891999999999998</v>
      </c>
      <c r="BJ71">
        <v>11.2791</v>
      </c>
      <c r="BM71" t="s">
        <v>539</v>
      </c>
      <c r="BN71" t="s">
        <v>794</v>
      </c>
      <c r="BO71" t="s">
        <v>808</v>
      </c>
      <c r="BP71">
        <v>4.7263000000000002</v>
      </c>
      <c r="BQ71">
        <v>5.1831000000000005</v>
      </c>
      <c r="BR71">
        <v>8.5625</v>
      </c>
      <c r="BU71" t="s">
        <v>539</v>
      </c>
      <c r="BV71" t="s">
        <v>794</v>
      </c>
      <c r="BW71" t="s">
        <v>808</v>
      </c>
      <c r="BX71">
        <v>1.7642000000000002</v>
      </c>
      <c r="BY71">
        <v>1.0495000000000001</v>
      </c>
      <c r="BZ71">
        <v>6.0357000000000003</v>
      </c>
      <c r="CD71" t="s">
        <v>539</v>
      </c>
      <c r="CE71" t="s">
        <v>794</v>
      </c>
      <c r="CF71" t="s">
        <v>808</v>
      </c>
      <c r="CG71">
        <v>0.89370000000000005</v>
      </c>
      <c r="CH71">
        <v>0.33100000000000002</v>
      </c>
      <c r="CI71">
        <v>3.7039999999999997</v>
      </c>
    </row>
    <row r="72" spans="1:87" x14ac:dyDescent="0.3">
      <c r="A72" t="s">
        <v>249</v>
      </c>
      <c r="B72" t="s">
        <v>58</v>
      </c>
      <c r="C72">
        <v>10.273999999999999</v>
      </c>
      <c r="E72" t="s">
        <v>249</v>
      </c>
      <c r="F72" t="s">
        <v>58</v>
      </c>
      <c r="G72">
        <v>3.9750000000000001</v>
      </c>
      <c r="I72" t="s">
        <v>249</v>
      </c>
      <c r="J72" t="s">
        <v>58</v>
      </c>
      <c r="K72">
        <v>5.1878000000000002</v>
      </c>
      <c r="N72" t="s">
        <v>249</v>
      </c>
      <c r="O72" t="s">
        <v>58</v>
      </c>
      <c r="P72">
        <v>7.9157000000000002</v>
      </c>
      <c r="R72" t="s">
        <v>249</v>
      </c>
      <c r="S72" t="s">
        <v>58</v>
      </c>
      <c r="T72">
        <v>3.2435</v>
      </c>
      <c r="V72" t="s">
        <v>249</v>
      </c>
      <c r="W72" t="s">
        <v>58</v>
      </c>
      <c r="X72">
        <v>3.3836999999999997</v>
      </c>
      <c r="AA72" t="s">
        <v>249</v>
      </c>
      <c r="AB72" t="s">
        <v>58</v>
      </c>
      <c r="AC72">
        <v>4.2533000000000003</v>
      </c>
      <c r="AE72" t="s">
        <v>249</v>
      </c>
      <c r="AF72" t="s">
        <v>58</v>
      </c>
      <c r="AG72">
        <v>1.5048999999999999</v>
      </c>
      <c r="AI72" t="s">
        <v>249</v>
      </c>
      <c r="AJ72" t="s">
        <v>58</v>
      </c>
      <c r="AK72">
        <v>0.61429999999999996</v>
      </c>
      <c r="AN72" t="s">
        <v>249</v>
      </c>
      <c r="AO72" t="s">
        <v>58</v>
      </c>
      <c r="AP72">
        <v>2.3428999999999998</v>
      </c>
      <c r="AR72" t="s">
        <v>249</v>
      </c>
      <c r="AS72" t="s">
        <v>58</v>
      </c>
      <c r="AT72">
        <v>0.97540000000000004</v>
      </c>
      <c r="AV72" t="s">
        <v>249</v>
      </c>
      <c r="AW72" t="s">
        <v>58</v>
      </c>
      <c r="AX72">
        <v>0.61429999999999996</v>
      </c>
      <c r="BE72" t="s">
        <v>541</v>
      </c>
      <c r="BF72" t="s">
        <v>794</v>
      </c>
      <c r="BG72" t="s">
        <v>808</v>
      </c>
      <c r="BH72">
        <v>5.4615</v>
      </c>
      <c r="BI72">
        <v>5.6217999999999995</v>
      </c>
      <c r="BJ72">
        <v>6.8934999999999995</v>
      </c>
      <c r="BM72" t="s">
        <v>541</v>
      </c>
      <c r="BN72" t="s">
        <v>794</v>
      </c>
      <c r="BO72" t="s">
        <v>808</v>
      </c>
      <c r="BP72">
        <v>4.0251000000000001</v>
      </c>
      <c r="BQ72">
        <v>3.9600000000000004</v>
      </c>
      <c r="BR72">
        <v>5.0125999999999999</v>
      </c>
      <c r="BU72" t="s">
        <v>541</v>
      </c>
      <c r="BV72" t="s">
        <v>794</v>
      </c>
      <c r="BW72" t="s">
        <v>808</v>
      </c>
      <c r="BX72">
        <v>1.8457999999999999</v>
      </c>
      <c r="BY72">
        <v>1.9775</v>
      </c>
      <c r="BZ72">
        <v>2.0078999999999998</v>
      </c>
      <c r="CD72" t="s">
        <v>541</v>
      </c>
      <c r="CE72" t="s">
        <v>794</v>
      </c>
      <c r="CF72" t="s">
        <v>808</v>
      </c>
      <c r="CG72">
        <v>1.351</v>
      </c>
      <c r="CH72">
        <v>1.3251999999999999</v>
      </c>
      <c r="CI72">
        <v>1.2826</v>
      </c>
    </row>
    <row r="73" spans="1:87" x14ac:dyDescent="0.3">
      <c r="A73" t="s">
        <v>250</v>
      </c>
      <c r="B73" t="s">
        <v>251</v>
      </c>
      <c r="C73">
        <v>24.664999999999999</v>
      </c>
      <c r="E73" t="s">
        <v>250</v>
      </c>
      <c r="F73" t="s">
        <v>251</v>
      </c>
      <c r="G73">
        <v>24.033999999999999</v>
      </c>
      <c r="I73" t="s">
        <v>250</v>
      </c>
      <c r="J73" t="s">
        <v>251</v>
      </c>
      <c r="K73">
        <v>18.264800000000001</v>
      </c>
      <c r="N73" t="s">
        <v>250</v>
      </c>
      <c r="O73" t="s">
        <v>251</v>
      </c>
      <c r="P73">
        <v>18.9892</v>
      </c>
      <c r="R73" t="s">
        <v>250</v>
      </c>
      <c r="S73" t="s">
        <v>251</v>
      </c>
      <c r="T73">
        <v>19.999300000000002</v>
      </c>
      <c r="V73" t="s">
        <v>250</v>
      </c>
      <c r="W73" t="s">
        <v>251</v>
      </c>
      <c r="X73">
        <v>15.466699999999999</v>
      </c>
      <c r="AA73" t="s">
        <v>250</v>
      </c>
      <c r="AB73" t="s">
        <v>251</v>
      </c>
      <c r="AC73">
        <v>11.658899999999999</v>
      </c>
      <c r="AE73" t="s">
        <v>250</v>
      </c>
      <c r="AF73" t="s">
        <v>251</v>
      </c>
      <c r="AG73">
        <v>10.4605</v>
      </c>
      <c r="AI73" t="s">
        <v>250</v>
      </c>
      <c r="AJ73" t="s">
        <v>251</v>
      </c>
      <c r="AK73">
        <v>8.0507999999999988</v>
      </c>
      <c r="AN73" t="s">
        <v>250</v>
      </c>
      <c r="AO73" t="s">
        <v>251</v>
      </c>
      <c r="AP73">
        <v>8.9184999999999999</v>
      </c>
      <c r="AR73" t="s">
        <v>250</v>
      </c>
      <c r="AS73" t="s">
        <v>251</v>
      </c>
      <c r="AT73">
        <v>6.7885</v>
      </c>
      <c r="AV73" t="s">
        <v>250</v>
      </c>
      <c r="AW73" t="s">
        <v>251</v>
      </c>
      <c r="AX73">
        <v>4.0186000000000002</v>
      </c>
      <c r="BE73" t="s">
        <v>543</v>
      </c>
      <c r="BF73" t="s">
        <v>794</v>
      </c>
      <c r="BG73" t="s">
        <v>808</v>
      </c>
      <c r="BH73">
        <v>4.9320999999999993</v>
      </c>
      <c r="BI73">
        <v>5.3204000000000002</v>
      </c>
      <c r="BJ73">
        <v>5.4001999999999999</v>
      </c>
      <c r="BM73" t="s">
        <v>543</v>
      </c>
      <c r="BN73" t="s">
        <v>794</v>
      </c>
      <c r="BO73" t="s">
        <v>808</v>
      </c>
      <c r="BP73">
        <v>4.3605</v>
      </c>
      <c r="BQ73">
        <v>4.3684000000000003</v>
      </c>
      <c r="BR73">
        <v>4.8170999999999999</v>
      </c>
      <c r="BU73" t="s">
        <v>543</v>
      </c>
      <c r="BV73" t="s">
        <v>794</v>
      </c>
      <c r="BW73" t="s">
        <v>808</v>
      </c>
      <c r="BX73">
        <v>2.7618</v>
      </c>
      <c r="BY73">
        <v>0.82159999999999989</v>
      </c>
      <c r="BZ73">
        <v>2.3014000000000001</v>
      </c>
      <c r="CD73" t="s">
        <v>543</v>
      </c>
      <c r="CE73" t="s">
        <v>794</v>
      </c>
      <c r="CF73" t="s">
        <v>808</v>
      </c>
      <c r="CG73">
        <v>1.8635999999999999</v>
      </c>
      <c r="CH73">
        <v>0.23640000000000003</v>
      </c>
      <c r="CI73">
        <v>2.0121000000000002</v>
      </c>
    </row>
    <row r="74" spans="1:87" x14ac:dyDescent="0.3">
      <c r="A74" t="s">
        <v>252</v>
      </c>
      <c r="B74" t="s">
        <v>63</v>
      </c>
      <c r="C74">
        <v>5.3479000000000001</v>
      </c>
      <c r="E74" t="s">
        <v>252</v>
      </c>
      <c r="F74" t="s">
        <v>63</v>
      </c>
      <c r="G74">
        <v>6.3651999999999997</v>
      </c>
      <c r="I74" t="s">
        <v>252</v>
      </c>
      <c r="J74" t="s">
        <v>63</v>
      </c>
      <c r="K74">
        <v>6.0482000000000005</v>
      </c>
      <c r="N74" t="s">
        <v>252</v>
      </c>
      <c r="O74" t="s">
        <v>63</v>
      </c>
      <c r="P74">
        <v>3.9142000000000001</v>
      </c>
      <c r="R74" t="s">
        <v>252</v>
      </c>
      <c r="S74" t="s">
        <v>63</v>
      </c>
      <c r="T74">
        <v>4.9865000000000004</v>
      </c>
      <c r="V74" t="s">
        <v>252</v>
      </c>
      <c r="W74" t="s">
        <v>63</v>
      </c>
      <c r="X74">
        <v>4.8170000000000002</v>
      </c>
      <c r="AA74" t="s">
        <v>252</v>
      </c>
      <c r="AB74" t="s">
        <v>63</v>
      </c>
      <c r="AC74">
        <v>1.4931000000000001</v>
      </c>
      <c r="AE74" t="s">
        <v>252</v>
      </c>
      <c r="AF74" t="s">
        <v>63</v>
      </c>
      <c r="AG74">
        <v>2.4194</v>
      </c>
      <c r="AI74" t="s">
        <v>252</v>
      </c>
      <c r="AJ74" t="s">
        <v>63</v>
      </c>
      <c r="AK74">
        <v>2.3803000000000001</v>
      </c>
      <c r="AN74" t="s">
        <v>252</v>
      </c>
      <c r="AO74" t="s">
        <v>63</v>
      </c>
      <c r="AP74">
        <v>0.84329999999999994</v>
      </c>
      <c r="AR74" t="s">
        <v>252</v>
      </c>
      <c r="AS74" t="s">
        <v>63</v>
      </c>
      <c r="AT74">
        <v>1.5775000000000001</v>
      </c>
      <c r="AV74" t="s">
        <v>252</v>
      </c>
      <c r="AW74" t="s">
        <v>63</v>
      </c>
      <c r="AX74">
        <v>1.736</v>
      </c>
      <c r="BE74" t="s">
        <v>545</v>
      </c>
      <c r="BF74" t="s">
        <v>794</v>
      </c>
      <c r="BG74" t="s">
        <v>808</v>
      </c>
      <c r="BH74">
        <v>9.6989999999999998</v>
      </c>
      <c r="BI74">
        <v>9.2981999999999996</v>
      </c>
      <c r="BJ74">
        <v>9.9987999999999992</v>
      </c>
      <c r="BM74" t="s">
        <v>545</v>
      </c>
      <c r="BN74" t="s">
        <v>794</v>
      </c>
      <c r="BO74" t="s">
        <v>808</v>
      </c>
      <c r="BP74">
        <v>7.6117000000000008</v>
      </c>
      <c r="BQ74">
        <v>7.4351000000000003</v>
      </c>
      <c r="BR74">
        <v>7.5206999999999997</v>
      </c>
      <c r="BU74" t="s">
        <v>545</v>
      </c>
      <c r="BV74" t="s">
        <v>794</v>
      </c>
      <c r="BW74" t="s">
        <v>808</v>
      </c>
      <c r="BX74">
        <v>4.0247999999999999</v>
      </c>
      <c r="BY74">
        <v>2.9973000000000001</v>
      </c>
      <c r="BZ74">
        <v>2.9438</v>
      </c>
      <c r="CD74" t="s">
        <v>545</v>
      </c>
      <c r="CE74" t="s">
        <v>794</v>
      </c>
      <c r="CF74" t="s">
        <v>808</v>
      </c>
      <c r="CG74">
        <v>2.7210999999999999</v>
      </c>
      <c r="CH74">
        <v>1.7729000000000001</v>
      </c>
      <c r="CI74">
        <v>2.2179000000000002</v>
      </c>
    </row>
    <row r="75" spans="1:87" x14ac:dyDescent="0.3">
      <c r="A75" t="s">
        <v>253</v>
      </c>
      <c r="B75" t="s">
        <v>13</v>
      </c>
      <c r="C75">
        <v>2.6363000000000003</v>
      </c>
      <c r="E75" t="s">
        <v>253</v>
      </c>
      <c r="F75" t="s">
        <v>13</v>
      </c>
      <c r="G75">
        <v>5.5577000000000005</v>
      </c>
      <c r="I75" t="s">
        <v>253</v>
      </c>
      <c r="J75" t="s">
        <v>13</v>
      </c>
      <c r="K75">
        <v>5.3148999999999997</v>
      </c>
      <c r="N75" t="s">
        <v>253</v>
      </c>
      <c r="O75" t="s">
        <v>13</v>
      </c>
      <c r="P75">
        <v>1.6514999999999997</v>
      </c>
      <c r="R75" t="s">
        <v>253</v>
      </c>
      <c r="S75" t="s">
        <v>13</v>
      </c>
      <c r="T75">
        <v>4.4161000000000001</v>
      </c>
      <c r="V75" t="s">
        <v>253</v>
      </c>
      <c r="W75" t="s">
        <v>13</v>
      </c>
      <c r="X75">
        <v>4.3239999999999998</v>
      </c>
      <c r="AA75" t="s">
        <v>253</v>
      </c>
      <c r="AB75" t="s">
        <v>13</v>
      </c>
      <c r="AC75">
        <v>0.45500000000000002</v>
      </c>
      <c r="AE75" t="s">
        <v>253</v>
      </c>
      <c r="AF75" t="s">
        <v>13</v>
      </c>
      <c r="AG75">
        <v>0.59079999999999999</v>
      </c>
      <c r="AI75" t="s">
        <v>253</v>
      </c>
      <c r="AJ75" t="s">
        <v>13</v>
      </c>
      <c r="AK75">
        <v>3.1905000000000001</v>
      </c>
      <c r="AN75" t="s">
        <v>253</v>
      </c>
      <c r="AO75" t="s">
        <v>13</v>
      </c>
      <c r="AP75">
        <v>0.2301</v>
      </c>
      <c r="AR75" t="s">
        <v>253</v>
      </c>
      <c r="AS75" t="s">
        <v>13</v>
      </c>
      <c r="AT75">
        <v>0.36419999999999997</v>
      </c>
      <c r="AV75" t="s">
        <v>253</v>
      </c>
      <c r="AW75" t="s">
        <v>13</v>
      </c>
      <c r="AX75">
        <v>2.5641000000000003</v>
      </c>
      <c r="BE75" t="s">
        <v>547</v>
      </c>
      <c r="BF75" t="s">
        <v>794</v>
      </c>
      <c r="BG75" t="s">
        <v>808</v>
      </c>
      <c r="BH75">
        <v>4.6656999999999993</v>
      </c>
      <c r="BI75">
        <v>4.1728000000000005</v>
      </c>
      <c r="BJ75">
        <v>4.4313000000000002</v>
      </c>
      <c r="BM75" t="s">
        <v>547</v>
      </c>
      <c r="BN75" t="s">
        <v>794</v>
      </c>
      <c r="BO75" t="s">
        <v>808</v>
      </c>
      <c r="BP75">
        <v>3.9412000000000003</v>
      </c>
      <c r="BQ75">
        <v>2.7252000000000001</v>
      </c>
      <c r="BR75">
        <v>3.8447</v>
      </c>
      <c r="BU75" t="s">
        <v>547</v>
      </c>
      <c r="BV75" t="s">
        <v>794</v>
      </c>
      <c r="BW75" t="s">
        <v>808</v>
      </c>
      <c r="BX75">
        <v>1.8058999999999998</v>
      </c>
      <c r="BY75">
        <v>1.1622999999999999</v>
      </c>
      <c r="BZ75">
        <v>2.3593999999999999</v>
      </c>
      <c r="CD75" t="s">
        <v>547</v>
      </c>
      <c r="CE75" t="s">
        <v>794</v>
      </c>
      <c r="CF75" t="s">
        <v>808</v>
      </c>
      <c r="CG75">
        <v>1.5841000000000001</v>
      </c>
      <c r="CH75">
        <v>0.30660000000000004</v>
      </c>
      <c r="CI75">
        <v>1.7239999999999998</v>
      </c>
    </row>
    <row r="76" spans="1:87" x14ac:dyDescent="0.3">
      <c r="A76" t="s">
        <v>254</v>
      </c>
      <c r="B76" t="s">
        <v>33</v>
      </c>
      <c r="C76">
        <v>5.5252999999999997</v>
      </c>
      <c r="E76" t="s">
        <v>254</v>
      </c>
      <c r="F76" t="s">
        <v>33</v>
      </c>
      <c r="G76">
        <v>6.1075999999999997</v>
      </c>
      <c r="I76" t="s">
        <v>254</v>
      </c>
      <c r="J76" t="s">
        <v>33</v>
      </c>
      <c r="K76">
        <v>4.1443000000000003</v>
      </c>
      <c r="N76" t="s">
        <v>254</v>
      </c>
      <c r="O76" t="s">
        <v>33</v>
      </c>
      <c r="P76">
        <v>3.6948000000000003</v>
      </c>
      <c r="R76" t="s">
        <v>254</v>
      </c>
      <c r="S76" t="s">
        <v>33</v>
      </c>
      <c r="T76">
        <v>5.4224000000000006</v>
      </c>
      <c r="V76" t="s">
        <v>254</v>
      </c>
      <c r="W76" t="s">
        <v>33</v>
      </c>
      <c r="X76">
        <v>3.8578000000000001</v>
      </c>
      <c r="AA76" t="s">
        <v>254</v>
      </c>
      <c r="AB76" t="s">
        <v>33</v>
      </c>
      <c r="AC76">
        <v>2.1515</v>
      </c>
      <c r="AE76" t="s">
        <v>254</v>
      </c>
      <c r="AF76" t="s">
        <v>33</v>
      </c>
      <c r="AG76">
        <v>1.5358000000000001</v>
      </c>
      <c r="AI76" t="s">
        <v>254</v>
      </c>
      <c r="AJ76" t="s">
        <v>33</v>
      </c>
      <c r="AK76">
        <v>1.6397999999999999</v>
      </c>
      <c r="AN76" t="s">
        <v>254</v>
      </c>
      <c r="AO76" t="s">
        <v>33</v>
      </c>
      <c r="AP76">
        <v>0.81459999999999999</v>
      </c>
      <c r="AR76" t="s">
        <v>254</v>
      </c>
      <c r="AS76" t="s">
        <v>33</v>
      </c>
      <c r="AT76">
        <v>0.75609999999999999</v>
      </c>
      <c r="AV76" t="s">
        <v>254</v>
      </c>
      <c r="AW76" t="s">
        <v>33</v>
      </c>
      <c r="AX76">
        <v>1.2373000000000001</v>
      </c>
      <c r="BE76" t="s">
        <v>549</v>
      </c>
      <c r="BF76" t="s">
        <v>794</v>
      </c>
      <c r="BG76" t="s">
        <v>808</v>
      </c>
      <c r="BH76">
        <v>5.2633999999999999</v>
      </c>
      <c r="BI76">
        <v>10.347099999999999</v>
      </c>
      <c r="BJ76">
        <v>6.5695000000000006</v>
      </c>
      <c r="BM76" t="s">
        <v>549</v>
      </c>
      <c r="BN76" t="s">
        <v>794</v>
      </c>
      <c r="BO76" t="s">
        <v>808</v>
      </c>
      <c r="BP76">
        <v>3.6703999999999999</v>
      </c>
      <c r="BQ76">
        <v>8.3724000000000007</v>
      </c>
      <c r="BR76">
        <v>5.8455000000000004</v>
      </c>
      <c r="BU76" t="s">
        <v>549</v>
      </c>
      <c r="BV76" t="s">
        <v>794</v>
      </c>
      <c r="BW76" t="s">
        <v>808</v>
      </c>
      <c r="BX76">
        <v>1.5685999999999998</v>
      </c>
      <c r="BY76">
        <v>4.6963999999999997</v>
      </c>
      <c r="BZ76">
        <v>1.5044</v>
      </c>
      <c r="CD76" t="s">
        <v>549</v>
      </c>
      <c r="CE76" t="s">
        <v>794</v>
      </c>
      <c r="CF76" t="s">
        <v>808</v>
      </c>
      <c r="CG76">
        <v>0.68389999999999995</v>
      </c>
      <c r="CH76">
        <v>2.9409999999999998</v>
      </c>
      <c r="CI76">
        <v>0.71000000000000008</v>
      </c>
    </row>
    <row r="77" spans="1:87" x14ac:dyDescent="0.3">
      <c r="A77" t="s">
        <v>255</v>
      </c>
      <c r="B77" t="s">
        <v>36</v>
      </c>
      <c r="C77">
        <v>5.4060999999999995</v>
      </c>
      <c r="E77" t="s">
        <v>255</v>
      </c>
      <c r="F77" t="s">
        <v>36</v>
      </c>
      <c r="G77">
        <v>6.3492999999999995</v>
      </c>
      <c r="I77" t="s">
        <v>255</v>
      </c>
      <c r="J77" t="s">
        <v>36</v>
      </c>
      <c r="K77">
        <v>5.4215999999999998</v>
      </c>
      <c r="N77" t="s">
        <v>255</v>
      </c>
      <c r="O77" t="s">
        <v>36</v>
      </c>
      <c r="P77">
        <v>3.6730999999999998</v>
      </c>
      <c r="R77" t="s">
        <v>255</v>
      </c>
      <c r="S77" t="s">
        <v>36</v>
      </c>
      <c r="T77">
        <v>4.79</v>
      </c>
      <c r="V77" t="s">
        <v>255</v>
      </c>
      <c r="W77" t="s">
        <v>36</v>
      </c>
      <c r="X77">
        <v>4.4961000000000002</v>
      </c>
      <c r="AA77" t="s">
        <v>255</v>
      </c>
      <c r="AB77" t="s">
        <v>36</v>
      </c>
      <c r="AC77">
        <v>0.91759999999999997</v>
      </c>
      <c r="AE77" t="s">
        <v>255</v>
      </c>
      <c r="AF77" t="s">
        <v>36</v>
      </c>
      <c r="AG77">
        <v>3.6842000000000001</v>
      </c>
      <c r="AI77" t="s">
        <v>255</v>
      </c>
      <c r="AJ77" t="s">
        <v>36</v>
      </c>
      <c r="AK77">
        <v>1.9855</v>
      </c>
      <c r="AN77" t="s">
        <v>255</v>
      </c>
      <c r="AO77" t="s">
        <v>36</v>
      </c>
      <c r="AP77">
        <v>0.34450000000000003</v>
      </c>
      <c r="AR77" t="s">
        <v>255</v>
      </c>
      <c r="AS77" t="s">
        <v>36</v>
      </c>
      <c r="AT77">
        <v>1.6907999999999999</v>
      </c>
      <c r="AV77" t="s">
        <v>255</v>
      </c>
      <c r="AW77" t="s">
        <v>36</v>
      </c>
      <c r="AX77">
        <v>1.0744</v>
      </c>
      <c r="BE77" t="s">
        <v>551</v>
      </c>
      <c r="BF77" t="s">
        <v>794</v>
      </c>
      <c r="BG77" t="s">
        <v>808</v>
      </c>
      <c r="BH77">
        <v>5.1499999999999995</v>
      </c>
      <c r="BI77">
        <v>3.8760999999999997</v>
      </c>
      <c r="BJ77">
        <v>3.2162999999999995</v>
      </c>
      <c r="BM77" t="s">
        <v>551</v>
      </c>
      <c r="BN77" t="s">
        <v>794</v>
      </c>
      <c r="BO77" t="s">
        <v>808</v>
      </c>
      <c r="BP77">
        <v>3.8693</v>
      </c>
      <c r="BQ77">
        <v>1.8502000000000001</v>
      </c>
      <c r="BR77">
        <v>2.3111000000000002</v>
      </c>
      <c r="BU77" t="s">
        <v>551</v>
      </c>
      <c r="BV77" t="s">
        <v>794</v>
      </c>
      <c r="BW77" t="s">
        <v>808</v>
      </c>
      <c r="BX77">
        <v>1.2749999999999999</v>
      </c>
      <c r="BY77">
        <v>1.1863999999999999</v>
      </c>
      <c r="BZ77">
        <v>1.4434</v>
      </c>
      <c r="CD77" t="s">
        <v>551</v>
      </c>
      <c r="CE77" t="s">
        <v>794</v>
      </c>
      <c r="CF77" t="s">
        <v>808</v>
      </c>
      <c r="CG77">
        <v>0.54660000000000009</v>
      </c>
      <c r="CH77">
        <v>0.70760000000000001</v>
      </c>
      <c r="CI77">
        <v>1.4093</v>
      </c>
    </row>
    <row r="78" spans="1:87" x14ac:dyDescent="0.3">
      <c r="A78" t="s">
        <v>256</v>
      </c>
      <c r="B78" t="s">
        <v>69</v>
      </c>
      <c r="C78">
        <v>3.9871999999999996</v>
      </c>
      <c r="E78" t="s">
        <v>256</v>
      </c>
      <c r="F78" t="s">
        <v>69</v>
      </c>
      <c r="G78">
        <v>5.7998000000000003</v>
      </c>
      <c r="I78" t="s">
        <v>256</v>
      </c>
      <c r="J78" t="s">
        <v>69</v>
      </c>
      <c r="K78">
        <v>4.9216000000000006</v>
      </c>
      <c r="N78" t="s">
        <v>256</v>
      </c>
      <c r="O78" t="s">
        <v>69</v>
      </c>
      <c r="P78">
        <v>2.6572</v>
      </c>
      <c r="R78" t="s">
        <v>256</v>
      </c>
      <c r="S78" t="s">
        <v>69</v>
      </c>
      <c r="T78">
        <v>4.2386999999999997</v>
      </c>
      <c r="V78" t="s">
        <v>256</v>
      </c>
      <c r="W78" t="s">
        <v>69</v>
      </c>
      <c r="X78">
        <v>3.9481000000000002</v>
      </c>
      <c r="AA78" t="s">
        <v>256</v>
      </c>
      <c r="AB78" t="s">
        <v>69</v>
      </c>
      <c r="AC78">
        <v>1.6735</v>
      </c>
      <c r="AE78" t="s">
        <v>256</v>
      </c>
      <c r="AF78" t="s">
        <v>69</v>
      </c>
      <c r="AG78">
        <v>1.8294000000000001</v>
      </c>
      <c r="AI78" t="s">
        <v>256</v>
      </c>
      <c r="AJ78" t="s">
        <v>69</v>
      </c>
      <c r="AK78">
        <v>1.0623</v>
      </c>
      <c r="AN78" t="s">
        <v>256</v>
      </c>
      <c r="AO78" t="s">
        <v>69</v>
      </c>
      <c r="AP78">
        <v>1.1897</v>
      </c>
      <c r="AR78" t="s">
        <v>256</v>
      </c>
      <c r="AS78" t="s">
        <v>69</v>
      </c>
      <c r="AT78">
        <v>1.2406000000000001</v>
      </c>
      <c r="AV78" t="s">
        <v>256</v>
      </c>
      <c r="AW78" t="s">
        <v>69</v>
      </c>
      <c r="AX78">
        <v>0.42930000000000001</v>
      </c>
      <c r="BE78" t="s">
        <v>553</v>
      </c>
      <c r="BF78" t="s">
        <v>794</v>
      </c>
      <c r="BG78" t="s">
        <v>808</v>
      </c>
      <c r="BH78">
        <v>3.5077999999999996</v>
      </c>
      <c r="BI78">
        <v>3.5247000000000002</v>
      </c>
      <c r="BJ78">
        <v>1.431</v>
      </c>
      <c r="BM78" t="s">
        <v>553</v>
      </c>
      <c r="BN78" t="s">
        <v>794</v>
      </c>
      <c r="BO78" t="s">
        <v>808</v>
      </c>
      <c r="BP78">
        <v>1.8464</v>
      </c>
      <c r="BQ78">
        <v>3.3771000000000004</v>
      </c>
      <c r="BR78">
        <v>0.60980000000000001</v>
      </c>
      <c r="BU78" t="s">
        <v>553</v>
      </c>
      <c r="BV78" t="s">
        <v>794</v>
      </c>
      <c r="BW78" t="s">
        <v>808</v>
      </c>
      <c r="BX78">
        <v>0.93869999999999998</v>
      </c>
      <c r="BY78">
        <v>1.7919999999999998</v>
      </c>
      <c r="BZ78">
        <v>0.32919999999999999</v>
      </c>
      <c r="CD78" t="s">
        <v>553</v>
      </c>
      <c r="CE78" t="s">
        <v>794</v>
      </c>
      <c r="CF78" t="s">
        <v>808</v>
      </c>
      <c r="CG78">
        <v>0.50090000000000001</v>
      </c>
      <c r="CH78">
        <v>1.4002999999999999</v>
      </c>
      <c r="CI78">
        <v>0.1293</v>
      </c>
    </row>
    <row r="79" spans="1:87" x14ac:dyDescent="0.3">
      <c r="A79" t="s">
        <v>257</v>
      </c>
      <c r="B79" t="s">
        <v>73</v>
      </c>
      <c r="C79">
        <v>4.7725999999999997</v>
      </c>
      <c r="E79" t="s">
        <v>257</v>
      </c>
      <c r="F79" t="s">
        <v>73</v>
      </c>
      <c r="G79">
        <v>8.0962000000000014</v>
      </c>
      <c r="I79" t="s">
        <v>257</v>
      </c>
      <c r="J79" t="s">
        <v>73</v>
      </c>
      <c r="K79">
        <v>8.0914000000000001</v>
      </c>
      <c r="N79" t="s">
        <v>257</v>
      </c>
      <c r="O79" t="s">
        <v>73</v>
      </c>
      <c r="P79">
        <v>3.4020000000000001</v>
      </c>
      <c r="R79" t="s">
        <v>257</v>
      </c>
      <c r="S79" t="s">
        <v>73</v>
      </c>
      <c r="T79">
        <v>7.670399999999999</v>
      </c>
      <c r="V79" t="s">
        <v>257</v>
      </c>
      <c r="W79" t="s">
        <v>73</v>
      </c>
      <c r="X79">
        <v>7.6367000000000003</v>
      </c>
      <c r="AA79" t="s">
        <v>257</v>
      </c>
      <c r="AB79" t="s">
        <v>73</v>
      </c>
      <c r="AC79">
        <v>2.2132999999999998</v>
      </c>
      <c r="AE79" t="s">
        <v>257</v>
      </c>
      <c r="AF79" t="s">
        <v>73</v>
      </c>
      <c r="AG79">
        <v>4.0236999999999998</v>
      </c>
      <c r="AI79" t="s">
        <v>257</v>
      </c>
      <c r="AJ79" t="s">
        <v>73</v>
      </c>
      <c r="AK79">
        <v>1.8096000000000001</v>
      </c>
      <c r="AN79" t="s">
        <v>257</v>
      </c>
      <c r="AO79" t="s">
        <v>73</v>
      </c>
      <c r="AP79">
        <v>0.56880000000000008</v>
      </c>
      <c r="AR79" t="s">
        <v>257</v>
      </c>
      <c r="AS79" t="s">
        <v>73</v>
      </c>
      <c r="AT79">
        <v>3.6575999999999995</v>
      </c>
      <c r="AV79" t="s">
        <v>257</v>
      </c>
      <c r="AW79" t="s">
        <v>73</v>
      </c>
      <c r="AX79">
        <v>1.0347999999999999</v>
      </c>
      <c r="BE79" t="s">
        <v>555</v>
      </c>
      <c r="BF79" t="s">
        <v>794</v>
      </c>
      <c r="BG79" t="s">
        <v>808</v>
      </c>
      <c r="BH79">
        <v>5.8694999999999995</v>
      </c>
      <c r="BI79">
        <v>3.4641999999999999</v>
      </c>
      <c r="BJ79">
        <v>4.9123999999999999</v>
      </c>
      <c r="BM79" t="s">
        <v>555</v>
      </c>
      <c r="BN79" t="s">
        <v>794</v>
      </c>
      <c r="BO79" t="s">
        <v>808</v>
      </c>
      <c r="BP79">
        <v>4.1696</v>
      </c>
      <c r="BQ79">
        <v>1.1971000000000001</v>
      </c>
      <c r="BR79">
        <v>2.496</v>
      </c>
      <c r="BU79" t="s">
        <v>555</v>
      </c>
      <c r="BV79" t="s">
        <v>794</v>
      </c>
      <c r="BW79" t="s">
        <v>808</v>
      </c>
      <c r="BX79">
        <v>1.9914000000000001</v>
      </c>
      <c r="BY79">
        <v>0.6623</v>
      </c>
      <c r="BZ79">
        <v>1.6282999999999999</v>
      </c>
      <c r="CD79" t="s">
        <v>555</v>
      </c>
      <c r="CE79" t="s">
        <v>794</v>
      </c>
      <c r="CF79" t="s">
        <v>808</v>
      </c>
      <c r="CG79">
        <v>0.47650000000000003</v>
      </c>
      <c r="CH79">
        <v>0.22200000000000003</v>
      </c>
      <c r="CI79">
        <v>1.1627999999999998</v>
      </c>
    </row>
    <row r="80" spans="1:87" x14ac:dyDescent="0.3">
      <c r="A80" t="s">
        <v>258</v>
      </c>
      <c r="B80" t="s">
        <v>74</v>
      </c>
      <c r="C80">
        <v>7.2317000000000009</v>
      </c>
      <c r="E80" t="s">
        <v>258</v>
      </c>
      <c r="F80" t="s">
        <v>74</v>
      </c>
      <c r="G80">
        <v>5.8391000000000002</v>
      </c>
      <c r="I80" t="s">
        <v>258</v>
      </c>
      <c r="J80" t="s">
        <v>74</v>
      </c>
      <c r="K80">
        <v>7.1887000000000008</v>
      </c>
      <c r="N80" t="s">
        <v>258</v>
      </c>
      <c r="O80" t="s">
        <v>74</v>
      </c>
      <c r="P80">
        <v>5.8075000000000001</v>
      </c>
      <c r="R80" t="s">
        <v>258</v>
      </c>
      <c r="S80" t="s">
        <v>74</v>
      </c>
      <c r="T80">
        <v>3.8386999999999998</v>
      </c>
      <c r="V80" t="s">
        <v>258</v>
      </c>
      <c r="W80" t="s">
        <v>74</v>
      </c>
      <c r="X80">
        <v>5.6543999999999999</v>
      </c>
      <c r="AA80" t="s">
        <v>258</v>
      </c>
      <c r="AB80" t="s">
        <v>74</v>
      </c>
      <c r="AC80">
        <v>2.5558000000000001</v>
      </c>
      <c r="AE80" t="s">
        <v>258</v>
      </c>
      <c r="AF80" t="s">
        <v>74</v>
      </c>
      <c r="AG80">
        <v>1.7233999999999998</v>
      </c>
      <c r="AI80" t="s">
        <v>258</v>
      </c>
      <c r="AJ80" t="s">
        <v>74</v>
      </c>
      <c r="AK80">
        <v>3.3378999999999999</v>
      </c>
      <c r="AN80" t="s">
        <v>258</v>
      </c>
      <c r="AO80" t="s">
        <v>74</v>
      </c>
      <c r="AP80">
        <v>2.1227</v>
      </c>
      <c r="AR80" t="s">
        <v>258</v>
      </c>
      <c r="AS80" t="s">
        <v>74</v>
      </c>
      <c r="AT80">
        <v>1.2943</v>
      </c>
      <c r="AV80" t="s">
        <v>258</v>
      </c>
      <c r="AW80" t="s">
        <v>74</v>
      </c>
      <c r="AX80">
        <v>3.0217999999999998</v>
      </c>
      <c r="BE80" t="s">
        <v>557</v>
      </c>
      <c r="BF80" t="s">
        <v>794</v>
      </c>
      <c r="BG80" t="s">
        <v>808</v>
      </c>
      <c r="BH80">
        <v>7.0307999999999993</v>
      </c>
      <c r="BI80">
        <v>9.0867000000000004</v>
      </c>
      <c r="BJ80">
        <v>9.1273</v>
      </c>
      <c r="BM80" t="s">
        <v>557</v>
      </c>
      <c r="BN80" t="s">
        <v>794</v>
      </c>
      <c r="BO80" t="s">
        <v>808</v>
      </c>
      <c r="BP80">
        <v>4.7853000000000003</v>
      </c>
      <c r="BQ80">
        <v>7.8922999999999996</v>
      </c>
      <c r="BR80">
        <v>8.2058</v>
      </c>
      <c r="BU80" t="s">
        <v>557</v>
      </c>
      <c r="BV80" t="s">
        <v>794</v>
      </c>
      <c r="BW80" t="s">
        <v>808</v>
      </c>
      <c r="BX80">
        <v>2.6821999999999999</v>
      </c>
      <c r="BY80">
        <v>4.2531999999999996</v>
      </c>
      <c r="BZ80">
        <v>5.4169</v>
      </c>
      <c r="CD80" t="s">
        <v>557</v>
      </c>
      <c r="CE80" t="s">
        <v>794</v>
      </c>
      <c r="CF80" t="s">
        <v>808</v>
      </c>
      <c r="CG80">
        <v>1.2831000000000001</v>
      </c>
      <c r="CH80">
        <v>1.9263999999999999</v>
      </c>
      <c r="CI80">
        <v>2.7227000000000001</v>
      </c>
    </row>
    <row r="81" spans="1:87" x14ac:dyDescent="0.3">
      <c r="A81" t="s">
        <v>259</v>
      </c>
      <c r="B81" t="s">
        <v>76</v>
      </c>
      <c r="C81">
        <v>5.5632999999999999</v>
      </c>
      <c r="E81" t="s">
        <v>259</v>
      </c>
      <c r="F81" t="s">
        <v>76</v>
      </c>
      <c r="G81">
        <v>7.1062000000000003</v>
      </c>
      <c r="I81" t="s">
        <v>259</v>
      </c>
      <c r="J81" t="s">
        <v>76</v>
      </c>
      <c r="K81">
        <v>7.657</v>
      </c>
      <c r="N81" t="s">
        <v>259</v>
      </c>
      <c r="O81" t="s">
        <v>76</v>
      </c>
      <c r="P81">
        <v>4.6959999999999997</v>
      </c>
      <c r="R81" t="s">
        <v>259</v>
      </c>
      <c r="S81" t="s">
        <v>76</v>
      </c>
      <c r="T81">
        <v>5.4378000000000002</v>
      </c>
      <c r="V81" t="s">
        <v>259</v>
      </c>
      <c r="W81" t="s">
        <v>76</v>
      </c>
      <c r="X81">
        <v>4.4208999999999996</v>
      </c>
      <c r="AA81" t="s">
        <v>259</v>
      </c>
      <c r="AB81" t="s">
        <v>76</v>
      </c>
      <c r="AC81">
        <v>0.56909999999999994</v>
      </c>
      <c r="AE81" t="s">
        <v>259</v>
      </c>
      <c r="AF81" t="s">
        <v>76</v>
      </c>
      <c r="AG81">
        <v>2.4925999999999999</v>
      </c>
      <c r="AI81" t="s">
        <v>259</v>
      </c>
      <c r="AJ81" t="s">
        <v>76</v>
      </c>
      <c r="AK81">
        <v>3.3247999999999998</v>
      </c>
      <c r="AN81" t="s">
        <v>259</v>
      </c>
      <c r="AO81" t="s">
        <v>76</v>
      </c>
      <c r="AP81">
        <v>0.48260000000000003</v>
      </c>
      <c r="AR81" t="s">
        <v>259</v>
      </c>
      <c r="AS81" t="s">
        <v>76</v>
      </c>
      <c r="AT81">
        <v>2.2805</v>
      </c>
      <c r="AV81" t="s">
        <v>259</v>
      </c>
      <c r="AW81" t="s">
        <v>76</v>
      </c>
      <c r="AX81">
        <v>2.5583999999999998</v>
      </c>
      <c r="BE81" t="s">
        <v>559</v>
      </c>
      <c r="BF81" t="s">
        <v>794</v>
      </c>
      <c r="BG81" t="s">
        <v>808</v>
      </c>
      <c r="BH81">
        <v>13.5669</v>
      </c>
      <c r="BI81">
        <v>16.7423</v>
      </c>
      <c r="BJ81">
        <v>14.877699999999999</v>
      </c>
      <c r="BM81" t="s">
        <v>559</v>
      </c>
      <c r="BN81" t="s">
        <v>794</v>
      </c>
      <c r="BO81" t="s">
        <v>808</v>
      </c>
      <c r="BP81">
        <v>10.124600000000001</v>
      </c>
      <c r="BQ81">
        <v>11.214499999999999</v>
      </c>
      <c r="BR81">
        <v>13.106499999999999</v>
      </c>
      <c r="BU81" t="s">
        <v>559</v>
      </c>
      <c r="BV81" t="s">
        <v>794</v>
      </c>
      <c r="BW81" t="s">
        <v>808</v>
      </c>
      <c r="BX81">
        <v>6.5792000000000002</v>
      </c>
      <c r="BY81">
        <v>5.6443000000000003</v>
      </c>
      <c r="BZ81">
        <v>6.0734000000000004</v>
      </c>
      <c r="CD81" t="s">
        <v>559</v>
      </c>
      <c r="CE81" t="s">
        <v>794</v>
      </c>
      <c r="CF81" t="s">
        <v>808</v>
      </c>
      <c r="CG81">
        <v>4.0869999999999997</v>
      </c>
      <c r="CH81">
        <v>3.6229999999999998</v>
      </c>
      <c r="CI81">
        <v>3.5090000000000003</v>
      </c>
    </row>
    <row r="82" spans="1:87" x14ac:dyDescent="0.3">
      <c r="A82" t="s">
        <v>260</v>
      </c>
      <c r="B82" t="s">
        <v>261</v>
      </c>
      <c r="C82">
        <v>5.5503</v>
      </c>
      <c r="E82" t="s">
        <v>260</v>
      </c>
      <c r="F82" t="s">
        <v>261</v>
      </c>
      <c r="G82">
        <v>5.2727000000000004</v>
      </c>
      <c r="I82" t="s">
        <v>260</v>
      </c>
      <c r="J82" t="s">
        <v>261</v>
      </c>
      <c r="K82">
        <v>4.5838999999999999</v>
      </c>
      <c r="N82" t="s">
        <v>260</v>
      </c>
      <c r="O82" t="s">
        <v>261</v>
      </c>
      <c r="P82">
        <v>4.3168999999999995</v>
      </c>
      <c r="R82" t="s">
        <v>260</v>
      </c>
      <c r="S82" t="s">
        <v>261</v>
      </c>
      <c r="T82">
        <v>3.9605000000000001</v>
      </c>
      <c r="V82" t="s">
        <v>260</v>
      </c>
      <c r="W82" t="s">
        <v>261</v>
      </c>
      <c r="X82">
        <v>3.4812999999999996</v>
      </c>
      <c r="AA82" t="s">
        <v>260</v>
      </c>
      <c r="AB82" t="s">
        <v>261</v>
      </c>
      <c r="AC82">
        <v>2.1107</v>
      </c>
      <c r="AE82" t="s">
        <v>260</v>
      </c>
      <c r="AF82" t="s">
        <v>261</v>
      </c>
      <c r="AG82">
        <v>2.1320999999999999</v>
      </c>
      <c r="AI82" t="s">
        <v>260</v>
      </c>
      <c r="AJ82" t="s">
        <v>261</v>
      </c>
      <c r="AK82">
        <v>1.9108000000000001</v>
      </c>
      <c r="AN82" t="s">
        <v>260</v>
      </c>
      <c r="AO82" t="s">
        <v>261</v>
      </c>
      <c r="AP82">
        <v>1.5768999999999997</v>
      </c>
      <c r="AR82" t="s">
        <v>260</v>
      </c>
      <c r="AS82" t="s">
        <v>261</v>
      </c>
      <c r="AT82">
        <v>1.1999</v>
      </c>
      <c r="AV82" t="s">
        <v>260</v>
      </c>
      <c r="AW82" t="s">
        <v>261</v>
      </c>
      <c r="AX82">
        <v>1.0909</v>
      </c>
      <c r="BE82" t="s">
        <v>561</v>
      </c>
      <c r="BF82" t="s">
        <v>794</v>
      </c>
      <c r="BG82" t="s">
        <v>808</v>
      </c>
      <c r="BH82">
        <v>11.033099999999999</v>
      </c>
      <c r="BI82">
        <v>9.8753999999999991</v>
      </c>
      <c r="BJ82">
        <v>9.9436</v>
      </c>
      <c r="BM82" t="s">
        <v>561</v>
      </c>
      <c r="BN82" t="s">
        <v>794</v>
      </c>
      <c r="BO82" t="s">
        <v>808</v>
      </c>
      <c r="BP82">
        <v>9.3815999999999988</v>
      </c>
      <c r="BQ82">
        <v>8.2922999999999991</v>
      </c>
      <c r="BR82">
        <v>8.4254999999999995</v>
      </c>
      <c r="BU82" t="s">
        <v>561</v>
      </c>
      <c r="BV82" t="s">
        <v>794</v>
      </c>
      <c r="BW82" t="s">
        <v>808</v>
      </c>
      <c r="BX82">
        <v>3.7518000000000002</v>
      </c>
      <c r="BY82">
        <v>6.4217999999999993</v>
      </c>
      <c r="BZ82">
        <v>2.4186999999999999</v>
      </c>
      <c r="CD82" t="s">
        <v>561</v>
      </c>
      <c r="CE82" t="s">
        <v>794</v>
      </c>
      <c r="CF82" t="s">
        <v>808</v>
      </c>
      <c r="CG82">
        <v>2.2734999999999999</v>
      </c>
      <c r="CH82">
        <v>3.9935</v>
      </c>
      <c r="CI82">
        <v>0.94940000000000002</v>
      </c>
    </row>
    <row r="83" spans="1:87" x14ac:dyDescent="0.3">
      <c r="A83" t="s">
        <v>262</v>
      </c>
      <c r="B83" t="s">
        <v>263</v>
      </c>
      <c r="C83">
        <v>2.2891000000000004</v>
      </c>
      <c r="E83" t="s">
        <v>262</v>
      </c>
      <c r="F83" t="s">
        <v>263</v>
      </c>
      <c r="G83">
        <v>4.4409999999999998</v>
      </c>
      <c r="I83" t="s">
        <v>262</v>
      </c>
      <c r="J83" t="s">
        <v>263</v>
      </c>
      <c r="K83">
        <v>3.1326000000000001</v>
      </c>
      <c r="N83" t="s">
        <v>262</v>
      </c>
      <c r="O83" t="s">
        <v>263</v>
      </c>
      <c r="P83">
        <v>1.9338000000000002</v>
      </c>
      <c r="R83" t="s">
        <v>262</v>
      </c>
      <c r="S83" t="s">
        <v>263</v>
      </c>
      <c r="T83">
        <v>2.7882000000000002</v>
      </c>
      <c r="V83" t="s">
        <v>262</v>
      </c>
      <c r="W83" t="s">
        <v>263</v>
      </c>
      <c r="X83">
        <v>2.1640999999999999</v>
      </c>
      <c r="AA83" t="s">
        <v>262</v>
      </c>
      <c r="AB83" t="s">
        <v>263</v>
      </c>
      <c r="AC83">
        <v>1.4232</v>
      </c>
      <c r="AE83" t="s">
        <v>262</v>
      </c>
      <c r="AF83" t="s">
        <v>263</v>
      </c>
      <c r="AG83">
        <v>1.4302000000000001</v>
      </c>
      <c r="AI83" t="s">
        <v>262</v>
      </c>
      <c r="AJ83" t="s">
        <v>263</v>
      </c>
      <c r="AK83">
        <v>0.76500000000000001</v>
      </c>
      <c r="AN83" t="s">
        <v>262</v>
      </c>
      <c r="AO83" t="s">
        <v>263</v>
      </c>
      <c r="AP83">
        <v>1.4232</v>
      </c>
      <c r="AR83" t="s">
        <v>262</v>
      </c>
      <c r="AS83" t="s">
        <v>263</v>
      </c>
      <c r="AT83">
        <v>0.24280000000000002</v>
      </c>
      <c r="AV83" t="s">
        <v>262</v>
      </c>
      <c r="AW83" t="s">
        <v>263</v>
      </c>
      <c r="AX83">
        <v>0.52059999999999995</v>
      </c>
      <c r="BE83" t="s">
        <v>563</v>
      </c>
      <c r="BF83" t="s">
        <v>794</v>
      </c>
      <c r="BG83" t="s">
        <v>808</v>
      </c>
      <c r="BH83">
        <v>5.3238000000000003</v>
      </c>
      <c r="BI83">
        <v>4.9699</v>
      </c>
      <c r="BJ83">
        <v>2.9155000000000002</v>
      </c>
      <c r="BM83" t="s">
        <v>563</v>
      </c>
      <c r="BN83" t="s">
        <v>794</v>
      </c>
      <c r="BO83" t="s">
        <v>808</v>
      </c>
      <c r="BP83">
        <v>4.4592000000000001</v>
      </c>
      <c r="BQ83">
        <v>3.4781</v>
      </c>
      <c r="BR83">
        <v>2.4584999999999999</v>
      </c>
      <c r="BU83" t="s">
        <v>563</v>
      </c>
      <c r="BV83" t="s">
        <v>794</v>
      </c>
      <c r="BW83" t="s">
        <v>808</v>
      </c>
      <c r="BX83">
        <v>2.8791000000000002</v>
      </c>
      <c r="BY83">
        <v>1.1924999999999999</v>
      </c>
      <c r="BZ83">
        <v>1.1954</v>
      </c>
      <c r="CD83" t="s">
        <v>563</v>
      </c>
      <c r="CE83" t="s">
        <v>794</v>
      </c>
      <c r="CF83" t="s">
        <v>808</v>
      </c>
      <c r="CG83">
        <v>1.6941999999999999</v>
      </c>
      <c r="CH83">
        <v>0.66470000000000007</v>
      </c>
      <c r="CI83">
        <v>0.64970000000000006</v>
      </c>
    </row>
    <row r="84" spans="1:87" x14ac:dyDescent="0.3">
      <c r="A84" t="s">
        <v>264</v>
      </c>
      <c r="B84" t="s">
        <v>265</v>
      </c>
      <c r="C84">
        <v>8.0282999999999998</v>
      </c>
      <c r="E84" t="s">
        <v>264</v>
      </c>
      <c r="F84" t="s">
        <v>265</v>
      </c>
      <c r="G84">
        <v>4.9946000000000002</v>
      </c>
      <c r="I84" t="s">
        <v>264</v>
      </c>
      <c r="J84" t="s">
        <v>265</v>
      </c>
      <c r="K84">
        <v>4.8342999999999998</v>
      </c>
      <c r="N84" t="s">
        <v>264</v>
      </c>
      <c r="O84" t="s">
        <v>265</v>
      </c>
      <c r="P84">
        <v>5.04</v>
      </c>
      <c r="R84" t="s">
        <v>264</v>
      </c>
      <c r="S84" t="s">
        <v>265</v>
      </c>
      <c r="T84">
        <v>4.1209000000000007</v>
      </c>
      <c r="V84" t="s">
        <v>264</v>
      </c>
      <c r="W84" t="s">
        <v>265</v>
      </c>
      <c r="X84">
        <v>4.2897999999999996</v>
      </c>
      <c r="AA84" t="s">
        <v>264</v>
      </c>
      <c r="AB84" t="s">
        <v>265</v>
      </c>
      <c r="AC84">
        <v>1.8365</v>
      </c>
      <c r="AE84" t="s">
        <v>264</v>
      </c>
      <c r="AF84" t="s">
        <v>265</v>
      </c>
      <c r="AG84">
        <v>2.5878999999999999</v>
      </c>
      <c r="AI84" t="s">
        <v>264</v>
      </c>
      <c r="AJ84" t="s">
        <v>265</v>
      </c>
      <c r="AK84">
        <v>2.7064999999999997</v>
      </c>
      <c r="AN84" t="s">
        <v>264</v>
      </c>
      <c r="AO84" t="s">
        <v>265</v>
      </c>
      <c r="AP84">
        <v>1.7718999999999998</v>
      </c>
      <c r="AR84" t="s">
        <v>264</v>
      </c>
      <c r="AS84" t="s">
        <v>265</v>
      </c>
      <c r="AT84">
        <v>1.4460000000000002</v>
      </c>
      <c r="AV84" t="s">
        <v>264</v>
      </c>
      <c r="AW84" t="s">
        <v>265</v>
      </c>
      <c r="AX84">
        <v>1.2882</v>
      </c>
      <c r="BE84" t="s">
        <v>565</v>
      </c>
      <c r="BF84" t="s">
        <v>794</v>
      </c>
      <c r="BG84" t="s">
        <v>808</v>
      </c>
      <c r="BH84">
        <v>21.178699999999999</v>
      </c>
      <c r="BI84">
        <v>16.310099999999998</v>
      </c>
      <c r="BJ84">
        <v>21.403600000000001</v>
      </c>
      <c r="BM84" t="s">
        <v>565</v>
      </c>
      <c r="BN84" t="s">
        <v>794</v>
      </c>
      <c r="BO84" t="s">
        <v>808</v>
      </c>
      <c r="BP84">
        <v>15.6031</v>
      </c>
      <c r="BQ84">
        <v>12.676399999999999</v>
      </c>
      <c r="BR84">
        <v>19.236499999999999</v>
      </c>
      <c r="BU84" t="s">
        <v>565</v>
      </c>
      <c r="BV84" t="s">
        <v>794</v>
      </c>
      <c r="BW84" t="s">
        <v>808</v>
      </c>
      <c r="BX84">
        <v>7.5303999999999993</v>
      </c>
      <c r="BY84">
        <v>6.4167000000000005</v>
      </c>
      <c r="BZ84">
        <v>9.8607999999999993</v>
      </c>
      <c r="CD84" t="s">
        <v>565</v>
      </c>
      <c r="CE84" t="s">
        <v>794</v>
      </c>
      <c r="CF84" t="s">
        <v>808</v>
      </c>
      <c r="CG84">
        <v>4.2213000000000003</v>
      </c>
      <c r="CH84">
        <v>4.1148999999999996</v>
      </c>
      <c r="CI84">
        <v>6.0974000000000004</v>
      </c>
    </row>
    <row r="85" spans="1:87" x14ac:dyDescent="0.3">
      <c r="A85" t="s">
        <v>266</v>
      </c>
      <c r="B85" t="s">
        <v>267</v>
      </c>
      <c r="C85">
        <v>3.6772999999999998</v>
      </c>
      <c r="E85" t="s">
        <v>266</v>
      </c>
      <c r="F85" t="s">
        <v>267</v>
      </c>
      <c r="G85">
        <v>2.2081</v>
      </c>
      <c r="I85" t="s">
        <v>266</v>
      </c>
      <c r="J85" t="s">
        <v>267</v>
      </c>
      <c r="K85">
        <v>2.5004999999999997</v>
      </c>
      <c r="N85" t="s">
        <v>266</v>
      </c>
      <c r="O85" t="s">
        <v>267</v>
      </c>
      <c r="P85">
        <v>3.3797000000000001</v>
      </c>
      <c r="R85" t="s">
        <v>266</v>
      </c>
      <c r="S85" t="s">
        <v>267</v>
      </c>
      <c r="T85">
        <v>1.5222</v>
      </c>
      <c r="V85" t="s">
        <v>266</v>
      </c>
      <c r="W85" t="s">
        <v>267</v>
      </c>
      <c r="X85">
        <v>1.3911</v>
      </c>
      <c r="AA85" t="s">
        <v>266</v>
      </c>
      <c r="AB85" t="s">
        <v>267</v>
      </c>
      <c r="AC85">
        <v>2.3935999999999997</v>
      </c>
      <c r="AE85" t="s">
        <v>266</v>
      </c>
      <c r="AF85" t="s">
        <v>267</v>
      </c>
      <c r="AG85">
        <v>1.143</v>
      </c>
      <c r="AI85" t="s">
        <v>266</v>
      </c>
      <c r="AJ85" t="s">
        <v>267</v>
      </c>
      <c r="AK85">
        <v>0.56779999999999997</v>
      </c>
      <c r="AN85" t="s">
        <v>266</v>
      </c>
      <c r="AO85" t="s">
        <v>267</v>
      </c>
      <c r="AP85">
        <v>1.6056999999999999</v>
      </c>
      <c r="AR85" t="s">
        <v>266</v>
      </c>
      <c r="AS85" t="s">
        <v>267</v>
      </c>
      <c r="AT85">
        <v>0.46439999999999998</v>
      </c>
      <c r="AV85" t="s">
        <v>266</v>
      </c>
      <c r="AW85" t="s">
        <v>267</v>
      </c>
      <c r="AX85">
        <v>0.36449999999999999</v>
      </c>
      <c r="BE85" t="s">
        <v>567</v>
      </c>
      <c r="BF85" t="s">
        <v>794</v>
      </c>
      <c r="BG85" t="s">
        <v>808</v>
      </c>
      <c r="BH85">
        <v>8.6657999999999991</v>
      </c>
      <c r="BI85">
        <v>4.2568999999999999</v>
      </c>
      <c r="BJ85">
        <v>5.3712</v>
      </c>
      <c r="BM85" t="s">
        <v>567</v>
      </c>
      <c r="BN85" t="s">
        <v>794</v>
      </c>
      <c r="BO85" t="s">
        <v>808</v>
      </c>
      <c r="BP85">
        <v>5.2000999999999999</v>
      </c>
      <c r="BQ85">
        <v>3.2168000000000001</v>
      </c>
      <c r="BR85">
        <v>2.4421000000000004</v>
      </c>
      <c r="BU85" t="s">
        <v>567</v>
      </c>
      <c r="BV85" t="s">
        <v>794</v>
      </c>
      <c r="BW85" t="s">
        <v>808</v>
      </c>
      <c r="BX85">
        <v>2.5384000000000002</v>
      </c>
      <c r="BY85">
        <v>1.7274999999999998</v>
      </c>
      <c r="BZ85">
        <v>0.61619999999999997</v>
      </c>
      <c r="CD85" t="s">
        <v>567</v>
      </c>
      <c r="CE85" t="s">
        <v>794</v>
      </c>
      <c r="CF85" t="s">
        <v>808</v>
      </c>
      <c r="CG85">
        <v>1.3188</v>
      </c>
      <c r="CH85">
        <v>1.0210999999999999</v>
      </c>
      <c r="CI85">
        <v>0.46260000000000001</v>
      </c>
    </row>
    <row r="86" spans="1:87" x14ac:dyDescent="0.3">
      <c r="A86" t="s">
        <v>268</v>
      </c>
      <c r="B86" t="s">
        <v>269</v>
      </c>
      <c r="C86">
        <v>6.4175999999999993</v>
      </c>
      <c r="E86" t="s">
        <v>268</v>
      </c>
      <c r="F86" t="s">
        <v>269</v>
      </c>
      <c r="G86">
        <v>7.1546000000000003</v>
      </c>
      <c r="I86" t="s">
        <v>268</v>
      </c>
      <c r="J86" t="s">
        <v>269</v>
      </c>
      <c r="K86">
        <v>5.9859999999999998</v>
      </c>
      <c r="N86" t="s">
        <v>268</v>
      </c>
      <c r="O86" t="s">
        <v>269</v>
      </c>
      <c r="P86">
        <v>5.3334000000000001</v>
      </c>
      <c r="R86" t="s">
        <v>268</v>
      </c>
      <c r="S86" t="s">
        <v>269</v>
      </c>
      <c r="T86">
        <v>5.4690000000000003</v>
      </c>
      <c r="V86" t="s">
        <v>268</v>
      </c>
      <c r="W86" t="s">
        <v>269</v>
      </c>
      <c r="X86">
        <v>4.54</v>
      </c>
      <c r="AA86" t="s">
        <v>268</v>
      </c>
      <c r="AB86" t="s">
        <v>269</v>
      </c>
      <c r="AC86">
        <v>2.4087000000000001</v>
      </c>
      <c r="AE86" t="s">
        <v>268</v>
      </c>
      <c r="AF86" t="s">
        <v>269</v>
      </c>
      <c r="AG86">
        <v>2.6320000000000001</v>
      </c>
      <c r="AI86" t="s">
        <v>268</v>
      </c>
      <c r="AJ86" t="s">
        <v>269</v>
      </c>
      <c r="AK86">
        <v>2.5700000000000003</v>
      </c>
      <c r="AN86" t="s">
        <v>268</v>
      </c>
      <c r="AO86" t="s">
        <v>269</v>
      </c>
      <c r="AP86">
        <v>1.5226</v>
      </c>
      <c r="AR86" t="s">
        <v>268</v>
      </c>
      <c r="AS86" t="s">
        <v>269</v>
      </c>
      <c r="AT86">
        <v>1.8023</v>
      </c>
      <c r="AV86" t="s">
        <v>268</v>
      </c>
      <c r="AW86" t="s">
        <v>269</v>
      </c>
      <c r="AX86">
        <v>1.5488</v>
      </c>
      <c r="BE86" t="s">
        <v>569</v>
      </c>
      <c r="BF86" t="s">
        <v>794</v>
      </c>
      <c r="BG86" t="s">
        <v>808</v>
      </c>
      <c r="BH86">
        <v>11.6975</v>
      </c>
      <c r="BI86">
        <v>11.8133</v>
      </c>
      <c r="BJ86">
        <v>11.186599999999999</v>
      </c>
      <c r="BM86" t="s">
        <v>569</v>
      </c>
      <c r="BN86" t="s">
        <v>794</v>
      </c>
      <c r="BO86" t="s">
        <v>808</v>
      </c>
      <c r="BP86">
        <v>8.720600000000001</v>
      </c>
      <c r="BQ86">
        <v>10.117800000000001</v>
      </c>
      <c r="BR86">
        <v>8.4662000000000006</v>
      </c>
      <c r="BU86" t="s">
        <v>569</v>
      </c>
      <c r="BV86" t="s">
        <v>794</v>
      </c>
      <c r="BW86" t="s">
        <v>808</v>
      </c>
      <c r="BX86">
        <v>4.2507999999999999</v>
      </c>
      <c r="BY86">
        <v>6.2882999999999996</v>
      </c>
      <c r="BZ86">
        <v>3.8966000000000003</v>
      </c>
      <c r="CD86" t="s">
        <v>569</v>
      </c>
      <c r="CE86" t="s">
        <v>794</v>
      </c>
      <c r="CF86" t="s">
        <v>808</v>
      </c>
      <c r="CG86">
        <v>1.8875</v>
      </c>
      <c r="CH86">
        <v>5.1212</v>
      </c>
      <c r="CI86">
        <v>1.6824999999999999</v>
      </c>
    </row>
    <row r="87" spans="1:87" x14ac:dyDescent="0.3">
      <c r="A87" t="s">
        <v>270</v>
      </c>
      <c r="B87" t="s">
        <v>271</v>
      </c>
      <c r="C87">
        <v>4.3084999999999996</v>
      </c>
      <c r="E87" t="s">
        <v>270</v>
      </c>
      <c r="F87" t="s">
        <v>271</v>
      </c>
      <c r="G87">
        <v>3.9388000000000001</v>
      </c>
      <c r="I87" t="s">
        <v>270</v>
      </c>
      <c r="J87" t="s">
        <v>271</v>
      </c>
      <c r="K87">
        <v>4.9059999999999997</v>
      </c>
      <c r="N87" t="s">
        <v>270</v>
      </c>
      <c r="O87" t="s">
        <v>271</v>
      </c>
      <c r="P87">
        <v>3.1244000000000001</v>
      </c>
      <c r="R87" t="s">
        <v>270</v>
      </c>
      <c r="S87" t="s">
        <v>271</v>
      </c>
      <c r="T87">
        <v>2.7898000000000001</v>
      </c>
      <c r="V87" t="s">
        <v>270</v>
      </c>
      <c r="W87" t="s">
        <v>271</v>
      </c>
      <c r="X87">
        <v>3.7130999999999998</v>
      </c>
      <c r="AA87" t="s">
        <v>270</v>
      </c>
      <c r="AB87" t="s">
        <v>271</v>
      </c>
      <c r="AC87">
        <v>1.4486000000000001</v>
      </c>
      <c r="AE87" t="s">
        <v>270</v>
      </c>
      <c r="AF87" t="s">
        <v>271</v>
      </c>
      <c r="AG87">
        <v>1.3946999999999998</v>
      </c>
      <c r="AI87" t="s">
        <v>270</v>
      </c>
      <c r="AJ87" t="s">
        <v>271</v>
      </c>
      <c r="AK87">
        <v>2.1596000000000002</v>
      </c>
      <c r="AN87" t="s">
        <v>270</v>
      </c>
      <c r="AO87" t="s">
        <v>271</v>
      </c>
      <c r="AP87">
        <v>0.9353999999999999</v>
      </c>
      <c r="AR87" t="s">
        <v>270</v>
      </c>
      <c r="AS87" t="s">
        <v>271</v>
      </c>
      <c r="AT87">
        <v>0.72119999999999995</v>
      </c>
      <c r="AV87" t="s">
        <v>270</v>
      </c>
      <c r="AW87" t="s">
        <v>271</v>
      </c>
      <c r="AX87">
        <v>1.4638</v>
      </c>
      <c r="BE87" t="s">
        <v>153</v>
      </c>
      <c r="BF87" t="s">
        <v>794</v>
      </c>
      <c r="BG87" t="s">
        <v>809</v>
      </c>
      <c r="BH87">
        <v>2.8778000000000001</v>
      </c>
      <c r="BI87">
        <v>4.3367999999999993</v>
      </c>
      <c r="BJ87">
        <v>3.7539000000000002</v>
      </c>
      <c r="BM87" t="s">
        <v>153</v>
      </c>
      <c r="BN87" t="s">
        <v>794</v>
      </c>
      <c r="BO87" t="s">
        <v>809</v>
      </c>
      <c r="BP87">
        <v>2.2153999999999998</v>
      </c>
      <c r="BQ87">
        <v>3.8441999999999998</v>
      </c>
      <c r="BR87">
        <v>2.9430999999999998</v>
      </c>
      <c r="BU87" t="s">
        <v>153</v>
      </c>
      <c r="BV87" t="s">
        <v>794</v>
      </c>
      <c r="BW87" t="s">
        <v>809</v>
      </c>
      <c r="BX87">
        <v>0.79109999999999991</v>
      </c>
      <c r="BY87">
        <v>2.4893000000000001</v>
      </c>
      <c r="BZ87">
        <v>0.80149999999999999</v>
      </c>
      <c r="CD87" t="s">
        <v>153</v>
      </c>
      <c r="CE87" t="s">
        <v>794</v>
      </c>
      <c r="CF87" t="s">
        <v>809</v>
      </c>
      <c r="CG87">
        <v>0.79109999999999991</v>
      </c>
      <c r="CH87">
        <v>0.65560000000000007</v>
      </c>
      <c r="CI87">
        <v>0.41170000000000001</v>
      </c>
    </row>
    <row r="88" spans="1:87" x14ac:dyDescent="0.3">
      <c r="A88" t="s">
        <v>272</v>
      </c>
      <c r="B88" t="s">
        <v>273</v>
      </c>
      <c r="C88">
        <v>4.0336999999999996</v>
      </c>
      <c r="E88" t="s">
        <v>272</v>
      </c>
      <c r="F88" t="s">
        <v>273</v>
      </c>
      <c r="G88">
        <v>1.7184999999999999</v>
      </c>
      <c r="I88" t="s">
        <v>272</v>
      </c>
      <c r="J88" t="s">
        <v>273</v>
      </c>
      <c r="K88">
        <v>5.0636999999999999</v>
      </c>
      <c r="N88" t="s">
        <v>272</v>
      </c>
      <c r="O88" t="s">
        <v>273</v>
      </c>
      <c r="P88">
        <v>2.2242999999999999</v>
      </c>
      <c r="R88" t="s">
        <v>272</v>
      </c>
      <c r="S88" t="s">
        <v>273</v>
      </c>
      <c r="T88">
        <v>1.0261</v>
      </c>
      <c r="V88" t="s">
        <v>272</v>
      </c>
      <c r="W88" t="s">
        <v>273</v>
      </c>
      <c r="X88">
        <v>3.1757</v>
      </c>
      <c r="AA88" t="s">
        <v>272</v>
      </c>
      <c r="AB88" t="s">
        <v>273</v>
      </c>
      <c r="AC88">
        <v>1.0682</v>
      </c>
      <c r="AE88" t="s">
        <v>272</v>
      </c>
      <c r="AF88" t="s">
        <v>273</v>
      </c>
      <c r="AG88">
        <v>0.55530000000000002</v>
      </c>
      <c r="AI88" t="s">
        <v>272</v>
      </c>
      <c r="AJ88" t="s">
        <v>273</v>
      </c>
      <c r="AK88">
        <v>1.0055000000000001</v>
      </c>
      <c r="AN88" t="s">
        <v>272</v>
      </c>
      <c r="AO88" t="s">
        <v>273</v>
      </c>
      <c r="AP88">
        <v>0.75739999999999996</v>
      </c>
      <c r="AR88" t="s">
        <v>272</v>
      </c>
      <c r="AS88" t="s">
        <v>273</v>
      </c>
      <c r="AT88">
        <v>0.252</v>
      </c>
      <c r="AV88" t="s">
        <v>272</v>
      </c>
      <c r="AW88" t="s">
        <v>273</v>
      </c>
      <c r="AX88">
        <v>0.75849999999999995</v>
      </c>
      <c r="BE88" t="s">
        <v>155</v>
      </c>
      <c r="BF88" t="s">
        <v>794</v>
      </c>
      <c r="BG88" t="s">
        <v>809</v>
      </c>
      <c r="BH88">
        <v>10.1198</v>
      </c>
      <c r="BI88">
        <v>11.236699999999999</v>
      </c>
      <c r="BJ88">
        <v>10.898900000000001</v>
      </c>
      <c r="BM88" t="s">
        <v>155</v>
      </c>
      <c r="BN88" t="s">
        <v>794</v>
      </c>
      <c r="BO88" t="s">
        <v>809</v>
      </c>
      <c r="BP88">
        <v>8.4627999999999997</v>
      </c>
      <c r="BQ88">
        <v>9.1801999999999992</v>
      </c>
      <c r="BR88">
        <v>8.8412000000000006</v>
      </c>
      <c r="BU88" t="s">
        <v>155</v>
      </c>
      <c r="BV88" t="s">
        <v>794</v>
      </c>
      <c r="BW88" t="s">
        <v>809</v>
      </c>
      <c r="BX88">
        <v>4.9175000000000004</v>
      </c>
      <c r="BY88">
        <v>3.4177</v>
      </c>
      <c r="BZ88">
        <v>3.7002999999999999</v>
      </c>
      <c r="CD88" t="s">
        <v>155</v>
      </c>
      <c r="CE88" t="s">
        <v>794</v>
      </c>
      <c r="CF88" t="s">
        <v>809</v>
      </c>
      <c r="CG88">
        <v>2.2103999999999999</v>
      </c>
      <c r="CH88">
        <v>2.5100000000000002</v>
      </c>
      <c r="CI88">
        <v>2.1314000000000002</v>
      </c>
    </row>
    <row r="89" spans="1:87" x14ac:dyDescent="0.3">
      <c r="A89" t="s">
        <v>274</v>
      </c>
      <c r="B89" t="s">
        <v>275</v>
      </c>
      <c r="C89">
        <v>3.1399999999999997</v>
      </c>
      <c r="E89" t="s">
        <v>274</v>
      </c>
      <c r="F89" t="s">
        <v>275</v>
      </c>
      <c r="G89">
        <v>3.6833999999999998</v>
      </c>
      <c r="I89" t="s">
        <v>274</v>
      </c>
      <c r="J89" t="s">
        <v>275</v>
      </c>
      <c r="K89">
        <v>3.6073</v>
      </c>
      <c r="N89" t="s">
        <v>274</v>
      </c>
      <c r="O89" t="s">
        <v>275</v>
      </c>
      <c r="P89">
        <v>2.5806</v>
      </c>
      <c r="R89" t="s">
        <v>274</v>
      </c>
      <c r="S89" t="s">
        <v>275</v>
      </c>
      <c r="T89">
        <v>2.8449999999999998</v>
      </c>
      <c r="V89" t="s">
        <v>274</v>
      </c>
      <c r="W89" t="s">
        <v>275</v>
      </c>
      <c r="X89">
        <v>2.8329</v>
      </c>
      <c r="AA89" t="s">
        <v>274</v>
      </c>
      <c r="AB89" t="s">
        <v>275</v>
      </c>
      <c r="AC89">
        <v>2.4649000000000001</v>
      </c>
      <c r="AE89" t="s">
        <v>274</v>
      </c>
      <c r="AF89" t="s">
        <v>275</v>
      </c>
      <c r="AG89">
        <v>1.5570999999999999</v>
      </c>
      <c r="AI89" t="s">
        <v>274</v>
      </c>
      <c r="AJ89" t="s">
        <v>275</v>
      </c>
      <c r="AK89">
        <v>1.1668000000000001</v>
      </c>
      <c r="AN89" t="s">
        <v>274</v>
      </c>
      <c r="AO89" t="s">
        <v>275</v>
      </c>
      <c r="AP89">
        <v>1.3010000000000002</v>
      </c>
      <c r="AR89" t="s">
        <v>274</v>
      </c>
      <c r="AS89" t="s">
        <v>275</v>
      </c>
      <c r="AT89">
        <v>0.27050000000000002</v>
      </c>
      <c r="AV89" t="s">
        <v>274</v>
      </c>
      <c r="AW89" t="s">
        <v>275</v>
      </c>
      <c r="AX89">
        <v>1.1668000000000001</v>
      </c>
      <c r="BE89" t="s">
        <v>157</v>
      </c>
      <c r="BF89" t="s">
        <v>794</v>
      </c>
      <c r="BG89" t="s">
        <v>809</v>
      </c>
      <c r="BH89">
        <v>7.5382000000000007</v>
      </c>
      <c r="BI89">
        <v>7.1604999999999999</v>
      </c>
      <c r="BJ89">
        <v>6.2382</v>
      </c>
      <c r="BM89" t="s">
        <v>157</v>
      </c>
      <c r="BN89" t="s">
        <v>794</v>
      </c>
      <c r="BO89" t="s">
        <v>809</v>
      </c>
      <c r="BP89">
        <v>4.0939000000000005</v>
      </c>
      <c r="BQ89">
        <v>5.3021000000000003</v>
      </c>
      <c r="BR89">
        <v>4.9131999999999998</v>
      </c>
      <c r="BU89" t="s">
        <v>157</v>
      </c>
      <c r="BV89" t="s">
        <v>794</v>
      </c>
      <c r="BW89" t="s">
        <v>809</v>
      </c>
      <c r="BX89">
        <v>2.2381000000000002</v>
      </c>
      <c r="BY89">
        <v>2.9377</v>
      </c>
      <c r="BZ89">
        <v>2.5305999999999997</v>
      </c>
      <c r="CD89" t="s">
        <v>157</v>
      </c>
      <c r="CE89" t="s">
        <v>794</v>
      </c>
      <c r="CF89" t="s">
        <v>809</v>
      </c>
      <c r="CG89">
        <v>1.6233999999999997</v>
      </c>
      <c r="CH89">
        <v>2.1562000000000001</v>
      </c>
      <c r="CI89">
        <v>1.1060000000000001</v>
      </c>
    </row>
    <row r="90" spans="1:87" x14ac:dyDescent="0.3">
      <c r="A90" t="s">
        <v>276</v>
      </c>
      <c r="B90" t="s">
        <v>277</v>
      </c>
      <c r="C90">
        <v>4.2958999999999996</v>
      </c>
      <c r="E90" t="s">
        <v>276</v>
      </c>
      <c r="F90" t="s">
        <v>277</v>
      </c>
      <c r="G90">
        <v>3.1423999999999999</v>
      </c>
      <c r="I90" t="s">
        <v>276</v>
      </c>
      <c r="J90" t="s">
        <v>277</v>
      </c>
      <c r="K90">
        <v>4.4803000000000006</v>
      </c>
      <c r="N90" t="s">
        <v>276</v>
      </c>
      <c r="O90" t="s">
        <v>277</v>
      </c>
      <c r="P90">
        <v>2.907</v>
      </c>
      <c r="R90" t="s">
        <v>276</v>
      </c>
      <c r="S90" t="s">
        <v>277</v>
      </c>
      <c r="T90">
        <v>1.6477999999999999</v>
      </c>
      <c r="V90" t="s">
        <v>276</v>
      </c>
      <c r="W90" t="s">
        <v>277</v>
      </c>
      <c r="X90">
        <v>2.6731000000000003</v>
      </c>
      <c r="AA90" t="s">
        <v>276</v>
      </c>
      <c r="AB90" t="s">
        <v>277</v>
      </c>
      <c r="AC90">
        <v>0.94009999999999994</v>
      </c>
      <c r="AE90" t="s">
        <v>276</v>
      </c>
      <c r="AF90" t="s">
        <v>277</v>
      </c>
      <c r="AG90">
        <v>1.0102</v>
      </c>
      <c r="AI90" t="s">
        <v>276</v>
      </c>
      <c r="AJ90" t="s">
        <v>277</v>
      </c>
      <c r="AK90">
        <v>2.4047999999999998</v>
      </c>
      <c r="AN90" t="s">
        <v>276</v>
      </c>
      <c r="AO90" t="s">
        <v>277</v>
      </c>
      <c r="AP90">
        <v>0.88870000000000005</v>
      </c>
      <c r="AR90" t="s">
        <v>276</v>
      </c>
      <c r="AS90" t="s">
        <v>277</v>
      </c>
      <c r="AT90">
        <v>0.62639999999999996</v>
      </c>
      <c r="AV90" t="s">
        <v>276</v>
      </c>
      <c r="AW90" t="s">
        <v>277</v>
      </c>
      <c r="AX90">
        <v>1.7284999999999999</v>
      </c>
      <c r="BE90" t="s">
        <v>159</v>
      </c>
      <c r="BF90" t="s">
        <v>794</v>
      </c>
      <c r="BG90" t="s">
        <v>809</v>
      </c>
      <c r="BH90">
        <v>7.5287000000000006</v>
      </c>
      <c r="BI90">
        <v>5.1759000000000004</v>
      </c>
      <c r="BJ90">
        <v>4.8699000000000003</v>
      </c>
      <c r="BM90" t="s">
        <v>159</v>
      </c>
      <c r="BN90" t="s">
        <v>794</v>
      </c>
      <c r="BO90" t="s">
        <v>809</v>
      </c>
      <c r="BP90">
        <v>4.8729000000000005</v>
      </c>
      <c r="BQ90">
        <v>2.7591999999999999</v>
      </c>
      <c r="BR90">
        <v>4.7190000000000003</v>
      </c>
      <c r="BU90" t="s">
        <v>159</v>
      </c>
      <c r="BV90" t="s">
        <v>794</v>
      </c>
      <c r="BW90" t="s">
        <v>809</v>
      </c>
      <c r="BX90">
        <v>3.5055999999999998</v>
      </c>
      <c r="BY90">
        <v>1.6136000000000001</v>
      </c>
      <c r="BZ90">
        <v>0.80710000000000004</v>
      </c>
      <c r="CD90" t="s">
        <v>159</v>
      </c>
      <c r="CE90" t="s">
        <v>794</v>
      </c>
      <c r="CF90" t="s">
        <v>809</v>
      </c>
      <c r="CG90">
        <v>3.2084000000000001</v>
      </c>
      <c r="CH90">
        <v>1.1879</v>
      </c>
      <c r="CI90">
        <v>0.42530000000000001</v>
      </c>
    </row>
    <row r="91" spans="1:87" x14ac:dyDescent="0.3">
      <c r="A91" t="s">
        <v>278</v>
      </c>
      <c r="B91" t="s">
        <v>279</v>
      </c>
      <c r="C91">
        <v>5.2823000000000002</v>
      </c>
      <c r="E91" t="s">
        <v>278</v>
      </c>
      <c r="F91" t="s">
        <v>279</v>
      </c>
      <c r="G91">
        <v>6.2756000000000007</v>
      </c>
      <c r="I91" t="s">
        <v>278</v>
      </c>
      <c r="J91" t="s">
        <v>279</v>
      </c>
      <c r="K91">
        <v>5.9207999999999998</v>
      </c>
      <c r="N91" t="s">
        <v>278</v>
      </c>
      <c r="O91" t="s">
        <v>279</v>
      </c>
      <c r="P91">
        <v>4.2169999999999996</v>
      </c>
      <c r="R91" t="s">
        <v>278</v>
      </c>
      <c r="S91" t="s">
        <v>279</v>
      </c>
      <c r="T91">
        <v>4.6234999999999999</v>
      </c>
      <c r="V91" t="s">
        <v>278</v>
      </c>
      <c r="W91" t="s">
        <v>279</v>
      </c>
      <c r="X91">
        <v>5.2121000000000004</v>
      </c>
      <c r="AA91" t="s">
        <v>278</v>
      </c>
      <c r="AB91" t="s">
        <v>279</v>
      </c>
      <c r="AC91">
        <v>1.9609999999999999</v>
      </c>
      <c r="AE91" t="s">
        <v>278</v>
      </c>
      <c r="AF91" t="s">
        <v>279</v>
      </c>
      <c r="AG91">
        <v>2.0445000000000002</v>
      </c>
      <c r="AI91" t="s">
        <v>278</v>
      </c>
      <c r="AJ91" t="s">
        <v>279</v>
      </c>
      <c r="AK91">
        <v>3.0731000000000002</v>
      </c>
      <c r="AN91" t="s">
        <v>278</v>
      </c>
      <c r="AO91" t="s">
        <v>279</v>
      </c>
      <c r="AP91">
        <v>1.2057</v>
      </c>
      <c r="AR91" t="s">
        <v>278</v>
      </c>
      <c r="AS91" t="s">
        <v>279</v>
      </c>
      <c r="AT91">
        <v>1.2911999999999999</v>
      </c>
      <c r="AV91" t="s">
        <v>278</v>
      </c>
      <c r="AW91" t="s">
        <v>279</v>
      </c>
      <c r="AX91">
        <v>2.1640999999999999</v>
      </c>
      <c r="BE91" t="s">
        <v>161</v>
      </c>
      <c r="BF91" t="s">
        <v>794</v>
      </c>
      <c r="BG91" t="s">
        <v>809</v>
      </c>
      <c r="BH91">
        <v>2.8422000000000001</v>
      </c>
      <c r="BI91">
        <v>3.0901000000000001</v>
      </c>
      <c r="BJ91">
        <v>4.3868999999999998</v>
      </c>
      <c r="BM91" t="s">
        <v>161</v>
      </c>
      <c r="BN91" t="s">
        <v>794</v>
      </c>
      <c r="BO91" t="s">
        <v>809</v>
      </c>
      <c r="BP91">
        <v>1.9900000000000002</v>
      </c>
      <c r="BQ91">
        <v>1.4903</v>
      </c>
      <c r="BR91">
        <v>3.7744</v>
      </c>
      <c r="BU91" t="s">
        <v>161</v>
      </c>
      <c r="BV91" t="s">
        <v>794</v>
      </c>
      <c r="BW91" t="s">
        <v>809</v>
      </c>
      <c r="BX91">
        <v>1.3467</v>
      </c>
      <c r="BY91">
        <v>0.72830000000000006</v>
      </c>
      <c r="BZ91">
        <v>2.5669999999999997</v>
      </c>
      <c r="CD91" t="s">
        <v>161</v>
      </c>
      <c r="CE91" t="s">
        <v>794</v>
      </c>
      <c r="CF91" t="s">
        <v>809</v>
      </c>
      <c r="CG91">
        <v>0.40150000000000002</v>
      </c>
      <c r="CH91">
        <v>0.38370000000000004</v>
      </c>
      <c r="CI91">
        <v>2.5669999999999997</v>
      </c>
    </row>
    <row r="92" spans="1:87" x14ac:dyDescent="0.3">
      <c r="A92" t="s">
        <v>280</v>
      </c>
      <c r="B92" t="s">
        <v>281</v>
      </c>
      <c r="C92">
        <v>3.2134000000000005</v>
      </c>
      <c r="E92" t="s">
        <v>280</v>
      </c>
      <c r="F92" t="s">
        <v>281</v>
      </c>
      <c r="G92">
        <v>2.9759000000000002</v>
      </c>
      <c r="I92" t="s">
        <v>280</v>
      </c>
      <c r="J92" t="s">
        <v>281</v>
      </c>
      <c r="K92">
        <v>3.6751</v>
      </c>
      <c r="N92" t="s">
        <v>280</v>
      </c>
      <c r="O92" t="s">
        <v>281</v>
      </c>
      <c r="P92">
        <v>2.5523000000000002</v>
      </c>
      <c r="R92" t="s">
        <v>280</v>
      </c>
      <c r="S92" t="s">
        <v>281</v>
      </c>
      <c r="T92">
        <v>2.5510999999999999</v>
      </c>
      <c r="V92" t="s">
        <v>280</v>
      </c>
      <c r="W92" t="s">
        <v>281</v>
      </c>
      <c r="X92">
        <v>2.8929</v>
      </c>
      <c r="AA92" t="s">
        <v>280</v>
      </c>
      <c r="AB92" t="s">
        <v>281</v>
      </c>
      <c r="AC92">
        <v>0.83929999999999993</v>
      </c>
      <c r="AE92" t="s">
        <v>280</v>
      </c>
      <c r="AF92" t="s">
        <v>281</v>
      </c>
      <c r="AG92">
        <v>1.5074000000000001</v>
      </c>
      <c r="AI92" t="s">
        <v>280</v>
      </c>
      <c r="AJ92" t="s">
        <v>281</v>
      </c>
      <c r="AK92">
        <v>2.0686</v>
      </c>
      <c r="AN92" t="s">
        <v>280</v>
      </c>
      <c r="AO92" t="s">
        <v>281</v>
      </c>
      <c r="AP92">
        <v>0.40590000000000004</v>
      </c>
      <c r="AR92" t="s">
        <v>280</v>
      </c>
      <c r="AS92" t="s">
        <v>281</v>
      </c>
      <c r="AT92">
        <v>0.49170000000000003</v>
      </c>
      <c r="AV92" t="s">
        <v>280</v>
      </c>
      <c r="AW92" t="s">
        <v>281</v>
      </c>
      <c r="AX92">
        <v>0.75449999999999995</v>
      </c>
      <c r="BE92" t="s">
        <v>187</v>
      </c>
      <c r="BF92" t="s">
        <v>794</v>
      </c>
      <c r="BG92" t="s">
        <v>809</v>
      </c>
      <c r="BH92">
        <v>4.226</v>
      </c>
      <c r="BI92">
        <v>2.6509999999999998</v>
      </c>
      <c r="BJ92">
        <v>2.5186000000000002</v>
      </c>
      <c r="BM92" t="s">
        <v>187</v>
      </c>
      <c r="BN92" t="s">
        <v>794</v>
      </c>
      <c r="BO92" t="s">
        <v>809</v>
      </c>
      <c r="BP92">
        <v>3.1482000000000001</v>
      </c>
      <c r="BQ92">
        <v>2.0015000000000001</v>
      </c>
      <c r="BR92">
        <v>2.2242000000000002</v>
      </c>
      <c r="BU92" t="s">
        <v>187</v>
      </c>
      <c r="BV92" t="s">
        <v>794</v>
      </c>
      <c r="BW92" t="s">
        <v>809</v>
      </c>
      <c r="BX92">
        <v>1.4521999999999999</v>
      </c>
      <c r="BY92">
        <v>1.5017</v>
      </c>
      <c r="BZ92">
        <v>1.1221000000000001</v>
      </c>
      <c r="CD92" t="s">
        <v>187</v>
      </c>
      <c r="CE92" t="s">
        <v>794</v>
      </c>
      <c r="CF92" t="s">
        <v>809</v>
      </c>
      <c r="CG92">
        <v>0.52849999999999997</v>
      </c>
      <c r="CH92">
        <v>0.7419</v>
      </c>
      <c r="CI92">
        <v>0.49119999999999997</v>
      </c>
    </row>
    <row r="93" spans="1:87" x14ac:dyDescent="0.3">
      <c r="A93" t="s">
        <v>282</v>
      </c>
      <c r="B93" t="s">
        <v>283</v>
      </c>
      <c r="C93">
        <v>7.0139999999999993</v>
      </c>
      <c r="E93" t="s">
        <v>282</v>
      </c>
      <c r="F93" t="s">
        <v>283</v>
      </c>
      <c r="G93">
        <v>6.9637000000000002</v>
      </c>
      <c r="I93" t="s">
        <v>282</v>
      </c>
      <c r="J93" t="s">
        <v>283</v>
      </c>
      <c r="K93">
        <v>6.4832000000000001</v>
      </c>
      <c r="N93" t="s">
        <v>282</v>
      </c>
      <c r="O93" t="s">
        <v>283</v>
      </c>
      <c r="P93">
        <v>5.3821000000000003</v>
      </c>
      <c r="R93" t="s">
        <v>282</v>
      </c>
      <c r="S93" t="s">
        <v>283</v>
      </c>
      <c r="T93">
        <v>5.1991000000000005</v>
      </c>
      <c r="V93" t="s">
        <v>282</v>
      </c>
      <c r="W93" t="s">
        <v>283</v>
      </c>
      <c r="X93">
        <v>5.2220999999999993</v>
      </c>
      <c r="AA93" t="s">
        <v>282</v>
      </c>
      <c r="AB93" t="s">
        <v>283</v>
      </c>
      <c r="AC93">
        <v>2.7536</v>
      </c>
      <c r="AE93" t="s">
        <v>282</v>
      </c>
      <c r="AF93" t="s">
        <v>283</v>
      </c>
      <c r="AG93">
        <v>2.5548999999999999</v>
      </c>
      <c r="AI93" t="s">
        <v>282</v>
      </c>
      <c r="AJ93" t="s">
        <v>283</v>
      </c>
      <c r="AK93">
        <v>2.7661000000000002</v>
      </c>
      <c r="AN93" t="s">
        <v>282</v>
      </c>
      <c r="AO93" t="s">
        <v>283</v>
      </c>
      <c r="AP93">
        <v>1.6781000000000001</v>
      </c>
      <c r="AR93" t="s">
        <v>282</v>
      </c>
      <c r="AS93" t="s">
        <v>283</v>
      </c>
      <c r="AT93">
        <v>1.7477</v>
      </c>
      <c r="AV93" t="s">
        <v>282</v>
      </c>
      <c r="AW93" t="s">
        <v>283</v>
      </c>
      <c r="AX93">
        <v>1.5473000000000001</v>
      </c>
      <c r="BE93" t="s">
        <v>189</v>
      </c>
      <c r="BF93" t="s">
        <v>794</v>
      </c>
      <c r="BG93" t="s">
        <v>809</v>
      </c>
      <c r="BH93">
        <v>5.8757999999999999</v>
      </c>
      <c r="BI93">
        <v>4.6407999999999996</v>
      </c>
      <c r="BJ93">
        <v>4.2151000000000005</v>
      </c>
      <c r="BM93" t="s">
        <v>189</v>
      </c>
      <c r="BN93" t="s">
        <v>794</v>
      </c>
      <c r="BO93" t="s">
        <v>809</v>
      </c>
      <c r="BP93">
        <v>4.8022</v>
      </c>
      <c r="BQ93">
        <v>3.0369000000000002</v>
      </c>
      <c r="BR93">
        <v>3.1646000000000001</v>
      </c>
      <c r="BU93" t="s">
        <v>189</v>
      </c>
      <c r="BV93" t="s">
        <v>794</v>
      </c>
      <c r="BW93" t="s">
        <v>809</v>
      </c>
      <c r="BX93">
        <v>1.3468</v>
      </c>
      <c r="BY93">
        <v>1.123</v>
      </c>
      <c r="BZ93">
        <v>1.9442000000000002</v>
      </c>
      <c r="CD93" t="s">
        <v>189</v>
      </c>
      <c r="CE93" t="s">
        <v>794</v>
      </c>
      <c r="CF93" t="s">
        <v>809</v>
      </c>
      <c r="CG93">
        <v>1.0168999999999999</v>
      </c>
      <c r="CH93">
        <v>0.82840000000000003</v>
      </c>
      <c r="CI93">
        <v>0.81220000000000003</v>
      </c>
    </row>
    <row r="94" spans="1:87" x14ac:dyDescent="0.3">
      <c r="A94" t="s">
        <v>284</v>
      </c>
      <c r="B94" t="s">
        <v>285</v>
      </c>
      <c r="C94">
        <v>9.0090000000000003</v>
      </c>
      <c r="E94" t="s">
        <v>284</v>
      </c>
      <c r="F94" t="s">
        <v>285</v>
      </c>
      <c r="G94">
        <v>5.6959999999999997</v>
      </c>
      <c r="I94" t="s">
        <v>284</v>
      </c>
      <c r="J94" t="s">
        <v>285</v>
      </c>
      <c r="K94">
        <v>9.0839999999999996</v>
      </c>
      <c r="N94" t="s">
        <v>284</v>
      </c>
      <c r="O94" t="s">
        <v>285</v>
      </c>
      <c r="P94">
        <v>6.8843000000000005</v>
      </c>
      <c r="R94" t="s">
        <v>284</v>
      </c>
      <c r="S94" t="s">
        <v>285</v>
      </c>
      <c r="T94">
        <v>4.0528000000000004</v>
      </c>
      <c r="V94" t="s">
        <v>284</v>
      </c>
      <c r="W94" t="s">
        <v>285</v>
      </c>
      <c r="X94">
        <v>7.9970999999999997</v>
      </c>
      <c r="AA94" t="s">
        <v>284</v>
      </c>
      <c r="AB94" t="s">
        <v>285</v>
      </c>
      <c r="AC94">
        <v>4.0270000000000001</v>
      </c>
      <c r="AE94" t="s">
        <v>284</v>
      </c>
      <c r="AF94" t="s">
        <v>285</v>
      </c>
      <c r="AG94">
        <v>2.0238</v>
      </c>
      <c r="AI94" t="s">
        <v>284</v>
      </c>
      <c r="AJ94" t="s">
        <v>285</v>
      </c>
      <c r="AK94">
        <v>4.6052</v>
      </c>
      <c r="AN94" t="s">
        <v>284</v>
      </c>
      <c r="AO94" t="s">
        <v>285</v>
      </c>
      <c r="AP94">
        <v>1.7361000000000002</v>
      </c>
      <c r="AR94" t="s">
        <v>284</v>
      </c>
      <c r="AS94" t="s">
        <v>285</v>
      </c>
      <c r="AT94">
        <v>0.95730000000000004</v>
      </c>
      <c r="AV94" t="s">
        <v>284</v>
      </c>
      <c r="AW94" t="s">
        <v>285</v>
      </c>
      <c r="AX94">
        <v>2.5244</v>
      </c>
      <c r="BE94" t="s">
        <v>191</v>
      </c>
      <c r="BF94" t="s">
        <v>794</v>
      </c>
      <c r="BG94" t="s">
        <v>809</v>
      </c>
      <c r="BH94">
        <v>8.4716000000000005</v>
      </c>
      <c r="BI94">
        <v>12.102599999999999</v>
      </c>
      <c r="BJ94">
        <v>11.0321</v>
      </c>
      <c r="BM94" t="s">
        <v>191</v>
      </c>
      <c r="BN94" t="s">
        <v>794</v>
      </c>
      <c r="BO94" t="s">
        <v>809</v>
      </c>
      <c r="BP94">
        <v>6.6986000000000008</v>
      </c>
      <c r="BQ94">
        <v>10.623000000000001</v>
      </c>
      <c r="BR94">
        <v>9.0471000000000004</v>
      </c>
      <c r="BU94" t="s">
        <v>191</v>
      </c>
      <c r="BV94" t="s">
        <v>794</v>
      </c>
      <c r="BW94" t="s">
        <v>809</v>
      </c>
      <c r="BX94">
        <v>4.1244999999999994</v>
      </c>
      <c r="BY94">
        <v>6.9116999999999997</v>
      </c>
      <c r="BZ94">
        <v>5.2778</v>
      </c>
      <c r="CD94" t="s">
        <v>191</v>
      </c>
      <c r="CE94" t="s">
        <v>794</v>
      </c>
      <c r="CF94" t="s">
        <v>809</v>
      </c>
      <c r="CG94">
        <v>2.5510000000000002</v>
      </c>
      <c r="CH94">
        <v>4.2540000000000004</v>
      </c>
      <c r="CI94">
        <v>3.3401000000000001</v>
      </c>
    </row>
    <row r="95" spans="1:87" x14ac:dyDescent="0.3">
      <c r="A95" t="s">
        <v>286</v>
      </c>
      <c r="B95" t="s">
        <v>287</v>
      </c>
      <c r="C95">
        <v>8.672699999999999</v>
      </c>
      <c r="E95" t="s">
        <v>286</v>
      </c>
      <c r="F95" t="s">
        <v>287</v>
      </c>
      <c r="G95">
        <v>10.152700000000001</v>
      </c>
      <c r="I95" t="s">
        <v>286</v>
      </c>
      <c r="J95" t="s">
        <v>287</v>
      </c>
      <c r="K95">
        <v>9.2139000000000006</v>
      </c>
      <c r="N95" t="s">
        <v>286</v>
      </c>
      <c r="O95" t="s">
        <v>287</v>
      </c>
      <c r="P95">
        <v>6.9581</v>
      </c>
      <c r="R95" t="s">
        <v>286</v>
      </c>
      <c r="S95" t="s">
        <v>287</v>
      </c>
      <c r="T95">
        <v>8.7958999999999996</v>
      </c>
      <c r="V95" t="s">
        <v>286</v>
      </c>
      <c r="W95" t="s">
        <v>287</v>
      </c>
      <c r="X95">
        <v>8.5503999999999998</v>
      </c>
      <c r="AA95" t="s">
        <v>286</v>
      </c>
      <c r="AB95" t="s">
        <v>287</v>
      </c>
      <c r="AC95">
        <v>3.0609000000000002</v>
      </c>
      <c r="AE95" t="s">
        <v>286</v>
      </c>
      <c r="AF95" t="s">
        <v>287</v>
      </c>
      <c r="AG95">
        <v>4.6772999999999998</v>
      </c>
      <c r="AI95" t="s">
        <v>286</v>
      </c>
      <c r="AJ95" t="s">
        <v>287</v>
      </c>
      <c r="AK95">
        <v>6.0639000000000003</v>
      </c>
      <c r="AN95" t="s">
        <v>286</v>
      </c>
      <c r="AO95" t="s">
        <v>287</v>
      </c>
      <c r="AP95">
        <v>2.3942999999999999</v>
      </c>
      <c r="AR95" t="s">
        <v>286</v>
      </c>
      <c r="AS95" t="s">
        <v>287</v>
      </c>
      <c r="AT95">
        <v>3.1760999999999999</v>
      </c>
      <c r="AV95" t="s">
        <v>286</v>
      </c>
      <c r="AW95" t="s">
        <v>287</v>
      </c>
      <c r="AX95">
        <v>4.0095999999999998</v>
      </c>
      <c r="BE95" t="s">
        <v>193</v>
      </c>
      <c r="BF95" t="s">
        <v>794</v>
      </c>
      <c r="BG95" t="s">
        <v>809</v>
      </c>
      <c r="BH95">
        <v>4.5305999999999997</v>
      </c>
      <c r="BI95">
        <v>3.1553999999999998</v>
      </c>
      <c r="BJ95">
        <v>2.4329000000000001</v>
      </c>
      <c r="BM95" t="s">
        <v>193</v>
      </c>
      <c r="BN95" t="s">
        <v>794</v>
      </c>
      <c r="BO95" t="s">
        <v>809</v>
      </c>
      <c r="BP95">
        <v>3.1297999999999999</v>
      </c>
      <c r="BQ95">
        <v>2.8972000000000002</v>
      </c>
      <c r="BR95">
        <v>2.1846999999999999</v>
      </c>
      <c r="BU95" t="s">
        <v>193</v>
      </c>
      <c r="BV95" t="s">
        <v>794</v>
      </c>
      <c r="BW95" t="s">
        <v>809</v>
      </c>
      <c r="BX95">
        <v>0.90890000000000004</v>
      </c>
      <c r="BY95">
        <v>1.2295</v>
      </c>
      <c r="BZ95">
        <v>1.3938000000000001</v>
      </c>
      <c r="CD95" t="s">
        <v>193</v>
      </c>
      <c r="CE95" t="s">
        <v>794</v>
      </c>
      <c r="CF95" t="s">
        <v>809</v>
      </c>
      <c r="CG95">
        <v>0.64060000000000006</v>
      </c>
      <c r="CH95">
        <v>0.1961</v>
      </c>
      <c r="CI95">
        <v>0.24550000000000002</v>
      </c>
    </row>
    <row r="96" spans="1:87" x14ac:dyDescent="0.3">
      <c r="A96" t="s">
        <v>288</v>
      </c>
      <c r="B96" t="s">
        <v>289</v>
      </c>
      <c r="C96">
        <v>8.7901000000000007</v>
      </c>
      <c r="E96" t="s">
        <v>288</v>
      </c>
      <c r="F96" t="s">
        <v>289</v>
      </c>
      <c r="G96">
        <v>8.8303999999999991</v>
      </c>
      <c r="I96" t="s">
        <v>288</v>
      </c>
      <c r="J96" t="s">
        <v>289</v>
      </c>
      <c r="K96">
        <v>10.175800000000001</v>
      </c>
      <c r="N96" t="s">
        <v>288</v>
      </c>
      <c r="O96" t="s">
        <v>289</v>
      </c>
      <c r="P96">
        <v>6.9866000000000001</v>
      </c>
      <c r="R96" t="s">
        <v>288</v>
      </c>
      <c r="S96" t="s">
        <v>289</v>
      </c>
      <c r="T96">
        <v>6.6489999999999991</v>
      </c>
      <c r="V96" t="s">
        <v>288</v>
      </c>
      <c r="W96" t="s">
        <v>289</v>
      </c>
      <c r="X96">
        <v>8.5506999999999991</v>
      </c>
      <c r="AA96" t="s">
        <v>288</v>
      </c>
      <c r="AB96" t="s">
        <v>289</v>
      </c>
      <c r="AC96">
        <v>3.5646999999999998</v>
      </c>
      <c r="AE96" t="s">
        <v>288</v>
      </c>
      <c r="AF96" t="s">
        <v>289</v>
      </c>
      <c r="AG96">
        <v>3.3392999999999997</v>
      </c>
      <c r="AI96" t="s">
        <v>288</v>
      </c>
      <c r="AJ96" t="s">
        <v>289</v>
      </c>
      <c r="AK96">
        <v>4.7</v>
      </c>
      <c r="AN96" t="s">
        <v>288</v>
      </c>
      <c r="AO96" t="s">
        <v>289</v>
      </c>
      <c r="AP96">
        <v>2.7679</v>
      </c>
      <c r="AR96" t="s">
        <v>288</v>
      </c>
      <c r="AS96" t="s">
        <v>289</v>
      </c>
      <c r="AT96">
        <v>2.1838000000000002</v>
      </c>
      <c r="AV96" t="s">
        <v>288</v>
      </c>
      <c r="AW96" t="s">
        <v>289</v>
      </c>
      <c r="AX96">
        <v>3.0129000000000001</v>
      </c>
      <c r="BE96" t="s">
        <v>195</v>
      </c>
      <c r="BF96" t="s">
        <v>794</v>
      </c>
      <c r="BG96" t="s">
        <v>809</v>
      </c>
      <c r="BH96">
        <v>2.9108999999999998</v>
      </c>
      <c r="BI96">
        <v>2.8084000000000002</v>
      </c>
      <c r="BJ96">
        <v>3.222</v>
      </c>
      <c r="BM96" t="s">
        <v>195</v>
      </c>
      <c r="BN96" t="s">
        <v>794</v>
      </c>
      <c r="BO96" t="s">
        <v>809</v>
      </c>
      <c r="BP96">
        <v>1.921</v>
      </c>
      <c r="BQ96">
        <v>1.9025000000000001</v>
      </c>
      <c r="BR96">
        <v>2.6828000000000003</v>
      </c>
      <c r="BU96" t="s">
        <v>195</v>
      </c>
      <c r="BV96" t="s">
        <v>794</v>
      </c>
      <c r="BW96" t="s">
        <v>809</v>
      </c>
      <c r="BX96">
        <v>0.68799999999999994</v>
      </c>
      <c r="BY96">
        <v>1.1867000000000001</v>
      </c>
      <c r="BZ96">
        <v>0.60439999999999994</v>
      </c>
      <c r="CD96" t="s">
        <v>195</v>
      </c>
      <c r="CE96" t="s">
        <v>794</v>
      </c>
      <c r="CF96" t="s">
        <v>809</v>
      </c>
      <c r="CG96">
        <v>0.33710000000000001</v>
      </c>
      <c r="CH96">
        <v>0.70200000000000007</v>
      </c>
      <c r="CI96">
        <v>0.54520000000000002</v>
      </c>
    </row>
    <row r="97" spans="1:87" x14ac:dyDescent="0.3">
      <c r="A97" t="s">
        <v>290</v>
      </c>
      <c r="B97" t="s">
        <v>72</v>
      </c>
      <c r="C97">
        <v>7.2458999999999998</v>
      </c>
      <c r="E97" t="s">
        <v>290</v>
      </c>
      <c r="F97" t="s">
        <v>72</v>
      </c>
      <c r="G97">
        <v>7.5467999999999993</v>
      </c>
      <c r="I97" t="s">
        <v>290</v>
      </c>
      <c r="J97" t="s">
        <v>72</v>
      </c>
      <c r="K97">
        <v>4.0761000000000003</v>
      </c>
      <c r="N97" t="s">
        <v>290</v>
      </c>
      <c r="O97" t="s">
        <v>72</v>
      </c>
      <c r="P97">
        <v>6.4240000000000004</v>
      </c>
      <c r="R97" t="s">
        <v>290</v>
      </c>
      <c r="S97" t="s">
        <v>72</v>
      </c>
      <c r="T97">
        <v>6.0933999999999999</v>
      </c>
      <c r="V97" t="s">
        <v>290</v>
      </c>
      <c r="W97" t="s">
        <v>72</v>
      </c>
      <c r="X97">
        <v>2.5011999999999999</v>
      </c>
      <c r="AA97" t="s">
        <v>290</v>
      </c>
      <c r="AB97" t="s">
        <v>72</v>
      </c>
      <c r="AC97">
        <v>2.5112999999999999</v>
      </c>
      <c r="AE97" t="s">
        <v>290</v>
      </c>
      <c r="AF97" t="s">
        <v>72</v>
      </c>
      <c r="AG97">
        <v>3.2648000000000001</v>
      </c>
      <c r="AI97" t="s">
        <v>290</v>
      </c>
      <c r="AJ97" t="s">
        <v>72</v>
      </c>
      <c r="AK97">
        <v>1.4733000000000001</v>
      </c>
      <c r="AN97" t="s">
        <v>290</v>
      </c>
      <c r="AO97" t="s">
        <v>72</v>
      </c>
      <c r="AP97">
        <v>1.5455999999999999</v>
      </c>
      <c r="AR97" t="s">
        <v>290</v>
      </c>
      <c r="AS97" t="s">
        <v>72</v>
      </c>
      <c r="AT97">
        <v>2.5794999999999999</v>
      </c>
      <c r="AV97" t="s">
        <v>290</v>
      </c>
      <c r="AW97" t="s">
        <v>72</v>
      </c>
      <c r="AX97">
        <v>0.23089999999999999</v>
      </c>
      <c r="BE97" t="s">
        <v>197</v>
      </c>
      <c r="BF97" t="s">
        <v>794</v>
      </c>
      <c r="BG97" t="s">
        <v>809</v>
      </c>
      <c r="BH97">
        <v>6.2625000000000002</v>
      </c>
      <c r="BI97">
        <v>6.3792</v>
      </c>
      <c r="BJ97">
        <v>6.8519999999999994</v>
      </c>
      <c r="BM97" t="s">
        <v>197</v>
      </c>
      <c r="BN97" t="s">
        <v>794</v>
      </c>
      <c r="BO97" t="s">
        <v>809</v>
      </c>
      <c r="BP97">
        <v>4.7398999999999996</v>
      </c>
      <c r="BQ97">
        <v>4.7145000000000001</v>
      </c>
      <c r="BR97">
        <v>4.8605</v>
      </c>
      <c r="BU97" t="s">
        <v>197</v>
      </c>
      <c r="BV97" t="s">
        <v>794</v>
      </c>
      <c r="BW97" t="s">
        <v>809</v>
      </c>
      <c r="BX97">
        <v>2.2481</v>
      </c>
      <c r="BY97">
        <v>2.6726999999999999</v>
      </c>
      <c r="BZ97">
        <v>2.8990999999999998</v>
      </c>
      <c r="CD97" t="s">
        <v>197</v>
      </c>
      <c r="CE97" t="s">
        <v>794</v>
      </c>
      <c r="CF97" t="s">
        <v>809</v>
      </c>
      <c r="CG97">
        <v>1.4448000000000001</v>
      </c>
      <c r="CH97">
        <v>1.9981</v>
      </c>
      <c r="CI97">
        <v>2.2126999999999999</v>
      </c>
    </row>
    <row r="98" spans="1:87" x14ac:dyDescent="0.3">
      <c r="A98" t="s">
        <v>291</v>
      </c>
      <c r="B98" t="s">
        <v>16</v>
      </c>
      <c r="C98">
        <v>4.8397999999999994</v>
      </c>
      <c r="E98" t="s">
        <v>291</v>
      </c>
      <c r="F98" t="s">
        <v>16</v>
      </c>
      <c r="G98">
        <v>4.8294999999999995</v>
      </c>
      <c r="I98" t="s">
        <v>291</v>
      </c>
      <c r="J98" t="s">
        <v>16</v>
      </c>
      <c r="K98">
        <v>4.2481</v>
      </c>
      <c r="N98" t="s">
        <v>291</v>
      </c>
      <c r="O98" t="s">
        <v>16</v>
      </c>
      <c r="P98">
        <v>3.8982999999999999</v>
      </c>
      <c r="R98" t="s">
        <v>291</v>
      </c>
      <c r="S98" t="s">
        <v>16</v>
      </c>
      <c r="T98">
        <v>3.5739000000000001</v>
      </c>
      <c r="V98" t="s">
        <v>291</v>
      </c>
      <c r="W98" t="s">
        <v>16</v>
      </c>
      <c r="X98">
        <v>3.3188000000000004</v>
      </c>
      <c r="AA98" t="s">
        <v>291</v>
      </c>
      <c r="AB98" t="s">
        <v>16</v>
      </c>
      <c r="AC98">
        <v>1.6305000000000001</v>
      </c>
      <c r="AE98" t="s">
        <v>291</v>
      </c>
      <c r="AF98" t="s">
        <v>16</v>
      </c>
      <c r="AG98">
        <v>1.7264000000000002</v>
      </c>
      <c r="AI98" t="s">
        <v>291</v>
      </c>
      <c r="AJ98" t="s">
        <v>16</v>
      </c>
      <c r="AK98">
        <v>1.1638999999999999</v>
      </c>
      <c r="AN98" t="s">
        <v>291</v>
      </c>
      <c r="AO98" t="s">
        <v>16</v>
      </c>
      <c r="AP98">
        <v>0.92999999999999994</v>
      </c>
      <c r="AR98" t="s">
        <v>291</v>
      </c>
      <c r="AS98" t="s">
        <v>16</v>
      </c>
      <c r="AT98">
        <v>1.1312</v>
      </c>
      <c r="AV98" t="s">
        <v>291</v>
      </c>
      <c r="AW98" t="s">
        <v>16</v>
      </c>
      <c r="AX98">
        <v>0.45950000000000002</v>
      </c>
      <c r="BE98" t="s">
        <v>199</v>
      </c>
      <c r="BF98" t="s">
        <v>794</v>
      </c>
      <c r="BG98" t="s">
        <v>809</v>
      </c>
      <c r="BH98">
        <v>7.7318999999999996</v>
      </c>
      <c r="BI98">
        <v>8.2281999999999993</v>
      </c>
      <c r="BJ98">
        <v>6.0760000000000005</v>
      </c>
      <c r="BM98" t="s">
        <v>199</v>
      </c>
      <c r="BN98" t="s">
        <v>794</v>
      </c>
      <c r="BO98" t="s">
        <v>809</v>
      </c>
      <c r="BP98">
        <v>6.6981999999999999</v>
      </c>
      <c r="BQ98">
        <v>6.0664000000000007</v>
      </c>
      <c r="BR98">
        <v>4.1989000000000001</v>
      </c>
      <c r="BU98" t="s">
        <v>199</v>
      </c>
      <c r="BV98" t="s">
        <v>794</v>
      </c>
      <c r="BW98" t="s">
        <v>809</v>
      </c>
      <c r="BX98">
        <v>3.3445999999999998</v>
      </c>
      <c r="BY98">
        <v>3.3614999999999999</v>
      </c>
      <c r="BZ98">
        <v>2.1971000000000003</v>
      </c>
      <c r="CD98" t="s">
        <v>199</v>
      </c>
      <c r="CE98" t="s">
        <v>794</v>
      </c>
      <c r="CF98" t="s">
        <v>809</v>
      </c>
      <c r="CG98">
        <v>1.8987000000000001</v>
      </c>
      <c r="CH98">
        <v>2.0508999999999999</v>
      </c>
      <c r="CI98">
        <v>1.5069000000000001</v>
      </c>
    </row>
    <row r="99" spans="1:87" x14ac:dyDescent="0.3">
      <c r="A99" t="s">
        <v>292</v>
      </c>
      <c r="B99" t="s">
        <v>293</v>
      </c>
      <c r="C99">
        <v>5.8655999999999997</v>
      </c>
      <c r="E99" t="s">
        <v>292</v>
      </c>
      <c r="F99" t="s">
        <v>293</v>
      </c>
      <c r="G99">
        <v>3.0266999999999999</v>
      </c>
      <c r="I99" t="s">
        <v>292</v>
      </c>
      <c r="J99" t="s">
        <v>293</v>
      </c>
      <c r="K99">
        <v>5.9474999999999998</v>
      </c>
      <c r="N99" t="s">
        <v>292</v>
      </c>
      <c r="O99" t="s">
        <v>293</v>
      </c>
      <c r="P99">
        <v>4.9334000000000007</v>
      </c>
      <c r="R99" t="s">
        <v>292</v>
      </c>
      <c r="S99" t="s">
        <v>293</v>
      </c>
      <c r="T99">
        <v>2.1709000000000001</v>
      </c>
      <c r="V99" t="s">
        <v>292</v>
      </c>
      <c r="W99" t="s">
        <v>293</v>
      </c>
      <c r="X99">
        <v>5.1048</v>
      </c>
      <c r="AA99" t="s">
        <v>292</v>
      </c>
      <c r="AB99" t="s">
        <v>293</v>
      </c>
      <c r="AC99">
        <v>1.5640999999999998</v>
      </c>
      <c r="AE99" t="s">
        <v>292</v>
      </c>
      <c r="AF99" t="s">
        <v>293</v>
      </c>
      <c r="AG99">
        <v>1.0186999999999999</v>
      </c>
      <c r="AI99" t="s">
        <v>292</v>
      </c>
      <c r="AJ99" t="s">
        <v>293</v>
      </c>
      <c r="AK99">
        <v>1.3036000000000001</v>
      </c>
      <c r="AN99" t="s">
        <v>292</v>
      </c>
      <c r="AO99" t="s">
        <v>293</v>
      </c>
      <c r="AP99">
        <v>1.0154000000000001</v>
      </c>
      <c r="AR99" t="s">
        <v>292</v>
      </c>
      <c r="AS99" t="s">
        <v>293</v>
      </c>
      <c r="AT99">
        <v>0.76849999999999996</v>
      </c>
      <c r="AV99" t="s">
        <v>292</v>
      </c>
      <c r="AW99" t="s">
        <v>293</v>
      </c>
      <c r="AX99">
        <v>0.58919999999999995</v>
      </c>
      <c r="BE99" t="s">
        <v>201</v>
      </c>
      <c r="BF99" t="s">
        <v>794</v>
      </c>
      <c r="BG99" t="s">
        <v>809</v>
      </c>
      <c r="BH99">
        <v>4.4670000000000005</v>
      </c>
      <c r="BI99">
        <v>5.3779000000000003</v>
      </c>
      <c r="BJ99">
        <v>4.8051000000000004</v>
      </c>
      <c r="BM99" t="s">
        <v>201</v>
      </c>
      <c r="BN99" t="s">
        <v>794</v>
      </c>
      <c r="BO99" t="s">
        <v>809</v>
      </c>
      <c r="BP99">
        <v>2.9487999999999999</v>
      </c>
      <c r="BQ99">
        <v>4.5927999999999995</v>
      </c>
      <c r="BR99">
        <v>3.3906999999999998</v>
      </c>
      <c r="BU99" t="s">
        <v>201</v>
      </c>
      <c r="BV99" t="s">
        <v>794</v>
      </c>
      <c r="BW99" t="s">
        <v>809</v>
      </c>
      <c r="BX99">
        <v>1.8608</v>
      </c>
      <c r="BY99">
        <v>2.4009999999999998</v>
      </c>
      <c r="BZ99">
        <v>1.2507000000000001</v>
      </c>
      <c r="CD99" t="s">
        <v>201</v>
      </c>
      <c r="CE99" t="s">
        <v>794</v>
      </c>
      <c r="CF99" t="s">
        <v>809</v>
      </c>
      <c r="CG99">
        <v>1.5107999999999999</v>
      </c>
      <c r="CH99">
        <v>1.6652</v>
      </c>
      <c r="CI99">
        <v>1.02</v>
      </c>
    </row>
    <row r="100" spans="1:87" x14ac:dyDescent="0.3">
      <c r="A100" t="s">
        <v>294</v>
      </c>
      <c r="B100" t="s">
        <v>295</v>
      </c>
      <c r="C100">
        <v>3.1468000000000003</v>
      </c>
      <c r="E100" t="s">
        <v>294</v>
      </c>
      <c r="F100" t="s">
        <v>295</v>
      </c>
      <c r="G100">
        <v>1.498</v>
      </c>
      <c r="I100" t="s">
        <v>294</v>
      </c>
      <c r="J100" t="s">
        <v>295</v>
      </c>
      <c r="K100">
        <v>2.4872999999999998</v>
      </c>
      <c r="N100" t="s">
        <v>294</v>
      </c>
      <c r="O100" t="s">
        <v>295</v>
      </c>
      <c r="P100">
        <v>1.7734000000000001</v>
      </c>
      <c r="R100" t="s">
        <v>294</v>
      </c>
      <c r="S100" t="s">
        <v>295</v>
      </c>
      <c r="T100">
        <v>1.0885</v>
      </c>
      <c r="V100" t="s">
        <v>294</v>
      </c>
      <c r="W100" t="s">
        <v>295</v>
      </c>
      <c r="X100">
        <v>1.7407999999999999</v>
      </c>
      <c r="AA100" t="s">
        <v>294</v>
      </c>
      <c r="AB100" t="s">
        <v>295</v>
      </c>
      <c r="AC100">
        <v>1.0581</v>
      </c>
      <c r="AE100" t="s">
        <v>294</v>
      </c>
      <c r="AF100" t="s">
        <v>295</v>
      </c>
      <c r="AG100">
        <v>0.5645</v>
      </c>
      <c r="AI100" t="s">
        <v>294</v>
      </c>
      <c r="AJ100" t="s">
        <v>295</v>
      </c>
      <c r="AK100">
        <v>0.75319999999999998</v>
      </c>
      <c r="AN100" t="s">
        <v>294</v>
      </c>
      <c r="AO100" t="s">
        <v>295</v>
      </c>
      <c r="AP100">
        <v>0.68979999999999997</v>
      </c>
      <c r="AR100" t="s">
        <v>294</v>
      </c>
      <c r="AS100" t="s">
        <v>295</v>
      </c>
      <c r="AT100">
        <v>0.42680000000000001</v>
      </c>
      <c r="AV100" t="s">
        <v>294</v>
      </c>
      <c r="AW100" t="s">
        <v>295</v>
      </c>
      <c r="AX100">
        <v>0.28120000000000001</v>
      </c>
      <c r="BE100" t="s">
        <v>203</v>
      </c>
      <c r="BF100" t="s">
        <v>794</v>
      </c>
      <c r="BG100" t="s">
        <v>809</v>
      </c>
      <c r="BH100">
        <v>9.1889000000000003</v>
      </c>
      <c r="BI100">
        <v>10.033100000000001</v>
      </c>
      <c r="BJ100">
        <v>9.9295999999999989</v>
      </c>
      <c r="BM100" t="s">
        <v>203</v>
      </c>
      <c r="BN100" t="s">
        <v>794</v>
      </c>
      <c r="BO100" t="s">
        <v>809</v>
      </c>
      <c r="BP100">
        <v>7.1451000000000002</v>
      </c>
      <c r="BQ100">
        <v>6.1934000000000005</v>
      </c>
      <c r="BR100">
        <v>7.1050000000000004</v>
      </c>
      <c r="BU100" t="s">
        <v>203</v>
      </c>
      <c r="BV100" t="s">
        <v>794</v>
      </c>
      <c r="BW100" t="s">
        <v>809</v>
      </c>
      <c r="BX100">
        <v>4.1791</v>
      </c>
      <c r="BY100">
        <v>2.8969999999999998</v>
      </c>
      <c r="BZ100">
        <v>3.6479999999999997</v>
      </c>
      <c r="CD100" t="s">
        <v>203</v>
      </c>
      <c r="CE100" t="s">
        <v>794</v>
      </c>
      <c r="CF100" t="s">
        <v>809</v>
      </c>
      <c r="CG100">
        <v>2.0882999999999998</v>
      </c>
      <c r="CH100">
        <v>1.68</v>
      </c>
      <c r="CI100">
        <v>2.4722999999999997</v>
      </c>
    </row>
    <row r="101" spans="1:87" x14ac:dyDescent="0.3">
      <c r="A101" t="s">
        <v>296</v>
      </c>
      <c r="B101" t="s">
        <v>297</v>
      </c>
      <c r="C101">
        <v>4.1310000000000002</v>
      </c>
      <c r="E101" t="s">
        <v>296</v>
      </c>
      <c r="F101" t="s">
        <v>297</v>
      </c>
      <c r="G101">
        <v>3.71</v>
      </c>
      <c r="I101" t="s">
        <v>296</v>
      </c>
      <c r="J101" t="s">
        <v>297</v>
      </c>
      <c r="K101">
        <v>2.3523999999999998</v>
      </c>
      <c r="N101" t="s">
        <v>296</v>
      </c>
      <c r="O101" t="s">
        <v>297</v>
      </c>
      <c r="P101">
        <v>3.4824000000000002</v>
      </c>
      <c r="R101" t="s">
        <v>296</v>
      </c>
      <c r="S101" t="s">
        <v>297</v>
      </c>
      <c r="T101">
        <v>2.3012999999999999</v>
      </c>
      <c r="V101" t="s">
        <v>296</v>
      </c>
      <c r="W101" t="s">
        <v>297</v>
      </c>
      <c r="X101">
        <v>1.6415999999999999</v>
      </c>
      <c r="AA101" t="s">
        <v>296</v>
      </c>
      <c r="AB101" t="s">
        <v>297</v>
      </c>
      <c r="AC101">
        <v>0.8163999999999999</v>
      </c>
      <c r="AE101" t="s">
        <v>296</v>
      </c>
      <c r="AF101" t="s">
        <v>297</v>
      </c>
      <c r="AG101">
        <v>1.4251</v>
      </c>
      <c r="AI101" t="s">
        <v>296</v>
      </c>
      <c r="AJ101" t="s">
        <v>297</v>
      </c>
      <c r="AK101">
        <v>0.46010000000000001</v>
      </c>
      <c r="AN101" t="s">
        <v>296</v>
      </c>
      <c r="AO101" t="s">
        <v>297</v>
      </c>
      <c r="AP101">
        <v>0.8163999999999999</v>
      </c>
      <c r="AR101" t="s">
        <v>296</v>
      </c>
      <c r="AS101" t="s">
        <v>297</v>
      </c>
      <c r="AT101">
        <v>1.4251</v>
      </c>
      <c r="AV101" t="s">
        <v>296</v>
      </c>
      <c r="AW101" t="s">
        <v>297</v>
      </c>
      <c r="AX101">
        <v>0.217</v>
      </c>
      <c r="BE101" t="s">
        <v>205</v>
      </c>
      <c r="BF101" t="s">
        <v>794</v>
      </c>
      <c r="BG101" t="s">
        <v>809</v>
      </c>
      <c r="BH101">
        <v>3.5522999999999998</v>
      </c>
      <c r="BI101">
        <v>4.5709999999999997</v>
      </c>
      <c r="BJ101">
        <v>4.71</v>
      </c>
      <c r="BM101" t="s">
        <v>205</v>
      </c>
      <c r="BN101" t="s">
        <v>794</v>
      </c>
      <c r="BO101" t="s">
        <v>809</v>
      </c>
      <c r="BP101">
        <v>2.7408999999999999</v>
      </c>
      <c r="BQ101">
        <v>4.4324000000000003</v>
      </c>
      <c r="BR101">
        <v>3.9851999999999999</v>
      </c>
      <c r="BU101" t="s">
        <v>205</v>
      </c>
      <c r="BV101" t="s">
        <v>794</v>
      </c>
      <c r="BW101" t="s">
        <v>809</v>
      </c>
      <c r="BX101">
        <v>0.94800000000000006</v>
      </c>
      <c r="BY101">
        <v>3.1529000000000003</v>
      </c>
      <c r="BZ101">
        <v>1.6483000000000001</v>
      </c>
      <c r="CD101" t="s">
        <v>205</v>
      </c>
      <c r="CE101" t="s">
        <v>794</v>
      </c>
      <c r="CF101" t="s">
        <v>809</v>
      </c>
      <c r="CG101">
        <v>0.83779999999999999</v>
      </c>
      <c r="CH101">
        <v>1.4026000000000001</v>
      </c>
      <c r="CI101">
        <v>1.3984000000000001</v>
      </c>
    </row>
    <row r="102" spans="1:87" x14ac:dyDescent="0.3">
      <c r="A102" t="s">
        <v>298</v>
      </c>
      <c r="B102" t="s">
        <v>17</v>
      </c>
      <c r="C102">
        <v>3.6067</v>
      </c>
      <c r="E102" t="s">
        <v>298</v>
      </c>
      <c r="F102" t="s">
        <v>17</v>
      </c>
      <c r="G102">
        <v>7.0444999999999993</v>
      </c>
      <c r="I102" t="s">
        <v>298</v>
      </c>
      <c r="J102" t="s">
        <v>17</v>
      </c>
      <c r="K102">
        <v>5.4886999999999997</v>
      </c>
      <c r="N102" t="s">
        <v>298</v>
      </c>
      <c r="O102" t="s">
        <v>17</v>
      </c>
      <c r="P102">
        <v>2.7744</v>
      </c>
      <c r="R102" t="s">
        <v>298</v>
      </c>
      <c r="S102" t="s">
        <v>17</v>
      </c>
      <c r="T102">
        <v>4.6890999999999998</v>
      </c>
      <c r="V102" t="s">
        <v>298</v>
      </c>
      <c r="W102" t="s">
        <v>17</v>
      </c>
      <c r="X102">
        <v>2.9229000000000003</v>
      </c>
      <c r="AA102" t="s">
        <v>298</v>
      </c>
      <c r="AB102" t="s">
        <v>17</v>
      </c>
      <c r="AC102">
        <v>1.0168999999999999</v>
      </c>
      <c r="AE102" t="s">
        <v>298</v>
      </c>
      <c r="AF102" t="s">
        <v>17</v>
      </c>
      <c r="AG102">
        <v>2.5170000000000003</v>
      </c>
      <c r="AI102" t="s">
        <v>298</v>
      </c>
      <c r="AJ102" t="s">
        <v>17</v>
      </c>
      <c r="AK102">
        <v>1.1125</v>
      </c>
      <c r="AN102" t="s">
        <v>298</v>
      </c>
      <c r="AO102" t="s">
        <v>17</v>
      </c>
      <c r="AP102">
        <v>0.2422</v>
      </c>
      <c r="AR102" t="s">
        <v>298</v>
      </c>
      <c r="AS102" t="s">
        <v>17</v>
      </c>
      <c r="AT102">
        <v>1.4888000000000001</v>
      </c>
      <c r="AV102" t="s">
        <v>298</v>
      </c>
      <c r="AW102" t="s">
        <v>17</v>
      </c>
      <c r="AX102">
        <v>0.12379999999999999</v>
      </c>
      <c r="BE102" t="s">
        <v>233</v>
      </c>
      <c r="BF102" t="s">
        <v>794</v>
      </c>
      <c r="BG102" t="s">
        <v>809</v>
      </c>
      <c r="BH102">
        <v>5.0125999999999999</v>
      </c>
      <c r="BI102">
        <v>3.4586999999999999</v>
      </c>
      <c r="BJ102">
        <v>4.8087</v>
      </c>
      <c r="BM102" t="s">
        <v>233</v>
      </c>
      <c r="BN102" t="s">
        <v>794</v>
      </c>
      <c r="BO102" t="s">
        <v>809</v>
      </c>
      <c r="BP102">
        <v>4.7995999999999999</v>
      </c>
      <c r="BQ102">
        <v>2.6652999999999998</v>
      </c>
      <c r="BR102">
        <v>3.6655000000000002</v>
      </c>
      <c r="BU102" t="s">
        <v>233</v>
      </c>
      <c r="BV102" t="s">
        <v>794</v>
      </c>
      <c r="BW102" t="s">
        <v>809</v>
      </c>
      <c r="BX102">
        <v>2.5319000000000003</v>
      </c>
      <c r="BY102">
        <v>0.88229999999999997</v>
      </c>
      <c r="BZ102">
        <v>2.6630000000000003</v>
      </c>
      <c r="CD102" t="s">
        <v>233</v>
      </c>
      <c r="CE102" t="s">
        <v>794</v>
      </c>
      <c r="CF102" t="s">
        <v>809</v>
      </c>
      <c r="CG102">
        <v>1.9067000000000001</v>
      </c>
      <c r="CH102">
        <v>0.47510000000000002</v>
      </c>
      <c r="CI102">
        <v>2.5502000000000002</v>
      </c>
    </row>
    <row r="103" spans="1:87" x14ac:dyDescent="0.3">
      <c r="A103" t="s">
        <v>299</v>
      </c>
      <c r="B103" t="s">
        <v>300</v>
      </c>
      <c r="C103">
        <v>7.8776999999999999</v>
      </c>
      <c r="E103" t="s">
        <v>299</v>
      </c>
      <c r="F103" t="s">
        <v>300</v>
      </c>
      <c r="G103">
        <v>9.3933999999999997</v>
      </c>
      <c r="I103" t="s">
        <v>299</v>
      </c>
      <c r="J103" t="s">
        <v>300</v>
      </c>
      <c r="K103">
        <v>5.6247999999999996</v>
      </c>
      <c r="N103" t="s">
        <v>299</v>
      </c>
      <c r="O103" t="s">
        <v>300</v>
      </c>
      <c r="P103">
        <v>6.3412999999999995</v>
      </c>
      <c r="R103" t="s">
        <v>299</v>
      </c>
      <c r="S103" t="s">
        <v>300</v>
      </c>
      <c r="T103">
        <v>7.7839000000000009</v>
      </c>
      <c r="V103" t="s">
        <v>299</v>
      </c>
      <c r="W103" t="s">
        <v>300</v>
      </c>
      <c r="X103">
        <v>4.8803999999999998</v>
      </c>
      <c r="AA103" t="s">
        <v>299</v>
      </c>
      <c r="AB103" t="s">
        <v>300</v>
      </c>
      <c r="AC103">
        <v>3.8823000000000003</v>
      </c>
      <c r="AE103" t="s">
        <v>299</v>
      </c>
      <c r="AF103" t="s">
        <v>300</v>
      </c>
      <c r="AG103">
        <v>4.6855000000000002</v>
      </c>
      <c r="AI103" t="s">
        <v>299</v>
      </c>
      <c r="AJ103" t="s">
        <v>300</v>
      </c>
      <c r="AK103">
        <v>2.2776000000000001</v>
      </c>
      <c r="AN103" t="s">
        <v>299</v>
      </c>
      <c r="AO103" t="s">
        <v>300</v>
      </c>
      <c r="AP103">
        <v>1.3989</v>
      </c>
      <c r="AR103" t="s">
        <v>299</v>
      </c>
      <c r="AS103" t="s">
        <v>300</v>
      </c>
      <c r="AT103">
        <v>2.5556000000000001</v>
      </c>
      <c r="AV103" t="s">
        <v>299</v>
      </c>
      <c r="AW103" t="s">
        <v>300</v>
      </c>
      <c r="AX103">
        <v>1.2847000000000002</v>
      </c>
      <c r="BE103" t="s">
        <v>235</v>
      </c>
      <c r="BF103" t="s">
        <v>794</v>
      </c>
      <c r="BG103" t="s">
        <v>809</v>
      </c>
      <c r="BH103">
        <v>9.1547000000000001</v>
      </c>
      <c r="BI103">
        <v>7.8488000000000007</v>
      </c>
      <c r="BJ103">
        <v>8.4306999999999999</v>
      </c>
      <c r="BM103" t="s">
        <v>235</v>
      </c>
      <c r="BN103" t="s">
        <v>794</v>
      </c>
      <c r="BO103" t="s">
        <v>809</v>
      </c>
      <c r="BP103">
        <v>7.4524999999999997</v>
      </c>
      <c r="BQ103">
        <v>6.3959000000000001</v>
      </c>
      <c r="BR103">
        <v>7.2854000000000001</v>
      </c>
      <c r="BU103" t="s">
        <v>235</v>
      </c>
      <c r="BV103" t="s">
        <v>794</v>
      </c>
      <c r="BW103" t="s">
        <v>809</v>
      </c>
      <c r="BX103">
        <v>3.9432</v>
      </c>
      <c r="BY103">
        <v>2.7722000000000002</v>
      </c>
      <c r="BZ103">
        <v>4.8842999999999996</v>
      </c>
      <c r="CD103" t="s">
        <v>235</v>
      </c>
      <c r="CE103" t="s">
        <v>794</v>
      </c>
      <c r="CF103" t="s">
        <v>809</v>
      </c>
      <c r="CG103">
        <v>1.5603</v>
      </c>
      <c r="CH103">
        <v>1.3207</v>
      </c>
      <c r="CI103">
        <v>2.9744999999999999</v>
      </c>
    </row>
    <row r="104" spans="1:87" x14ac:dyDescent="0.3">
      <c r="A104" t="s">
        <v>301</v>
      </c>
      <c r="B104" t="s">
        <v>302</v>
      </c>
      <c r="C104">
        <v>5.6459999999999999</v>
      </c>
      <c r="E104" t="s">
        <v>301</v>
      </c>
      <c r="F104" t="s">
        <v>302</v>
      </c>
      <c r="G104">
        <v>5.2994000000000003</v>
      </c>
      <c r="I104" t="s">
        <v>301</v>
      </c>
      <c r="J104" t="s">
        <v>302</v>
      </c>
      <c r="K104">
        <v>7.0287000000000006</v>
      </c>
      <c r="N104" t="s">
        <v>301</v>
      </c>
      <c r="O104" t="s">
        <v>302</v>
      </c>
      <c r="P104">
        <v>4.5796000000000001</v>
      </c>
      <c r="R104" t="s">
        <v>301</v>
      </c>
      <c r="S104" t="s">
        <v>302</v>
      </c>
      <c r="T104">
        <v>4.6958000000000002</v>
      </c>
      <c r="V104" t="s">
        <v>301</v>
      </c>
      <c r="W104" t="s">
        <v>302</v>
      </c>
      <c r="X104">
        <v>5.4835000000000003</v>
      </c>
      <c r="AA104" t="s">
        <v>301</v>
      </c>
      <c r="AB104" t="s">
        <v>302</v>
      </c>
      <c r="AC104">
        <v>2.1597999999999997</v>
      </c>
      <c r="AE104" t="s">
        <v>301</v>
      </c>
      <c r="AF104" t="s">
        <v>302</v>
      </c>
      <c r="AG104">
        <v>2.4330000000000003</v>
      </c>
      <c r="AI104" t="s">
        <v>301</v>
      </c>
      <c r="AJ104" t="s">
        <v>302</v>
      </c>
      <c r="AK104">
        <v>2.8367</v>
      </c>
      <c r="AN104" t="s">
        <v>301</v>
      </c>
      <c r="AO104" t="s">
        <v>302</v>
      </c>
      <c r="AP104">
        <v>1.5339</v>
      </c>
      <c r="AR104" t="s">
        <v>301</v>
      </c>
      <c r="AS104" t="s">
        <v>302</v>
      </c>
      <c r="AT104">
        <v>2.1267999999999998</v>
      </c>
      <c r="AV104" t="s">
        <v>301</v>
      </c>
      <c r="AW104" t="s">
        <v>302</v>
      </c>
      <c r="AX104">
        <v>0.96629999999999994</v>
      </c>
      <c r="BE104" t="s">
        <v>237</v>
      </c>
      <c r="BF104" t="s">
        <v>794</v>
      </c>
      <c r="BG104" t="s">
        <v>809</v>
      </c>
      <c r="BH104">
        <v>6.9756999999999998</v>
      </c>
      <c r="BI104">
        <v>7.0941000000000001</v>
      </c>
      <c r="BJ104">
        <v>7.0168999999999997</v>
      </c>
      <c r="BM104" t="s">
        <v>237</v>
      </c>
      <c r="BN104" t="s">
        <v>794</v>
      </c>
      <c r="BO104" t="s">
        <v>809</v>
      </c>
      <c r="BP104">
        <v>5.0731000000000002</v>
      </c>
      <c r="BQ104">
        <v>6.2841999999999993</v>
      </c>
      <c r="BR104">
        <v>6.0606999999999998</v>
      </c>
      <c r="BU104" t="s">
        <v>237</v>
      </c>
      <c r="BV104" t="s">
        <v>794</v>
      </c>
      <c r="BW104" t="s">
        <v>809</v>
      </c>
      <c r="BX104">
        <v>2.8875000000000002</v>
      </c>
      <c r="BY104">
        <v>2.3515000000000001</v>
      </c>
      <c r="BZ104">
        <v>2.2648999999999999</v>
      </c>
      <c r="CD104" t="s">
        <v>237</v>
      </c>
      <c r="CE104" t="s">
        <v>794</v>
      </c>
      <c r="CF104" t="s">
        <v>809</v>
      </c>
      <c r="CG104">
        <v>2.5653999999999999</v>
      </c>
      <c r="CH104">
        <v>1.6371</v>
      </c>
      <c r="CI104">
        <v>2.2648999999999999</v>
      </c>
    </row>
    <row r="105" spans="1:87" x14ac:dyDescent="0.3">
      <c r="A105" t="s">
        <v>303</v>
      </c>
      <c r="B105" t="s">
        <v>304</v>
      </c>
      <c r="C105">
        <v>2.5375000000000001</v>
      </c>
      <c r="E105" t="s">
        <v>303</v>
      </c>
      <c r="F105" t="s">
        <v>304</v>
      </c>
      <c r="G105">
        <v>3.8142</v>
      </c>
      <c r="I105" t="s">
        <v>303</v>
      </c>
      <c r="J105" t="s">
        <v>304</v>
      </c>
      <c r="K105">
        <v>2</v>
      </c>
      <c r="N105" t="s">
        <v>303</v>
      </c>
      <c r="O105" t="s">
        <v>304</v>
      </c>
      <c r="P105">
        <v>2.1149999999999998</v>
      </c>
      <c r="R105" t="s">
        <v>303</v>
      </c>
      <c r="S105" t="s">
        <v>304</v>
      </c>
      <c r="T105">
        <v>2.9121999999999999</v>
      </c>
      <c r="V105" t="s">
        <v>303</v>
      </c>
      <c r="W105" t="s">
        <v>304</v>
      </c>
      <c r="X105">
        <v>1.4446999999999999</v>
      </c>
      <c r="AA105" t="s">
        <v>303</v>
      </c>
      <c r="AB105" t="s">
        <v>304</v>
      </c>
      <c r="AC105">
        <v>0.12340000000000001</v>
      </c>
      <c r="AE105" t="s">
        <v>303</v>
      </c>
      <c r="AF105" t="s">
        <v>304</v>
      </c>
      <c r="AG105">
        <v>0.60549999999999993</v>
      </c>
      <c r="AI105" t="s">
        <v>303</v>
      </c>
      <c r="AJ105" t="s">
        <v>304</v>
      </c>
      <c r="AK105">
        <v>0.18229999999999999</v>
      </c>
      <c r="AN105" t="s">
        <v>303</v>
      </c>
      <c r="AO105" t="s">
        <v>304</v>
      </c>
      <c r="AP105">
        <v>0.12340000000000001</v>
      </c>
      <c r="AR105" t="s">
        <v>303</v>
      </c>
      <c r="AS105" t="s">
        <v>304</v>
      </c>
      <c r="AT105">
        <v>0</v>
      </c>
      <c r="AV105" t="s">
        <v>303</v>
      </c>
      <c r="AW105" t="s">
        <v>304</v>
      </c>
      <c r="AX105">
        <v>0</v>
      </c>
      <c r="BE105" t="s">
        <v>239</v>
      </c>
      <c r="BF105" t="s">
        <v>794</v>
      </c>
      <c r="BG105" t="s">
        <v>809</v>
      </c>
      <c r="BH105">
        <v>4.5081999999999995</v>
      </c>
      <c r="BI105">
        <v>4.9686000000000003</v>
      </c>
      <c r="BJ105">
        <v>2.4285999999999999</v>
      </c>
      <c r="BM105" t="s">
        <v>239</v>
      </c>
      <c r="BN105" t="s">
        <v>794</v>
      </c>
      <c r="BO105" t="s">
        <v>809</v>
      </c>
      <c r="BP105">
        <v>2.6589</v>
      </c>
      <c r="BQ105">
        <v>4.5388999999999999</v>
      </c>
      <c r="BR105">
        <v>2.2526000000000002</v>
      </c>
      <c r="BU105" t="s">
        <v>239</v>
      </c>
      <c r="BV105" t="s">
        <v>794</v>
      </c>
      <c r="BW105" t="s">
        <v>809</v>
      </c>
      <c r="BX105">
        <v>0.97630000000000006</v>
      </c>
      <c r="BY105">
        <v>3.9701</v>
      </c>
      <c r="BZ105">
        <v>0.51570000000000005</v>
      </c>
      <c r="CD105" t="s">
        <v>239</v>
      </c>
      <c r="CE105" t="s">
        <v>794</v>
      </c>
      <c r="CF105" t="s">
        <v>809</v>
      </c>
      <c r="CG105">
        <v>0.189</v>
      </c>
      <c r="CH105">
        <v>3.0457999999999998</v>
      </c>
      <c r="CI105">
        <v>0.30219999999999997</v>
      </c>
    </row>
    <row r="106" spans="1:87" x14ac:dyDescent="0.3">
      <c r="A106" t="s">
        <v>305</v>
      </c>
      <c r="B106" t="s">
        <v>81</v>
      </c>
      <c r="C106">
        <v>4.7846000000000002</v>
      </c>
      <c r="E106" t="s">
        <v>305</v>
      </c>
      <c r="F106" t="s">
        <v>81</v>
      </c>
      <c r="G106">
        <v>4.5709</v>
      </c>
      <c r="I106" t="s">
        <v>305</v>
      </c>
      <c r="J106" t="s">
        <v>81</v>
      </c>
      <c r="K106">
        <v>2.7157</v>
      </c>
      <c r="N106" t="s">
        <v>305</v>
      </c>
      <c r="O106" t="s">
        <v>81</v>
      </c>
      <c r="P106">
        <v>4.024</v>
      </c>
      <c r="R106" t="s">
        <v>305</v>
      </c>
      <c r="S106" t="s">
        <v>81</v>
      </c>
      <c r="T106">
        <v>2.5680999999999998</v>
      </c>
      <c r="V106" t="s">
        <v>305</v>
      </c>
      <c r="W106" t="s">
        <v>81</v>
      </c>
      <c r="X106">
        <v>2.5002</v>
      </c>
      <c r="AA106" t="s">
        <v>305</v>
      </c>
      <c r="AB106" t="s">
        <v>81</v>
      </c>
      <c r="AC106">
        <v>2.0564</v>
      </c>
      <c r="AE106" t="s">
        <v>305</v>
      </c>
      <c r="AF106" t="s">
        <v>81</v>
      </c>
      <c r="AG106">
        <v>0.3372</v>
      </c>
      <c r="AI106" t="s">
        <v>305</v>
      </c>
      <c r="AJ106" t="s">
        <v>81</v>
      </c>
      <c r="AK106">
        <v>0.2717</v>
      </c>
      <c r="AN106" t="s">
        <v>305</v>
      </c>
      <c r="AO106" t="s">
        <v>81</v>
      </c>
      <c r="AP106">
        <v>1.4051</v>
      </c>
      <c r="AR106" t="s">
        <v>305</v>
      </c>
      <c r="AS106" t="s">
        <v>81</v>
      </c>
      <c r="AT106">
        <v>0.1701</v>
      </c>
      <c r="AV106" t="s">
        <v>305</v>
      </c>
      <c r="AW106" t="s">
        <v>81</v>
      </c>
      <c r="AX106">
        <v>0</v>
      </c>
      <c r="BE106" t="s">
        <v>241</v>
      </c>
      <c r="BF106" t="s">
        <v>794</v>
      </c>
      <c r="BG106" t="s">
        <v>809</v>
      </c>
      <c r="BH106">
        <v>7.5343999999999998</v>
      </c>
      <c r="BI106">
        <v>3.6663000000000001</v>
      </c>
      <c r="BJ106">
        <v>3.9175</v>
      </c>
      <c r="BM106" t="s">
        <v>241</v>
      </c>
      <c r="BN106" t="s">
        <v>794</v>
      </c>
      <c r="BO106" t="s">
        <v>809</v>
      </c>
      <c r="BP106">
        <v>5.7784000000000004</v>
      </c>
      <c r="BQ106">
        <v>1.9121999999999999</v>
      </c>
      <c r="BR106">
        <v>1.3027</v>
      </c>
      <c r="BU106" t="s">
        <v>241</v>
      </c>
      <c r="BV106" t="s">
        <v>794</v>
      </c>
      <c r="BW106" t="s">
        <v>809</v>
      </c>
      <c r="BX106">
        <v>2.5035000000000003</v>
      </c>
      <c r="BY106">
        <v>1.1673</v>
      </c>
      <c r="BZ106">
        <v>0.59650000000000003</v>
      </c>
      <c r="CD106" t="s">
        <v>241</v>
      </c>
      <c r="CE106" t="s">
        <v>794</v>
      </c>
      <c r="CF106" t="s">
        <v>809</v>
      </c>
      <c r="CG106">
        <v>1.9470000000000001</v>
      </c>
      <c r="CH106">
        <v>0.64890000000000003</v>
      </c>
      <c r="CI106">
        <v>0.59650000000000003</v>
      </c>
    </row>
    <row r="107" spans="1:87" x14ac:dyDescent="0.3">
      <c r="A107" t="s">
        <v>306</v>
      </c>
      <c r="B107" t="s">
        <v>42</v>
      </c>
      <c r="C107">
        <v>6.5368999999999993</v>
      </c>
      <c r="E107" t="s">
        <v>306</v>
      </c>
      <c r="F107" t="s">
        <v>42</v>
      </c>
      <c r="G107">
        <v>7.0358000000000001</v>
      </c>
      <c r="I107" t="s">
        <v>306</v>
      </c>
      <c r="J107" t="s">
        <v>42</v>
      </c>
      <c r="K107">
        <v>5.7742000000000004</v>
      </c>
      <c r="N107" t="s">
        <v>306</v>
      </c>
      <c r="O107" t="s">
        <v>42</v>
      </c>
      <c r="P107">
        <v>4.6101999999999999</v>
      </c>
      <c r="R107" t="s">
        <v>306</v>
      </c>
      <c r="S107" t="s">
        <v>42</v>
      </c>
      <c r="T107">
        <v>4.8016999999999994</v>
      </c>
      <c r="V107" t="s">
        <v>306</v>
      </c>
      <c r="W107" t="s">
        <v>42</v>
      </c>
      <c r="X107">
        <v>4.6185999999999998</v>
      </c>
      <c r="AA107" t="s">
        <v>306</v>
      </c>
      <c r="AB107" t="s">
        <v>42</v>
      </c>
      <c r="AC107">
        <v>2.52</v>
      </c>
      <c r="AE107" t="s">
        <v>306</v>
      </c>
      <c r="AF107" t="s">
        <v>42</v>
      </c>
      <c r="AG107">
        <v>2.605</v>
      </c>
      <c r="AI107" t="s">
        <v>306</v>
      </c>
      <c r="AJ107" t="s">
        <v>42</v>
      </c>
      <c r="AK107">
        <v>2.7185999999999999</v>
      </c>
      <c r="AN107" t="s">
        <v>306</v>
      </c>
      <c r="AO107" t="s">
        <v>42</v>
      </c>
      <c r="AP107">
        <v>1.6334000000000002</v>
      </c>
      <c r="AR107" t="s">
        <v>306</v>
      </c>
      <c r="AS107" t="s">
        <v>42</v>
      </c>
      <c r="AT107">
        <v>1.6840000000000002</v>
      </c>
      <c r="AV107" t="s">
        <v>306</v>
      </c>
      <c r="AW107" t="s">
        <v>42</v>
      </c>
      <c r="AX107">
        <v>1.4302000000000001</v>
      </c>
      <c r="BE107" t="s">
        <v>263</v>
      </c>
      <c r="BF107" t="s">
        <v>794</v>
      </c>
      <c r="BG107" t="s">
        <v>809</v>
      </c>
      <c r="BH107">
        <v>2.2891000000000004</v>
      </c>
      <c r="BI107">
        <v>4.4409999999999998</v>
      </c>
      <c r="BJ107">
        <v>3.1326000000000001</v>
      </c>
      <c r="BM107" t="s">
        <v>263</v>
      </c>
      <c r="BN107" t="s">
        <v>794</v>
      </c>
      <c r="BO107" t="s">
        <v>809</v>
      </c>
      <c r="BP107">
        <v>1.9338000000000002</v>
      </c>
      <c r="BQ107">
        <v>2.7882000000000002</v>
      </c>
      <c r="BR107">
        <v>2.1640999999999999</v>
      </c>
      <c r="BU107" t="s">
        <v>263</v>
      </c>
      <c r="BV107" t="s">
        <v>794</v>
      </c>
      <c r="BW107" t="s">
        <v>809</v>
      </c>
      <c r="BX107">
        <v>1.4232</v>
      </c>
      <c r="BY107">
        <v>1.4302000000000001</v>
      </c>
      <c r="BZ107">
        <v>0.76500000000000001</v>
      </c>
      <c r="CD107" t="s">
        <v>263</v>
      </c>
      <c r="CE107" t="s">
        <v>794</v>
      </c>
      <c r="CF107" t="s">
        <v>809</v>
      </c>
      <c r="CG107">
        <v>1.4232</v>
      </c>
      <c r="CH107">
        <v>0.24280000000000002</v>
      </c>
      <c r="CI107">
        <v>0.52059999999999995</v>
      </c>
    </row>
    <row r="108" spans="1:87" x14ac:dyDescent="0.3">
      <c r="A108" t="s">
        <v>307</v>
      </c>
      <c r="B108" t="s">
        <v>308</v>
      </c>
      <c r="C108">
        <v>4.1452</v>
      </c>
      <c r="E108" t="s">
        <v>307</v>
      </c>
      <c r="F108" t="s">
        <v>308</v>
      </c>
      <c r="G108">
        <v>7.9883999999999995</v>
      </c>
      <c r="I108" t="s">
        <v>307</v>
      </c>
      <c r="J108" t="s">
        <v>308</v>
      </c>
      <c r="K108">
        <v>5.1924999999999999</v>
      </c>
      <c r="N108" t="s">
        <v>307</v>
      </c>
      <c r="O108" t="s">
        <v>308</v>
      </c>
      <c r="P108">
        <v>3.0131000000000001</v>
      </c>
      <c r="R108" t="s">
        <v>307</v>
      </c>
      <c r="S108" t="s">
        <v>308</v>
      </c>
      <c r="T108">
        <v>4.9962999999999997</v>
      </c>
      <c r="V108" t="s">
        <v>307</v>
      </c>
      <c r="W108" t="s">
        <v>308</v>
      </c>
      <c r="X108">
        <v>3.9207000000000001</v>
      </c>
      <c r="AA108" t="s">
        <v>307</v>
      </c>
      <c r="AB108" t="s">
        <v>308</v>
      </c>
      <c r="AC108">
        <v>1.1633</v>
      </c>
      <c r="AE108" t="s">
        <v>307</v>
      </c>
      <c r="AF108" t="s">
        <v>308</v>
      </c>
      <c r="AG108">
        <v>2.7355</v>
      </c>
      <c r="AI108" t="s">
        <v>307</v>
      </c>
      <c r="AJ108" t="s">
        <v>308</v>
      </c>
      <c r="AK108">
        <v>3.0718999999999999</v>
      </c>
      <c r="AN108" t="s">
        <v>307</v>
      </c>
      <c r="AO108" t="s">
        <v>308</v>
      </c>
      <c r="AP108">
        <v>0.6825</v>
      </c>
      <c r="AR108" t="s">
        <v>307</v>
      </c>
      <c r="AS108" t="s">
        <v>308</v>
      </c>
      <c r="AT108">
        <v>2.3491</v>
      </c>
      <c r="AV108" t="s">
        <v>307</v>
      </c>
      <c r="AW108" t="s">
        <v>308</v>
      </c>
      <c r="AX108">
        <v>2.2000999999999999</v>
      </c>
      <c r="BE108" t="s">
        <v>265</v>
      </c>
      <c r="BF108" t="s">
        <v>794</v>
      </c>
      <c r="BG108" t="s">
        <v>809</v>
      </c>
      <c r="BH108">
        <v>8.0282999999999998</v>
      </c>
      <c r="BI108">
        <v>4.9946000000000002</v>
      </c>
      <c r="BJ108">
        <v>4.8342999999999998</v>
      </c>
      <c r="BM108" t="s">
        <v>265</v>
      </c>
      <c r="BN108" t="s">
        <v>794</v>
      </c>
      <c r="BO108" t="s">
        <v>809</v>
      </c>
      <c r="BP108">
        <v>5.04</v>
      </c>
      <c r="BQ108">
        <v>4.1209000000000007</v>
      </c>
      <c r="BR108">
        <v>4.2897999999999996</v>
      </c>
      <c r="BU108" t="s">
        <v>265</v>
      </c>
      <c r="BV108" t="s">
        <v>794</v>
      </c>
      <c r="BW108" t="s">
        <v>809</v>
      </c>
      <c r="BX108">
        <v>1.8365</v>
      </c>
      <c r="BY108">
        <v>2.5878999999999999</v>
      </c>
      <c r="BZ108">
        <v>2.7064999999999997</v>
      </c>
      <c r="CD108" t="s">
        <v>265</v>
      </c>
      <c r="CE108" t="s">
        <v>794</v>
      </c>
      <c r="CF108" t="s">
        <v>809</v>
      </c>
      <c r="CG108">
        <v>1.7718999999999998</v>
      </c>
      <c r="CH108">
        <v>1.4460000000000002</v>
      </c>
      <c r="CI108">
        <v>1.2882</v>
      </c>
    </row>
    <row r="109" spans="1:87" x14ac:dyDescent="0.3">
      <c r="A109" t="s">
        <v>309</v>
      </c>
      <c r="B109" t="s">
        <v>310</v>
      </c>
      <c r="C109">
        <v>10.5923</v>
      </c>
      <c r="E109" t="s">
        <v>309</v>
      </c>
      <c r="F109" t="s">
        <v>310</v>
      </c>
      <c r="G109">
        <v>10.136100000000001</v>
      </c>
      <c r="I109" t="s">
        <v>309</v>
      </c>
      <c r="J109" t="s">
        <v>310</v>
      </c>
      <c r="K109">
        <v>8.6865000000000006</v>
      </c>
      <c r="N109" t="s">
        <v>309</v>
      </c>
      <c r="O109" t="s">
        <v>310</v>
      </c>
      <c r="P109">
        <v>6.8614999999999995</v>
      </c>
      <c r="R109" t="s">
        <v>309</v>
      </c>
      <c r="S109" t="s">
        <v>310</v>
      </c>
      <c r="T109">
        <v>6.1088999999999993</v>
      </c>
      <c r="V109" t="s">
        <v>309</v>
      </c>
      <c r="W109" t="s">
        <v>310</v>
      </c>
      <c r="X109">
        <v>7.8245999999999993</v>
      </c>
      <c r="AA109" t="s">
        <v>309</v>
      </c>
      <c r="AB109" t="s">
        <v>310</v>
      </c>
      <c r="AC109">
        <v>4.1728000000000005</v>
      </c>
      <c r="AE109" t="s">
        <v>309</v>
      </c>
      <c r="AF109" t="s">
        <v>310</v>
      </c>
      <c r="AG109">
        <v>3.5920000000000001</v>
      </c>
      <c r="AI109" t="s">
        <v>309</v>
      </c>
      <c r="AJ109" t="s">
        <v>310</v>
      </c>
      <c r="AK109">
        <v>4.4184999999999999</v>
      </c>
      <c r="AN109" t="s">
        <v>309</v>
      </c>
      <c r="AO109" t="s">
        <v>310</v>
      </c>
      <c r="AP109">
        <v>3.0859000000000001</v>
      </c>
      <c r="AR109" t="s">
        <v>309</v>
      </c>
      <c r="AS109" t="s">
        <v>310</v>
      </c>
      <c r="AT109">
        <v>2.4934000000000003</v>
      </c>
      <c r="AV109" t="s">
        <v>309</v>
      </c>
      <c r="AW109" t="s">
        <v>310</v>
      </c>
      <c r="AX109">
        <v>2.6707000000000001</v>
      </c>
      <c r="BE109" t="s">
        <v>267</v>
      </c>
      <c r="BF109" t="s">
        <v>794</v>
      </c>
      <c r="BG109" t="s">
        <v>809</v>
      </c>
      <c r="BH109">
        <v>3.6772999999999998</v>
      </c>
      <c r="BI109">
        <v>2.2081</v>
      </c>
      <c r="BJ109">
        <v>2.5004999999999997</v>
      </c>
      <c r="BM109" t="s">
        <v>267</v>
      </c>
      <c r="BN109" t="s">
        <v>794</v>
      </c>
      <c r="BO109" t="s">
        <v>809</v>
      </c>
      <c r="BP109">
        <v>3.3797000000000001</v>
      </c>
      <c r="BQ109">
        <v>1.5222</v>
      </c>
      <c r="BR109">
        <v>1.3911</v>
      </c>
      <c r="BU109" t="s">
        <v>267</v>
      </c>
      <c r="BV109" t="s">
        <v>794</v>
      </c>
      <c r="BW109" t="s">
        <v>809</v>
      </c>
      <c r="BX109">
        <v>2.3935999999999997</v>
      </c>
      <c r="BY109">
        <v>1.143</v>
      </c>
      <c r="BZ109">
        <v>0.56779999999999997</v>
      </c>
      <c r="CD109" t="s">
        <v>267</v>
      </c>
      <c r="CE109" t="s">
        <v>794</v>
      </c>
      <c r="CF109" t="s">
        <v>809</v>
      </c>
      <c r="CG109">
        <v>1.6056999999999999</v>
      </c>
      <c r="CH109">
        <v>0.46439999999999998</v>
      </c>
      <c r="CI109">
        <v>0.36449999999999999</v>
      </c>
    </row>
    <row r="110" spans="1:87" x14ac:dyDescent="0.3">
      <c r="A110" t="s">
        <v>311</v>
      </c>
      <c r="B110" t="s">
        <v>35</v>
      </c>
      <c r="C110">
        <v>4.7634999999999996</v>
      </c>
      <c r="E110" t="s">
        <v>311</v>
      </c>
      <c r="F110" t="s">
        <v>35</v>
      </c>
      <c r="G110">
        <v>4.8410000000000002</v>
      </c>
      <c r="I110" t="s">
        <v>311</v>
      </c>
      <c r="J110" t="s">
        <v>35</v>
      </c>
      <c r="K110">
        <v>7.3970999999999991</v>
      </c>
      <c r="N110" t="s">
        <v>311</v>
      </c>
      <c r="O110" t="s">
        <v>35</v>
      </c>
      <c r="P110">
        <v>2.9853999999999998</v>
      </c>
      <c r="R110" t="s">
        <v>311</v>
      </c>
      <c r="S110" t="s">
        <v>35</v>
      </c>
      <c r="T110">
        <v>3.7963999999999998</v>
      </c>
      <c r="V110" t="s">
        <v>311</v>
      </c>
      <c r="W110" t="s">
        <v>35</v>
      </c>
      <c r="X110">
        <v>5.4692999999999996</v>
      </c>
      <c r="AA110" t="s">
        <v>311</v>
      </c>
      <c r="AB110" t="s">
        <v>35</v>
      </c>
      <c r="AC110">
        <v>1.7625999999999999</v>
      </c>
      <c r="AE110" t="s">
        <v>311</v>
      </c>
      <c r="AF110" t="s">
        <v>35</v>
      </c>
      <c r="AG110">
        <v>3.1504999999999996</v>
      </c>
      <c r="AI110" t="s">
        <v>311</v>
      </c>
      <c r="AJ110" t="s">
        <v>35</v>
      </c>
      <c r="AK110">
        <v>4.2894000000000005</v>
      </c>
      <c r="AN110" t="s">
        <v>311</v>
      </c>
      <c r="AO110" t="s">
        <v>35</v>
      </c>
      <c r="AP110">
        <v>0.91720000000000002</v>
      </c>
      <c r="AR110" t="s">
        <v>311</v>
      </c>
      <c r="AS110" t="s">
        <v>35</v>
      </c>
      <c r="AT110">
        <v>2.903</v>
      </c>
      <c r="AV110" t="s">
        <v>311</v>
      </c>
      <c r="AW110" t="s">
        <v>35</v>
      </c>
      <c r="AX110">
        <v>0.22130000000000002</v>
      </c>
      <c r="BE110" t="s">
        <v>269</v>
      </c>
      <c r="BF110" t="s">
        <v>794</v>
      </c>
      <c r="BG110" t="s">
        <v>809</v>
      </c>
      <c r="BH110">
        <v>6.4175999999999993</v>
      </c>
      <c r="BI110">
        <v>7.1546000000000003</v>
      </c>
      <c r="BJ110">
        <v>5.9859999999999998</v>
      </c>
      <c r="BM110" t="s">
        <v>269</v>
      </c>
      <c r="BN110" t="s">
        <v>794</v>
      </c>
      <c r="BO110" t="s">
        <v>809</v>
      </c>
      <c r="BP110">
        <v>5.3334000000000001</v>
      </c>
      <c r="BQ110">
        <v>5.4690000000000003</v>
      </c>
      <c r="BR110">
        <v>4.54</v>
      </c>
      <c r="BU110" t="s">
        <v>269</v>
      </c>
      <c r="BV110" t="s">
        <v>794</v>
      </c>
      <c r="BW110" t="s">
        <v>809</v>
      </c>
      <c r="BX110">
        <v>2.4087000000000001</v>
      </c>
      <c r="BY110">
        <v>2.6320000000000001</v>
      </c>
      <c r="BZ110">
        <v>2.5700000000000003</v>
      </c>
      <c r="CD110" t="s">
        <v>269</v>
      </c>
      <c r="CE110" t="s">
        <v>794</v>
      </c>
      <c r="CF110" t="s">
        <v>809</v>
      </c>
      <c r="CG110">
        <v>1.5226</v>
      </c>
      <c r="CH110">
        <v>1.8023</v>
      </c>
      <c r="CI110">
        <v>1.5488</v>
      </c>
    </row>
    <row r="111" spans="1:87" x14ac:dyDescent="0.3">
      <c r="A111" t="s">
        <v>312</v>
      </c>
      <c r="B111" t="s">
        <v>313</v>
      </c>
      <c r="C111">
        <v>3.9960000000000004</v>
      </c>
      <c r="E111" t="s">
        <v>312</v>
      </c>
      <c r="F111" t="s">
        <v>313</v>
      </c>
      <c r="G111">
        <v>6.8527000000000005</v>
      </c>
      <c r="I111" t="s">
        <v>312</v>
      </c>
      <c r="J111" t="s">
        <v>313</v>
      </c>
      <c r="K111">
        <v>1.9514</v>
      </c>
      <c r="N111" t="s">
        <v>312</v>
      </c>
      <c r="O111" t="s">
        <v>313</v>
      </c>
      <c r="P111">
        <v>3.2329999999999997</v>
      </c>
      <c r="R111" t="s">
        <v>312</v>
      </c>
      <c r="S111" t="s">
        <v>313</v>
      </c>
      <c r="T111">
        <v>4.9996</v>
      </c>
      <c r="V111" t="s">
        <v>312</v>
      </c>
      <c r="W111" t="s">
        <v>313</v>
      </c>
      <c r="X111">
        <v>1.1619999999999999</v>
      </c>
      <c r="AA111" t="s">
        <v>312</v>
      </c>
      <c r="AB111" t="s">
        <v>313</v>
      </c>
      <c r="AC111">
        <v>2.7994000000000003</v>
      </c>
      <c r="AE111" t="s">
        <v>312</v>
      </c>
      <c r="AF111" t="s">
        <v>313</v>
      </c>
      <c r="AG111">
        <v>1.9681</v>
      </c>
      <c r="AI111" t="s">
        <v>312</v>
      </c>
      <c r="AJ111" t="s">
        <v>313</v>
      </c>
      <c r="AK111">
        <v>0.28600000000000003</v>
      </c>
      <c r="AN111" t="s">
        <v>312</v>
      </c>
      <c r="AO111" t="s">
        <v>313</v>
      </c>
      <c r="AP111">
        <v>1.2748999999999999</v>
      </c>
      <c r="AR111" t="s">
        <v>312</v>
      </c>
      <c r="AS111" t="s">
        <v>313</v>
      </c>
      <c r="AT111">
        <v>0.67359999999999998</v>
      </c>
      <c r="AV111" t="s">
        <v>312</v>
      </c>
      <c r="AW111" t="s">
        <v>313</v>
      </c>
      <c r="AX111">
        <v>0.21710000000000002</v>
      </c>
      <c r="BE111" t="s">
        <v>273</v>
      </c>
      <c r="BF111" t="s">
        <v>794</v>
      </c>
      <c r="BG111" t="s">
        <v>809</v>
      </c>
      <c r="BH111">
        <v>4.0336999999999996</v>
      </c>
      <c r="BI111">
        <v>1.7184999999999999</v>
      </c>
      <c r="BJ111">
        <v>5.0636999999999999</v>
      </c>
      <c r="BM111" t="s">
        <v>273</v>
      </c>
      <c r="BN111" t="s">
        <v>794</v>
      </c>
      <c r="BO111" t="s">
        <v>809</v>
      </c>
      <c r="BP111">
        <v>2.2242999999999999</v>
      </c>
      <c r="BQ111">
        <v>1.0261</v>
      </c>
      <c r="BR111">
        <v>3.1757</v>
      </c>
      <c r="BU111" t="s">
        <v>273</v>
      </c>
      <c r="BV111" t="s">
        <v>794</v>
      </c>
      <c r="BW111" t="s">
        <v>809</v>
      </c>
      <c r="BX111">
        <v>1.0682</v>
      </c>
      <c r="BY111">
        <v>0.55530000000000002</v>
      </c>
      <c r="BZ111">
        <v>1.0055000000000001</v>
      </c>
      <c r="CD111" t="s">
        <v>273</v>
      </c>
      <c r="CE111" t="s">
        <v>794</v>
      </c>
      <c r="CF111" t="s">
        <v>809</v>
      </c>
      <c r="CG111">
        <v>0.75739999999999996</v>
      </c>
      <c r="CH111">
        <v>0.252</v>
      </c>
      <c r="CI111">
        <v>0.75849999999999995</v>
      </c>
    </row>
    <row r="112" spans="1:87" x14ac:dyDescent="0.3">
      <c r="A112" t="s">
        <v>314</v>
      </c>
      <c r="B112" t="s">
        <v>47</v>
      </c>
      <c r="C112">
        <v>3.3237000000000001</v>
      </c>
      <c r="E112" t="s">
        <v>314</v>
      </c>
      <c r="F112" t="s">
        <v>47</v>
      </c>
      <c r="G112">
        <v>6.6344000000000003</v>
      </c>
      <c r="I112" t="s">
        <v>314</v>
      </c>
      <c r="J112" t="s">
        <v>47</v>
      </c>
      <c r="K112">
        <v>4.08</v>
      </c>
      <c r="N112" t="s">
        <v>314</v>
      </c>
      <c r="O112" t="s">
        <v>47</v>
      </c>
      <c r="P112">
        <v>2.1135999999999999</v>
      </c>
      <c r="R112" t="s">
        <v>314</v>
      </c>
      <c r="S112" t="s">
        <v>47</v>
      </c>
      <c r="T112">
        <v>4.0712999999999999</v>
      </c>
      <c r="V112" t="s">
        <v>314</v>
      </c>
      <c r="W112" t="s">
        <v>47</v>
      </c>
      <c r="X112">
        <v>3.0038</v>
      </c>
      <c r="AA112" t="s">
        <v>314</v>
      </c>
      <c r="AB112" t="s">
        <v>47</v>
      </c>
      <c r="AC112">
        <v>1.2297</v>
      </c>
      <c r="AE112" t="s">
        <v>314</v>
      </c>
      <c r="AF112" t="s">
        <v>47</v>
      </c>
      <c r="AG112">
        <v>0.78689999999999993</v>
      </c>
      <c r="AI112" t="s">
        <v>314</v>
      </c>
      <c r="AJ112" t="s">
        <v>47</v>
      </c>
      <c r="AK112">
        <v>2.6440999999999999</v>
      </c>
      <c r="AN112" t="s">
        <v>314</v>
      </c>
      <c r="AO112" t="s">
        <v>47</v>
      </c>
      <c r="AP112">
        <v>0.86470000000000002</v>
      </c>
      <c r="AR112" t="s">
        <v>314</v>
      </c>
      <c r="AS112" t="s">
        <v>47</v>
      </c>
      <c r="AT112">
        <v>0.44359999999999999</v>
      </c>
      <c r="AV112" t="s">
        <v>314</v>
      </c>
      <c r="AW112" t="s">
        <v>47</v>
      </c>
      <c r="AX112">
        <v>1.5799000000000001</v>
      </c>
      <c r="BE112" t="s">
        <v>275</v>
      </c>
      <c r="BF112" t="s">
        <v>794</v>
      </c>
      <c r="BG112" t="s">
        <v>809</v>
      </c>
      <c r="BH112">
        <v>3.1399999999999997</v>
      </c>
      <c r="BI112">
        <v>3.6833999999999998</v>
      </c>
      <c r="BJ112">
        <v>3.6073</v>
      </c>
      <c r="BM112" t="s">
        <v>275</v>
      </c>
      <c r="BN112" t="s">
        <v>794</v>
      </c>
      <c r="BO112" t="s">
        <v>809</v>
      </c>
      <c r="BP112">
        <v>2.5806</v>
      </c>
      <c r="BQ112">
        <v>2.8449999999999998</v>
      </c>
      <c r="BR112">
        <v>2.8329</v>
      </c>
      <c r="BU112" t="s">
        <v>275</v>
      </c>
      <c r="BV112" t="s">
        <v>794</v>
      </c>
      <c r="BW112" t="s">
        <v>809</v>
      </c>
      <c r="BX112">
        <v>2.4649000000000001</v>
      </c>
      <c r="BY112">
        <v>1.5570999999999999</v>
      </c>
      <c r="BZ112">
        <v>1.1668000000000001</v>
      </c>
      <c r="CD112" t="s">
        <v>275</v>
      </c>
      <c r="CE112" t="s">
        <v>794</v>
      </c>
      <c r="CF112" t="s">
        <v>809</v>
      </c>
      <c r="CG112">
        <v>1.3010000000000002</v>
      </c>
      <c r="CH112">
        <v>0.27050000000000002</v>
      </c>
      <c r="CI112">
        <v>1.1668000000000001</v>
      </c>
    </row>
    <row r="113" spans="1:87" x14ac:dyDescent="0.3">
      <c r="A113" t="s">
        <v>315</v>
      </c>
      <c r="B113" t="s">
        <v>62</v>
      </c>
      <c r="C113">
        <v>6.8829000000000002</v>
      </c>
      <c r="E113" t="s">
        <v>315</v>
      </c>
      <c r="F113" t="s">
        <v>62</v>
      </c>
      <c r="G113">
        <v>3.4215000000000004</v>
      </c>
      <c r="I113" t="s">
        <v>315</v>
      </c>
      <c r="J113" t="s">
        <v>62</v>
      </c>
      <c r="K113">
        <v>4.6634000000000002</v>
      </c>
      <c r="N113" t="s">
        <v>315</v>
      </c>
      <c r="O113" t="s">
        <v>62</v>
      </c>
      <c r="P113">
        <v>5.335</v>
      </c>
      <c r="R113" t="s">
        <v>315</v>
      </c>
      <c r="S113" t="s">
        <v>62</v>
      </c>
      <c r="T113">
        <v>3.1027</v>
      </c>
      <c r="V113" t="s">
        <v>315</v>
      </c>
      <c r="W113" t="s">
        <v>62</v>
      </c>
      <c r="X113">
        <v>3.6103999999999998</v>
      </c>
      <c r="AA113" t="s">
        <v>315</v>
      </c>
      <c r="AB113" t="s">
        <v>62</v>
      </c>
      <c r="AC113">
        <v>1.9113000000000002</v>
      </c>
      <c r="AE113" t="s">
        <v>315</v>
      </c>
      <c r="AF113" t="s">
        <v>62</v>
      </c>
      <c r="AG113">
        <v>2.0105999999999997</v>
      </c>
      <c r="AI113" t="s">
        <v>315</v>
      </c>
      <c r="AJ113" t="s">
        <v>62</v>
      </c>
      <c r="AK113">
        <v>0.6028</v>
      </c>
      <c r="AN113" t="s">
        <v>315</v>
      </c>
      <c r="AO113" t="s">
        <v>62</v>
      </c>
      <c r="AP113">
        <v>1.5663</v>
      </c>
      <c r="AR113" t="s">
        <v>315</v>
      </c>
      <c r="AS113" t="s">
        <v>62</v>
      </c>
      <c r="AT113">
        <v>0.47749999999999998</v>
      </c>
      <c r="AV113" t="s">
        <v>315</v>
      </c>
      <c r="AW113" t="s">
        <v>62</v>
      </c>
      <c r="AX113">
        <v>0.4138</v>
      </c>
      <c r="BE113" t="s">
        <v>277</v>
      </c>
      <c r="BF113" t="s">
        <v>794</v>
      </c>
      <c r="BG113" t="s">
        <v>809</v>
      </c>
      <c r="BH113">
        <v>4.2958999999999996</v>
      </c>
      <c r="BI113">
        <v>3.1423999999999999</v>
      </c>
      <c r="BJ113">
        <v>4.4803000000000006</v>
      </c>
      <c r="BM113" t="s">
        <v>277</v>
      </c>
      <c r="BN113" t="s">
        <v>794</v>
      </c>
      <c r="BO113" t="s">
        <v>809</v>
      </c>
      <c r="BP113">
        <v>2.907</v>
      </c>
      <c r="BQ113">
        <v>1.6477999999999999</v>
      </c>
      <c r="BR113">
        <v>2.6731000000000003</v>
      </c>
      <c r="BU113" t="s">
        <v>277</v>
      </c>
      <c r="BV113" t="s">
        <v>794</v>
      </c>
      <c r="BW113" t="s">
        <v>809</v>
      </c>
      <c r="BX113">
        <v>0.94009999999999994</v>
      </c>
      <c r="BY113">
        <v>1.0102</v>
      </c>
      <c r="BZ113">
        <v>2.4047999999999998</v>
      </c>
      <c r="CD113" t="s">
        <v>277</v>
      </c>
      <c r="CE113" t="s">
        <v>794</v>
      </c>
      <c r="CF113" t="s">
        <v>809</v>
      </c>
      <c r="CG113">
        <v>0.88870000000000005</v>
      </c>
      <c r="CH113">
        <v>0.62639999999999996</v>
      </c>
      <c r="CI113">
        <v>1.7284999999999999</v>
      </c>
    </row>
    <row r="114" spans="1:87" x14ac:dyDescent="0.3">
      <c r="A114" t="s">
        <v>316</v>
      </c>
      <c r="B114" t="s">
        <v>317</v>
      </c>
      <c r="C114">
        <v>7.7243000000000004</v>
      </c>
      <c r="E114" t="s">
        <v>316</v>
      </c>
      <c r="F114" t="s">
        <v>317</v>
      </c>
      <c r="G114">
        <v>5.9228999999999994</v>
      </c>
      <c r="I114" t="s">
        <v>316</v>
      </c>
      <c r="J114" t="s">
        <v>317</v>
      </c>
      <c r="K114">
        <v>5.7991999999999999</v>
      </c>
      <c r="N114" t="s">
        <v>316</v>
      </c>
      <c r="O114" t="s">
        <v>317</v>
      </c>
      <c r="P114">
        <v>6.4009999999999998</v>
      </c>
      <c r="R114" t="s">
        <v>316</v>
      </c>
      <c r="S114" t="s">
        <v>317</v>
      </c>
      <c r="T114">
        <v>5.0759999999999996</v>
      </c>
      <c r="V114" t="s">
        <v>316</v>
      </c>
      <c r="W114" t="s">
        <v>317</v>
      </c>
      <c r="X114">
        <v>4.1724999999999994</v>
      </c>
      <c r="AA114" t="s">
        <v>316</v>
      </c>
      <c r="AB114" t="s">
        <v>317</v>
      </c>
      <c r="AC114">
        <v>2.4153000000000002</v>
      </c>
      <c r="AE114" t="s">
        <v>316</v>
      </c>
      <c r="AF114" t="s">
        <v>317</v>
      </c>
      <c r="AG114">
        <v>2.2765</v>
      </c>
      <c r="AI114" t="s">
        <v>316</v>
      </c>
      <c r="AJ114" t="s">
        <v>317</v>
      </c>
      <c r="AK114">
        <v>2.7137000000000002</v>
      </c>
      <c r="AN114" t="s">
        <v>316</v>
      </c>
      <c r="AO114" t="s">
        <v>317</v>
      </c>
      <c r="AP114">
        <v>1.2497</v>
      </c>
      <c r="AR114" t="s">
        <v>316</v>
      </c>
      <c r="AS114" t="s">
        <v>317</v>
      </c>
      <c r="AT114">
        <v>1.1917</v>
      </c>
      <c r="AV114" t="s">
        <v>316</v>
      </c>
      <c r="AW114" t="s">
        <v>317</v>
      </c>
      <c r="AX114">
        <v>2.0944000000000003</v>
      </c>
      <c r="BE114" t="s">
        <v>279</v>
      </c>
      <c r="BF114" t="s">
        <v>794</v>
      </c>
      <c r="BG114" t="s">
        <v>809</v>
      </c>
      <c r="BH114">
        <v>5.2823000000000002</v>
      </c>
      <c r="BI114">
        <v>6.2756000000000007</v>
      </c>
      <c r="BJ114">
        <v>5.9207999999999998</v>
      </c>
      <c r="BM114" t="s">
        <v>279</v>
      </c>
      <c r="BN114" t="s">
        <v>794</v>
      </c>
      <c r="BO114" t="s">
        <v>809</v>
      </c>
      <c r="BP114">
        <v>4.2169999999999996</v>
      </c>
      <c r="BQ114">
        <v>4.6234999999999999</v>
      </c>
      <c r="BR114">
        <v>5.2121000000000004</v>
      </c>
      <c r="BU114" t="s">
        <v>279</v>
      </c>
      <c r="BV114" t="s">
        <v>794</v>
      </c>
      <c r="BW114" t="s">
        <v>809</v>
      </c>
      <c r="BX114">
        <v>1.9609999999999999</v>
      </c>
      <c r="BY114">
        <v>2.0445000000000002</v>
      </c>
      <c r="BZ114">
        <v>3.0731000000000002</v>
      </c>
      <c r="CD114" t="s">
        <v>279</v>
      </c>
      <c r="CE114" t="s">
        <v>794</v>
      </c>
      <c r="CF114" t="s">
        <v>809</v>
      </c>
      <c r="CG114">
        <v>1.2057</v>
      </c>
      <c r="CH114">
        <v>1.2911999999999999</v>
      </c>
      <c r="CI114">
        <v>2.1640999999999999</v>
      </c>
    </row>
    <row r="115" spans="1:87" x14ac:dyDescent="0.3">
      <c r="A115" t="s">
        <v>318</v>
      </c>
      <c r="B115" t="s">
        <v>45</v>
      </c>
      <c r="C115">
        <v>8.8464000000000009</v>
      </c>
      <c r="E115" t="s">
        <v>318</v>
      </c>
      <c r="F115" t="s">
        <v>45</v>
      </c>
      <c r="G115">
        <v>8.5053000000000001</v>
      </c>
      <c r="I115" t="s">
        <v>318</v>
      </c>
      <c r="J115" t="s">
        <v>45</v>
      </c>
      <c r="K115">
        <v>7.5018000000000002</v>
      </c>
      <c r="N115" t="s">
        <v>318</v>
      </c>
      <c r="O115" t="s">
        <v>45</v>
      </c>
      <c r="P115">
        <v>6.2889999999999997</v>
      </c>
      <c r="R115" t="s">
        <v>318</v>
      </c>
      <c r="S115" t="s">
        <v>45</v>
      </c>
      <c r="T115">
        <v>6.0890000000000004</v>
      </c>
      <c r="V115" t="s">
        <v>318</v>
      </c>
      <c r="W115" t="s">
        <v>45</v>
      </c>
      <c r="X115">
        <v>5.9693000000000005</v>
      </c>
      <c r="AA115" t="s">
        <v>318</v>
      </c>
      <c r="AB115" t="s">
        <v>45</v>
      </c>
      <c r="AC115">
        <v>3.1983999999999999</v>
      </c>
      <c r="AE115" t="s">
        <v>318</v>
      </c>
      <c r="AF115" t="s">
        <v>45</v>
      </c>
      <c r="AG115">
        <v>3.2269999999999999</v>
      </c>
      <c r="AI115" t="s">
        <v>318</v>
      </c>
      <c r="AJ115" t="s">
        <v>45</v>
      </c>
      <c r="AK115">
        <v>3.0030000000000001</v>
      </c>
      <c r="AN115" t="s">
        <v>318</v>
      </c>
      <c r="AO115" t="s">
        <v>45</v>
      </c>
      <c r="AP115">
        <v>1.6334000000000002</v>
      </c>
      <c r="AR115" t="s">
        <v>318</v>
      </c>
      <c r="AS115" t="s">
        <v>45</v>
      </c>
      <c r="AT115">
        <v>2.5617999999999999</v>
      </c>
      <c r="AV115" t="s">
        <v>318</v>
      </c>
      <c r="AW115" t="s">
        <v>45</v>
      </c>
      <c r="AX115">
        <v>1.8103999999999998</v>
      </c>
      <c r="BE115" t="s">
        <v>281</v>
      </c>
      <c r="BF115" t="s">
        <v>794</v>
      </c>
      <c r="BG115" t="s">
        <v>809</v>
      </c>
      <c r="BH115">
        <v>3.2134000000000005</v>
      </c>
      <c r="BI115">
        <v>2.9759000000000002</v>
      </c>
      <c r="BJ115">
        <v>3.6751</v>
      </c>
      <c r="BM115" t="s">
        <v>281</v>
      </c>
      <c r="BN115" t="s">
        <v>794</v>
      </c>
      <c r="BO115" t="s">
        <v>809</v>
      </c>
      <c r="BP115">
        <v>2.5523000000000002</v>
      </c>
      <c r="BQ115">
        <v>2.5510999999999999</v>
      </c>
      <c r="BR115">
        <v>2.8929</v>
      </c>
      <c r="BU115" t="s">
        <v>281</v>
      </c>
      <c r="BV115" t="s">
        <v>794</v>
      </c>
      <c r="BW115" t="s">
        <v>809</v>
      </c>
      <c r="BX115">
        <v>0.83929999999999993</v>
      </c>
      <c r="BY115">
        <v>1.5074000000000001</v>
      </c>
      <c r="BZ115">
        <v>2.0686</v>
      </c>
      <c r="CD115" t="s">
        <v>281</v>
      </c>
      <c r="CE115" t="s">
        <v>794</v>
      </c>
      <c r="CF115" t="s">
        <v>809</v>
      </c>
      <c r="CG115">
        <v>0.40590000000000004</v>
      </c>
      <c r="CH115">
        <v>0.49170000000000003</v>
      </c>
      <c r="CI115">
        <v>0.75449999999999995</v>
      </c>
    </row>
    <row r="116" spans="1:87" x14ac:dyDescent="0.3">
      <c r="A116" t="s">
        <v>319</v>
      </c>
      <c r="B116" t="s">
        <v>4</v>
      </c>
      <c r="C116">
        <v>9.3667999999999996</v>
      </c>
      <c r="E116" t="s">
        <v>319</v>
      </c>
      <c r="F116" t="s">
        <v>4</v>
      </c>
      <c r="G116">
        <v>11.3239</v>
      </c>
      <c r="I116" t="s">
        <v>319</v>
      </c>
      <c r="J116" t="s">
        <v>4</v>
      </c>
      <c r="K116">
        <v>10.3889</v>
      </c>
      <c r="N116" t="s">
        <v>319</v>
      </c>
      <c r="O116" t="s">
        <v>4</v>
      </c>
      <c r="P116">
        <v>7.2330000000000005</v>
      </c>
      <c r="R116" t="s">
        <v>319</v>
      </c>
      <c r="S116" t="s">
        <v>4</v>
      </c>
      <c r="T116">
        <v>8.3266000000000009</v>
      </c>
      <c r="V116" t="s">
        <v>319</v>
      </c>
      <c r="W116" t="s">
        <v>4</v>
      </c>
      <c r="X116">
        <v>7.9138999999999999</v>
      </c>
      <c r="AA116" t="s">
        <v>319</v>
      </c>
      <c r="AB116" t="s">
        <v>4</v>
      </c>
      <c r="AC116">
        <v>3.2723000000000004</v>
      </c>
      <c r="AE116" t="s">
        <v>319</v>
      </c>
      <c r="AF116" t="s">
        <v>4</v>
      </c>
      <c r="AG116">
        <v>4.0959000000000003</v>
      </c>
      <c r="AI116" t="s">
        <v>319</v>
      </c>
      <c r="AJ116" t="s">
        <v>4</v>
      </c>
      <c r="AK116">
        <v>4.4333</v>
      </c>
      <c r="AN116" t="s">
        <v>319</v>
      </c>
      <c r="AO116" t="s">
        <v>4</v>
      </c>
      <c r="AP116">
        <v>2.7122999999999999</v>
      </c>
      <c r="AR116" t="s">
        <v>319</v>
      </c>
      <c r="AS116" t="s">
        <v>4</v>
      </c>
      <c r="AT116">
        <v>3.5871</v>
      </c>
      <c r="AV116" t="s">
        <v>319</v>
      </c>
      <c r="AW116" t="s">
        <v>4</v>
      </c>
      <c r="AX116">
        <v>2.8684000000000003</v>
      </c>
      <c r="BE116" t="s">
        <v>387</v>
      </c>
      <c r="BF116" t="s">
        <v>794</v>
      </c>
      <c r="BG116" t="s">
        <v>809</v>
      </c>
      <c r="BH116">
        <v>6.9630000000000001</v>
      </c>
      <c r="BI116">
        <v>6.0579999999999998</v>
      </c>
      <c r="BJ116">
        <v>7.2998999999999992</v>
      </c>
      <c r="BM116" t="s">
        <v>387</v>
      </c>
      <c r="BN116" t="s">
        <v>794</v>
      </c>
      <c r="BO116" t="s">
        <v>809</v>
      </c>
      <c r="BP116">
        <v>5.5720000000000001</v>
      </c>
      <c r="BQ116">
        <v>4.6857000000000006</v>
      </c>
      <c r="BR116">
        <v>5.2874999999999996</v>
      </c>
      <c r="BU116" t="s">
        <v>387</v>
      </c>
      <c r="BV116" t="s">
        <v>794</v>
      </c>
      <c r="BW116" t="s">
        <v>809</v>
      </c>
      <c r="BX116">
        <v>2.7276000000000002</v>
      </c>
      <c r="BY116">
        <v>2.5154999999999998</v>
      </c>
      <c r="BZ116">
        <v>2.9011</v>
      </c>
      <c r="CD116" t="s">
        <v>387</v>
      </c>
      <c r="CE116" t="s">
        <v>794</v>
      </c>
      <c r="CF116" t="s">
        <v>809</v>
      </c>
      <c r="CG116">
        <v>1.7742</v>
      </c>
      <c r="CH116">
        <v>1.3180000000000001</v>
      </c>
      <c r="CI116">
        <v>2.0790999999999999</v>
      </c>
    </row>
    <row r="117" spans="1:87" x14ac:dyDescent="0.3">
      <c r="A117" t="s">
        <v>320</v>
      </c>
      <c r="B117" t="s">
        <v>24</v>
      </c>
      <c r="C117">
        <v>9.7011000000000003</v>
      </c>
      <c r="E117" t="s">
        <v>320</v>
      </c>
      <c r="F117" t="s">
        <v>24</v>
      </c>
      <c r="G117">
        <v>5.5531999999999995</v>
      </c>
      <c r="I117" t="s">
        <v>320</v>
      </c>
      <c r="J117" t="s">
        <v>24</v>
      </c>
      <c r="K117">
        <v>5.2218999999999998</v>
      </c>
      <c r="N117" t="s">
        <v>320</v>
      </c>
      <c r="O117" t="s">
        <v>24</v>
      </c>
      <c r="P117">
        <v>7.3808999999999996</v>
      </c>
      <c r="R117" t="s">
        <v>320</v>
      </c>
      <c r="S117" t="s">
        <v>24</v>
      </c>
      <c r="T117">
        <v>4.8159999999999998</v>
      </c>
      <c r="V117" t="s">
        <v>320</v>
      </c>
      <c r="W117" t="s">
        <v>24</v>
      </c>
      <c r="X117">
        <v>4.9652000000000003</v>
      </c>
      <c r="AA117" t="s">
        <v>320</v>
      </c>
      <c r="AB117" t="s">
        <v>24</v>
      </c>
      <c r="AC117">
        <v>3.1124999999999998</v>
      </c>
      <c r="AE117" t="s">
        <v>320</v>
      </c>
      <c r="AF117" t="s">
        <v>24</v>
      </c>
      <c r="AG117">
        <v>2.5501</v>
      </c>
      <c r="AI117" t="s">
        <v>320</v>
      </c>
      <c r="AJ117" t="s">
        <v>24</v>
      </c>
      <c r="AK117">
        <v>2.8947000000000003</v>
      </c>
      <c r="AN117" t="s">
        <v>320</v>
      </c>
      <c r="AO117" t="s">
        <v>24</v>
      </c>
      <c r="AP117">
        <v>1.2865</v>
      </c>
      <c r="AR117" t="s">
        <v>320</v>
      </c>
      <c r="AS117" t="s">
        <v>24</v>
      </c>
      <c r="AT117">
        <v>1.9491000000000001</v>
      </c>
      <c r="AV117" t="s">
        <v>320</v>
      </c>
      <c r="AW117" t="s">
        <v>24</v>
      </c>
      <c r="AX117">
        <v>1.4262000000000001</v>
      </c>
      <c r="BE117" t="s">
        <v>389</v>
      </c>
      <c r="BF117" t="s">
        <v>794</v>
      </c>
      <c r="BG117" t="s">
        <v>809</v>
      </c>
      <c r="BH117">
        <v>7.0590000000000002</v>
      </c>
      <c r="BI117">
        <v>9.5467999999999993</v>
      </c>
      <c r="BJ117">
        <v>4.2722999999999995</v>
      </c>
      <c r="BM117" t="s">
        <v>389</v>
      </c>
      <c r="BN117" t="s">
        <v>794</v>
      </c>
      <c r="BO117" t="s">
        <v>809</v>
      </c>
      <c r="BP117">
        <v>5.2143000000000006</v>
      </c>
      <c r="BQ117">
        <v>7.8492999999999995</v>
      </c>
      <c r="BR117">
        <v>3.1683999999999997</v>
      </c>
      <c r="BU117" t="s">
        <v>389</v>
      </c>
      <c r="BV117" t="s">
        <v>794</v>
      </c>
      <c r="BW117" t="s">
        <v>809</v>
      </c>
      <c r="BX117">
        <v>3.5068000000000001</v>
      </c>
      <c r="BY117">
        <v>4.3270999999999997</v>
      </c>
      <c r="BZ117">
        <v>2.3835999999999999</v>
      </c>
      <c r="CD117" t="s">
        <v>389</v>
      </c>
      <c r="CE117" t="s">
        <v>794</v>
      </c>
      <c r="CF117" t="s">
        <v>809</v>
      </c>
      <c r="CG117">
        <v>2.3104</v>
      </c>
      <c r="CH117">
        <v>2.4958999999999998</v>
      </c>
      <c r="CI117">
        <v>1.2430000000000001</v>
      </c>
    </row>
    <row r="118" spans="1:87" x14ac:dyDescent="0.3">
      <c r="A118" t="s">
        <v>321</v>
      </c>
      <c r="B118" t="s">
        <v>322</v>
      </c>
      <c r="C118">
        <v>12.668799999999999</v>
      </c>
      <c r="E118" t="s">
        <v>321</v>
      </c>
      <c r="F118" t="s">
        <v>322</v>
      </c>
      <c r="G118">
        <v>13.414400000000001</v>
      </c>
      <c r="I118" t="s">
        <v>321</v>
      </c>
      <c r="J118" t="s">
        <v>322</v>
      </c>
      <c r="K118">
        <v>13.9368</v>
      </c>
      <c r="N118" t="s">
        <v>321</v>
      </c>
      <c r="O118" t="s">
        <v>322</v>
      </c>
      <c r="P118">
        <v>9.8353999999999999</v>
      </c>
      <c r="R118" t="s">
        <v>321</v>
      </c>
      <c r="S118" t="s">
        <v>322</v>
      </c>
      <c r="T118">
        <v>11.1622</v>
      </c>
      <c r="V118" t="s">
        <v>321</v>
      </c>
      <c r="W118" t="s">
        <v>322</v>
      </c>
      <c r="X118">
        <v>11.1868</v>
      </c>
      <c r="AA118" t="s">
        <v>321</v>
      </c>
      <c r="AB118" t="s">
        <v>322</v>
      </c>
      <c r="AC118">
        <v>6.0669000000000004</v>
      </c>
      <c r="AE118" t="s">
        <v>321</v>
      </c>
      <c r="AF118" t="s">
        <v>322</v>
      </c>
      <c r="AG118">
        <v>4.7244999999999999</v>
      </c>
      <c r="AI118" t="s">
        <v>321</v>
      </c>
      <c r="AJ118" t="s">
        <v>322</v>
      </c>
      <c r="AK118">
        <v>6.3792</v>
      </c>
      <c r="AN118" t="s">
        <v>321</v>
      </c>
      <c r="AO118" t="s">
        <v>322</v>
      </c>
      <c r="AP118">
        <v>3.4243000000000001</v>
      </c>
      <c r="AR118" t="s">
        <v>321</v>
      </c>
      <c r="AS118" t="s">
        <v>322</v>
      </c>
      <c r="AT118">
        <v>3.7027999999999999</v>
      </c>
      <c r="AV118" t="s">
        <v>321</v>
      </c>
      <c r="AW118" t="s">
        <v>322</v>
      </c>
      <c r="AX118">
        <v>4.9135999999999997</v>
      </c>
      <c r="BE118" t="s">
        <v>391</v>
      </c>
      <c r="BF118" t="s">
        <v>794</v>
      </c>
      <c r="BG118" t="s">
        <v>809</v>
      </c>
      <c r="BH118">
        <v>3.5748000000000002</v>
      </c>
      <c r="BI118">
        <v>1.7499</v>
      </c>
      <c r="BJ118">
        <v>2.8025000000000002</v>
      </c>
      <c r="BM118" t="s">
        <v>391</v>
      </c>
      <c r="BN118" t="s">
        <v>794</v>
      </c>
      <c r="BO118" t="s">
        <v>809</v>
      </c>
      <c r="BP118">
        <v>2.5775999999999999</v>
      </c>
      <c r="BQ118">
        <v>1.5417000000000001</v>
      </c>
      <c r="BR118">
        <v>2.3605</v>
      </c>
      <c r="BU118" t="s">
        <v>391</v>
      </c>
      <c r="BV118" t="s">
        <v>794</v>
      </c>
      <c r="BW118" t="s">
        <v>809</v>
      </c>
      <c r="BX118">
        <v>1.4527000000000001</v>
      </c>
      <c r="BY118">
        <v>1.0586</v>
      </c>
      <c r="BZ118">
        <v>0.9665999999999999</v>
      </c>
      <c r="CD118" t="s">
        <v>391</v>
      </c>
      <c r="CE118" t="s">
        <v>794</v>
      </c>
      <c r="CF118" t="s">
        <v>809</v>
      </c>
      <c r="CG118">
        <v>1.0219</v>
      </c>
      <c r="CH118">
        <v>0.57530000000000003</v>
      </c>
      <c r="CI118">
        <v>0.21240000000000001</v>
      </c>
    </row>
    <row r="119" spans="1:87" x14ac:dyDescent="0.3">
      <c r="A119" t="s">
        <v>323</v>
      </c>
      <c r="B119" t="s">
        <v>57</v>
      </c>
      <c r="C119">
        <v>11.424199999999999</v>
      </c>
      <c r="E119" t="s">
        <v>323</v>
      </c>
      <c r="F119" t="s">
        <v>57</v>
      </c>
      <c r="G119">
        <v>7.3003999999999998</v>
      </c>
      <c r="I119" t="s">
        <v>323</v>
      </c>
      <c r="J119" t="s">
        <v>57</v>
      </c>
      <c r="K119">
        <v>8.6762000000000015</v>
      </c>
      <c r="N119" t="s">
        <v>323</v>
      </c>
      <c r="O119" t="s">
        <v>57</v>
      </c>
      <c r="P119">
        <v>7.9812999999999992</v>
      </c>
      <c r="R119" t="s">
        <v>323</v>
      </c>
      <c r="S119" t="s">
        <v>57</v>
      </c>
      <c r="T119">
        <v>4.9249000000000001</v>
      </c>
      <c r="V119" t="s">
        <v>323</v>
      </c>
      <c r="W119" t="s">
        <v>57</v>
      </c>
      <c r="X119">
        <v>6.282</v>
      </c>
      <c r="AA119" t="s">
        <v>323</v>
      </c>
      <c r="AB119" t="s">
        <v>57</v>
      </c>
      <c r="AC119">
        <v>4.1635</v>
      </c>
      <c r="AE119" t="s">
        <v>323</v>
      </c>
      <c r="AF119" t="s">
        <v>57</v>
      </c>
      <c r="AG119">
        <v>3.4396000000000004</v>
      </c>
      <c r="AI119" t="s">
        <v>323</v>
      </c>
      <c r="AJ119" t="s">
        <v>57</v>
      </c>
      <c r="AK119">
        <v>4.2728000000000002</v>
      </c>
      <c r="AN119" t="s">
        <v>323</v>
      </c>
      <c r="AO119" t="s">
        <v>57</v>
      </c>
      <c r="AP119">
        <v>1.9052</v>
      </c>
      <c r="AR119" t="s">
        <v>323</v>
      </c>
      <c r="AS119" t="s">
        <v>57</v>
      </c>
      <c r="AT119">
        <v>2.4362000000000004</v>
      </c>
      <c r="AV119" t="s">
        <v>323</v>
      </c>
      <c r="AW119" t="s">
        <v>57</v>
      </c>
      <c r="AX119">
        <v>1.9168000000000001</v>
      </c>
      <c r="BE119" t="s">
        <v>393</v>
      </c>
      <c r="BF119" t="s">
        <v>794</v>
      </c>
      <c r="BG119" t="s">
        <v>809</v>
      </c>
      <c r="BH119">
        <v>3.5512000000000001</v>
      </c>
      <c r="BI119">
        <v>3.4112000000000005</v>
      </c>
      <c r="BJ119">
        <v>6.8037999999999998</v>
      </c>
      <c r="BM119" t="s">
        <v>393</v>
      </c>
      <c r="BN119" t="s">
        <v>794</v>
      </c>
      <c r="BO119" t="s">
        <v>809</v>
      </c>
      <c r="BP119">
        <v>2.4068999999999998</v>
      </c>
      <c r="BQ119">
        <v>3.0992999999999999</v>
      </c>
      <c r="BR119">
        <v>5.1543000000000001</v>
      </c>
      <c r="BU119" t="s">
        <v>393</v>
      </c>
      <c r="BV119" t="s">
        <v>794</v>
      </c>
      <c r="BW119" t="s">
        <v>809</v>
      </c>
      <c r="BX119">
        <v>0.91710000000000003</v>
      </c>
      <c r="BY119">
        <v>1.3286</v>
      </c>
      <c r="BZ119">
        <v>2.0504000000000002</v>
      </c>
      <c r="CD119" t="s">
        <v>393</v>
      </c>
      <c r="CE119" t="s">
        <v>794</v>
      </c>
      <c r="CF119" t="s">
        <v>809</v>
      </c>
      <c r="CG119">
        <v>0.46970000000000001</v>
      </c>
      <c r="CH119">
        <v>0.86049999999999993</v>
      </c>
      <c r="CI119">
        <v>1.1989000000000001</v>
      </c>
    </row>
    <row r="120" spans="1:87" x14ac:dyDescent="0.3">
      <c r="A120" t="s">
        <v>324</v>
      </c>
      <c r="B120" t="s">
        <v>83</v>
      </c>
      <c r="C120">
        <v>7.0931999999999995</v>
      </c>
      <c r="E120" t="s">
        <v>324</v>
      </c>
      <c r="F120" t="s">
        <v>83</v>
      </c>
      <c r="G120">
        <v>8.9493000000000009</v>
      </c>
      <c r="I120" t="s">
        <v>324</v>
      </c>
      <c r="J120" t="s">
        <v>83</v>
      </c>
      <c r="K120">
        <v>5.6734999999999998</v>
      </c>
      <c r="N120" t="s">
        <v>324</v>
      </c>
      <c r="O120" t="s">
        <v>83</v>
      </c>
      <c r="P120">
        <v>4.9501999999999997</v>
      </c>
      <c r="R120" t="s">
        <v>324</v>
      </c>
      <c r="S120" t="s">
        <v>83</v>
      </c>
      <c r="T120">
        <v>6.7170999999999994</v>
      </c>
      <c r="V120" t="s">
        <v>324</v>
      </c>
      <c r="W120" t="s">
        <v>83</v>
      </c>
      <c r="X120">
        <v>4.4847000000000001</v>
      </c>
      <c r="AA120" t="s">
        <v>324</v>
      </c>
      <c r="AB120" t="s">
        <v>83</v>
      </c>
      <c r="AC120">
        <v>2.7864</v>
      </c>
      <c r="AE120" t="s">
        <v>324</v>
      </c>
      <c r="AF120" t="s">
        <v>83</v>
      </c>
      <c r="AG120">
        <v>3.0901000000000001</v>
      </c>
      <c r="AI120" t="s">
        <v>324</v>
      </c>
      <c r="AJ120" t="s">
        <v>83</v>
      </c>
      <c r="AK120">
        <v>1.8643000000000001</v>
      </c>
      <c r="AN120" t="s">
        <v>324</v>
      </c>
      <c r="AO120" t="s">
        <v>83</v>
      </c>
      <c r="AP120">
        <v>1.5970000000000002</v>
      </c>
      <c r="AR120" t="s">
        <v>324</v>
      </c>
      <c r="AS120" t="s">
        <v>83</v>
      </c>
      <c r="AT120">
        <v>2.3919999999999999</v>
      </c>
      <c r="AV120" t="s">
        <v>324</v>
      </c>
      <c r="AW120" t="s">
        <v>83</v>
      </c>
      <c r="AX120">
        <v>1.0425</v>
      </c>
      <c r="BE120" t="s">
        <v>395</v>
      </c>
      <c r="BF120" t="s">
        <v>794</v>
      </c>
      <c r="BG120" t="s">
        <v>809</v>
      </c>
      <c r="BH120">
        <v>5.8362999999999996</v>
      </c>
      <c r="BI120">
        <v>4.7310999999999996</v>
      </c>
      <c r="BJ120">
        <v>6.1315</v>
      </c>
      <c r="BM120" t="s">
        <v>395</v>
      </c>
      <c r="BN120" t="s">
        <v>794</v>
      </c>
      <c r="BO120" t="s">
        <v>809</v>
      </c>
      <c r="BP120">
        <v>4.3681000000000001</v>
      </c>
      <c r="BQ120">
        <v>3.9441999999999999</v>
      </c>
      <c r="BR120">
        <v>5.6065999999999994</v>
      </c>
      <c r="BU120" t="s">
        <v>395</v>
      </c>
      <c r="BV120" t="s">
        <v>794</v>
      </c>
      <c r="BW120" t="s">
        <v>809</v>
      </c>
      <c r="BX120">
        <v>2.0535000000000001</v>
      </c>
      <c r="BY120">
        <v>2.3816999999999999</v>
      </c>
      <c r="BZ120">
        <v>1.5678999999999998</v>
      </c>
      <c r="CD120" t="s">
        <v>395</v>
      </c>
      <c r="CE120" t="s">
        <v>794</v>
      </c>
      <c r="CF120" t="s">
        <v>809</v>
      </c>
      <c r="CG120">
        <v>1.1930000000000001</v>
      </c>
      <c r="CH120">
        <v>1.0843</v>
      </c>
      <c r="CI120">
        <v>0.89180000000000004</v>
      </c>
    </row>
    <row r="121" spans="1:87" x14ac:dyDescent="0.3">
      <c r="A121" t="s">
        <v>325</v>
      </c>
      <c r="B121" t="s">
        <v>84</v>
      </c>
      <c r="C121">
        <v>6.9008000000000003</v>
      </c>
      <c r="E121" t="s">
        <v>325</v>
      </c>
      <c r="F121" t="s">
        <v>84</v>
      </c>
      <c r="G121">
        <v>7.0037000000000003</v>
      </c>
      <c r="I121" t="s">
        <v>325</v>
      </c>
      <c r="J121" t="s">
        <v>84</v>
      </c>
      <c r="K121">
        <v>6.2163000000000004</v>
      </c>
      <c r="N121" t="s">
        <v>325</v>
      </c>
      <c r="O121" t="s">
        <v>84</v>
      </c>
      <c r="P121">
        <v>3.9315999999999995</v>
      </c>
      <c r="R121" t="s">
        <v>325</v>
      </c>
      <c r="S121" t="s">
        <v>84</v>
      </c>
      <c r="T121">
        <v>3.7195</v>
      </c>
      <c r="V121" t="s">
        <v>325</v>
      </c>
      <c r="W121" t="s">
        <v>84</v>
      </c>
      <c r="X121">
        <v>4.9634</v>
      </c>
      <c r="AA121" t="s">
        <v>325</v>
      </c>
      <c r="AB121" t="s">
        <v>84</v>
      </c>
      <c r="AC121">
        <v>2.1842000000000001</v>
      </c>
      <c r="AE121" t="s">
        <v>325</v>
      </c>
      <c r="AF121" t="s">
        <v>84</v>
      </c>
      <c r="AG121">
        <v>2.3197000000000001</v>
      </c>
      <c r="AI121" t="s">
        <v>325</v>
      </c>
      <c r="AJ121" t="s">
        <v>84</v>
      </c>
      <c r="AK121">
        <v>0.75839999999999996</v>
      </c>
      <c r="AN121" t="s">
        <v>325</v>
      </c>
      <c r="AO121" t="s">
        <v>84</v>
      </c>
      <c r="AP121">
        <v>0.41260000000000002</v>
      </c>
      <c r="AR121" t="s">
        <v>325</v>
      </c>
      <c r="AS121" t="s">
        <v>84</v>
      </c>
      <c r="AT121">
        <v>1.9248999999999998</v>
      </c>
      <c r="AV121" t="s">
        <v>325</v>
      </c>
      <c r="AW121" t="s">
        <v>84</v>
      </c>
      <c r="AX121">
        <v>0.75839999999999996</v>
      </c>
      <c r="BE121" t="s">
        <v>397</v>
      </c>
      <c r="BF121" t="s">
        <v>794</v>
      </c>
      <c r="BG121" t="s">
        <v>809</v>
      </c>
      <c r="BH121">
        <v>5.5308000000000002</v>
      </c>
      <c r="BI121">
        <v>4.5339999999999998</v>
      </c>
      <c r="BJ121">
        <v>1.4746999999999999</v>
      </c>
      <c r="BM121" t="s">
        <v>397</v>
      </c>
      <c r="BN121" t="s">
        <v>794</v>
      </c>
      <c r="BO121" t="s">
        <v>809</v>
      </c>
      <c r="BP121">
        <v>3.6428000000000003</v>
      </c>
      <c r="BQ121">
        <v>3.4045000000000001</v>
      </c>
      <c r="BR121">
        <v>1.4746999999999999</v>
      </c>
      <c r="BU121" t="s">
        <v>397</v>
      </c>
      <c r="BV121" t="s">
        <v>794</v>
      </c>
      <c r="BW121" t="s">
        <v>809</v>
      </c>
      <c r="BX121">
        <v>1.7815999999999999</v>
      </c>
      <c r="BY121">
        <v>1.8996</v>
      </c>
      <c r="BZ121">
        <v>0.2697</v>
      </c>
      <c r="CD121" t="s">
        <v>397</v>
      </c>
      <c r="CE121" t="s">
        <v>794</v>
      </c>
      <c r="CF121" t="s">
        <v>809</v>
      </c>
      <c r="CG121">
        <v>1.7815999999999999</v>
      </c>
      <c r="CH121">
        <v>1.6209999999999998</v>
      </c>
      <c r="CI121">
        <v>0.2697</v>
      </c>
    </row>
    <row r="122" spans="1:87" x14ac:dyDescent="0.3">
      <c r="A122" t="s">
        <v>326</v>
      </c>
      <c r="B122" t="s">
        <v>111</v>
      </c>
      <c r="C122">
        <v>4.7964000000000002</v>
      </c>
      <c r="E122" t="s">
        <v>326</v>
      </c>
      <c r="F122" t="s">
        <v>111</v>
      </c>
      <c r="G122">
        <v>8.9996999999999989</v>
      </c>
      <c r="I122" t="s">
        <v>326</v>
      </c>
      <c r="J122" t="s">
        <v>111</v>
      </c>
      <c r="K122">
        <v>4.4222000000000001</v>
      </c>
      <c r="N122" t="s">
        <v>326</v>
      </c>
      <c r="O122" t="s">
        <v>111</v>
      </c>
      <c r="P122">
        <v>3.101</v>
      </c>
      <c r="R122" t="s">
        <v>326</v>
      </c>
      <c r="S122" t="s">
        <v>111</v>
      </c>
      <c r="T122">
        <v>5.2737999999999996</v>
      </c>
      <c r="V122" t="s">
        <v>326</v>
      </c>
      <c r="W122" t="s">
        <v>111</v>
      </c>
      <c r="X122">
        <v>3.2016000000000004</v>
      </c>
      <c r="AA122" t="s">
        <v>326</v>
      </c>
      <c r="AB122" t="s">
        <v>111</v>
      </c>
      <c r="AC122">
        <v>1.0562</v>
      </c>
      <c r="AE122" t="s">
        <v>326</v>
      </c>
      <c r="AF122" t="s">
        <v>111</v>
      </c>
      <c r="AG122">
        <v>3.2459000000000002</v>
      </c>
      <c r="AI122" t="s">
        <v>326</v>
      </c>
      <c r="AJ122" t="s">
        <v>111</v>
      </c>
      <c r="AK122">
        <v>1.5083</v>
      </c>
      <c r="AN122" t="s">
        <v>326</v>
      </c>
      <c r="AO122" t="s">
        <v>111</v>
      </c>
      <c r="AP122">
        <v>1.0562</v>
      </c>
      <c r="AR122" t="s">
        <v>326</v>
      </c>
      <c r="AS122" t="s">
        <v>111</v>
      </c>
      <c r="AT122">
        <v>2.8069999999999999</v>
      </c>
      <c r="AV122" t="s">
        <v>326</v>
      </c>
      <c r="AW122" t="s">
        <v>111</v>
      </c>
      <c r="AX122">
        <v>0.5716</v>
      </c>
      <c r="BE122" t="s">
        <v>399</v>
      </c>
      <c r="BF122" t="s">
        <v>794</v>
      </c>
      <c r="BG122" t="s">
        <v>809</v>
      </c>
      <c r="BH122">
        <v>5.5218000000000007</v>
      </c>
      <c r="BI122">
        <v>3.6921000000000004</v>
      </c>
      <c r="BJ122">
        <v>4.0021000000000004</v>
      </c>
      <c r="BM122" t="s">
        <v>399</v>
      </c>
      <c r="BN122" t="s">
        <v>794</v>
      </c>
      <c r="BO122" t="s">
        <v>809</v>
      </c>
      <c r="BP122">
        <v>4.7866999999999997</v>
      </c>
      <c r="BQ122">
        <v>2.9548000000000001</v>
      </c>
      <c r="BR122">
        <v>1.7021000000000002</v>
      </c>
      <c r="BU122" t="s">
        <v>399</v>
      </c>
      <c r="BV122" t="s">
        <v>794</v>
      </c>
      <c r="BW122" t="s">
        <v>809</v>
      </c>
      <c r="BX122">
        <v>2.0678999999999998</v>
      </c>
      <c r="BY122">
        <v>1.0826</v>
      </c>
      <c r="BZ122">
        <v>0.84650000000000003</v>
      </c>
      <c r="CD122" t="s">
        <v>399</v>
      </c>
      <c r="CE122" t="s">
        <v>794</v>
      </c>
      <c r="CF122" t="s">
        <v>809</v>
      </c>
      <c r="CG122">
        <v>0.87779999999999991</v>
      </c>
      <c r="CH122">
        <v>0.66449999999999998</v>
      </c>
      <c r="CI122">
        <v>8.3400000000000002E-2</v>
      </c>
    </row>
    <row r="123" spans="1:87" x14ac:dyDescent="0.3">
      <c r="A123" t="s">
        <v>327</v>
      </c>
      <c r="B123" t="s">
        <v>64</v>
      </c>
      <c r="C123">
        <v>5.2530999999999999</v>
      </c>
      <c r="E123" t="s">
        <v>327</v>
      </c>
      <c r="F123" t="s">
        <v>64</v>
      </c>
      <c r="G123">
        <v>5.6375999999999999</v>
      </c>
      <c r="I123" t="s">
        <v>327</v>
      </c>
      <c r="J123" t="s">
        <v>64</v>
      </c>
      <c r="K123">
        <v>4.1143999999999998</v>
      </c>
      <c r="N123" t="s">
        <v>327</v>
      </c>
      <c r="O123" t="s">
        <v>64</v>
      </c>
      <c r="P123">
        <v>4.0986000000000002</v>
      </c>
      <c r="R123" t="s">
        <v>327</v>
      </c>
      <c r="S123" t="s">
        <v>64</v>
      </c>
      <c r="T123">
        <v>4.2853000000000003</v>
      </c>
      <c r="V123" t="s">
        <v>327</v>
      </c>
      <c r="W123" t="s">
        <v>64</v>
      </c>
      <c r="X123">
        <v>3.2894999999999999</v>
      </c>
      <c r="AA123" t="s">
        <v>327</v>
      </c>
      <c r="AB123" t="s">
        <v>64</v>
      </c>
      <c r="AC123">
        <v>2.0741000000000001</v>
      </c>
      <c r="AE123" t="s">
        <v>327</v>
      </c>
      <c r="AF123" t="s">
        <v>64</v>
      </c>
      <c r="AG123">
        <v>2.0447000000000002</v>
      </c>
      <c r="AI123" t="s">
        <v>327</v>
      </c>
      <c r="AJ123" t="s">
        <v>64</v>
      </c>
      <c r="AK123">
        <v>1.9647999999999999</v>
      </c>
      <c r="AN123" t="s">
        <v>327</v>
      </c>
      <c r="AO123" t="s">
        <v>64</v>
      </c>
      <c r="AP123">
        <v>1.6115999999999999</v>
      </c>
      <c r="AR123" t="s">
        <v>327</v>
      </c>
      <c r="AS123" t="s">
        <v>64</v>
      </c>
      <c r="AT123">
        <v>1.3695000000000002</v>
      </c>
      <c r="AV123" t="s">
        <v>327</v>
      </c>
      <c r="AW123" t="s">
        <v>64</v>
      </c>
      <c r="AX123">
        <v>0.89119999999999999</v>
      </c>
      <c r="BE123" t="s">
        <v>1</v>
      </c>
      <c r="BF123" t="s">
        <v>796</v>
      </c>
      <c r="BG123" t="s">
        <v>814</v>
      </c>
      <c r="BH123">
        <v>4.6547999999999998</v>
      </c>
      <c r="BI123">
        <v>5.5622999999999996</v>
      </c>
      <c r="BJ123">
        <v>4.4268999999999998</v>
      </c>
      <c r="BM123" t="s">
        <v>1</v>
      </c>
      <c r="BN123" t="s">
        <v>796</v>
      </c>
      <c r="BO123" t="s">
        <v>814</v>
      </c>
      <c r="BP123">
        <v>3.6730999999999998</v>
      </c>
      <c r="BQ123">
        <v>3.9543000000000004</v>
      </c>
      <c r="BR123">
        <v>3.6347999999999998</v>
      </c>
      <c r="BU123" t="s">
        <v>1</v>
      </c>
      <c r="BV123" t="s">
        <v>796</v>
      </c>
      <c r="BW123" t="s">
        <v>814</v>
      </c>
      <c r="BX123">
        <v>1.5494000000000001</v>
      </c>
      <c r="BY123">
        <v>1.6115999999999999</v>
      </c>
      <c r="BZ123">
        <v>2.5108999999999999</v>
      </c>
      <c r="CD123" t="s">
        <v>1</v>
      </c>
      <c r="CE123" t="s">
        <v>796</v>
      </c>
      <c r="CF123" t="s">
        <v>814</v>
      </c>
      <c r="CG123">
        <v>0.96160000000000001</v>
      </c>
      <c r="CH123">
        <v>1.1279000000000001</v>
      </c>
      <c r="CI123">
        <v>1.2036</v>
      </c>
    </row>
    <row r="124" spans="1:87" x14ac:dyDescent="0.3">
      <c r="A124" t="s">
        <v>328</v>
      </c>
      <c r="B124" t="s">
        <v>329</v>
      </c>
      <c r="C124">
        <v>6.1649000000000003</v>
      </c>
      <c r="E124" t="s">
        <v>328</v>
      </c>
      <c r="F124" t="s">
        <v>329</v>
      </c>
      <c r="G124">
        <v>11.0716</v>
      </c>
      <c r="I124" t="s">
        <v>328</v>
      </c>
      <c r="J124" t="s">
        <v>329</v>
      </c>
      <c r="K124">
        <v>6.0937000000000001</v>
      </c>
      <c r="N124" t="s">
        <v>328</v>
      </c>
      <c r="O124" t="s">
        <v>329</v>
      </c>
      <c r="P124">
        <v>4.6769999999999996</v>
      </c>
      <c r="R124" t="s">
        <v>328</v>
      </c>
      <c r="S124" t="s">
        <v>329</v>
      </c>
      <c r="T124">
        <v>9.3371999999999993</v>
      </c>
      <c r="V124" t="s">
        <v>328</v>
      </c>
      <c r="W124" t="s">
        <v>329</v>
      </c>
      <c r="X124">
        <v>5.1330999999999998</v>
      </c>
      <c r="AA124" t="s">
        <v>328</v>
      </c>
      <c r="AB124" t="s">
        <v>329</v>
      </c>
      <c r="AC124">
        <v>3.1951000000000001</v>
      </c>
      <c r="AE124" t="s">
        <v>328</v>
      </c>
      <c r="AF124" t="s">
        <v>329</v>
      </c>
      <c r="AG124">
        <v>5.8337000000000003</v>
      </c>
      <c r="AI124" t="s">
        <v>328</v>
      </c>
      <c r="AJ124" t="s">
        <v>329</v>
      </c>
      <c r="AK124">
        <v>2.2416999999999998</v>
      </c>
      <c r="AN124" t="s">
        <v>328</v>
      </c>
      <c r="AO124" t="s">
        <v>329</v>
      </c>
      <c r="AP124">
        <v>2.7657000000000003</v>
      </c>
      <c r="AR124" t="s">
        <v>328</v>
      </c>
      <c r="AS124" t="s">
        <v>329</v>
      </c>
      <c r="AT124">
        <v>5.0712999999999999</v>
      </c>
      <c r="AV124" t="s">
        <v>328</v>
      </c>
      <c r="AW124" t="s">
        <v>329</v>
      </c>
      <c r="AX124">
        <v>0.95530000000000004</v>
      </c>
      <c r="BE124" t="s">
        <v>178</v>
      </c>
      <c r="BF124" t="s">
        <v>792</v>
      </c>
      <c r="BG124" t="s">
        <v>814</v>
      </c>
      <c r="BH124">
        <v>5.048</v>
      </c>
      <c r="BI124">
        <v>7.1761000000000008</v>
      </c>
      <c r="BJ124">
        <v>6.4413999999999998</v>
      </c>
      <c r="BM124" t="s">
        <v>178</v>
      </c>
      <c r="BN124" t="s">
        <v>792</v>
      </c>
      <c r="BO124" t="s">
        <v>814</v>
      </c>
      <c r="BP124">
        <v>4.4238999999999997</v>
      </c>
      <c r="BQ124">
        <v>6.4101000000000008</v>
      </c>
      <c r="BR124">
        <v>5.2813999999999997</v>
      </c>
      <c r="BU124" t="s">
        <v>178</v>
      </c>
      <c r="BV124" t="s">
        <v>792</v>
      </c>
      <c r="BW124" t="s">
        <v>814</v>
      </c>
      <c r="BX124">
        <v>2.0505</v>
      </c>
      <c r="BY124">
        <v>4.1718999999999999</v>
      </c>
      <c r="BZ124">
        <v>2.1122999999999998</v>
      </c>
      <c r="CD124" t="s">
        <v>178</v>
      </c>
      <c r="CE124" t="s">
        <v>792</v>
      </c>
      <c r="CF124" t="s">
        <v>814</v>
      </c>
      <c r="CG124">
        <v>1.7656999999999998</v>
      </c>
      <c r="CH124">
        <v>2.1110000000000002</v>
      </c>
      <c r="CI124">
        <v>1.2079</v>
      </c>
    </row>
    <row r="125" spans="1:87" x14ac:dyDescent="0.3">
      <c r="A125" t="s">
        <v>330</v>
      </c>
      <c r="B125" t="s">
        <v>15</v>
      </c>
      <c r="C125">
        <v>6.5190999999999999</v>
      </c>
      <c r="E125" t="s">
        <v>330</v>
      </c>
      <c r="F125" t="s">
        <v>15</v>
      </c>
      <c r="G125">
        <v>5.1061000000000005</v>
      </c>
      <c r="I125" t="s">
        <v>330</v>
      </c>
      <c r="J125" t="s">
        <v>15</v>
      </c>
      <c r="K125">
        <v>1.2652000000000001</v>
      </c>
      <c r="N125" t="s">
        <v>330</v>
      </c>
      <c r="O125" t="s">
        <v>15</v>
      </c>
      <c r="P125">
        <v>5.9454000000000002</v>
      </c>
      <c r="R125" t="s">
        <v>330</v>
      </c>
      <c r="S125" t="s">
        <v>15</v>
      </c>
      <c r="T125">
        <v>3.7489000000000003</v>
      </c>
      <c r="V125" t="s">
        <v>330</v>
      </c>
      <c r="W125" t="s">
        <v>15</v>
      </c>
      <c r="X125">
        <v>1.0362</v>
      </c>
      <c r="AA125" t="s">
        <v>330</v>
      </c>
      <c r="AB125" t="s">
        <v>15</v>
      </c>
      <c r="AC125">
        <v>0.97800000000000009</v>
      </c>
      <c r="AE125" t="s">
        <v>330</v>
      </c>
      <c r="AF125" t="s">
        <v>15</v>
      </c>
      <c r="AG125">
        <v>2.1435</v>
      </c>
      <c r="AI125" t="s">
        <v>330</v>
      </c>
      <c r="AJ125" t="s">
        <v>15</v>
      </c>
      <c r="AK125">
        <v>0.62919999999999998</v>
      </c>
      <c r="AN125" t="s">
        <v>330</v>
      </c>
      <c r="AO125" t="s">
        <v>15</v>
      </c>
      <c r="AP125">
        <v>0.42040000000000005</v>
      </c>
      <c r="AR125" t="s">
        <v>330</v>
      </c>
      <c r="AS125" t="s">
        <v>15</v>
      </c>
      <c r="AT125">
        <v>1.4078999999999999</v>
      </c>
      <c r="AV125" t="s">
        <v>330</v>
      </c>
      <c r="AW125" t="s">
        <v>15</v>
      </c>
      <c r="AX125">
        <v>0.54070000000000007</v>
      </c>
      <c r="BE125" t="s">
        <v>180</v>
      </c>
      <c r="BF125" t="s">
        <v>792</v>
      </c>
      <c r="BG125" t="s">
        <v>814</v>
      </c>
      <c r="BH125">
        <v>7.4553999999999991</v>
      </c>
      <c r="BI125">
        <v>10.630599999999999</v>
      </c>
      <c r="BJ125">
        <v>4.1994999999999996</v>
      </c>
      <c r="BM125" t="s">
        <v>180</v>
      </c>
      <c r="BN125" t="s">
        <v>792</v>
      </c>
      <c r="BO125" t="s">
        <v>814</v>
      </c>
      <c r="BP125">
        <v>6.7738000000000005</v>
      </c>
      <c r="BQ125">
        <v>8.166500000000001</v>
      </c>
      <c r="BR125">
        <v>2.7854000000000001</v>
      </c>
      <c r="BU125" t="s">
        <v>180</v>
      </c>
      <c r="BV125" t="s">
        <v>792</v>
      </c>
      <c r="BW125" t="s">
        <v>814</v>
      </c>
      <c r="BX125">
        <v>2.9085000000000001</v>
      </c>
      <c r="BY125">
        <v>4.1772999999999998</v>
      </c>
      <c r="BZ125">
        <v>0.77570000000000006</v>
      </c>
      <c r="CD125" t="s">
        <v>180</v>
      </c>
      <c r="CE125" t="s">
        <v>792</v>
      </c>
      <c r="CF125" t="s">
        <v>814</v>
      </c>
      <c r="CG125">
        <v>1.5518000000000001</v>
      </c>
      <c r="CH125">
        <v>2.5234999999999999</v>
      </c>
      <c r="CI125">
        <v>0.56840000000000002</v>
      </c>
    </row>
    <row r="126" spans="1:87" x14ac:dyDescent="0.3">
      <c r="A126" t="s">
        <v>331</v>
      </c>
      <c r="B126" t="s">
        <v>25</v>
      </c>
      <c r="C126">
        <v>2.7915000000000001</v>
      </c>
      <c r="E126" t="s">
        <v>331</v>
      </c>
      <c r="F126" t="s">
        <v>25</v>
      </c>
      <c r="G126">
        <v>4.8376999999999999</v>
      </c>
      <c r="I126" t="s">
        <v>331</v>
      </c>
      <c r="J126" t="s">
        <v>25</v>
      </c>
      <c r="K126">
        <v>2.8323</v>
      </c>
      <c r="N126" t="s">
        <v>331</v>
      </c>
      <c r="O126" t="s">
        <v>25</v>
      </c>
      <c r="P126">
        <v>1.3653999999999999</v>
      </c>
      <c r="R126" t="s">
        <v>331</v>
      </c>
      <c r="S126" t="s">
        <v>25</v>
      </c>
      <c r="T126">
        <v>3.125</v>
      </c>
      <c r="V126" t="s">
        <v>331</v>
      </c>
      <c r="W126" t="s">
        <v>25</v>
      </c>
      <c r="X126">
        <v>1.9383999999999999</v>
      </c>
      <c r="AA126" t="s">
        <v>331</v>
      </c>
      <c r="AB126" t="s">
        <v>25</v>
      </c>
      <c r="AC126">
        <v>0.80899999999999994</v>
      </c>
      <c r="AE126" t="s">
        <v>331</v>
      </c>
      <c r="AF126" t="s">
        <v>25</v>
      </c>
      <c r="AG126">
        <v>1.5224</v>
      </c>
      <c r="AI126" t="s">
        <v>331</v>
      </c>
      <c r="AJ126" t="s">
        <v>25</v>
      </c>
      <c r="AK126">
        <v>0.94359999999999999</v>
      </c>
      <c r="AN126" t="s">
        <v>331</v>
      </c>
      <c r="AO126" t="s">
        <v>25</v>
      </c>
      <c r="AP126">
        <v>0.6391</v>
      </c>
      <c r="AR126" t="s">
        <v>331</v>
      </c>
      <c r="AS126" t="s">
        <v>25</v>
      </c>
      <c r="AT126">
        <v>1.3315999999999999</v>
      </c>
      <c r="AV126" t="s">
        <v>331</v>
      </c>
      <c r="AW126" t="s">
        <v>25</v>
      </c>
      <c r="AX126">
        <v>0.94359999999999999</v>
      </c>
      <c r="BE126" t="s">
        <v>10</v>
      </c>
      <c r="BF126" t="s">
        <v>796</v>
      </c>
      <c r="BG126" t="s">
        <v>814</v>
      </c>
      <c r="BH126">
        <v>3.4027000000000003</v>
      </c>
      <c r="BI126">
        <v>5.7656999999999998</v>
      </c>
      <c r="BJ126">
        <v>4.2690000000000001</v>
      </c>
      <c r="BM126" t="s">
        <v>10</v>
      </c>
      <c r="BN126" t="s">
        <v>796</v>
      </c>
      <c r="BO126" t="s">
        <v>814</v>
      </c>
      <c r="BP126">
        <v>2.9942000000000002</v>
      </c>
      <c r="BQ126">
        <v>2.0628000000000002</v>
      </c>
      <c r="BR126">
        <v>3.4377999999999997</v>
      </c>
      <c r="BU126" t="s">
        <v>10</v>
      </c>
      <c r="BV126" t="s">
        <v>796</v>
      </c>
      <c r="BW126" t="s">
        <v>814</v>
      </c>
      <c r="BX126">
        <v>2.0444</v>
      </c>
      <c r="BY126">
        <v>1.7153</v>
      </c>
      <c r="BZ126">
        <v>2.1616</v>
      </c>
      <c r="CD126" t="s">
        <v>10</v>
      </c>
      <c r="CE126" t="s">
        <v>796</v>
      </c>
      <c r="CF126" t="s">
        <v>814</v>
      </c>
      <c r="CG126">
        <v>1.6841999999999999</v>
      </c>
      <c r="CH126">
        <v>1.0330999999999999</v>
      </c>
      <c r="CI126">
        <v>1.3506</v>
      </c>
    </row>
    <row r="127" spans="1:87" x14ac:dyDescent="0.3">
      <c r="A127" t="s">
        <v>332</v>
      </c>
      <c r="B127" t="s">
        <v>333</v>
      </c>
      <c r="C127">
        <v>5.5208000000000004</v>
      </c>
      <c r="E127" t="s">
        <v>332</v>
      </c>
      <c r="F127" t="s">
        <v>333</v>
      </c>
      <c r="G127">
        <v>4.0375000000000005</v>
      </c>
      <c r="I127" t="s">
        <v>332</v>
      </c>
      <c r="J127" t="s">
        <v>333</v>
      </c>
      <c r="K127">
        <v>2.8719000000000001</v>
      </c>
      <c r="N127" t="s">
        <v>332</v>
      </c>
      <c r="O127" t="s">
        <v>333</v>
      </c>
      <c r="P127">
        <v>3.8105000000000002</v>
      </c>
      <c r="R127" t="s">
        <v>332</v>
      </c>
      <c r="S127" t="s">
        <v>333</v>
      </c>
      <c r="T127">
        <v>2.4625999999999997</v>
      </c>
      <c r="V127" t="s">
        <v>332</v>
      </c>
      <c r="W127" t="s">
        <v>333</v>
      </c>
      <c r="X127">
        <v>2.4651999999999998</v>
      </c>
      <c r="AA127" t="s">
        <v>332</v>
      </c>
      <c r="AB127" t="s">
        <v>333</v>
      </c>
      <c r="AC127">
        <v>2.3504</v>
      </c>
      <c r="AE127" t="s">
        <v>332</v>
      </c>
      <c r="AF127" t="s">
        <v>333</v>
      </c>
      <c r="AG127">
        <v>0.58169999999999999</v>
      </c>
      <c r="AI127" t="s">
        <v>332</v>
      </c>
      <c r="AJ127" t="s">
        <v>333</v>
      </c>
      <c r="AK127">
        <v>1.5525</v>
      </c>
      <c r="AN127" t="s">
        <v>332</v>
      </c>
      <c r="AO127" t="s">
        <v>333</v>
      </c>
      <c r="AP127">
        <v>0.9575999999999999</v>
      </c>
      <c r="AR127" t="s">
        <v>332</v>
      </c>
      <c r="AS127" t="s">
        <v>333</v>
      </c>
      <c r="AT127">
        <v>0</v>
      </c>
      <c r="AV127" t="s">
        <v>332</v>
      </c>
      <c r="AW127" t="s">
        <v>333</v>
      </c>
      <c r="AX127">
        <v>0.88260000000000005</v>
      </c>
      <c r="BE127" t="s">
        <v>28</v>
      </c>
      <c r="BF127" t="s">
        <v>796</v>
      </c>
      <c r="BG127" t="s">
        <v>814</v>
      </c>
      <c r="BH127">
        <v>5.4507000000000003</v>
      </c>
      <c r="BI127">
        <v>4.0791000000000004</v>
      </c>
      <c r="BJ127">
        <v>4.9043000000000001</v>
      </c>
      <c r="BM127" t="s">
        <v>28</v>
      </c>
      <c r="BN127" t="s">
        <v>796</v>
      </c>
      <c r="BO127" t="s">
        <v>814</v>
      </c>
      <c r="BP127">
        <v>4.0427999999999997</v>
      </c>
      <c r="BQ127">
        <v>1.6369000000000002</v>
      </c>
      <c r="BR127">
        <v>4.1729000000000003</v>
      </c>
      <c r="BU127" t="s">
        <v>28</v>
      </c>
      <c r="BV127" t="s">
        <v>796</v>
      </c>
      <c r="BW127" t="s">
        <v>814</v>
      </c>
      <c r="BX127">
        <v>1.7054</v>
      </c>
      <c r="BY127">
        <v>0.72240000000000004</v>
      </c>
      <c r="BZ127">
        <v>2.3192999999999997</v>
      </c>
      <c r="CD127" t="s">
        <v>28</v>
      </c>
      <c r="CE127" t="s">
        <v>796</v>
      </c>
      <c r="CF127" t="s">
        <v>814</v>
      </c>
      <c r="CG127">
        <v>0.82260000000000011</v>
      </c>
      <c r="CH127">
        <v>0.59899999999999998</v>
      </c>
      <c r="CI127">
        <v>1.6522999999999999</v>
      </c>
    </row>
    <row r="128" spans="1:87" x14ac:dyDescent="0.3">
      <c r="A128" t="s">
        <v>334</v>
      </c>
      <c r="B128" t="s">
        <v>335</v>
      </c>
      <c r="C128">
        <v>6.2631999999999994</v>
      </c>
      <c r="E128" t="s">
        <v>334</v>
      </c>
      <c r="F128" t="s">
        <v>335</v>
      </c>
      <c r="G128">
        <v>5.4136999999999995</v>
      </c>
      <c r="I128" t="s">
        <v>334</v>
      </c>
      <c r="J128" t="s">
        <v>335</v>
      </c>
      <c r="K128">
        <v>6.7343999999999999</v>
      </c>
      <c r="N128" t="s">
        <v>334</v>
      </c>
      <c r="O128" t="s">
        <v>335</v>
      </c>
      <c r="P128">
        <v>5.2481999999999998</v>
      </c>
      <c r="R128" t="s">
        <v>334</v>
      </c>
      <c r="S128" t="s">
        <v>335</v>
      </c>
      <c r="T128">
        <v>4.2130999999999998</v>
      </c>
      <c r="V128" t="s">
        <v>334</v>
      </c>
      <c r="W128" t="s">
        <v>335</v>
      </c>
      <c r="X128">
        <v>5.8704999999999998</v>
      </c>
      <c r="AA128" t="s">
        <v>334</v>
      </c>
      <c r="AB128" t="s">
        <v>335</v>
      </c>
      <c r="AC128">
        <v>2.5964</v>
      </c>
      <c r="AE128" t="s">
        <v>334</v>
      </c>
      <c r="AF128" t="s">
        <v>335</v>
      </c>
      <c r="AG128">
        <v>1.4385000000000001</v>
      </c>
      <c r="AI128" t="s">
        <v>334</v>
      </c>
      <c r="AJ128" t="s">
        <v>335</v>
      </c>
      <c r="AK128">
        <v>4.0058000000000007</v>
      </c>
      <c r="AN128" t="s">
        <v>334</v>
      </c>
      <c r="AO128" t="s">
        <v>335</v>
      </c>
      <c r="AP128">
        <v>2.5072000000000001</v>
      </c>
      <c r="AR128" t="s">
        <v>334</v>
      </c>
      <c r="AS128" t="s">
        <v>335</v>
      </c>
      <c r="AT128">
        <v>0.97959999999999992</v>
      </c>
      <c r="AV128" t="s">
        <v>334</v>
      </c>
      <c r="AW128" t="s">
        <v>335</v>
      </c>
      <c r="AX128">
        <v>1.4893000000000001</v>
      </c>
      <c r="BE128" t="s">
        <v>85</v>
      </c>
      <c r="BF128" t="s">
        <v>796</v>
      </c>
      <c r="BG128" t="s">
        <v>814</v>
      </c>
      <c r="BH128">
        <v>5.4281999999999995</v>
      </c>
      <c r="BI128">
        <v>7.3834</v>
      </c>
      <c r="BJ128">
        <v>4.9569000000000001</v>
      </c>
      <c r="BM128" t="s">
        <v>85</v>
      </c>
      <c r="BN128" t="s">
        <v>796</v>
      </c>
      <c r="BO128" t="s">
        <v>814</v>
      </c>
      <c r="BP128">
        <v>3.9488000000000003</v>
      </c>
      <c r="BQ128">
        <v>5.0978000000000003</v>
      </c>
      <c r="BR128">
        <v>3.5909999999999997</v>
      </c>
      <c r="BU128" t="s">
        <v>85</v>
      </c>
      <c r="BV128" t="s">
        <v>796</v>
      </c>
      <c r="BW128" t="s">
        <v>814</v>
      </c>
      <c r="BX128">
        <v>1.1264000000000001</v>
      </c>
      <c r="BY128">
        <v>1.5530999999999999</v>
      </c>
      <c r="BZ128">
        <v>1.1098000000000001</v>
      </c>
      <c r="CD128" t="s">
        <v>85</v>
      </c>
      <c r="CE128" t="s">
        <v>796</v>
      </c>
      <c r="CF128" t="s">
        <v>814</v>
      </c>
      <c r="CG128">
        <v>0.52080000000000004</v>
      </c>
      <c r="CH128">
        <v>0.5242</v>
      </c>
      <c r="CI128">
        <v>0.61770000000000003</v>
      </c>
    </row>
    <row r="129" spans="1:87" x14ac:dyDescent="0.3">
      <c r="A129" t="s">
        <v>336</v>
      </c>
      <c r="B129" t="s">
        <v>87</v>
      </c>
      <c r="C129">
        <v>3.7692000000000005</v>
      </c>
      <c r="E129" t="s">
        <v>336</v>
      </c>
      <c r="F129" t="s">
        <v>87</v>
      </c>
      <c r="G129">
        <v>6.549199999999999</v>
      </c>
      <c r="I129" t="s">
        <v>336</v>
      </c>
      <c r="J129" t="s">
        <v>87</v>
      </c>
      <c r="K129">
        <v>4.2353000000000005</v>
      </c>
      <c r="N129" t="s">
        <v>336</v>
      </c>
      <c r="O129" t="s">
        <v>87</v>
      </c>
      <c r="P129">
        <v>2.5482999999999998</v>
      </c>
      <c r="R129" t="s">
        <v>336</v>
      </c>
      <c r="S129" t="s">
        <v>87</v>
      </c>
      <c r="T129">
        <v>5.3101000000000003</v>
      </c>
      <c r="V129" t="s">
        <v>336</v>
      </c>
      <c r="W129" t="s">
        <v>87</v>
      </c>
      <c r="X129">
        <v>2.3837000000000002</v>
      </c>
      <c r="AA129" t="s">
        <v>336</v>
      </c>
      <c r="AB129" t="s">
        <v>87</v>
      </c>
      <c r="AC129">
        <v>1.5091000000000001</v>
      </c>
      <c r="AE129" t="s">
        <v>336</v>
      </c>
      <c r="AF129" t="s">
        <v>87</v>
      </c>
      <c r="AG129">
        <v>1.9541999999999999</v>
      </c>
      <c r="AI129" t="s">
        <v>336</v>
      </c>
      <c r="AJ129" t="s">
        <v>87</v>
      </c>
      <c r="AK129">
        <v>1.1233</v>
      </c>
      <c r="AN129" t="s">
        <v>336</v>
      </c>
      <c r="AO129" t="s">
        <v>87</v>
      </c>
      <c r="AP129">
        <v>1.0678000000000001</v>
      </c>
      <c r="AR129" t="s">
        <v>336</v>
      </c>
      <c r="AS129" t="s">
        <v>87</v>
      </c>
      <c r="AT129">
        <v>0.5091</v>
      </c>
      <c r="AV129" t="s">
        <v>336</v>
      </c>
      <c r="AW129" t="s">
        <v>87</v>
      </c>
      <c r="AX129">
        <v>0.3805</v>
      </c>
      <c r="BE129" t="s">
        <v>208</v>
      </c>
      <c r="BF129" t="s">
        <v>794</v>
      </c>
      <c r="BG129" t="s">
        <v>814</v>
      </c>
      <c r="BH129">
        <v>1.5084</v>
      </c>
      <c r="BI129">
        <v>6.8194000000000008</v>
      </c>
      <c r="BJ129">
        <v>1.6986000000000001</v>
      </c>
      <c r="BM129" t="s">
        <v>208</v>
      </c>
      <c r="BN129" t="s">
        <v>794</v>
      </c>
      <c r="BO129" t="s">
        <v>814</v>
      </c>
      <c r="BP129">
        <v>0.68069999999999997</v>
      </c>
      <c r="BQ129">
        <v>4.9592999999999998</v>
      </c>
      <c r="BR129">
        <v>1.5615000000000001</v>
      </c>
      <c r="BU129" t="s">
        <v>208</v>
      </c>
      <c r="BV129" t="s">
        <v>794</v>
      </c>
      <c r="BW129" t="s">
        <v>814</v>
      </c>
      <c r="BX129">
        <v>0.20549999999999999</v>
      </c>
      <c r="BY129">
        <v>1.0449999999999999</v>
      </c>
      <c r="BZ129">
        <v>1.0489999999999999</v>
      </c>
      <c r="CD129" t="s">
        <v>208</v>
      </c>
      <c r="CE129" t="s">
        <v>794</v>
      </c>
      <c r="CF129" t="s">
        <v>814</v>
      </c>
      <c r="CG129">
        <v>0</v>
      </c>
      <c r="CH129">
        <v>0.61040000000000005</v>
      </c>
      <c r="CI129">
        <v>9.35E-2</v>
      </c>
    </row>
    <row r="130" spans="1:87" x14ac:dyDescent="0.3">
      <c r="A130" t="s">
        <v>337</v>
      </c>
      <c r="B130" t="s">
        <v>338</v>
      </c>
      <c r="C130">
        <v>4.5819000000000001</v>
      </c>
      <c r="E130" t="s">
        <v>337</v>
      </c>
      <c r="F130" t="s">
        <v>338</v>
      </c>
      <c r="G130">
        <v>4.0606</v>
      </c>
      <c r="I130" t="s">
        <v>337</v>
      </c>
      <c r="J130" t="s">
        <v>338</v>
      </c>
      <c r="K130">
        <v>1.0683</v>
      </c>
      <c r="N130" t="s">
        <v>337</v>
      </c>
      <c r="O130" t="s">
        <v>338</v>
      </c>
      <c r="P130">
        <v>3.8032999999999997</v>
      </c>
      <c r="R130" t="s">
        <v>337</v>
      </c>
      <c r="S130" t="s">
        <v>338</v>
      </c>
      <c r="T130">
        <v>3.2045999999999997</v>
      </c>
      <c r="V130" t="s">
        <v>337</v>
      </c>
      <c r="W130" t="s">
        <v>338</v>
      </c>
      <c r="X130">
        <v>0.59250000000000003</v>
      </c>
      <c r="AA130" t="s">
        <v>337</v>
      </c>
      <c r="AB130" t="s">
        <v>338</v>
      </c>
      <c r="AC130">
        <v>2.6251000000000002</v>
      </c>
      <c r="AE130" t="s">
        <v>337</v>
      </c>
      <c r="AF130" t="s">
        <v>338</v>
      </c>
      <c r="AG130">
        <v>3.0741000000000001</v>
      </c>
      <c r="AI130" t="s">
        <v>337</v>
      </c>
      <c r="AJ130" t="s">
        <v>338</v>
      </c>
      <c r="AK130">
        <v>0.14220000000000002</v>
      </c>
      <c r="AN130" t="s">
        <v>337</v>
      </c>
      <c r="AO130" t="s">
        <v>338</v>
      </c>
      <c r="AP130">
        <v>1.9796999999999998</v>
      </c>
      <c r="AR130" t="s">
        <v>337</v>
      </c>
      <c r="AS130" t="s">
        <v>338</v>
      </c>
      <c r="AT130">
        <v>2.1038999999999999</v>
      </c>
      <c r="AV130" t="s">
        <v>337</v>
      </c>
      <c r="AW130" t="s">
        <v>338</v>
      </c>
      <c r="AX130">
        <v>6.3199999999999992E-2</v>
      </c>
      <c r="BE130" t="s">
        <v>210</v>
      </c>
      <c r="BF130" t="s">
        <v>792</v>
      </c>
      <c r="BG130" t="s">
        <v>814</v>
      </c>
      <c r="BH130">
        <v>8.718</v>
      </c>
      <c r="BI130">
        <v>5.5993000000000004</v>
      </c>
      <c r="BJ130">
        <v>4.7725999999999997</v>
      </c>
      <c r="BM130" t="s">
        <v>210</v>
      </c>
      <c r="BN130" t="s">
        <v>792</v>
      </c>
      <c r="BO130" t="s">
        <v>814</v>
      </c>
      <c r="BP130">
        <v>5.7378999999999998</v>
      </c>
      <c r="BQ130">
        <v>4.2582000000000004</v>
      </c>
      <c r="BR130">
        <v>2.2415000000000003</v>
      </c>
      <c r="BU130" t="s">
        <v>210</v>
      </c>
      <c r="BV130" t="s">
        <v>792</v>
      </c>
      <c r="BW130" t="s">
        <v>814</v>
      </c>
      <c r="BX130">
        <v>1.3914</v>
      </c>
      <c r="BY130">
        <v>1.5513000000000001</v>
      </c>
      <c r="BZ130">
        <v>0.4052</v>
      </c>
      <c r="CD130" t="s">
        <v>210</v>
      </c>
      <c r="CE130" t="s">
        <v>792</v>
      </c>
      <c r="CF130" t="s">
        <v>814</v>
      </c>
      <c r="CG130">
        <v>0.80759999999999998</v>
      </c>
      <c r="CH130">
        <v>1.2463</v>
      </c>
      <c r="CI130">
        <v>0</v>
      </c>
    </row>
    <row r="131" spans="1:87" x14ac:dyDescent="0.3">
      <c r="A131" t="s">
        <v>339</v>
      </c>
      <c r="B131" t="s">
        <v>66</v>
      </c>
      <c r="C131">
        <v>7.3397000000000006</v>
      </c>
      <c r="E131" t="s">
        <v>339</v>
      </c>
      <c r="F131" t="s">
        <v>66</v>
      </c>
      <c r="G131">
        <v>7.0021000000000004</v>
      </c>
      <c r="I131" t="s">
        <v>339</v>
      </c>
      <c r="J131" t="s">
        <v>66</v>
      </c>
      <c r="K131">
        <v>7.1621000000000006</v>
      </c>
      <c r="N131" t="s">
        <v>339</v>
      </c>
      <c r="O131" t="s">
        <v>66</v>
      </c>
      <c r="P131">
        <v>5.9435000000000002</v>
      </c>
      <c r="R131" t="s">
        <v>339</v>
      </c>
      <c r="S131" t="s">
        <v>66</v>
      </c>
      <c r="T131">
        <v>5.3199999999999994</v>
      </c>
      <c r="V131" t="s">
        <v>339</v>
      </c>
      <c r="W131" t="s">
        <v>66</v>
      </c>
      <c r="X131">
        <v>5.2222999999999997</v>
      </c>
      <c r="AA131" t="s">
        <v>339</v>
      </c>
      <c r="AB131" t="s">
        <v>66</v>
      </c>
      <c r="AC131">
        <v>3.3813999999999997</v>
      </c>
      <c r="AE131" t="s">
        <v>339</v>
      </c>
      <c r="AF131" t="s">
        <v>66</v>
      </c>
      <c r="AG131">
        <v>2.0714000000000001</v>
      </c>
      <c r="AI131" t="s">
        <v>339</v>
      </c>
      <c r="AJ131" t="s">
        <v>66</v>
      </c>
      <c r="AK131">
        <v>2.2644000000000002</v>
      </c>
      <c r="AN131" t="s">
        <v>339</v>
      </c>
      <c r="AO131" t="s">
        <v>66</v>
      </c>
      <c r="AP131">
        <v>1.8089999999999999</v>
      </c>
      <c r="AR131" t="s">
        <v>339</v>
      </c>
      <c r="AS131" t="s">
        <v>66</v>
      </c>
      <c r="AT131">
        <v>1.4048</v>
      </c>
      <c r="AV131" t="s">
        <v>339</v>
      </c>
      <c r="AW131" t="s">
        <v>66</v>
      </c>
      <c r="AX131">
        <v>1.2344000000000002</v>
      </c>
      <c r="BE131" t="s">
        <v>212</v>
      </c>
      <c r="BF131" t="s">
        <v>794</v>
      </c>
      <c r="BG131" t="s">
        <v>814</v>
      </c>
      <c r="BH131">
        <v>8.0434999999999999</v>
      </c>
      <c r="BI131">
        <v>6.8966000000000003</v>
      </c>
      <c r="BJ131">
        <v>4.5392000000000001</v>
      </c>
      <c r="BM131" t="s">
        <v>212</v>
      </c>
      <c r="BN131" t="s">
        <v>794</v>
      </c>
      <c r="BO131" t="s">
        <v>814</v>
      </c>
      <c r="BP131">
        <v>4.2408999999999999</v>
      </c>
      <c r="BQ131">
        <v>5.0013000000000005</v>
      </c>
      <c r="BR131">
        <v>4.1989999999999998</v>
      </c>
      <c r="BU131" t="s">
        <v>212</v>
      </c>
      <c r="BV131" t="s">
        <v>794</v>
      </c>
      <c r="BW131" t="s">
        <v>814</v>
      </c>
      <c r="BX131">
        <v>2.5780000000000003</v>
      </c>
      <c r="BY131">
        <v>1.5069000000000001</v>
      </c>
      <c r="BZ131">
        <v>1.8821000000000001</v>
      </c>
      <c r="CD131" t="s">
        <v>212</v>
      </c>
      <c r="CE131" t="s">
        <v>794</v>
      </c>
      <c r="CF131" t="s">
        <v>814</v>
      </c>
      <c r="CG131">
        <v>0.65979999999999994</v>
      </c>
      <c r="CH131">
        <v>1.1111</v>
      </c>
      <c r="CI131">
        <v>0.88070000000000004</v>
      </c>
    </row>
    <row r="132" spans="1:87" x14ac:dyDescent="0.3">
      <c r="A132" t="s">
        <v>340</v>
      </c>
      <c r="B132" t="s">
        <v>341</v>
      </c>
      <c r="C132">
        <v>5.1865000000000006</v>
      </c>
      <c r="E132" t="s">
        <v>340</v>
      </c>
      <c r="F132" t="s">
        <v>341</v>
      </c>
      <c r="G132">
        <v>4.4286000000000003</v>
      </c>
      <c r="I132" t="s">
        <v>340</v>
      </c>
      <c r="J132" t="s">
        <v>341</v>
      </c>
      <c r="K132">
        <v>5.4060999999999995</v>
      </c>
      <c r="N132" t="s">
        <v>340</v>
      </c>
      <c r="O132" t="s">
        <v>341</v>
      </c>
      <c r="P132">
        <v>4.4786999999999999</v>
      </c>
      <c r="R132" t="s">
        <v>340</v>
      </c>
      <c r="S132" t="s">
        <v>341</v>
      </c>
      <c r="T132">
        <v>2.6159000000000003</v>
      </c>
      <c r="V132" t="s">
        <v>340</v>
      </c>
      <c r="W132" t="s">
        <v>341</v>
      </c>
      <c r="X132">
        <v>3.5756000000000001</v>
      </c>
      <c r="AA132" t="s">
        <v>340</v>
      </c>
      <c r="AB132" t="s">
        <v>341</v>
      </c>
      <c r="AC132">
        <v>3.6192000000000002</v>
      </c>
      <c r="AE132" t="s">
        <v>340</v>
      </c>
      <c r="AF132" t="s">
        <v>341</v>
      </c>
      <c r="AG132">
        <v>0.65820000000000001</v>
      </c>
      <c r="AI132" t="s">
        <v>340</v>
      </c>
      <c r="AJ132" t="s">
        <v>341</v>
      </c>
      <c r="AK132">
        <v>1.0456999999999999</v>
      </c>
      <c r="AN132" t="s">
        <v>340</v>
      </c>
      <c r="AO132" t="s">
        <v>341</v>
      </c>
      <c r="AP132">
        <v>2.6057000000000001</v>
      </c>
      <c r="AR132" t="s">
        <v>340</v>
      </c>
      <c r="AS132" t="s">
        <v>341</v>
      </c>
      <c r="AT132">
        <v>0.54190000000000005</v>
      </c>
      <c r="AV132" t="s">
        <v>340</v>
      </c>
      <c r="AW132" t="s">
        <v>341</v>
      </c>
      <c r="AX132">
        <v>0.74809999999999999</v>
      </c>
      <c r="BE132" t="s">
        <v>214</v>
      </c>
      <c r="BF132" t="s">
        <v>794</v>
      </c>
      <c r="BG132" t="s">
        <v>814</v>
      </c>
      <c r="BH132">
        <v>0.76680000000000004</v>
      </c>
      <c r="BI132">
        <v>1.7381</v>
      </c>
      <c r="BJ132">
        <v>3.2911999999999999</v>
      </c>
      <c r="BM132" t="s">
        <v>214</v>
      </c>
      <c r="BN132" t="s">
        <v>794</v>
      </c>
      <c r="BO132" t="s">
        <v>814</v>
      </c>
      <c r="BP132">
        <v>0.71609999999999996</v>
      </c>
      <c r="BQ132">
        <v>1.0906</v>
      </c>
      <c r="BR132">
        <v>2.7466999999999997</v>
      </c>
      <c r="BU132" t="s">
        <v>214</v>
      </c>
      <c r="BV132" t="s">
        <v>794</v>
      </c>
      <c r="BW132" t="s">
        <v>814</v>
      </c>
      <c r="BX132">
        <v>0.39439999999999997</v>
      </c>
      <c r="BY132">
        <v>0.44590000000000002</v>
      </c>
      <c r="BZ132">
        <v>1.4168000000000001</v>
      </c>
      <c r="CD132" t="s">
        <v>214</v>
      </c>
      <c r="CE132" t="s">
        <v>794</v>
      </c>
      <c r="CF132" t="s">
        <v>814</v>
      </c>
      <c r="CG132">
        <v>0.39439999999999997</v>
      </c>
      <c r="CH132">
        <v>0.44590000000000002</v>
      </c>
      <c r="CI132">
        <v>0.89639999999999997</v>
      </c>
    </row>
    <row r="133" spans="1:87" x14ac:dyDescent="0.3">
      <c r="A133" t="s">
        <v>342</v>
      </c>
      <c r="B133" t="s">
        <v>343</v>
      </c>
      <c r="C133">
        <v>6.1356999999999999</v>
      </c>
      <c r="E133" t="s">
        <v>342</v>
      </c>
      <c r="F133" t="s">
        <v>343</v>
      </c>
      <c r="G133">
        <v>3.2273999999999998</v>
      </c>
      <c r="I133" t="s">
        <v>342</v>
      </c>
      <c r="J133" t="s">
        <v>343</v>
      </c>
      <c r="K133">
        <v>5.5540000000000003</v>
      </c>
      <c r="N133" t="s">
        <v>342</v>
      </c>
      <c r="O133" t="s">
        <v>343</v>
      </c>
      <c r="P133">
        <v>3.9884000000000004</v>
      </c>
      <c r="R133" t="s">
        <v>342</v>
      </c>
      <c r="S133" t="s">
        <v>343</v>
      </c>
      <c r="T133">
        <v>2.5137</v>
      </c>
      <c r="V133" t="s">
        <v>342</v>
      </c>
      <c r="W133" t="s">
        <v>343</v>
      </c>
      <c r="X133">
        <v>4.1782000000000004</v>
      </c>
      <c r="AA133" t="s">
        <v>342</v>
      </c>
      <c r="AB133" t="s">
        <v>343</v>
      </c>
      <c r="AC133">
        <v>1.5788</v>
      </c>
      <c r="AE133" t="s">
        <v>342</v>
      </c>
      <c r="AF133" t="s">
        <v>343</v>
      </c>
      <c r="AG133">
        <v>0.46569999999999995</v>
      </c>
      <c r="AI133" t="s">
        <v>342</v>
      </c>
      <c r="AJ133" t="s">
        <v>343</v>
      </c>
      <c r="AK133">
        <v>1.9782999999999999</v>
      </c>
      <c r="AN133" t="s">
        <v>342</v>
      </c>
      <c r="AO133" t="s">
        <v>343</v>
      </c>
      <c r="AP133">
        <v>0.99089999999999989</v>
      </c>
      <c r="AR133" t="s">
        <v>342</v>
      </c>
      <c r="AS133" t="s">
        <v>343</v>
      </c>
      <c r="AT133">
        <v>0.46569999999999995</v>
      </c>
      <c r="AV133" t="s">
        <v>342</v>
      </c>
      <c r="AW133" t="s">
        <v>343</v>
      </c>
      <c r="AX133">
        <v>1.6755</v>
      </c>
      <c r="BE133" t="s">
        <v>216</v>
      </c>
      <c r="BF133" t="s">
        <v>792</v>
      </c>
      <c r="BG133" t="s">
        <v>814</v>
      </c>
      <c r="BH133">
        <v>14.158200000000001</v>
      </c>
      <c r="BI133">
        <v>7.7798999999999996</v>
      </c>
      <c r="BJ133">
        <v>10.9542</v>
      </c>
      <c r="BM133" t="s">
        <v>216</v>
      </c>
      <c r="BN133" t="s">
        <v>792</v>
      </c>
      <c r="BO133" t="s">
        <v>814</v>
      </c>
      <c r="BP133">
        <v>13.008500000000002</v>
      </c>
      <c r="BQ133">
        <v>6.5172999999999996</v>
      </c>
      <c r="BR133">
        <v>8.5724999999999998</v>
      </c>
      <c r="BU133" t="s">
        <v>216</v>
      </c>
      <c r="BV133" t="s">
        <v>792</v>
      </c>
      <c r="BW133" t="s">
        <v>814</v>
      </c>
      <c r="BX133">
        <v>7.9623999999999997</v>
      </c>
      <c r="BY133">
        <v>3.8755999999999999</v>
      </c>
      <c r="BZ133">
        <v>4.5573000000000006</v>
      </c>
      <c r="CD133" t="s">
        <v>216</v>
      </c>
      <c r="CE133" t="s">
        <v>792</v>
      </c>
      <c r="CF133" t="s">
        <v>814</v>
      </c>
      <c r="CG133">
        <v>5.2652999999999999</v>
      </c>
      <c r="CH133">
        <v>2.5731999999999999</v>
      </c>
      <c r="CI133">
        <v>1.6362999999999999</v>
      </c>
    </row>
    <row r="134" spans="1:87" x14ac:dyDescent="0.3">
      <c r="A134" t="s">
        <v>344</v>
      </c>
      <c r="B134" t="s">
        <v>345</v>
      </c>
      <c r="C134">
        <v>14.368400000000001</v>
      </c>
      <c r="E134" t="s">
        <v>344</v>
      </c>
      <c r="F134" t="s">
        <v>345</v>
      </c>
      <c r="G134">
        <v>11.362</v>
      </c>
      <c r="I134" t="s">
        <v>344</v>
      </c>
      <c r="J134" t="s">
        <v>345</v>
      </c>
      <c r="K134">
        <v>13.625599999999999</v>
      </c>
      <c r="N134" t="s">
        <v>344</v>
      </c>
      <c r="O134" t="s">
        <v>345</v>
      </c>
      <c r="P134">
        <v>12.7523</v>
      </c>
      <c r="R134" t="s">
        <v>344</v>
      </c>
      <c r="S134" t="s">
        <v>345</v>
      </c>
      <c r="T134">
        <v>9.5180000000000007</v>
      </c>
      <c r="V134" t="s">
        <v>344</v>
      </c>
      <c r="W134" t="s">
        <v>345</v>
      </c>
      <c r="X134">
        <v>10.4453</v>
      </c>
      <c r="AA134" t="s">
        <v>344</v>
      </c>
      <c r="AB134" t="s">
        <v>345</v>
      </c>
      <c r="AC134">
        <v>7.3059000000000003</v>
      </c>
      <c r="AE134" t="s">
        <v>344</v>
      </c>
      <c r="AF134" t="s">
        <v>345</v>
      </c>
      <c r="AG134">
        <v>3.6677</v>
      </c>
      <c r="AI134" t="s">
        <v>344</v>
      </c>
      <c r="AJ134" t="s">
        <v>345</v>
      </c>
      <c r="AK134">
        <v>4.3007999999999997</v>
      </c>
      <c r="AN134" t="s">
        <v>344</v>
      </c>
      <c r="AO134" t="s">
        <v>345</v>
      </c>
      <c r="AP134">
        <v>4.9704999999999995</v>
      </c>
      <c r="AR134" t="s">
        <v>344</v>
      </c>
      <c r="AS134" t="s">
        <v>345</v>
      </c>
      <c r="AT134">
        <v>2.5358000000000001</v>
      </c>
      <c r="AV134" t="s">
        <v>344</v>
      </c>
      <c r="AW134" t="s">
        <v>345</v>
      </c>
      <c r="AX134">
        <v>2.2873999999999999</v>
      </c>
      <c r="BE134" t="s">
        <v>218</v>
      </c>
      <c r="BF134" t="s">
        <v>794</v>
      </c>
      <c r="BG134" t="s">
        <v>814</v>
      </c>
      <c r="BH134">
        <v>2.9182999999999999</v>
      </c>
      <c r="BI134">
        <v>2.8732000000000002</v>
      </c>
      <c r="BJ134">
        <v>2.4367000000000001</v>
      </c>
      <c r="BM134" t="s">
        <v>218</v>
      </c>
      <c r="BN134" t="s">
        <v>794</v>
      </c>
      <c r="BO134" t="s">
        <v>814</v>
      </c>
      <c r="BP134">
        <v>2.1996000000000002</v>
      </c>
      <c r="BQ134">
        <v>2.3872</v>
      </c>
      <c r="BR134">
        <v>1.8827</v>
      </c>
      <c r="BU134" t="s">
        <v>218</v>
      </c>
      <c r="BV134" t="s">
        <v>794</v>
      </c>
      <c r="BW134" t="s">
        <v>814</v>
      </c>
      <c r="BX134">
        <v>0.23630000000000001</v>
      </c>
      <c r="BY134">
        <v>0.95289999999999997</v>
      </c>
      <c r="BZ134">
        <v>0.94099999999999995</v>
      </c>
      <c r="CD134" t="s">
        <v>218</v>
      </c>
      <c r="CE134" t="s">
        <v>794</v>
      </c>
      <c r="CF134" t="s">
        <v>814</v>
      </c>
      <c r="CG134">
        <v>0</v>
      </c>
      <c r="CH134">
        <v>0.59959999999999991</v>
      </c>
      <c r="CI134">
        <v>0.55830000000000002</v>
      </c>
    </row>
    <row r="135" spans="1:87" x14ac:dyDescent="0.3">
      <c r="A135" t="s">
        <v>346</v>
      </c>
      <c r="B135" t="s">
        <v>347</v>
      </c>
      <c r="C135">
        <v>4.5775999999999994</v>
      </c>
      <c r="E135" t="s">
        <v>346</v>
      </c>
      <c r="F135" t="s">
        <v>347</v>
      </c>
      <c r="G135">
        <v>4.9991000000000003</v>
      </c>
      <c r="I135" t="s">
        <v>346</v>
      </c>
      <c r="J135" t="s">
        <v>347</v>
      </c>
      <c r="K135">
        <v>5.0008999999999997</v>
      </c>
      <c r="N135" t="s">
        <v>346</v>
      </c>
      <c r="O135" t="s">
        <v>347</v>
      </c>
      <c r="P135">
        <v>3.5225</v>
      </c>
      <c r="R135" t="s">
        <v>346</v>
      </c>
      <c r="S135" t="s">
        <v>347</v>
      </c>
      <c r="T135">
        <v>4.3117000000000001</v>
      </c>
      <c r="V135" t="s">
        <v>346</v>
      </c>
      <c r="W135" t="s">
        <v>347</v>
      </c>
      <c r="X135">
        <v>4.0233999999999996</v>
      </c>
      <c r="AA135" t="s">
        <v>346</v>
      </c>
      <c r="AB135" t="s">
        <v>347</v>
      </c>
      <c r="AC135">
        <v>2.7315</v>
      </c>
      <c r="AE135" t="s">
        <v>346</v>
      </c>
      <c r="AF135" t="s">
        <v>347</v>
      </c>
      <c r="AG135">
        <v>2.1305000000000001</v>
      </c>
      <c r="AI135" t="s">
        <v>346</v>
      </c>
      <c r="AJ135" t="s">
        <v>347</v>
      </c>
      <c r="AK135">
        <v>1.8671</v>
      </c>
      <c r="AN135" t="s">
        <v>346</v>
      </c>
      <c r="AO135" t="s">
        <v>347</v>
      </c>
      <c r="AP135">
        <v>1.1654</v>
      </c>
      <c r="AR135" t="s">
        <v>346</v>
      </c>
      <c r="AS135" t="s">
        <v>347</v>
      </c>
      <c r="AT135">
        <v>1.6392</v>
      </c>
      <c r="AV135" t="s">
        <v>346</v>
      </c>
      <c r="AW135" t="s">
        <v>347</v>
      </c>
      <c r="AX135">
        <v>0.11</v>
      </c>
      <c r="BE135" t="s">
        <v>220</v>
      </c>
      <c r="BF135" t="s">
        <v>794</v>
      </c>
      <c r="BG135" t="s">
        <v>814</v>
      </c>
      <c r="BH135">
        <v>8.5538000000000007</v>
      </c>
      <c r="BI135">
        <v>4.5913000000000004</v>
      </c>
      <c r="BJ135">
        <v>6.5958000000000006</v>
      </c>
      <c r="BM135" t="s">
        <v>220</v>
      </c>
      <c r="BN135" t="s">
        <v>794</v>
      </c>
      <c r="BO135" t="s">
        <v>814</v>
      </c>
      <c r="BP135">
        <v>6.2473000000000001</v>
      </c>
      <c r="BQ135">
        <v>3.6463000000000001</v>
      </c>
      <c r="BR135">
        <v>5.9626999999999999</v>
      </c>
      <c r="BU135" t="s">
        <v>220</v>
      </c>
      <c r="BV135" t="s">
        <v>794</v>
      </c>
      <c r="BW135" t="s">
        <v>814</v>
      </c>
      <c r="BX135">
        <v>2.9076999999999997</v>
      </c>
      <c r="BY135">
        <v>2.3994999999999997</v>
      </c>
      <c r="BZ135">
        <v>3.6277999999999997</v>
      </c>
      <c r="CD135" t="s">
        <v>220</v>
      </c>
      <c r="CE135" t="s">
        <v>794</v>
      </c>
      <c r="CF135" t="s">
        <v>814</v>
      </c>
      <c r="CG135">
        <v>0.85000000000000009</v>
      </c>
      <c r="CH135">
        <v>2.1657999999999999</v>
      </c>
      <c r="CI135">
        <v>2.0933999999999999</v>
      </c>
    </row>
    <row r="136" spans="1:87" x14ac:dyDescent="0.3">
      <c r="A136" t="s">
        <v>348</v>
      </c>
      <c r="B136" t="s">
        <v>349</v>
      </c>
      <c r="C136">
        <v>1.881</v>
      </c>
      <c r="E136" t="s">
        <v>348</v>
      </c>
      <c r="F136" t="s">
        <v>349</v>
      </c>
      <c r="G136">
        <v>4.8010999999999999</v>
      </c>
      <c r="I136" t="s">
        <v>348</v>
      </c>
      <c r="J136" t="s">
        <v>349</v>
      </c>
      <c r="K136">
        <v>4.0296000000000003</v>
      </c>
      <c r="N136" t="s">
        <v>348</v>
      </c>
      <c r="O136" t="s">
        <v>349</v>
      </c>
      <c r="P136">
        <v>1.881</v>
      </c>
      <c r="R136" t="s">
        <v>348</v>
      </c>
      <c r="S136" t="s">
        <v>349</v>
      </c>
      <c r="T136">
        <v>2.9123000000000001</v>
      </c>
      <c r="V136" t="s">
        <v>348</v>
      </c>
      <c r="W136" t="s">
        <v>349</v>
      </c>
      <c r="X136">
        <v>3.8351999999999995</v>
      </c>
      <c r="AA136" t="s">
        <v>348</v>
      </c>
      <c r="AB136" t="s">
        <v>349</v>
      </c>
      <c r="AC136">
        <v>0.95519999999999994</v>
      </c>
      <c r="AE136" t="s">
        <v>348</v>
      </c>
      <c r="AF136" t="s">
        <v>349</v>
      </c>
      <c r="AG136">
        <v>0.81230000000000002</v>
      </c>
      <c r="AI136" t="s">
        <v>348</v>
      </c>
      <c r="AJ136" t="s">
        <v>349</v>
      </c>
      <c r="AK136">
        <v>2.2117999999999998</v>
      </c>
      <c r="AN136" t="s">
        <v>348</v>
      </c>
      <c r="AO136" t="s">
        <v>349</v>
      </c>
      <c r="AP136">
        <v>0.31590000000000001</v>
      </c>
      <c r="AR136" t="s">
        <v>348</v>
      </c>
      <c r="AS136" t="s">
        <v>349</v>
      </c>
      <c r="AT136">
        <v>0.58209999999999995</v>
      </c>
      <c r="AV136" t="s">
        <v>348</v>
      </c>
      <c r="AW136" t="s">
        <v>349</v>
      </c>
      <c r="AX136">
        <v>1.5963999999999998</v>
      </c>
      <c r="BE136" t="s">
        <v>68</v>
      </c>
      <c r="BF136" t="s">
        <v>796</v>
      </c>
      <c r="BG136" t="s">
        <v>814</v>
      </c>
      <c r="BH136">
        <v>4.7698</v>
      </c>
      <c r="BI136">
        <v>3.8624999999999998</v>
      </c>
      <c r="BJ136">
        <v>4.6014999999999997</v>
      </c>
      <c r="BM136" t="s">
        <v>68</v>
      </c>
      <c r="BN136" t="s">
        <v>796</v>
      </c>
      <c r="BO136" t="s">
        <v>814</v>
      </c>
      <c r="BP136">
        <v>3.5948000000000002</v>
      </c>
      <c r="BQ136">
        <v>2.3491</v>
      </c>
      <c r="BR136">
        <v>3.0257000000000001</v>
      </c>
      <c r="BU136" t="s">
        <v>68</v>
      </c>
      <c r="BV136" t="s">
        <v>796</v>
      </c>
      <c r="BW136" t="s">
        <v>814</v>
      </c>
      <c r="BX136">
        <v>0.60799999999999998</v>
      </c>
      <c r="BY136">
        <v>1.5061</v>
      </c>
      <c r="BZ136">
        <v>0.97470000000000001</v>
      </c>
      <c r="CD136" t="s">
        <v>68</v>
      </c>
      <c r="CE136" t="s">
        <v>796</v>
      </c>
      <c r="CF136" t="s">
        <v>814</v>
      </c>
      <c r="CG136">
        <v>0.39100000000000001</v>
      </c>
      <c r="CH136">
        <v>1.3727</v>
      </c>
      <c r="CI136">
        <v>0.27560000000000001</v>
      </c>
    </row>
    <row r="137" spans="1:87" x14ac:dyDescent="0.3">
      <c r="A137" t="s">
        <v>350</v>
      </c>
      <c r="B137" t="s">
        <v>53</v>
      </c>
      <c r="C137">
        <v>8.3779000000000003</v>
      </c>
      <c r="E137" t="s">
        <v>350</v>
      </c>
      <c r="F137" t="s">
        <v>53</v>
      </c>
      <c r="G137">
        <v>11.974</v>
      </c>
      <c r="I137" t="s">
        <v>350</v>
      </c>
      <c r="J137" t="s">
        <v>53</v>
      </c>
      <c r="K137">
        <v>7.8956</v>
      </c>
      <c r="N137" t="s">
        <v>350</v>
      </c>
      <c r="O137" t="s">
        <v>53</v>
      </c>
      <c r="P137">
        <v>6.7946999999999997</v>
      </c>
      <c r="R137" t="s">
        <v>350</v>
      </c>
      <c r="S137" t="s">
        <v>53</v>
      </c>
      <c r="T137">
        <v>8.7557999999999989</v>
      </c>
      <c r="V137" t="s">
        <v>350</v>
      </c>
      <c r="W137" t="s">
        <v>53</v>
      </c>
      <c r="X137">
        <v>3.9729000000000001</v>
      </c>
      <c r="AA137" t="s">
        <v>350</v>
      </c>
      <c r="AB137" t="s">
        <v>53</v>
      </c>
      <c r="AC137">
        <v>4.4319999999999995</v>
      </c>
      <c r="AE137" t="s">
        <v>350</v>
      </c>
      <c r="AF137" t="s">
        <v>53</v>
      </c>
      <c r="AG137">
        <v>4.0607999999999995</v>
      </c>
      <c r="AI137" t="s">
        <v>350</v>
      </c>
      <c r="AJ137" t="s">
        <v>53</v>
      </c>
      <c r="AK137">
        <v>2.048</v>
      </c>
      <c r="AN137" t="s">
        <v>350</v>
      </c>
      <c r="AO137" t="s">
        <v>53</v>
      </c>
      <c r="AP137">
        <v>1.8693000000000002</v>
      </c>
      <c r="AR137" t="s">
        <v>350</v>
      </c>
      <c r="AS137" t="s">
        <v>53</v>
      </c>
      <c r="AT137">
        <v>2.0872000000000002</v>
      </c>
      <c r="AV137" t="s">
        <v>350</v>
      </c>
      <c r="AW137" t="s">
        <v>53</v>
      </c>
      <c r="AX137">
        <v>0.76100000000000001</v>
      </c>
      <c r="BE137" t="s">
        <v>223</v>
      </c>
      <c r="BF137" t="s">
        <v>794</v>
      </c>
      <c r="BG137" t="s">
        <v>814</v>
      </c>
      <c r="BH137">
        <v>0.97179999999999989</v>
      </c>
      <c r="BI137">
        <v>2.2972999999999999</v>
      </c>
      <c r="BJ137">
        <v>0.99109999999999998</v>
      </c>
      <c r="BM137" t="s">
        <v>223</v>
      </c>
      <c r="BN137" t="s">
        <v>794</v>
      </c>
      <c r="BO137" t="s">
        <v>814</v>
      </c>
      <c r="BP137">
        <v>0.33509999999999995</v>
      </c>
      <c r="BQ137">
        <v>2.0340000000000003</v>
      </c>
      <c r="BR137">
        <v>0.78779999999999994</v>
      </c>
      <c r="BU137" t="s">
        <v>223</v>
      </c>
      <c r="BV137" t="s">
        <v>794</v>
      </c>
      <c r="BW137" t="s">
        <v>814</v>
      </c>
      <c r="BX137">
        <v>0.1804</v>
      </c>
      <c r="BY137">
        <v>0.57489999999999997</v>
      </c>
      <c r="BZ137">
        <v>0.23979999999999999</v>
      </c>
      <c r="CD137" t="s">
        <v>223</v>
      </c>
      <c r="CE137" t="s">
        <v>794</v>
      </c>
      <c r="CF137" t="s">
        <v>814</v>
      </c>
      <c r="CG137">
        <v>0</v>
      </c>
      <c r="CH137">
        <v>0.1915</v>
      </c>
      <c r="CI137">
        <v>0</v>
      </c>
    </row>
    <row r="138" spans="1:87" x14ac:dyDescent="0.3">
      <c r="A138" t="s">
        <v>351</v>
      </c>
      <c r="B138" t="s">
        <v>352</v>
      </c>
      <c r="C138">
        <v>10.812799999999999</v>
      </c>
      <c r="E138" t="s">
        <v>351</v>
      </c>
      <c r="F138" t="s">
        <v>352</v>
      </c>
      <c r="G138">
        <v>8.0107999999999997</v>
      </c>
      <c r="I138" t="s">
        <v>351</v>
      </c>
      <c r="J138" t="s">
        <v>352</v>
      </c>
      <c r="K138">
        <v>8.6662999999999997</v>
      </c>
      <c r="N138" t="s">
        <v>351</v>
      </c>
      <c r="O138" t="s">
        <v>352</v>
      </c>
      <c r="P138">
        <v>8.2091999999999992</v>
      </c>
      <c r="R138" t="s">
        <v>351</v>
      </c>
      <c r="S138" t="s">
        <v>352</v>
      </c>
      <c r="T138">
        <v>6.4868999999999994</v>
      </c>
      <c r="V138" t="s">
        <v>351</v>
      </c>
      <c r="W138" t="s">
        <v>352</v>
      </c>
      <c r="X138">
        <v>6.7545999999999999</v>
      </c>
      <c r="AA138" t="s">
        <v>351</v>
      </c>
      <c r="AB138" t="s">
        <v>352</v>
      </c>
      <c r="AC138">
        <v>2.9401999999999999</v>
      </c>
      <c r="AE138" t="s">
        <v>351</v>
      </c>
      <c r="AF138" t="s">
        <v>352</v>
      </c>
      <c r="AG138">
        <v>2.6093999999999999</v>
      </c>
      <c r="AI138" t="s">
        <v>351</v>
      </c>
      <c r="AJ138" t="s">
        <v>352</v>
      </c>
      <c r="AK138">
        <v>2.5409000000000002</v>
      </c>
      <c r="AN138" t="s">
        <v>351</v>
      </c>
      <c r="AO138" t="s">
        <v>352</v>
      </c>
      <c r="AP138">
        <v>0.69279999999999997</v>
      </c>
      <c r="AR138" t="s">
        <v>351</v>
      </c>
      <c r="AS138" t="s">
        <v>352</v>
      </c>
      <c r="AT138">
        <v>1.9510000000000001</v>
      </c>
      <c r="AV138" t="s">
        <v>351</v>
      </c>
      <c r="AW138" t="s">
        <v>352</v>
      </c>
      <c r="AX138">
        <v>1.6049999999999998</v>
      </c>
      <c r="BE138" t="s">
        <v>225</v>
      </c>
      <c r="BF138" t="s">
        <v>794</v>
      </c>
      <c r="BG138" t="s">
        <v>814</v>
      </c>
      <c r="BH138">
        <v>9.3355999999999995</v>
      </c>
      <c r="BI138">
        <v>7.5128000000000004</v>
      </c>
      <c r="BJ138">
        <v>7.0967000000000002</v>
      </c>
      <c r="BM138" t="s">
        <v>225</v>
      </c>
      <c r="BN138" t="s">
        <v>794</v>
      </c>
      <c r="BO138" t="s">
        <v>814</v>
      </c>
      <c r="BP138">
        <v>7.3529999999999998</v>
      </c>
      <c r="BQ138">
        <v>6.0349000000000004</v>
      </c>
      <c r="BR138">
        <v>6.18</v>
      </c>
      <c r="BU138" t="s">
        <v>225</v>
      </c>
      <c r="BV138" t="s">
        <v>794</v>
      </c>
      <c r="BW138" t="s">
        <v>814</v>
      </c>
      <c r="BX138">
        <v>2.3911000000000002</v>
      </c>
      <c r="BY138">
        <v>3.5531999999999999</v>
      </c>
      <c r="BZ138">
        <v>2.4619</v>
      </c>
      <c r="CD138" t="s">
        <v>225</v>
      </c>
      <c r="CE138" t="s">
        <v>794</v>
      </c>
      <c r="CF138" t="s">
        <v>814</v>
      </c>
      <c r="CG138">
        <v>1.8738999999999999</v>
      </c>
      <c r="CH138">
        <v>3.0636000000000001</v>
      </c>
      <c r="CI138">
        <v>1.6879000000000002</v>
      </c>
    </row>
    <row r="139" spans="1:87" x14ac:dyDescent="0.3">
      <c r="A139" t="s">
        <v>353</v>
      </c>
      <c r="B139" t="s">
        <v>354</v>
      </c>
      <c r="C139">
        <v>5.9020000000000001</v>
      </c>
      <c r="E139" t="s">
        <v>353</v>
      </c>
      <c r="F139" t="s">
        <v>354</v>
      </c>
      <c r="G139">
        <v>5.4802999999999997</v>
      </c>
      <c r="I139" t="s">
        <v>353</v>
      </c>
      <c r="J139" t="s">
        <v>354</v>
      </c>
      <c r="K139">
        <v>5.6044</v>
      </c>
      <c r="N139" t="s">
        <v>353</v>
      </c>
      <c r="O139" t="s">
        <v>354</v>
      </c>
      <c r="P139">
        <v>4.4104999999999999</v>
      </c>
      <c r="R139" t="s">
        <v>353</v>
      </c>
      <c r="S139" t="s">
        <v>354</v>
      </c>
      <c r="T139">
        <v>4.2673999999999994</v>
      </c>
      <c r="V139" t="s">
        <v>353</v>
      </c>
      <c r="W139" t="s">
        <v>354</v>
      </c>
      <c r="X139">
        <v>4.2069000000000001</v>
      </c>
      <c r="AA139" t="s">
        <v>353</v>
      </c>
      <c r="AB139" t="s">
        <v>354</v>
      </c>
      <c r="AC139">
        <v>2.1388000000000003</v>
      </c>
      <c r="AE139" t="s">
        <v>353</v>
      </c>
      <c r="AF139" t="s">
        <v>354</v>
      </c>
      <c r="AG139">
        <v>2.1930000000000001</v>
      </c>
      <c r="AI139" t="s">
        <v>353</v>
      </c>
      <c r="AJ139" t="s">
        <v>354</v>
      </c>
      <c r="AK139">
        <v>1.8839000000000001</v>
      </c>
      <c r="AN139" t="s">
        <v>353</v>
      </c>
      <c r="AO139" t="s">
        <v>354</v>
      </c>
      <c r="AP139">
        <v>1.3644999999999998</v>
      </c>
      <c r="AR139" t="s">
        <v>353</v>
      </c>
      <c r="AS139" t="s">
        <v>354</v>
      </c>
      <c r="AT139">
        <v>1.3251000000000002</v>
      </c>
      <c r="AV139" t="s">
        <v>353</v>
      </c>
      <c r="AW139" t="s">
        <v>354</v>
      </c>
      <c r="AX139">
        <v>1.2430000000000001</v>
      </c>
      <c r="BE139" t="s">
        <v>227</v>
      </c>
      <c r="BF139" t="s">
        <v>792</v>
      </c>
      <c r="BG139" t="s">
        <v>814</v>
      </c>
      <c r="BH139">
        <v>7.2854000000000001</v>
      </c>
      <c r="BI139">
        <v>7.5884999999999998</v>
      </c>
      <c r="BJ139">
        <v>4.1269999999999998</v>
      </c>
      <c r="BM139" t="s">
        <v>227</v>
      </c>
      <c r="BN139" t="s">
        <v>792</v>
      </c>
      <c r="BO139" t="s">
        <v>814</v>
      </c>
      <c r="BP139">
        <v>6.0381999999999998</v>
      </c>
      <c r="BQ139">
        <v>7.4668999999999999</v>
      </c>
      <c r="BR139">
        <v>3.2702</v>
      </c>
      <c r="BU139" t="s">
        <v>227</v>
      </c>
      <c r="BV139" t="s">
        <v>792</v>
      </c>
      <c r="BW139" t="s">
        <v>814</v>
      </c>
      <c r="BX139">
        <v>3.1953</v>
      </c>
      <c r="BY139">
        <v>2.6814999999999998</v>
      </c>
      <c r="BZ139">
        <v>1.1702000000000001</v>
      </c>
      <c r="CD139" t="s">
        <v>227</v>
      </c>
      <c r="CE139" t="s">
        <v>792</v>
      </c>
      <c r="CF139" t="s">
        <v>814</v>
      </c>
      <c r="CG139">
        <v>2.9241999999999999</v>
      </c>
      <c r="CH139">
        <v>0.59360000000000002</v>
      </c>
      <c r="CI139">
        <v>0.318</v>
      </c>
    </row>
    <row r="140" spans="1:87" x14ac:dyDescent="0.3">
      <c r="A140" t="s">
        <v>355</v>
      </c>
      <c r="B140" t="s">
        <v>356</v>
      </c>
      <c r="C140">
        <v>7.8708999999999998</v>
      </c>
      <c r="E140" t="s">
        <v>355</v>
      </c>
      <c r="F140" t="s">
        <v>356</v>
      </c>
      <c r="G140">
        <v>4.6375999999999999</v>
      </c>
      <c r="I140" t="s">
        <v>355</v>
      </c>
      <c r="J140" t="s">
        <v>356</v>
      </c>
      <c r="K140">
        <v>8.6128999999999998</v>
      </c>
      <c r="N140" t="s">
        <v>355</v>
      </c>
      <c r="O140" t="s">
        <v>356</v>
      </c>
      <c r="P140">
        <v>6.3257999999999992</v>
      </c>
      <c r="R140" t="s">
        <v>355</v>
      </c>
      <c r="S140" t="s">
        <v>356</v>
      </c>
      <c r="T140">
        <v>3.5800999999999998</v>
      </c>
      <c r="V140" t="s">
        <v>355</v>
      </c>
      <c r="W140" t="s">
        <v>356</v>
      </c>
      <c r="X140">
        <v>7.0270999999999999</v>
      </c>
      <c r="AA140" t="s">
        <v>355</v>
      </c>
      <c r="AB140" t="s">
        <v>356</v>
      </c>
      <c r="AC140">
        <v>2.5922000000000001</v>
      </c>
      <c r="AE140" t="s">
        <v>355</v>
      </c>
      <c r="AF140" t="s">
        <v>356</v>
      </c>
      <c r="AG140">
        <v>1.6496</v>
      </c>
      <c r="AI140" t="s">
        <v>355</v>
      </c>
      <c r="AJ140" t="s">
        <v>356</v>
      </c>
      <c r="AK140">
        <v>3.0101</v>
      </c>
      <c r="AN140" t="s">
        <v>355</v>
      </c>
      <c r="AO140" t="s">
        <v>356</v>
      </c>
      <c r="AP140">
        <v>1.5611999999999999</v>
      </c>
      <c r="AR140" t="s">
        <v>355</v>
      </c>
      <c r="AS140" t="s">
        <v>356</v>
      </c>
      <c r="AT140">
        <v>0.87419999999999998</v>
      </c>
      <c r="AV140" t="s">
        <v>355</v>
      </c>
      <c r="AW140" t="s">
        <v>356</v>
      </c>
      <c r="AX140">
        <v>2.1111</v>
      </c>
      <c r="BE140" t="s">
        <v>229</v>
      </c>
      <c r="BF140" t="s">
        <v>796</v>
      </c>
      <c r="BG140" t="s">
        <v>814</v>
      </c>
      <c r="BH140">
        <v>3.9824999999999999</v>
      </c>
      <c r="BI140">
        <v>4.7463999999999995</v>
      </c>
      <c r="BJ140">
        <v>7.0491000000000001</v>
      </c>
      <c r="BM140" t="s">
        <v>229</v>
      </c>
      <c r="BN140" t="s">
        <v>796</v>
      </c>
      <c r="BO140" t="s">
        <v>814</v>
      </c>
      <c r="BP140">
        <v>3.5156000000000001</v>
      </c>
      <c r="BQ140">
        <v>4.6227999999999998</v>
      </c>
      <c r="BR140">
        <v>5.0360000000000005</v>
      </c>
      <c r="BU140" t="s">
        <v>229</v>
      </c>
      <c r="BV140" t="s">
        <v>796</v>
      </c>
      <c r="BW140" t="s">
        <v>814</v>
      </c>
      <c r="BX140">
        <v>1.7104999999999999</v>
      </c>
      <c r="BY140">
        <v>1.7134</v>
      </c>
      <c r="BZ140">
        <v>1.3282</v>
      </c>
      <c r="CD140" t="s">
        <v>229</v>
      </c>
      <c r="CE140" t="s">
        <v>796</v>
      </c>
      <c r="CF140" t="s">
        <v>814</v>
      </c>
      <c r="CG140">
        <v>1.0485</v>
      </c>
      <c r="CH140">
        <v>0.55989999999999995</v>
      </c>
      <c r="CI140">
        <v>1.0021</v>
      </c>
    </row>
    <row r="141" spans="1:87" x14ac:dyDescent="0.3">
      <c r="A141" t="s">
        <v>357</v>
      </c>
      <c r="B141" t="s">
        <v>78</v>
      </c>
      <c r="C141">
        <v>7.3330000000000002</v>
      </c>
      <c r="E141" t="s">
        <v>357</v>
      </c>
      <c r="F141" t="s">
        <v>78</v>
      </c>
      <c r="G141">
        <v>9.3843999999999994</v>
      </c>
      <c r="I141" t="s">
        <v>357</v>
      </c>
      <c r="J141" t="s">
        <v>78</v>
      </c>
      <c r="K141">
        <v>7.3654999999999999</v>
      </c>
      <c r="N141" t="s">
        <v>357</v>
      </c>
      <c r="O141" t="s">
        <v>78</v>
      </c>
      <c r="P141">
        <v>5.2429999999999994</v>
      </c>
      <c r="R141" t="s">
        <v>357</v>
      </c>
      <c r="S141" t="s">
        <v>78</v>
      </c>
      <c r="T141">
        <v>7.0930999999999997</v>
      </c>
      <c r="V141" t="s">
        <v>357</v>
      </c>
      <c r="W141" t="s">
        <v>78</v>
      </c>
      <c r="X141">
        <v>5.4702999999999999</v>
      </c>
      <c r="AA141" t="s">
        <v>357</v>
      </c>
      <c r="AB141" t="s">
        <v>78</v>
      </c>
      <c r="AC141">
        <v>3.3563000000000001</v>
      </c>
      <c r="AE141" t="s">
        <v>357</v>
      </c>
      <c r="AF141" t="s">
        <v>78</v>
      </c>
      <c r="AG141">
        <v>5.0215999999999994</v>
      </c>
      <c r="AI141" t="s">
        <v>357</v>
      </c>
      <c r="AJ141" t="s">
        <v>78</v>
      </c>
      <c r="AK141">
        <v>2.0583</v>
      </c>
      <c r="AN141" t="s">
        <v>357</v>
      </c>
      <c r="AO141" t="s">
        <v>78</v>
      </c>
      <c r="AP141">
        <v>1.8707000000000003</v>
      </c>
      <c r="AR141" t="s">
        <v>357</v>
      </c>
      <c r="AS141" t="s">
        <v>78</v>
      </c>
      <c r="AT141">
        <v>4.0484999999999998</v>
      </c>
      <c r="AV141" t="s">
        <v>357</v>
      </c>
      <c r="AW141" t="s">
        <v>78</v>
      </c>
      <c r="AX141">
        <v>1.5889</v>
      </c>
      <c r="BE141" t="s">
        <v>13</v>
      </c>
      <c r="BF141" t="s">
        <v>796</v>
      </c>
      <c r="BG141" t="s">
        <v>814</v>
      </c>
      <c r="BH141">
        <v>2.6363000000000003</v>
      </c>
      <c r="BI141">
        <v>5.5577000000000005</v>
      </c>
      <c r="BJ141">
        <v>5.3148999999999997</v>
      </c>
      <c r="BM141" t="s">
        <v>13</v>
      </c>
      <c r="BN141" t="s">
        <v>796</v>
      </c>
      <c r="BO141" t="s">
        <v>814</v>
      </c>
      <c r="BP141">
        <v>1.6514999999999997</v>
      </c>
      <c r="BQ141">
        <v>4.4161000000000001</v>
      </c>
      <c r="BR141">
        <v>4.3239999999999998</v>
      </c>
      <c r="BU141" t="s">
        <v>13</v>
      </c>
      <c r="BV141" t="s">
        <v>796</v>
      </c>
      <c r="BW141" t="s">
        <v>814</v>
      </c>
      <c r="BX141">
        <v>0.45500000000000002</v>
      </c>
      <c r="BY141">
        <v>0.59079999999999999</v>
      </c>
      <c r="BZ141">
        <v>3.1905000000000001</v>
      </c>
      <c r="CD141" t="s">
        <v>13</v>
      </c>
      <c r="CE141" t="s">
        <v>796</v>
      </c>
      <c r="CF141" t="s">
        <v>814</v>
      </c>
      <c r="CG141">
        <v>0.2301</v>
      </c>
      <c r="CH141">
        <v>0.36419999999999997</v>
      </c>
      <c r="CI141">
        <v>2.5641000000000003</v>
      </c>
    </row>
    <row r="142" spans="1:87" x14ac:dyDescent="0.3">
      <c r="A142" t="s">
        <v>358</v>
      </c>
      <c r="B142" t="s">
        <v>359</v>
      </c>
      <c r="C142">
        <v>2.9148000000000001</v>
      </c>
      <c r="E142" t="s">
        <v>358</v>
      </c>
      <c r="F142" t="s">
        <v>359</v>
      </c>
      <c r="G142">
        <v>3.9352999999999998</v>
      </c>
      <c r="I142" t="s">
        <v>358</v>
      </c>
      <c r="J142" t="s">
        <v>359</v>
      </c>
      <c r="K142">
        <v>3.5097000000000005</v>
      </c>
      <c r="N142" t="s">
        <v>358</v>
      </c>
      <c r="O142" t="s">
        <v>359</v>
      </c>
      <c r="P142">
        <v>2.3226</v>
      </c>
      <c r="R142" t="s">
        <v>358</v>
      </c>
      <c r="S142" t="s">
        <v>359</v>
      </c>
      <c r="T142">
        <v>3.0379</v>
      </c>
      <c r="V142" t="s">
        <v>358</v>
      </c>
      <c r="W142" t="s">
        <v>359</v>
      </c>
      <c r="X142">
        <v>2.9712999999999998</v>
      </c>
      <c r="AA142" t="s">
        <v>358</v>
      </c>
      <c r="AB142" t="s">
        <v>359</v>
      </c>
      <c r="AC142">
        <v>0.90080000000000005</v>
      </c>
      <c r="AE142" t="s">
        <v>358</v>
      </c>
      <c r="AF142" t="s">
        <v>359</v>
      </c>
      <c r="AG142">
        <v>0.92809999999999993</v>
      </c>
      <c r="AI142" t="s">
        <v>358</v>
      </c>
      <c r="AJ142" t="s">
        <v>359</v>
      </c>
      <c r="AK142">
        <v>2.1315</v>
      </c>
      <c r="AN142" t="s">
        <v>358</v>
      </c>
      <c r="AO142" t="s">
        <v>359</v>
      </c>
      <c r="AP142">
        <v>0.71230000000000004</v>
      </c>
      <c r="AR142" t="s">
        <v>358</v>
      </c>
      <c r="AS142" t="s">
        <v>359</v>
      </c>
      <c r="AT142">
        <v>0.628</v>
      </c>
      <c r="AV142" t="s">
        <v>358</v>
      </c>
      <c r="AW142" t="s">
        <v>359</v>
      </c>
      <c r="AX142">
        <v>1.6778999999999999</v>
      </c>
      <c r="BE142" t="s">
        <v>33</v>
      </c>
      <c r="BF142" t="s">
        <v>796</v>
      </c>
      <c r="BG142" t="s">
        <v>814</v>
      </c>
      <c r="BH142">
        <v>5.5252999999999997</v>
      </c>
      <c r="BI142">
        <v>6.1075999999999997</v>
      </c>
      <c r="BJ142">
        <v>4.1443000000000003</v>
      </c>
      <c r="BM142" t="s">
        <v>33</v>
      </c>
      <c r="BN142" t="s">
        <v>796</v>
      </c>
      <c r="BO142" t="s">
        <v>814</v>
      </c>
      <c r="BP142">
        <v>3.6948000000000003</v>
      </c>
      <c r="BQ142">
        <v>5.4224000000000006</v>
      </c>
      <c r="BR142">
        <v>3.8578000000000001</v>
      </c>
      <c r="BU142" t="s">
        <v>33</v>
      </c>
      <c r="BV142" t="s">
        <v>796</v>
      </c>
      <c r="BW142" t="s">
        <v>814</v>
      </c>
      <c r="BX142">
        <v>2.1515</v>
      </c>
      <c r="BY142">
        <v>1.5358000000000001</v>
      </c>
      <c r="BZ142">
        <v>1.6397999999999999</v>
      </c>
      <c r="CD142" t="s">
        <v>33</v>
      </c>
      <c r="CE142" t="s">
        <v>796</v>
      </c>
      <c r="CF142" t="s">
        <v>814</v>
      </c>
      <c r="CG142">
        <v>0.81459999999999999</v>
      </c>
      <c r="CH142">
        <v>0.75609999999999999</v>
      </c>
      <c r="CI142">
        <v>1.2373000000000001</v>
      </c>
    </row>
    <row r="143" spans="1:87" x14ac:dyDescent="0.3">
      <c r="A143" t="s">
        <v>360</v>
      </c>
      <c r="B143" t="s">
        <v>361</v>
      </c>
      <c r="C143">
        <v>9.4561000000000011</v>
      </c>
      <c r="E143" t="s">
        <v>360</v>
      </c>
      <c r="F143" t="s">
        <v>361</v>
      </c>
      <c r="G143">
        <v>4.5979000000000001</v>
      </c>
      <c r="I143" t="s">
        <v>360</v>
      </c>
      <c r="J143" t="s">
        <v>361</v>
      </c>
      <c r="K143">
        <v>4.3323999999999998</v>
      </c>
      <c r="N143" t="s">
        <v>360</v>
      </c>
      <c r="O143" t="s">
        <v>361</v>
      </c>
      <c r="P143">
        <v>7.2566000000000006</v>
      </c>
      <c r="R143" t="s">
        <v>360</v>
      </c>
      <c r="S143" t="s">
        <v>361</v>
      </c>
      <c r="T143">
        <v>3.4014000000000002</v>
      </c>
      <c r="V143" t="s">
        <v>360</v>
      </c>
      <c r="W143" t="s">
        <v>361</v>
      </c>
      <c r="X143">
        <v>3.6396999999999999</v>
      </c>
      <c r="AA143" t="s">
        <v>360</v>
      </c>
      <c r="AB143" t="s">
        <v>361</v>
      </c>
      <c r="AC143">
        <v>3.5118999999999998</v>
      </c>
      <c r="AE143" t="s">
        <v>360</v>
      </c>
      <c r="AF143" t="s">
        <v>361</v>
      </c>
      <c r="AG143">
        <v>0.81309999999999993</v>
      </c>
      <c r="AI143" t="s">
        <v>360</v>
      </c>
      <c r="AJ143" t="s">
        <v>361</v>
      </c>
      <c r="AK143">
        <v>2.2363</v>
      </c>
      <c r="AN143" t="s">
        <v>360</v>
      </c>
      <c r="AO143" t="s">
        <v>361</v>
      </c>
      <c r="AP143">
        <v>3.3620999999999999</v>
      </c>
      <c r="AR143" t="s">
        <v>360</v>
      </c>
      <c r="AS143" t="s">
        <v>361</v>
      </c>
      <c r="AT143">
        <v>0.61309999999999998</v>
      </c>
      <c r="AV143" t="s">
        <v>360</v>
      </c>
      <c r="AW143" t="s">
        <v>361</v>
      </c>
      <c r="AX143">
        <v>1.6178999999999999</v>
      </c>
      <c r="BE143" t="s">
        <v>36</v>
      </c>
      <c r="BF143" t="s">
        <v>792</v>
      </c>
      <c r="BG143" t="s">
        <v>814</v>
      </c>
      <c r="BH143">
        <v>5.4060999999999995</v>
      </c>
      <c r="BI143">
        <v>6.3492999999999995</v>
      </c>
      <c r="BJ143">
        <v>5.4215999999999998</v>
      </c>
      <c r="BM143" t="s">
        <v>36</v>
      </c>
      <c r="BN143" t="s">
        <v>792</v>
      </c>
      <c r="BO143" t="s">
        <v>814</v>
      </c>
      <c r="BP143">
        <v>3.6730999999999998</v>
      </c>
      <c r="BQ143">
        <v>4.79</v>
      </c>
      <c r="BR143">
        <v>4.4961000000000002</v>
      </c>
      <c r="BU143" t="s">
        <v>36</v>
      </c>
      <c r="BV143" t="s">
        <v>792</v>
      </c>
      <c r="BW143" t="s">
        <v>814</v>
      </c>
      <c r="BX143">
        <v>0.91759999999999997</v>
      </c>
      <c r="BY143">
        <v>3.6842000000000001</v>
      </c>
      <c r="BZ143">
        <v>1.9855</v>
      </c>
      <c r="CD143" t="s">
        <v>36</v>
      </c>
      <c r="CE143" t="s">
        <v>792</v>
      </c>
      <c r="CF143" t="s">
        <v>814</v>
      </c>
      <c r="CG143">
        <v>0.34450000000000003</v>
      </c>
      <c r="CH143">
        <v>1.6907999999999999</v>
      </c>
      <c r="CI143">
        <v>1.0744</v>
      </c>
    </row>
    <row r="144" spans="1:87" x14ac:dyDescent="0.3">
      <c r="A144" t="s">
        <v>362</v>
      </c>
      <c r="B144" t="s">
        <v>93</v>
      </c>
      <c r="C144">
        <v>4.8127999999999993</v>
      </c>
      <c r="E144" t="s">
        <v>362</v>
      </c>
      <c r="F144" t="s">
        <v>93</v>
      </c>
      <c r="G144">
        <v>4.3818999999999999</v>
      </c>
      <c r="I144" t="s">
        <v>362</v>
      </c>
      <c r="J144" t="s">
        <v>93</v>
      </c>
      <c r="K144">
        <v>4.9409000000000001</v>
      </c>
      <c r="N144" t="s">
        <v>362</v>
      </c>
      <c r="O144" t="s">
        <v>93</v>
      </c>
      <c r="P144">
        <v>3.6221000000000005</v>
      </c>
      <c r="R144" t="s">
        <v>362</v>
      </c>
      <c r="S144" t="s">
        <v>93</v>
      </c>
      <c r="T144">
        <v>3.6084999999999998</v>
      </c>
      <c r="V144" t="s">
        <v>362</v>
      </c>
      <c r="W144" t="s">
        <v>93</v>
      </c>
      <c r="X144">
        <v>3.6185</v>
      </c>
      <c r="AA144" t="s">
        <v>362</v>
      </c>
      <c r="AB144" t="s">
        <v>93</v>
      </c>
      <c r="AC144">
        <v>1.4552</v>
      </c>
      <c r="AE144" t="s">
        <v>362</v>
      </c>
      <c r="AF144" t="s">
        <v>93</v>
      </c>
      <c r="AG144">
        <v>1.5500999999999998</v>
      </c>
      <c r="AI144" t="s">
        <v>362</v>
      </c>
      <c r="AJ144" t="s">
        <v>93</v>
      </c>
      <c r="AK144">
        <v>1.2404999999999999</v>
      </c>
      <c r="AN144" t="s">
        <v>362</v>
      </c>
      <c r="AO144" t="s">
        <v>93</v>
      </c>
      <c r="AP144">
        <v>1.0327999999999999</v>
      </c>
      <c r="AR144" t="s">
        <v>362</v>
      </c>
      <c r="AS144" t="s">
        <v>93</v>
      </c>
      <c r="AT144">
        <v>0.84889999999999999</v>
      </c>
      <c r="AV144" t="s">
        <v>362</v>
      </c>
      <c r="AW144" t="s">
        <v>93</v>
      </c>
      <c r="AX144">
        <v>0.7409</v>
      </c>
      <c r="BE144" t="s">
        <v>69</v>
      </c>
      <c r="BF144" t="s">
        <v>796</v>
      </c>
      <c r="BG144" t="s">
        <v>814</v>
      </c>
      <c r="BH144">
        <v>3.9871999999999996</v>
      </c>
      <c r="BI144">
        <v>5.7998000000000003</v>
      </c>
      <c r="BJ144">
        <v>4.9216000000000006</v>
      </c>
      <c r="BM144" t="s">
        <v>69</v>
      </c>
      <c r="BN144" t="s">
        <v>796</v>
      </c>
      <c r="BO144" t="s">
        <v>814</v>
      </c>
      <c r="BP144">
        <v>2.6572</v>
      </c>
      <c r="BQ144">
        <v>4.2386999999999997</v>
      </c>
      <c r="BR144">
        <v>3.9481000000000002</v>
      </c>
      <c r="BU144" t="s">
        <v>69</v>
      </c>
      <c r="BV144" t="s">
        <v>796</v>
      </c>
      <c r="BW144" t="s">
        <v>814</v>
      </c>
      <c r="BX144">
        <v>1.6735</v>
      </c>
      <c r="BY144">
        <v>1.8294000000000001</v>
      </c>
      <c r="BZ144">
        <v>1.0623</v>
      </c>
      <c r="CD144" t="s">
        <v>69</v>
      </c>
      <c r="CE144" t="s">
        <v>796</v>
      </c>
      <c r="CF144" t="s">
        <v>814</v>
      </c>
      <c r="CG144">
        <v>1.1897</v>
      </c>
      <c r="CH144">
        <v>1.2406000000000001</v>
      </c>
      <c r="CI144">
        <v>0.42930000000000001</v>
      </c>
    </row>
    <row r="145" spans="1:87" x14ac:dyDescent="0.3">
      <c r="A145" t="s">
        <v>363</v>
      </c>
      <c r="B145" t="s">
        <v>364</v>
      </c>
      <c r="C145">
        <v>1.7767000000000002</v>
      </c>
      <c r="E145" t="s">
        <v>363</v>
      </c>
      <c r="F145" t="s">
        <v>364</v>
      </c>
      <c r="G145">
        <v>3.0615999999999999</v>
      </c>
      <c r="I145" t="s">
        <v>363</v>
      </c>
      <c r="J145" t="s">
        <v>364</v>
      </c>
      <c r="K145">
        <v>3.8780000000000001</v>
      </c>
      <c r="N145" t="s">
        <v>363</v>
      </c>
      <c r="O145" t="s">
        <v>364</v>
      </c>
      <c r="P145">
        <v>1.5654999999999999</v>
      </c>
      <c r="R145" t="s">
        <v>363</v>
      </c>
      <c r="S145" t="s">
        <v>364</v>
      </c>
      <c r="T145">
        <v>2.0482</v>
      </c>
      <c r="V145" t="s">
        <v>363</v>
      </c>
      <c r="W145" t="s">
        <v>364</v>
      </c>
      <c r="X145">
        <v>2.9577</v>
      </c>
      <c r="AA145" t="s">
        <v>363</v>
      </c>
      <c r="AB145" t="s">
        <v>364</v>
      </c>
      <c r="AC145">
        <v>0.21419999999999997</v>
      </c>
      <c r="AE145" t="s">
        <v>363</v>
      </c>
      <c r="AF145" t="s">
        <v>364</v>
      </c>
      <c r="AG145">
        <v>0.27579999999999999</v>
      </c>
      <c r="AI145" t="s">
        <v>363</v>
      </c>
      <c r="AJ145" t="s">
        <v>364</v>
      </c>
      <c r="AK145">
        <v>1.6021000000000001</v>
      </c>
      <c r="AN145" t="s">
        <v>363</v>
      </c>
      <c r="AO145" t="s">
        <v>364</v>
      </c>
      <c r="AP145">
        <v>0</v>
      </c>
      <c r="AR145" t="s">
        <v>363</v>
      </c>
      <c r="AS145" t="s">
        <v>364</v>
      </c>
      <c r="AT145">
        <v>0.27579999999999999</v>
      </c>
      <c r="AV145" t="s">
        <v>363</v>
      </c>
      <c r="AW145" t="s">
        <v>364</v>
      </c>
      <c r="AX145">
        <v>0</v>
      </c>
      <c r="BE145" t="s">
        <v>73</v>
      </c>
      <c r="BF145" t="s">
        <v>796</v>
      </c>
      <c r="BG145" t="s">
        <v>814</v>
      </c>
      <c r="BH145">
        <v>4.7725999999999997</v>
      </c>
      <c r="BI145">
        <v>8.0962000000000014</v>
      </c>
      <c r="BJ145">
        <v>8.0914000000000001</v>
      </c>
      <c r="BM145" t="s">
        <v>73</v>
      </c>
      <c r="BN145" t="s">
        <v>796</v>
      </c>
      <c r="BO145" t="s">
        <v>814</v>
      </c>
      <c r="BP145">
        <v>3.4020000000000001</v>
      </c>
      <c r="BQ145">
        <v>7.670399999999999</v>
      </c>
      <c r="BR145">
        <v>7.6367000000000003</v>
      </c>
      <c r="BU145" t="s">
        <v>73</v>
      </c>
      <c r="BV145" t="s">
        <v>796</v>
      </c>
      <c r="BW145" t="s">
        <v>814</v>
      </c>
      <c r="BX145">
        <v>2.2132999999999998</v>
      </c>
      <c r="BY145">
        <v>4.0236999999999998</v>
      </c>
      <c r="BZ145">
        <v>1.8096000000000001</v>
      </c>
      <c r="CD145" t="s">
        <v>73</v>
      </c>
      <c r="CE145" t="s">
        <v>796</v>
      </c>
      <c r="CF145" t="s">
        <v>814</v>
      </c>
      <c r="CG145">
        <v>0.56880000000000008</v>
      </c>
      <c r="CH145">
        <v>3.6575999999999995</v>
      </c>
      <c r="CI145">
        <v>1.0347999999999999</v>
      </c>
    </row>
    <row r="146" spans="1:87" x14ac:dyDescent="0.3">
      <c r="A146" t="s">
        <v>365</v>
      </c>
      <c r="B146" t="s">
        <v>366</v>
      </c>
      <c r="C146">
        <v>8.9550000000000001</v>
      </c>
      <c r="E146" t="s">
        <v>365</v>
      </c>
      <c r="F146" t="s">
        <v>366</v>
      </c>
      <c r="G146">
        <v>5.4099000000000004</v>
      </c>
      <c r="I146" t="s">
        <v>365</v>
      </c>
      <c r="J146" t="s">
        <v>366</v>
      </c>
      <c r="K146">
        <v>11.1379</v>
      </c>
      <c r="N146" t="s">
        <v>365</v>
      </c>
      <c r="O146" t="s">
        <v>366</v>
      </c>
      <c r="P146">
        <v>8.2794999999999987</v>
      </c>
      <c r="R146" t="s">
        <v>365</v>
      </c>
      <c r="S146" t="s">
        <v>366</v>
      </c>
      <c r="T146">
        <v>5.0100999999999996</v>
      </c>
      <c r="V146" t="s">
        <v>365</v>
      </c>
      <c r="W146" t="s">
        <v>366</v>
      </c>
      <c r="X146">
        <v>8.2153000000000009</v>
      </c>
      <c r="AA146" t="s">
        <v>365</v>
      </c>
      <c r="AB146" t="s">
        <v>366</v>
      </c>
      <c r="AC146">
        <v>2.5746000000000002</v>
      </c>
      <c r="AE146" t="s">
        <v>365</v>
      </c>
      <c r="AF146" t="s">
        <v>366</v>
      </c>
      <c r="AG146">
        <v>2.7010000000000001</v>
      </c>
      <c r="AI146" t="s">
        <v>365</v>
      </c>
      <c r="AJ146" t="s">
        <v>366</v>
      </c>
      <c r="AK146">
        <v>2.4127000000000001</v>
      </c>
      <c r="AN146" t="s">
        <v>365</v>
      </c>
      <c r="AO146" t="s">
        <v>366</v>
      </c>
      <c r="AP146">
        <v>1.3304</v>
      </c>
      <c r="AR146" t="s">
        <v>365</v>
      </c>
      <c r="AS146" t="s">
        <v>366</v>
      </c>
      <c r="AT146">
        <v>0.53849999999999998</v>
      </c>
      <c r="AV146" t="s">
        <v>365</v>
      </c>
      <c r="AW146" t="s">
        <v>366</v>
      </c>
      <c r="AX146">
        <v>2.1850000000000001</v>
      </c>
      <c r="BE146" t="s">
        <v>74</v>
      </c>
      <c r="BF146" t="s">
        <v>792</v>
      </c>
      <c r="BG146" t="s">
        <v>814</v>
      </c>
      <c r="BH146">
        <v>7.2317000000000009</v>
      </c>
      <c r="BI146">
        <v>5.8391000000000002</v>
      </c>
      <c r="BJ146">
        <v>7.1887000000000008</v>
      </c>
      <c r="BM146" t="s">
        <v>74</v>
      </c>
      <c r="BN146" t="s">
        <v>792</v>
      </c>
      <c r="BO146" t="s">
        <v>814</v>
      </c>
      <c r="BP146">
        <v>5.8075000000000001</v>
      </c>
      <c r="BQ146">
        <v>3.8386999999999998</v>
      </c>
      <c r="BR146">
        <v>5.6543999999999999</v>
      </c>
      <c r="BU146" t="s">
        <v>74</v>
      </c>
      <c r="BV146" t="s">
        <v>792</v>
      </c>
      <c r="BW146" t="s">
        <v>814</v>
      </c>
      <c r="BX146">
        <v>2.5558000000000001</v>
      </c>
      <c r="BY146">
        <v>1.7233999999999998</v>
      </c>
      <c r="BZ146">
        <v>3.3378999999999999</v>
      </c>
      <c r="CD146" t="s">
        <v>74</v>
      </c>
      <c r="CE146" t="s">
        <v>792</v>
      </c>
      <c r="CF146" t="s">
        <v>814</v>
      </c>
      <c r="CG146">
        <v>2.1227</v>
      </c>
      <c r="CH146">
        <v>1.2943</v>
      </c>
      <c r="CI146">
        <v>3.0217999999999998</v>
      </c>
    </row>
    <row r="147" spans="1:87" x14ac:dyDescent="0.3">
      <c r="A147" t="s">
        <v>367</v>
      </c>
      <c r="B147" t="s">
        <v>44</v>
      </c>
      <c r="C147">
        <v>3.6852999999999998</v>
      </c>
      <c r="E147" t="s">
        <v>367</v>
      </c>
      <c r="F147" t="s">
        <v>44</v>
      </c>
      <c r="G147">
        <v>6.0349000000000004</v>
      </c>
      <c r="I147" t="s">
        <v>367</v>
      </c>
      <c r="J147" t="s">
        <v>44</v>
      </c>
      <c r="K147">
        <v>2.3673999999999999</v>
      </c>
      <c r="N147" t="s">
        <v>367</v>
      </c>
      <c r="O147" t="s">
        <v>44</v>
      </c>
      <c r="P147">
        <v>2.3314999999999997</v>
      </c>
      <c r="R147" t="s">
        <v>367</v>
      </c>
      <c r="S147" t="s">
        <v>44</v>
      </c>
      <c r="T147">
        <v>5.6148999999999996</v>
      </c>
      <c r="V147" t="s">
        <v>367</v>
      </c>
      <c r="W147" t="s">
        <v>44</v>
      </c>
      <c r="X147">
        <v>1.7878999999999998</v>
      </c>
      <c r="AA147" t="s">
        <v>367</v>
      </c>
      <c r="AB147" t="s">
        <v>44</v>
      </c>
      <c r="AC147">
        <v>0.92309999999999992</v>
      </c>
      <c r="AE147" t="s">
        <v>367</v>
      </c>
      <c r="AF147" t="s">
        <v>44</v>
      </c>
      <c r="AG147">
        <v>1.9532</v>
      </c>
      <c r="AI147" t="s">
        <v>367</v>
      </c>
      <c r="AJ147" t="s">
        <v>44</v>
      </c>
      <c r="AK147">
        <v>1.3013000000000001</v>
      </c>
      <c r="AN147" t="s">
        <v>367</v>
      </c>
      <c r="AO147" t="s">
        <v>44</v>
      </c>
      <c r="AP147">
        <v>0.44240000000000002</v>
      </c>
      <c r="AR147" t="s">
        <v>367</v>
      </c>
      <c r="AS147" t="s">
        <v>44</v>
      </c>
      <c r="AT147">
        <v>1.0612999999999999</v>
      </c>
      <c r="AV147" t="s">
        <v>367</v>
      </c>
      <c r="AW147" t="s">
        <v>44</v>
      </c>
      <c r="AX147">
        <v>0.35060000000000002</v>
      </c>
      <c r="BE147" t="s">
        <v>76</v>
      </c>
      <c r="BF147" t="s">
        <v>796</v>
      </c>
      <c r="BG147" t="s">
        <v>814</v>
      </c>
      <c r="BH147">
        <v>5.5632999999999999</v>
      </c>
      <c r="BI147">
        <v>7.1062000000000003</v>
      </c>
      <c r="BJ147">
        <v>7.657</v>
      </c>
      <c r="BM147" t="s">
        <v>76</v>
      </c>
      <c r="BN147" t="s">
        <v>796</v>
      </c>
      <c r="BO147" t="s">
        <v>814</v>
      </c>
      <c r="BP147">
        <v>4.6959999999999997</v>
      </c>
      <c r="BQ147">
        <v>5.4378000000000002</v>
      </c>
      <c r="BR147">
        <v>4.4208999999999996</v>
      </c>
      <c r="BU147" t="s">
        <v>76</v>
      </c>
      <c r="BV147" t="s">
        <v>796</v>
      </c>
      <c r="BW147" t="s">
        <v>814</v>
      </c>
      <c r="BX147">
        <v>0.56909999999999994</v>
      </c>
      <c r="BY147">
        <v>2.4925999999999999</v>
      </c>
      <c r="BZ147">
        <v>3.3247999999999998</v>
      </c>
      <c r="CD147" t="s">
        <v>76</v>
      </c>
      <c r="CE147" t="s">
        <v>796</v>
      </c>
      <c r="CF147" t="s">
        <v>814</v>
      </c>
      <c r="CG147">
        <v>0.48260000000000003</v>
      </c>
      <c r="CH147">
        <v>2.2805</v>
      </c>
      <c r="CI147">
        <v>2.5583999999999998</v>
      </c>
    </row>
    <row r="148" spans="1:87" x14ac:dyDescent="0.3">
      <c r="A148" t="s">
        <v>368</v>
      </c>
      <c r="B148" t="s">
        <v>369</v>
      </c>
      <c r="C148">
        <v>3.6520999999999999</v>
      </c>
      <c r="E148" t="s">
        <v>368</v>
      </c>
      <c r="F148" t="s">
        <v>369</v>
      </c>
      <c r="G148">
        <v>1.7791000000000001</v>
      </c>
      <c r="I148" t="s">
        <v>368</v>
      </c>
      <c r="J148" t="s">
        <v>369</v>
      </c>
      <c r="K148">
        <v>4.6029</v>
      </c>
      <c r="N148" t="s">
        <v>368</v>
      </c>
      <c r="O148" t="s">
        <v>369</v>
      </c>
      <c r="P148">
        <v>2.7505000000000002</v>
      </c>
      <c r="R148" t="s">
        <v>368</v>
      </c>
      <c r="S148" t="s">
        <v>369</v>
      </c>
      <c r="T148">
        <v>1.7143999999999999</v>
      </c>
      <c r="V148" t="s">
        <v>368</v>
      </c>
      <c r="W148" t="s">
        <v>369</v>
      </c>
      <c r="X148">
        <v>2.7984999999999998</v>
      </c>
      <c r="AA148" t="s">
        <v>368</v>
      </c>
      <c r="AB148" t="s">
        <v>369</v>
      </c>
      <c r="AC148">
        <v>1.319</v>
      </c>
      <c r="AE148" t="s">
        <v>368</v>
      </c>
      <c r="AF148" t="s">
        <v>369</v>
      </c>
      <c r="AG148">
        <v>0.88140000000000007</v>
      </c>
      <c r="AI148" t="s">
        <v>368</v>
      </c>
      <c r="AJ148" t="s">
        <v>369</v>
      </c>
      <c r="AK148">
        <v>0.76470000000000005</v>
      </c>
      <c r="AN148" t="s">
        <v>368</v>
      </c>
      <c r="AO148" t="s">
        <v>369</v>
      </c>
      <c r="AP148">
        <v>1.2363999999999999</v>
      </c>
      <c r="AR148" t="s">
        <v>368</v>
      </c>
      <c r="AS148" t="s">
        <v>369</v>
      </c>
      <c r="AT148">
        <v>0.50740000000000007</v>
      </c>
      <c r="AV148" t="s">
        <v>368</v>
      </c>
      <c r="AW148" t="s">
        <v>369</v>
      </c>
      <c r="AX148">
        <v>0.41070000000000007</v>
      </c>
      <c r="BE148" t="s">
        <v>293</v>
      </c>
      <c r="BF148" t="s">
        <v>794</v>
      </c>
      <c r="BG148" t="s">
        <v>814</v>
      </c>
      <c r="BH148">
        <v>5.8655999999999997</v>
      </c>
      <c r="BI148">
        <v>3.0266999999999999</v>
      </c>
      <c r="BJ148">
        <v>5.9474999999999998</v>
      </c>
      <c r="BM148" t="s">
        <v>293</v>
      </c>
      <c r="BN148" t="s">
        <v>794</v>
      </c>
      <c r="BO148" t="s">
        <v>814</v>
      </c>
      <c r="BP148">
        <v>4.9334000000000007</v>
      </c>
      <c r="BQ148">
        <v>2.1709000000000001</v>
      </c>
      <c r="BR148">
        <v>5.1048</v>
      </c>
      <c r="BU148" t="s">
        <v>293</v>
      </c>
      <c r="BV148" t="s">
        <v>794</v>
      </c>
      <c r="BW148" t="s">
        <v>814</v>
      </c>
      <c r="BX148">
        <v>1.5640999999999998</v>
      </c>
      <c r="BY148">
        <v>1.0186999999999999</v>
      </c>
      <c r="BZ148">
        <v>1.3036000000000001</v>
      </c>
      <c r="CD148" t="s">
        <v>293</v>
      </c>
      <c r="CE148" t="s">
        <v>794</v>
      </c>
      <c r="CF148" t="s">
        <v>814</v>
      </c>
      <c r="CG148">
        <v>1.0154000000000001</v>
      </c>
      <c r="CH148">
        <v>0.76849999999999996</v>
      </c>
      <c r="CI148">
        <v>0.58919999999999995</v>
      </c>
    </row>
    <row r="149" spans="1:87" x14ac:dyDescent="0.3">
      <c r="A149" t="s">
        <v>370</v>
      </c>
      <c r="B149" t="s">
        <v>90</v>
      </c>
      <c r="C149">
        <v>2.1631</v>
      </c>
      <c r="E149" t="s">
        <v>370</v>
      </c>
      <c r="F149" t="s">
        <v>90</v>
      </c>
      <c r="G149">
        <v>2.5956000000000001</v>
      </c>
      <c r="I149" t="s">
        <v>370</v>
      </c>
      <c r="J149" t="s">
        <v>90</v>
      </c>
      <c r="K149">
        <v>2.1177999999999999</v>
      </c>
      <c r="N149" t="s">
        <v>370</v>
      </c>
      <c r="O149" t="s">
        <v>90</v>
      </c>
      <c r="P149">
        <v>1.2307000000000001</v>
      </c>
      <c r="R149" t="s">
        <v>370</v>
      </c>
      <c r="S149" t="s">
        <v>90</v>
      </c>
      <c r="T149">
        <v>1.4874999999999998</v>
      </c>
      <c r="V149" t="s">
        <v>370</v>
      </c>
      <c r="W149" t="s">
        <v>90</v>
      </c>
      <c r="X149">
        <v>1.6465000000000001</v>
      </c>
      <c r="AA149" t="s">
        <v>370</v>
      </c>
      <c r="AB149" t="s">
        <v>90</v>
      </c>
      <c r="AC149">
        <v>0.58740000000000003</v>
      </c>
      <c r="AE149" t="s">
        <v>370</v>
      </c>
      <c r="AF149" t="s">
        <v>90</v>
      </c>
      <c r="AG149">
        <v>0.33080000000000004</v>
      </c>
      <c r="AI149" t="s">
        <v>370</v>
      </c>
      <c r="AJ149" t="s">
        <v>90</v>
      </c>
      <c r="AK149">
        <v>0.36579999999999996</v>
      </c>
      <c r="AN149" t="s">
        <v>370</v>
      </c>
      <c r="AO149" t="s">
        <v>90</v>
      </c>
      <c r="AP149">
        <v>0.4718</v>
      </c>
      <c r="AR149" t="s">
        <v>370</v>
      </c>
      <c r="AS149" t="s">
        <v>90</v>
      </c>
      <c r="AT149">
        <v>0.33080000000000004</v>
      </c>
      <c r="AV149" t="s">
        <v>370</v>
      </c>
      <c r="AW149" t="s">
        <v>90</v>
      </c>
      <c r="AX149">
        <v>0.2792</v>
      </c>
      <c r="BE149" t="s">
        <v>295</v>
      </c>
      <c r="BF149" t="s">
        <v>792</v>
      </c>
      <c r="BG149" t="s">
        <v>814</v>
      </c>
      <c r="BH149">
        <v>3.1468000000000003</v>
      </c>
      <c r="BI149">
        <v>1.498</v>
      </c>
      <c r="BJ149">
        <v>2.4872999999999998</v>
      </c>
      <c r="BM149" t="s">
        <v>295</v>
      </c>
      <c r="BN149" t="s">
        <v>792</v>
      </c>
      <c r="BO149" t="s">
        <v>814</v>
      </c>
      <c r="BP149">
        <v>1.7734000000000001</v>
      </c>
      <c r="BQ149">
        <v>1.0885</v>
      </c>
      <c r="BR149">
        <v>1.7407999999999999</v>
      </c>
      <c r="BU149" t="s">
        <v>295</v>
      </c>
      <c r="BV149" t="s">
        <v>792</v>
      </c>
      <c r="BW149" t="s">
        <v>814</v>
      </c>
      <c r="BX149">
        <v>1.0581</v>
      </c>
      <c r="BY149">
        <v>0.5645</v>
      </c>
      <c r="BZ149">
        <v>0.75319999999999998</v>
      </c>
      <c r="CD149" t="s">
        <v>295</v>
      </c>
      <c r="CE149" t="s">
        <v>792</v>
      </c>
      <c r="CF149" t="s">
        <v>814</v>
      </c>
      <c r="CG149">
        <v>0.68979999999999997</v>
      </c>
      <c r="CH149">
        <v>0.42680000000000001</v>
      </c>
      <c r="CI149">
        <v>0.28120000000000001</v>
      </c>
    </row>
    <row r="150" spans="1:87" x14ac:dyDescent="0.3">
      <c r="A150" t="s">
        <v>371</v>
      </c>
      <c r="B150" t="s">
        <v>92</v>
      </c>
      <c r="C150">
        <v>6.03</v>
      </c>
      <c r="E150" t="s">
        <v>371</v>
      </c>
      <c r="F150" t="s">
        <v>92</v>
      </c>
      <c r="G150">
        <v>7.3697999999999997</v>
      </c>
      <c r="I150" t="s">
        <v>371</v>
      </c>
      <c r="J150" t="s">
        <v>92</v>
      </c>
      <c r="K150">
        <v>7.5706999999999995</v>
      </c>
      <c r="N150" t="s">
        <v>371</v>
      </c>
      <c r="O150" t="s">
        <v>92</v>
      </c>
      <c r="P150">
        <v>4.6626000000000003</v>
      </c>
      <c r="R150" t="s">
        <v>371</v>
      </c>
      <c r="S150" t="s">
        <v>92</v>
      </c>
      <c r="T150">
        <v>5.41</v>
      </c>
      <c r="V150" t="s">
        <v>371</v>
      </c>
      <c r="W150" t="s">
        <v>92</v>
      </c>
      <c r="X150">
        <v>5.9009</v>
      </c>
      <c r="AA150" t="s">
        <v>371</v>
      </c>
      <c r="AB150" t="s">
        <v>92</v>
      </c>
      <c r="AC150">
        <v>2.6433999999999997</v>
      </c>
      <c r="AE150" t="s">
        <v>371</v>
      </c>
      <c r="AF150" t="s">
        <v>92</v>
      </c>
      <c r="AG150">
        <v>2.6960999999999999</v>
      </c>
      <c r="AI150" t="s">
        <v>371</v>
      </c>
      <c r="AJ150" t="s">
        <v>92</v>
      </c>
      <c r="AK150">
        <v>1.1993</v>
      </c>
      <c r="AN150" t="s">
        <v>371</v>
      </c>
      <c r="AO150" t="s">
        <v>92</v>
      </c>
      <c r="AP150">
        <v>2.4545999999999997</v>
      </c>
      <c r="AR150" t="s">
        <v>371</v>
      </c>
      <c r="AS150" t="s">
        <v>92</v>
      </c>
      <c r="AT150">
        <v>1.5688</v>
      </c>
      <c r="AV150" t="s">
        <v>371</v>
      </c>
      <c r="AW150" t="s">
        <v>92</v>
      </c>
      <c r="AX150">
        <v>1.1357999999999999</v>
      </c>
      <c r="BE150" t="s">
        <v>297</v>
      </c>
      <c r="BF150" t="s">
        <v>794</v>
      </c>
      <c r="BG150" t="s">
        <v>814</v>
      </c>
      <c r="BH150">
        <v>4.1310000000000002</v>
      </c>
      <c r="BI150">
        <v>3.71</v>
      </c>
      <c r="BJ150">
        <v>2.3523999999999998</v>
      </c>
      <c r="BM150" t="s">
        <v>297</v>
      </c>
      <c r="BN150" t="s">
        <v>794</v>
      </c>
      <c r="BO150" t="s">
        <v>814</v>
      </c>
      <c r="BP150">
        <v>3.4824000000000002</v>
      </c>
      <c r="BQ150">
        <v>2.3012999999999999</v>
      </c>
      <c r="BR150">
        <v>1.6415999999999999</v>
      </c>
      <c r="BU150" t="s">
        <v>297</v>
      </c>
      <c r="BV150" t="s">
        <v>794</v>
      </c>
      <c r="BW150" t="s">
        <v>814</v>
      </c>
      <c r="BX150">
        <v>0.8163999999999999</v>
      </c>
      <c r="BY150">
        <v>1.4251</v>
      </c>
      <c r="BZ150">
        <v>0.46010000000000001</v>
      </c>
      <c r="CD150" t="s">
        <v>297</v>
      </c>
      <c r="CE150" t="s">
        <v>794</v>
      </c>
      <c r="CF150" t="s">
        <v>814</v>
      </c>
      <c r="CG150">
        <v>0.8163999999999999</v>
      </c>
      <c r="CH150">
        <v>1.4251</v>
      </c>
      <c r="CI150">
        <v>0.217</v>
      </c>
    </row>
    <row r="151" spans="1:87" x14ac:dyDescent="0.3">
      <c r="A151" t="s">
        <v>372</v>
      </c>
      <c r="B151" t="s">
        <v>373</v>
      </c>
      <c r="C151">
        <v>5.84</v>
      </c>
      <c r="E151" t="s">
        <v>372</v>
      </c>
      <c r="F151" t="s">
        <v>373</v>
      </c>
      <c r="G151">
        <v>2.6579999999999999</v>
      </c>
      <c r="I151" t="s">
        <v>372</v>
      </c>
      <c r="J151" t="s">
        <v>373</v>
      </c>
      <c r="K151">
        <v>2.3875999999999999</v>
      </c>
      <c r="N151" t="s">
        <v>372</v>
      </c>
      <c r="O151" t="s">
        <v>373</v>
      </c>
      <c r="P151">
        <v>3.7989000000000002</v>
      </c>
      <c r="R151" t="s">
        <v>372</v>
      </c>
      <c r="S151" t="s">
        <v>373</v>
      </c>
      <c r="T151">
        <v>1.9753000000000001</v>
      </c>
      <c r="V151" t="s">
        <v>372</v>
      </c>
      <c r="W151" t="s">
        <v>373</v>
      </c>
      <c r="X151">
        <v>1.9221999999999999</v>
      </c>
      <c r="AA151" t="s">
        <v>372</v>
      </c>
      <c r="AB151" t="s">
        <v>373</v>
      </c>
      <c r="AC151">
        <v>0.71720000000000006</v>
      </c>
      <c r="AE151" t="s">
        <v>372</v>
      </c>
      <c r="AF151" t="s">
        <v>373</v>
      </c>
      <c r="AG151">
        <v>0.65259999999999996</v>
      </c>
      <c r="AI151" t="s">
        <v>372</v>
      </c>
      <c r="AJ151" t="s">
        <v>373</v>
      </c>
      <c r="AK151">
        <v>0.60530000000000006</v>
      </c>
      <c r="AN151" t="s">
        <v>372</v>
      </c>
      <c r="AO151" t="s">
        <v>373</v>
      </c>
      <c r="AP151">
        <v>0.12509999999999999</v>
      </c>
      <c r="AR151" t="s">
        <v>372</v>
      </c>
      <c r="AS151" t="s">
        <v>373</v>
      </c>
      <c r="AT151">
        <v>0.65259999999999996</v>
      </c>
      <c r="AV151" t="s">
        <v>372</v>
      </c>
      <c r="AW151" t="s">
        <v>373</v>
      </c>
      <c r="AX151">
        <v>0.60530000000000006</v>
      </c>
      <c r="BE151" t="s">
        <v>17</v>
      </c>
      <c r="BF151" t="s">
        <v>796</v>
      </c>
      <c r="BG151" t="s">
        <v>814</v>
      </c>
      <c r="BH151">
        <v>3.6067</v>
      </c>
      <c r="BI151">
        <v>7.0444999999999993</v>
      </c>
      <c r="BJ151">
        <v>5.4886999999999997</v>
      </c>
      <c r="BM151" t="s">
        <v>17</v>
      </c>
      <c r="BN151" t="s">
        <v>796</v>
      </c>
      <c r="BO151" t="s">
        <v>814</v>
      </c>
      <c r="BP151">
        <v>2.7744</v>
      </c>
      <c r="BQ151">
        <v>4.6890999999999998</v>
      </c>
      <c r="BR151">
        <v>2.9229000000000003</v>
      </c>
      <c r="BU151" t="s">
        <v>17</v>
      </c>
      <c r="BV151" t="s">
        <v>796</v>
      </c>
      <c r="BW151" t="s">
        <v>814</v>
      </c>
      <c r="BX151">
        <v>1.0168999999999999</v>
      </c>
      <c r="BY151">
        <v>2.5170000000000003</v>
      </c>
      <c r="BZ151">
        <v>1.1125</v>
      </c>
      <c r="CD151" t="s">
        <v>17</v>
      </c>
      <c r="CE151" t="s">
        <v>796</v>
      </c>
      <c r="CF151" t="s">
        <v>814</v>
      </c>
      <c r="CG151">
        <v>0.2422</v>
      </c>
      <c r="CH151">
        <v>1.4888000000000001</v>
      </c>
      <c r="CI151">
        <v>0.12379999999999999</v>
      </c>
    </row>
    <row r="152" spans="1:87" x14ac:dyDescent="0.3">
      <c r="A152" t="s">
        <v>374</v>
      </c>
      <c r="B152" t="s">
        <v>375</v>
      </c>
      <c r="C152">
        <v>6.6108000000000002</v>
      </c>
      <c r="E152" t="s">
        <v>374</v>
      </c>
      <c r="F152" t="s">
        <v>375</v>
      </c>
      <c r="G152">
        <v>6.4607000000000001</v>
      </c>
      <c r="I152" t="s">
        <v>374</v>
      </c>
      <c r="J152" t="s">
        <v>375</v>
      </c>
      <c r="K152">
        <v>4.1659000000000006</v>
      </c>
      <c r="N152" t="s">
        <v>374</v>
      </c>
      <c r="O152" t="s">
        <v>375</v>
      </c>
      <c r="P152">
        <v>4.1475999999999997</v>
      </c>
      <c r="R152" t="s">
        <v>374</v>
      </c>
      <c r="S152" t="s">
        <v>375</v>
      </c>
      <c r="T152">
        <v>6.2576999999999998</v>
      </c>
      <c r="V152" t="s">
        <v>374</v>
      </c>
      <c r="W152" t="s">
        <v>375</v>
      </c>
      <c r="X152">
        <v>2.7073</v>
      </c>
      <c r="AA152" t="s">
        <v>374</v>
      </c>
      <c r="AB152" t="s">
        <v>375</v>
      </c>
      <c r="AC152">
        <v>2.5207000000000002</v>
      </c>
      <c r="AE152" t="s">
        <v>374</v>
      </c>
      <c r="AF152" t="s">
        <v>375</v>
      </c>
      <c r="AG152">
        <v>3.1097999999999999</v>
      </c>
      <c r="AI152" t="s">
        <v>374</v>
      </c>
      <c r="AJ152" t="s">
        <v>375</v>
      </c>
      <c r="AK152">
        <v>2.0122</v>
      </c>
      <c r="AN152" t="s">
        <v>374</v>
      </c>
      <c r="AO152" t="s">
        <v>375</v>
      </c>
      <c r="AP152">
        <v>1.8839999999999999</v>
      </c>
      <c r="AR152" t="s">
        <v>374</v>
      </c>
      <c r="AS152" t="s">
        <v>375</v>
      </c>
      <c r="AT152">
        <v>2.1313</v>
      </c>
      <c r="AV152" t="s">
        <v>374</v>
      </c>
      <c r="AW152" t="s">
        <v>375</v>
      </c>
      <c r="AX152">
        <v>0.81779999999999997</v>
      </c>
      <c r="BE152" t="s">
        <v>300</v>
      </c>
      <c r="BF152" t="s">
        <v>794</v>
      </c>
      <c r="BG152" t="s">
        <v>814</v>
      </c>
      <c r="BH152">
        <v>7.8776999999999999</v>
      </c>
      <c r="BI152">
        <v>9.3933999999999997</v>
      </c>
      <c r="BJ152">
        <v>5.6247999999999996</v>
      </c>
      <c r="BM152" t="s">
        <v>300</v>
      </c>
      <c r="BN152" t="s">
        <v>794</v>
      </c>
      <c r="BO152" t="s">
        <v>814</v>
      </c>
      <c r="BP152">
        <v>6.3412999999999995</v>
      </c>
      <c r="BQ152">
        <v>7.7839000000000009</v>
      </c>
      <c r="BR152">
        <v>4.8803999999999998</v>
      </c>
      <c r="BU152" t="s">
        <v>300</v>
      </c>
      <c r="BV152" t="s">
        <v>794</v>
      </c>
      <c r="BW152" t="s">
        <v>814</v>
      </c>
      <c r="BX152">
        <v>3.8823000000000003</v>
      </c>
      <c r="BY152">
        <v>4.6855000000000002</v>
      </c>
      <c r="BZ152">
        <v>2.2776000000000001</v>
      </c>
      <c r="CD152" t="s">
        <v>300</v>
      </c>
      <c r="CE152" t="s">
        <v>794</v>
      </c>
      <c r="CF152" t="s">
        <v>814</v>
      </c>
      <c r="CG152">
        <v>1.3989</v>
      </c>
      <c r="CH152">
        <v>2.5556000000000001</v>
      </c>
      <c r="CI152">
        <v>1.2847000000000002</v>
      </c>
    </row>
    <row r="153" spans="1:87" x14ac:dyDescent="0.3">
      <c r="A153" t="s">
        <v>376</v>
      </c>
      <c r="B153" t="s">
        <v>106</v>
      </c>
      <c r="C153">
        <v>6.9938000000000002</v>
      </c>
      <c r="E153" t="s">
        <v>376</v>
      </c>
      <c r="F153" t="s">
        <v>106</v>
      </c>
      <c r="G153">
        <v>6.4879000000000007</v>
      </c>
      <c r="I153" t="s">
        <v>376</v>
      </c>
      <c r="J153" t="s">
        <v>106</v>
      </c>
      <c r="K153">
        <v>6.8102999999999998</v>
      </c>
      <c r="N153" t="s">
        <v>376</v>
      </c>
      <c r="O153" t="s">
        <v>106</v>
      </c>
      <c r="P153">
        <v>4.9504999999999999</v>
      </c>
      <c r="R153" t="s">
        <v>376</v>
      </c>
      <c r="S153" t="s">
        <v>106</v>
      </c>
      <c r="T153">
        <v>4.6210000000000004</v>
      </c>
      <c r="V153" t="s">
        <v>376</v>
      </c>
      <c r="W153" t="s">
        <v>106</v>
      </c>
      <c r="X153">
        <v>5.6182999999999996</v>
      </c>
      <c r="AA153" t="s">
        <v>376</v>
      </c>
      <c r="AB153" t="s">
        <v>106</v>
      </c>
      <c r="AC153">
        <v>2.5610999999999997</v>
      </c>
      <c r="AE153" t="s">
        <v>376</v>
      </c>
      <c r="AF153" t="s">
        <v>106</v>
      </c>
      <c r="AG153">
        <v>2.3174999999999999</v>
      </c>
      <c r="AI153" t="s">
        <v>376</v>
      </c>
      <c r="AJ153" t="s">
        <v>106</v>
      </c>
      <c r="AK153">
        <v>2.1282000000000001</v>
      </c>
      <c r="AN153" t="s">
        <v>376</v>
      </c>
      <c r="AO153" t="s">
        <v>106</v>
      </c>
      <c r="AP153">
        <v>1.3952</v>
      </c>
      <c r="AR153" t="s">
        <v>376</v>
      </c>
      <c r="AS153" t="s">
        <v>106</v>
      </c>
      <c r="AT153">
        <v>1.3475000000000001</v>
      </c>
      <c r="AV153" t="s">
        <v>376</v>
      </c>
      <c r="AW153" t="s">
        <v>106</v>
      </c>
      <c r="AX153">
        <v>1.6815</v>
      </c>
      <c r="BE153" t="s">
        <v>302</v>
      </c>
      <c r="BF153" t="s">
        <v>796</v>
      </c>
      <c r="BG153" t="s">
        <v>814</v>
      </c>
      <c r="BH153">
        <v>5.6459999999999999</v>
      </c>
      <c r="BI153">
        <v>5.2994000000000003</v>
      </c>
      <c r="BJ153">
        <v>7.0287000000000006</v>
      </c>
      <c r="BM153" t="s">
        <v>302</v>
      </c>
      <c r="BN153" t="s">
        <v>796</v>
      </c>
      <c r="BO153" t="s">
        <v>814</v>
      </c>
      <c r="BP153">
        <v>4.5796000000000001</v>
      </c>
      <c r="BQ153">
        <v>4.6958000000000002</v>
      </c>
      <c r="BR153">
        <v>5.4835000000000003</v>
      </c>
      <c r="BU153" t="s">
        <v>302</v>
      </c>
      <c r="BV153" t="s">
        <v>796</v>
      </c>
      <c r="BW153" t="s">
        <v>814</v>
      </c>
      <c r="BX153">
        <v>2.1597999999999997</v>
      </c>
      <c r="BY153">
        <v>2.4330000000000003</v>
      </c>
      <c r="BZ153">
        <v>2.8367</v>
      </c>
      <c r="CD153" t="s">
        <v>302</v>
      </c>
      <c r="CE153" t="s">
        <v>796</v>
      </c>
      <c r="CF153" t="s">
        <v>814</v>
      </c>
      <c r="CG153">
        <v>1.5339</v>
      </c>
      <c r="CH153">
        <v>2.1267999999999998</v>
      </c>
      <c r="CI153">
        <v>0.96629999999999994</v>
      </c>
    </row>
    <row r="154" spans="1:87" x14ac:dyDescent="0.3">
      <c r="A154" t="s">
        <v>377</v>
      </c>
      <c r="B154" t="s">
        <v>61</v>
      </c>
      <c r="C154">
        <v>5.1668000000000003</v>
      </c>
      <c r="E154" t="s">
        <v>377</v>
      </c>
      <c r="F154" t="s">
        <v>61</v>
      </c>
      <c r="G154">
        <v>2.1507999999999998</v>
      </c>
      <c r="I154" t="s">
        <v>377</v>
      </c>
      <c r="J154" t="s">
        <v>61</v>
      </c>
      <c r="K154">
        <v>2.7911999999999999</v>
      </c>
      <c r="N154" t="s">
        <v>377</v>
      </c>
      <c r="O154" t="s">
        <v>61</v>
      </c>
      <c r="P154">
        <v>4.4906000000000006</v>
      </c>
      <c r="R154" t="s">
        <v>377</v>
      </c>
      <c r="S154" t="s">
        <v>61</v>
      </c>
      <c r="T154">
        <v>1.7463</v>
      </c>
      <c r="V154" t="s">
        <v>377</v>
      </c>
      <c r="W154" t="s">
        <v>61</v>
      </c>
      <c r="X154">
        <v>1.6617</v>
      </c>
      <c r="AA154" t="s">
        <v>377</v>
      </c>
      <c r="AB154" t="s">
        <v>61</v>
      </c>
      <c r="AC154">
        <v>2.0964</v>
      </c>
      <c r="AE154" t="s">
        <v>377</v>
      </c>
      <c r="AF154" t="s">
        <v>61</v>
      </c>
      <c r="AG154">
        <v>0.98569999999999991</v>
      </c>
      <c r="AI154" t="s">
        <v>377</v>
      </c>
      <c r="AJ154" t="s">
        <v>61</v>
      </c>
      <c r="AK154">
        <v>0.78460000000000008</v>
      </c>
      <c r="AN154" t="s">
        <v>377</v>
      </c>
      <c r="AO154" t="s">
        <v>61</v>
      </c>
      <c r="AP154">
        <v>0.4098</v>
      </c>
      <c r="AR154" t="s">
        <v>377</v>
      </c>
      <c r="AS154" t="s">
        <v>61</v>
      </c>
      <c r="AT154">
        <v>0.44999999999999996</v>
      </c>
      <c r="AV154" t="s">
        <v>377</v>
      </c>
      <c r="AW154" t="s">
        <v>61</v>
      </c>
      <c r="AX154">
        <v>0.51590000000000003</v>
      </c>
      <c r="BE154" t="s">
        <v>304</v>
      </c>
      <c r="BF154" t="s">
        <v>794</v>
      </c>
      <c r="BG154" t="s">
        <v>814</v>
      </c>
      <c r="BH154">
        <v>2.5375000000000001</v>
      </c>
      <c r="BI154">
        <v>3.8142</v>
      </c>
      <c r="BJ154">
        <v>2</v>
      </c>
      <c r="BM154" t="s">
        <v>304</v>
      </c>
      <c r="BN154" t="s">
        <v>794</v>
      </c>
      <c r="BO154" t="s">
        <v>814</v>
      </c>
      <c r="BP154">
        <v>2.1149999999999998</v>
      </c>
      <c r="BQ154">
        <v>2.9121999999999999</v>
      </c>
      <c r="BR154">
        <v>1.4446999999999999</v>
      </c>
      <c r="BU154" t="s">
        <v>304</v>
      </c>
      <c r="BV154" t="s">
        <v>794</v>
      </c>
      <c r="BW154" t="s">
        <v>814</v>
      </c>
      <c r="BX154">
        <v>0.12340000000000001</v>
      </c>
      <c r="BY154">
        <v>0.60549999999999993</v>
      </c>
      <c r="BZ154">
        <v>0.18229999999999999</v>
      </c>
      <c r="CD154" t="s">
        <v>304</v>
      </c>
      <c r="CE154" t="s">
        <v>794</v>
      </c>
      <c r="CF154" t="s">
        <v>814</v>
      </c>
      <c r="CG154">
        <v>0.12340000000000001</v>
      </c>
      <c r="CH154">
        <v>0</v>
      </c>
      <c r="CI154">
        <v>0</v>
      </c>
    </row>
    <row r="155" spans="1:87" x14ac:dyDescent="0.3">
      <c r="A155" t="s">
        <v>378</v>
      </c>
      <c r="B155" t="s">
        <v>379</v>
      </c>
      <c r="C155">
        <v>3.9830999999999999</v>
      </c>
      <c r="E155" t="s">
        <v>378</v>
      </c>
      <c r="F155" t="s">
        <v>379</v>
      </c>
      <c r="G155">
        <v>4.0964</v>
      </c>
      <c r="I155" t="s">
        <v>378</v>
      </c>
      <c r="J155" t="s">
        <v>379</v>
      </c>
      <c r="K155">
        <v>3.8295000000000003</v>
      </c>
      <c r="N155" t="s">
        <v>378</v>
      </c>
      <c r="O155" t="s">
        <v>379</v>
      </c>
      <c r="P155">
        <v>3.1928999999999998</v>
      </c>
      <c r="R155" t="s">
        <v>378</v>
      </c>
      <c r="S155" t="s">
        <v>379</v>
      </c>
      <c r="T155">
        <v>3.2320000000000002</v>
      </c>
      <c r="V155" t="s">
        <v>378</v>
      </c>
      <c r="W155" t="s">
        <v>379</v>
      </c>
      <c r="X155">
        <v>3.2039</v>
      </c>
      <c r="AA155" t="s">
        <v>378</v>
      </c>
      <c r="AB155" t="s">
        <v>379</v>
      </c>
      <c r="AC155">
        <v>2.0821999999999998</v>
      </c>
      <c r="AE155" t="s">
        <v>378</v>
      </c>
      <c r="AF155" t="s">
        <v>379</v>
      </c>
      <c r="AG155">
        <v>1.496</v>
      </c>
      <c r="AI155" t="s">
        <v>378</v>
      </c>
      <c r="AJ155" t="s">
        <v>379</v>
      </c>
      <c r="AK155">
        <v>1.478</v>
      </c>
      <c r="AN155" t="s">
        <v>378</v>
      </c>
      <c r="AO155" t="s">
        <v>379</v>
      </c>
      <c r="AP155">
        <v>1.8082999999999998</v>
      </c>
      <c r="AR155" t="s">
        <v>378</v>
      </c>
      <c r="AS155" t="s">
        <v>379</v>
      </c>
      <c r="AT155">
        <v>1.496</v>
      </c>
      <c r="AV155" t="s">
        <v>378</v>
      </c>
      <c r="AW155" t="s">
        <v>379</v>
      </c>
      <c r="AX155">
        <v>0.71230000000000004</v>
      </c>
      <c r="BE155" t="s">
        <v>81</v>
      </c>
      <c r="BF155" t="s">
        <v>792</v>
      </c>
      <c r="BG155" t="s">
        <v>814</v>
      </c>
      <c r="BH155">
        <v>4.7846000000000002</v>
      </c>
      <c r="BI155">
        <v>4.5709</v>
      </c>
      <c r="BJ155">
        <v>2.7157</v>
      </c>
      <c r="BM155" t="s">
        <v>81</v>
      </c>
      <c r="BN155" t="s">
        <v>792</v>
      </c>
      <c r="BO155" t="s">
        <v>814</v>
      </c>
      <c r="BP155">
        <v>4.024</v>
      </c>
      <c r="BQ155">
        <v>2.5680999999999998</v>
      </c>
      <c r="BR155">
        <v>2.5002</v>
      </c>
      <c r="BU155" t="s">
        <v>81</v>
      </c>
      <c r="BV155" t="s">
        <v>792</v>
      </c>
      <c r="BW155" t="s">
        <v>814</v>
      </c>
      <c r="BX155">
        <v>2.0564</v>
      </c>
      <c r="BY155">
        <v>0.3372</v>
      </c>
      <c r="BZ155">
        <v>0.2717</v>
      </c>
      <c r="CD155" t="s">
        <v>81</v>
      </c>
      <c r="CE155" t="s">
        <v>792</v>
      </c>
      <c r="CF155" t="s">
        <v>814</v>
      </c>
      <c r="CG155">
        <v>1.4051</v>
      </c>
      <c r="CH155">
        <v>0.1701</v>
      </c>
      <c r="CI155">
        <v>0</v>
      </c>
    </row>
    <row r="156" spans="1:87" x14ac:dyDescent="0.3">
      <c r="A156" t="s">
        <v>380</v>
      </c>
      <c r="B156" t="s">
        <v>71</v>
      </c>
      <c r="C156">
        <v>5.9789000000000003</v>
      </c>
      <c r="E156" t="s">
        <v>380</v>
      </c>
      <c r="F156" t="s">
        <v>71</v>
      </c>
      <c r="G156">
        <v>7.3302999999999994</v>
      </c>
      <c r="I156" t="s">
        <v>380</v>
      </c>
      <c r="J156" t="s">
        <v>71</v>
      </c>
      <c r="K156">
        <v>7.2605000000000004</v>
      </c>
      <c r="N156" t="s">
        <v>380</v>
      </c>
      <c r="O156" t="s">
        <v>71</v>
      </c>
      <c r="P156">
        <v>4.7241</v>
      </c>
      <c r="R156" t="s">
        <v>380</v>
      </c>
      <c r="S156" t="s">
        <v>71</v>
      </c>
      <c r="T156">
        <v>5.2495000000000003</v>
      </c>
      <c r="V156" t="s">
        <v>380</v>
      </c>
      <c r="W156" t="s">
        <v>71</v>
      </c>
      <c r="X156">
        <v>6.2382999999999997</v>
      </c>
      <c r="AA156" t="s">
        <v>380</v>
      </c>
      <c r="AB156" t="s">
        <v>71</v>
      </c>
      <c r="AC156">
        <v>1.9609999999999999</v>
      </c>
      <c r="AE156" t="s">
        <v>380</v>
      </c>
      <c r="AF156" t="s">
        <v>71</v>
      </c>
      <c r="AG156">
        <v>2.4053999999999998</v>
      </c>
      <c r="AI156" t="s">
        <v>380</v>
      </c>
      <c r="AJ156" t="s">
        <v>71</v>
      </c>
      <c r="AK156">
        <v>1.9434</v>
      </c>
      <c r="AN156" t="s">
        <v>380</v>
      </c>
      <c r="AO156" t="s">
        <v>71</v>
      </c>
      <c r="AP156">
        <v>1.5692000000000002</v>
      </c>
      <c r="AR156" t="s">
        <v>380</v>
      </c>
      <c r="AS156" t="s">
        <v>71</v>
      </c>
      <c r="AT156">
        <v>1.5685</v>
      </c>
      <c r="AV156" t="s">
        <v>380</v>
      </c>
      <c r="AW156" t="s">
        <v>71</v>
      </c>
      <c r="AX156">
        <v>1.0726</v>
      </c>
      <c r="BE156" t="s">
        <v>308</v>
      </c>
      <c r="BF156" t="s">
        <v>794</v>
      </c>
      <c r="BG156" t="s">
        <v>814</v>
      </c>
      <c r="BH156">
        <v>4.1452</v>
      </c>
      <c r="BI156">
        <v>7.9883999999999995</v>
      </c>
      <c r="BJ156">
        <v>5.1924999999999999</v>
      </c>
      <c r="BM156" t="s">
        <v>308</v>
      </c>
      <c r="BN156" t="s">
        <v>794</v>
      </c>
      <c r="BO156" t="s">
        <v>814</v>
      </c>
      <c r="BP156">
        <v>3.0131000000000001</v>
      </c>
      <c r="BQ156">
        <v>4.9962999999999997</v>
      </c>
      <c r="BR156">
        <v>3.9207000000000001</v>
      </c>
      <c r="BU156" t="s">
        <v>308</v>
      </c>
      <c r="BV156" t="s">
        <v>794</v>
      </c>
      <c r="BW156" t="s">
        <v>814</v>
      </c>
      <c r="BX156">
        <v>1.1633</v>
      </c>
      <c r="BY156">
        <v>2.7355</v>
      </c>
      <c r="BZ156">
        <v>3.0718999999999999</v>
      </c>
      <c r="CD156" t="s">
        <v>308</v>
      </c>
      <c r="CE156" t="s">
        <v>794</v>
      </c>
      <c r="CF156" t="s">
        <v>814</v>
      </c>
      <c r="CG156">
        <v>0.6825</v>
      </c>
      <c r="CH156">
        <v>2.3491</v>
      </c>
      <c r="CI156">
        <v>2.2000999999999999</v>
      </c>
    </row>
    <row r="157" spans="1:87" x14ac:dyDescent="0.3">
      <c r="A157" t="s">
        <v>381</v>
      </c>
      <c r="B157" t="s">
        <v>94</v>
      </c>
      <c r="C157">
        <v>5.7904</v>
      </c>
      <c r="E157" t="s">
        <v>381</v>
      </c>
      <c r="F157" t="s">
        <v>94</v>
      </c>
      <c r="G157">
        <v>6.4276</v>
      </c>
      <c r="I157" t="s">
        <v>381</v>
      </c>
      <c r="J157" t="s">
        <v>94</v>
      </c>
      <c r="K157">
        <v>7.1852999999999998</v>
      </c>
      <c r="N157" t="s">
        <v>381</v>
      </c>
      <c r="O157" t="s">
        <v>94</v>
      </c>
      <c r="P157">
        <v>3.0963000000000003</v>
      </c>
      <c r="R157" t="s">
        <v>381</v>
      </c>
      <c r="S157" t="s">
        <v>94</v>
      </c>
      <c r="T157">
        <v>4.5694999999999997</v>
      </c>
      <c r="V157" t="s">
        <v>381</v>
      </c>
      <c r="W157" t="s">
        <v>94</v>
      </c>
      <c r="X157">
        <v>5.8948999999999998</v>
      </c>
      <c r="AA157" t="s">
        <v>381</v>
      </c>
      <c r="AB157" t="s">
        <v>94</v>
      </c>
      <c r="AC157">
        <v>1.2462</v>
      </c>
      <c r="AE157" t="s">
        <v>381</v>
      </c>
      <c r="AF157" t="s">
        <v>94</v>
      </c>
      <c r="AG157">
        <v>1.1322000000000001</v>
      </c>
      <c r="AI157" t="s">
        <v>381</v>
      </c>
      <c r="AJ157" t="s">
        <v>94</v>
      </c>
      <c r="AK157">
        <v>1.8360999999999998</v>
      </c>
      <c r="AN157" t="s">
        <v>381</v>
      </c>
      <c r="AO157" t="s">
        <v>94</v>
      </c>
      <c r="AP157">
        <v>0.38919999999999999</v>
      </c>
      <c r="AR157" t="s">
        <v>381</v>
      </c>
      <c r="AS157" t="s">
        <v>94</v>
      </c>
      <c r="AT157">
        <v>0.48910000000000003</v>
      </c>
      <c r="AV157" t="s">
        <v>381</v>
      </c>
      <c r="AW157" t="s">
        <v>94</v>
      </c>
      <c r="AX157">
        <v>1.5304</v>
      </c>
      <c r="BE157" t="s">
        <v>310</v>
      </c>
      <c r="BF157" t="s">
        <v>794</v>
      </c>
      <c r="BG157" t="s">
        <v>814</v>
      </c>
      <c r="BH157">
        <v>10.5923</v>
      </c>
      <c r="BI157">
        <v>10.136100000000001</v>
      </c>
      <c r="BJ157">
        <v>8.6865000000000006</v>
      </c>
      <c r="BM157" t="s">
        <v>310</v>
      </c>
      <c r="BN157" t="s">
        <v>794</v>
      </c>
      <c r="BO157" t="s">
        <v>814</v>
      </c>
      <c r="BP157">
        <v>6.8614999999999995</v>
      </c>
      <c r="BQ157">
        <v>6.1088999999999993</v>
      </c>
      <c r="BR157">
        <v>7.8245999999999993</v>
      </c>
      <c r="BU157" t="s">
        <v>310</v>
      </c>
      <c r="BV157" t="s">
        <v>794</v>
      </c>
      <c r="BW157" t="s">
        <v>814</v>
      </c>
      <c r="BX157">
        <v>4.1728000000000005</v>
      </c>
      <c r="BY157">
        <v>3.5920000000000001</v>
      </c>
      <c r="BZ157">
        <v>4.4184999999999999</v>
      </c>
      <c r="CD157" t="s">
        <v>310</v>
      </c>
      <c r="CE157" t="s">
        <v>794</v>
      </c>
      <c r="CF157" t="s">
        <v>814</v>
      </c>
      <c r="CG157">
        <v>3.0859000000000001</v>
      </c>
      <c r="CH157">
        <v>2.4934000000000003</v>
      </c>
      <c r="CI157">
        <v>2.6707000000000001</v>
      </c>
    </row>
    <row r="158" spans="1:87" x14ac:dyDescent="0.3">
      <c r="A158" t="s">
        <v>382</v>
      </c>
      <c r="B158" t="s">
        <v>383</v>
      </c>
      <c r="C158">
        <v>12.210799999999999</v>
      </c>
      <c r="E158" t="s">
        <v>382</v>
      </c>
      <c r="F158" t="s">
        <v>383</v>
      </c>
      <c r="G158">
        <v>9.9581</v>
      </c>
      <c r="I158" t="s">
        <v>382</v>
      </c>
      <c r="J158" t="s">
        <v>383</v>
      </c>
      <c r="K158">
        <v>10.5785</v>
      </c>
      <c r="N158" t="s">
        <v>382</v>
      </c>
      <c r="O158" t="s">
        <v>383</v>
      </c>
      <c r="P158">
        <v>8.4740000000000002</v>
      </c>
      <c r="R158" t="s">
        <v>382</v>
      </c>
      <c r="S158" t="s">
        <v>383</v>
      </c>
      <c r="T158">
        <v>6.7105999999999995</v>
      </c>
      <c r="V158" t="s">
        <v>382</v>
      </c>
      <c r="W158" t="s">
        <v>383</v>
      </c>
      <c r="X158">
        <v>8.8262</v>
      </c>
      <c r="AA158" t="s">
        <v>382</v>
      </c>
      <c r="AB158" t="s">
        <v>383</v>
      </c>
      <c r="AC158">
        <v>4.7726999999999995</v>
      </c>
      <c r="AE158" t="s">
        <v>382</v>
      </c>
      <c r="AF158" t="s">
        <v>383</v>
      </c>
      <c r="AG158">
        <v>4.5984999999999996</v>
      </c>
      <c r="AI158" t="s">
        <v>382</v>
      </c>
      <c r="AJ158" t="s">
        <v>383</v>
      </c>
      <c r="AK158">
        <v>3.7033999999999998</v>
      </c>
      <c r="AN158" t="s">
        <v>382</v>
      </c>
      <c r="AO158" t="s">
        <v>383</v>
      </c>
      <c r="AP158">
        <v>2.2570000000000001</v>
      </c>
      <c r="AR158" t="s">
        <v>382</v>
      </c>
      <c r="AS158" t="s">
        <v>383</v>
      </c>
      <c r="AT158">
        <v>2.2096</v>
      </c>
      <c r="AV158" t="s">
        <v>382</v>
      </c>
      <c r="AW158" t="s">
        <v>383</v>
      </c>
      <c r="AX158">
        <v>3.6367999999999996</v>
      </c>
      <c r="BE158" t="s">
        <v>35</v>
      </c>
      <c r="BF158" t="s">
        <v>796</v>
      </c>
      <c r="BG158" t="s">
        <v>814</v>
      </c>
      <c r="BH158">
        <v>4.7634999999999996</v>
      </c>
      <c r="BI158">
        <v>4.8410000000000002</v>
      </c>
      <c r="BJ158">
        <v>7.3970999999999991</v>
      </c>
      <c r="BM158" t="s">
        <v>35</v>
      </c>
      <c r="BN158" t="s">
        <v>796</v>
      </c>
      <c r="BO158" t="s">
        <v>814</v>
      </c>
      <c r="BP158">
        <v>2.9853999999999998</v>
      </c>
      <c r="BQ158">
        <v>3.7963999999999998</v>
      </c>
      <c r="BR158">
        <v>5.4692999999999996</v>
      </c>
      <c r="BU158" t="s">
        <v>35</v>
      </c>
      <c r="BV158" t="s">
        <v>796</v>
      </c>
      <c r="BW158" t="s">
        <v>814</v>
      </c>
      <c r="BX158">
        <v>1.7625999999999999</v>
      </c>
      <c r="BY158">
        <v>3.1504999999999996</v>
      </c>
      <c r="BZ158">
        <v>4.2894000000000005</v>
      </c>
      <c r="CD158" t="s">
        <v>35</v>
      </c>
      <c r="CE158" t="s">
        <v>796</v>
      </c>
      <c r="CF158" t="s">
        <v>814</v>
      </c>
      <c r="CG158">
        <v>0.91720000000000002</v>
      </c>
      <c r="CH158">
        <v>2.903</v>
      </c>
      <c r="CI158">
        <v>0.22130000000000002</v>
      </c>
    </row>
    <row r="159" spans="1:87" x14ac:dyDescent="0.3">
      <c r="A159" t="s">
        <v>384</v>
      </c>
      <c r="B159" t="s">
        <v>385</v>
      </c>
      <c r="C159">
        <v>5.8376999999999999</v>
      </c>
      <c r="E159" t="s">
        <v>384</v>
      </c>
      <c r="F159" t="s">
        <v>385</v>
      </c>
      <c r="G159">
        <v>5.2495000000000003</v>
      </c>
      <c r="I159" t="s">
        <v>384</v>
      </c>
      <c r="J159" t="s">
        <v>385</v>
      </c>
      <c r="K159">
        <v>5.3905000000000003</v>
      </c>
      <c r="N159" t="s">
        <v>384</v>
      </c>
      <c r="O159" t="s">
        <v>385</v>
      </c>
      <c r="P159">
        <v>4.4697000000000005</v>
      </c>
      <c r="R159" t="s">
        <v>384</v>
      </c>
      <c r="S159" t="s">
        <v>385</v>
      </c>
      <c r="T159">
        <v>4.2117000000000004</v>
      </c>
      <c r="V159" t="s">
        <v>384</v>
      </c>
      <c r="W159" t="s">
        <v>385</v>
      </c>
      <c r="X159">
        <v>3.9964</v>
      </c>
      <c r="AA159" t="s">
        <v>384</v>
      </c>
      <c r="AB159" t="s">
        <v>385</v>
      </c>
      <c r="AC159">
        <v>2.2658</v>
      </c>
      <c r="AE159" t="s">
        <v>384</v>
      </c>
      <c r="AF159" t="s">
        <v>385</v>
      </c>
      <c r="AG159">
        <v>2.2464999999999997</v>
      </c>
      <c r="AI159" t="s">
        <v>384</v>
      </c>
      <c r="AJ159" t="s">
        <v>385</v>
      </c>
      <c r="AK159">
        <v>1.976</v>
      </c>
      <c r="AN159" t="s">
        <v>384</v>
      </c>
      <c r="AO159" t="s">
        <v>385</v>
      </c>
      <c r="AP159">
        <v>1.4794</v>
      </c>
      <c r="AR159" t="s">
        <v>384</v>
      </c>
      <c r="AS159" t="s">
        <v>385</v>
      </c>
      <c r="AT159">
        <v>1.2836000000000001</v>
      </c>
      <c r="AV159" t="s">
        <v>384</v>
      </c>
      <c r="AW159" t="s">
        <v>385</v>
      </c>
      <c r="AX159">
        <v>1.2141999999999999</v>
      </c>
      <c r="BE159" t="s">
        <v>313</v>
      </c>
      <c r="BF159" t="s">
        <v>796</v>
      </c>
      <c r="BG159" t="s">
        <v>814</v>
      </c>
      <c r="BH159">
        <v>3.9960000000000004</v>
      </c>
      <c r="BI159">
        <v>6.8527000000000005</v>
      </c>
      <c r="BJ159">
        <v>1.9514</v>
      </c>
      <c r="BM159" t="s">
        <v>313</v>
      </c>
      <c r="BN159" t="s">
        <v>796</v>
      </c>
      <c r="BO159" t="s">
        <v>814</v>
      </c>
      <c r="BP159">
        <v>3.2329999999999997</v>
      </c>
      <c r="BQ159">
        <v>4.9996</v>
      </c>
      <c r="BR159">
        <v>1.1619999999999999</v>
      </c>
      <c r="BU159" t="s">
        <v>313</v>
      </c>
      <c r="BV159" t="s">
        <v>796</v>
      </c>
      <c r="BW159" t="s">
        <v>814</v>
      </c>
      <c r="BX159">
        <v>2.7994000000000003</v>
      </c>
      <c r="BY159">
        <v>1.9681</v>
      </c>
      <c r="BZ159">
        <v>0.28600000000000003</v>
      </c>
      <c r="CD159" t="s">
        <v>313</v>
      </c>
      <c r="CE159" t="s">
        <v>796</v>
      </c>
      <c r="CF159" t="s">
        <v>814</v>
      </c>
      <c r="CG159">
        <v>1.2748999999999999</v>
      </c>
      <c r="CH159">
        <v>0.67359999999999998</v>
      </c>
      <c r="CI159">
        <v>0.21710000000000002</v>
      </c>
    </row>
    <row r="160" spans="1:87" x14ac:dyDescent="0.3">
      <c r="A160" t="s">
        <v>386</v>
      </c>
      <c r="B160" t="s">
        <v>387</v>
      </c>
      <c r="C160">
        <v>6.9630000000000001</v>
      </c>
      <c r="E160" t="s">
        <v>386</v>
      </c>
      <c r="F160" t="s">
        <v>387</v>
      </c>
      <c r="G160">
        <v>6.0579999999999998</v>
      </c>
      <c r="I160" t="s">
        <v>386</v>
      </c>
      <c r="J160" t="s">
        <v>387</v>
      </c>
      <c r="K160">
        <v>7.2998999999999992</v>
      </c>
      <c r="N160" t="s">
        <v>386</v>
      </c>
      <c r="O160" t="s">
        <v>387</v>
      </c>
      <c r="P160">
        <v>5.5720000000000001</v>
      </c>
      <c r="R160" t="s">
        <v>386</v>
      </c>
      <c r="S160" t="s">
        <v>387</v>
      </c>
      <c r="T160">
        <v>4.6857000000000006</v>
      </c>
      <c r="V160" t="s">
        <v>386</v>
      </c>
      <c r="W160" t="s">
        <v>387</v>
      </c>
      <c r="X160">
        <v>5.2874999999999996</v>
      </c>
      <c r="AA160" t="s">
        <v>386</v>
      </c>
      <c r="AB160" t="s">
        <v>387</v>
      </c>
      <c r="AC160">
        <v>2.7276000000000002</v>
      </c>
      <c r="AE160" t="s">
        <v>386</v>
      </c>
      <c r="AF160" t="s">
        <v>387</v>
      </c>
      <c r="AG160">
        <v>2.5154999999999998</v>
      </c>
      <c r="AI160" t="s">
        <v>386</v>
      </c>
      <c r="AJ160" t="s">
        <v>387</v>
      </c>
      <c r="AK160">
        <v>2.9011</v>
      </c>
      <c r="AN160" t="s">
        <v>386</v>
      </c>
      <c r="AO160" t="s">
        <v>387</v>
      </c>
      <c r="AP160">
        <v>1.7742</v>
      </c>
      <c r="AR160" t="s">
        <v>386</v>
      </c>
      <c r="AS160" t="s">
        <v>387</v>
      </c>
      <c r="AT160">
        <v>1.3180000000000001</v>
      </c>
      <c r="AV160" t="s">
        <v>386</v>
      </c>
      <c r="AW160" t="s">
        <v>387</v>
      </c>
      <c r="AX160">
        <v>2.0790999999999999</v>
      </c>
      <c r="BE160" t="s">
        <v>47</v>
      </c>
      <c r="BF160" t="s">
        <v>796</v>
      </c>
      <c r="BG160" t="s">
        <v>814</v>
      </c>
      <c r="BH160">
        <v>3.3237000000000001</v>
      </c>
      <c r="BI160">
        <v>6.6344000000000003</v>
      </c>
      <c r="BJ160">
        <v>4.08</v>
      </c>
      <c r="BM160" t="s">
        <v>47</v>
      </c>
      <c r="BN160" t="s">
        <v>796</v>
      </c>
      <c r="BO160" t="s">
        <v>814</v>
      </c>
      <c r="BP160">
        <v>2.1135999999999999</v>
      </c>
      <c r="BQ160">
        <v>4.0712999999999999</v>
      </c>
      <c r="BR160">
        <v>3.0038</v>
      </c>
      <c r="BU160" t="s">
        <v>47</v>
      </c>
      <c r="BV160" t="s">
        <v>796</v>
      </c>
      <c r="BW160" t="s">
        <v>814</v>
      </c>
      <c r="BX160">
        <v>1.2297</v>
      </c>
      <c r="BY160">
        <v>0.78689999999999993</v>
      </c>
      <c r="BZ160">
        <v>2.6440999999999999</v>
      </c>
      <c r="CD160" t="s">
        <v>47</v>
      </c>
      <c r="CE160" t="s">
        <v>796</v>
      </c>
      <c r="CF160" t="s">
        <v>814</v>
      </c>
      <c r="CG160">
        <v>0.86470000000000002</v>
      </c>
      <c r="CH160">
        <v>0.44359999999999999</v>
      </c>
      <c r="CI160">
        <v>1.5799000000000001</v>
      </c>
    </row>
    <row r="161" spans="1:87" x14ac:dyDescent="0.3">
      <c r="A161" t="s">
        <v>388</v>
      </c>
      <c r="B161" t="s">
        <v>389</v>
      </c>
      <c r="C161">
        <v>7.0590000000000002</v>
      </c>
      <c r="E161" t="s">
        <v>388</v>
      </c>
      <c r="F161" t="s">
        <v>389</v>
      </c>
      <c r="G161">
        <v>9.5467999999999993</v>
      </c>
      <c r="I161" t="s">
        <v>388</v>
      </c>
      <c r="J161" t="s">
        <v>389</v>
      </c>
      <c r="K161">
        <v>4.2722999999999995</v>
      </c>
      <c r="N161" t="s">
        <v>388</v>
      </c>
      <c r="O161" t="s">
        <v>389</v>
      </c>
      <c r="P161">
        <v>5.2143000000000006</v>
      </c>
      <c r="R161" t="s">
        <v>388</v>
      </c>
      <c r="S161" t="s">
        <v>389</v>
      </c>
      <c r="T161">
        <v>7.8492999999999995</v>
      </c>
      <c r="V161" t="s">
        <v>388</v>
      </c>
      <c r="W161" t="s">
        <v>389</v>
      </c>
      <c r="X161">
        <v>3.1683999999999997</v>
      </c>
      <c r="AA161" t="s">
        <v>388</v>
      </c>
      <c r="AB161" t="s">
        <v>389</v>
      </c>
      <c r="AC161">
        <v>3.5068000000000001</v>
      </c>
      <c r="AE161" t="s">
        <v>388</v>
      </c>
      <c r="AF161" t="s">
        <v>389</v>
      </c>
      <c r="AG161">
        <v>4.3270999999999997</v>
      </c>
      <c r="AI161" t="s">
        <v>388</v>
      </c>
      <c r="AJ161" t="s">
        <v>389</v>
      </c>
      <c r="AK161">
        <v>2.3835999999999999</v>
      </c>
      <c r="AN161" t="s">
        <v>388</v>
      </c>
      <c r="AO161" t="s">
        <v>389</v>
      </c>
      <c r="AP161">
        <v>2.3104</v>
      </c>
      <c r="AR161" t="s">
        <v>388</v>
      </c>
      <c r="AS161" t="s">
        <v>389</v>
      </c>
      <c r="AT161">
        <v>2.4958999999999998</v>
      </c>
      <c r="AV161" t="s">
        <v>388</v>
      </c>
      <c r="AW161" t="s">
        <v>389</v>
      </c>
      <c r="AX161">
        <v>1.2430000000000001</v>
      </c>
      <c r="BE161" t="s">
        <v>62</v>
      </c>
      <c r="BF161" t="s">
        <v>796</v>
      </c>
      <c r="BG161" t="s">
        <v>814</v>
      </c>
      <c r="BH161">
        <v>6.8829000000000002</v>
      </c>
      <c r="BI161">
        <v>3.4215000000000004</v>
      </c>
      <c r="BJ161">
        <v>4.6634000000000002</v>
      </c>
      <c r="BM161" t="s">
        <v>62</v>
      </c>
      <c r="BN161" t="s">
        <v>796</v>
      </c>
      <c r="BO161" t="s">
        <v>814</v>
      </c>
      <c r="BP161">
        <v>5.335</v>
      </c>
      <c r="BQ161">
        <v>3.1027</v>
      </c>
      <c r="BR161">
        <v>3.6103999999999998</v>
      </c>
      <c r="BU161" t="s">
        <v>62</v>
      </c>
      <c r="BV161" t="s">
        <v>796</v>
      </c>
      <c r="BW161" t="s">
        <v>814</v>
      </c>
      <c r="BX161">
        <v>1.9113000000000002</v>
      </c>
      <c r="BY161">
        <v>2.0105999999999997</v>
      </c>
      <c r="BZ161">
        <v>0.6028</v>
      </c>
      <c r="CD161" t="s">
        <v>62</v>
      </c>
      <c r="CE161" t="s">
        <v>796</v>
      </c>
      <c r="CF161" t="s">
        <v>814</v>
      </c>
      <c r="CG161">
        <v>1.5663</v>
      </c>
      <c r="CH161">
        <v>0.47749999999999998</v>
      </c>
      <c r="CI161">
        <v>0.4138</v>
      </c>
    </row>
    <row r="162" spans="1:87" x14ac:dyDescent="0.3">
      <c r="A162" t="s">
        <v>390</v>
      </c>
      <c r="B162" t="s">
        <v>391</v>
      </c>
      <c r="C162">
        <v>3.5748000000000002</v>
      </c>
      <c r="E162" t="s">
        <v>390</v>
      </c>
      <c r="F162" t="s">
        <v>391</v>
      </c>
      <c r="G162">
        <v>1.7499</v>
      </c>
      <c r="I162" t="s">
        <v>390</v>
      </c>
      <c r="J162" t="s">
        <v>391</v>
      </c>
      <c r="K162">
        <v>2.8025000000000002</v>
      </c>
      <c r="N162" t="s">
        <v>390</v>
      </c>
      <c r="O162" t="s">
        <v>391</v>
      </c>
      <c r="P162">
        <v>2.5775999999999999</v>
      </c>
      <c r="R162" t="s">
        <v>390</v>
      </c>
      <c r="S162" t="s">
        <v>391</v>
      </c>
      <c r="T162">
        <v>1.5417000000000001</v>
      </c>
      <c r="V162" t="s">
        <v>390</v>
      </c>
      <c r="W162" t="s">
        <v>391</v>
      </c>
      <c r="X162">
        <v>2.3605</v>
      </c>
      <c r="AA162" t="s">
        <v>390</v>
      </c>
      <c r="AB162" t="s">
        <v>391</v>
      </c>
      <c r="AC162">
        <v>1.4527000000000001</v>
      </c>
      <c r="AE162" t="s">
        <v>390</v>
      </c>
      <c r="AF162" t="s">
        <v>391</v>
      </c>
      <c r="AG162">
        <v>1.0586</v>
      </c>
      <c r="AI162" t="s">
        <v>390</v>
      </c>
      <c r="AJ162" t="s">
        <v>391</v>
      </c>
      <c r="AK162">
        <v>0.9665999999999999</v>
      </c>
      <c r="AN162" t="s">
        <v>390</v>
      </c>
      <c r="AO162" t="s">
        <v>391</v>
      </c>
      <c r="AP162">
        <v>1.0219</v>
      </c>
      <c r="AR162" t="s">
        <v>390</v>
      </c>
      <c r="AS162" t="s">
        <v>391</v>
      </c>
      <c r="AT162">
        <v>0.57530000000000003</v>
      </c>
      <c r="AV162" t="s">
        <v>390</v>
      </c>
      <c r="AW162" t="s">
        <v>391</v>
      </c>
      <c r="AX162">
        <v>0.21240000000000001</v>
      </c>
      <c r="BE162" t="s">
        <v>317</v>
      </c>
      <c r="BF162" t="s">
        <v>794</v>
      </c>
      <c r="BG162" t="s">
        <v>814</v>
      </c>
      <c r="BH162">
        <v>7.7243000000000004</v>
      </c>
      <c r="BI162">
        <v>5.9228999999999994</v>
      </c>
      <c r="BJ162">
        <v>5.7991999999999999</v>
      </c>
      <c r="BM162" t="s">
        <v>317</v>
      </c>
      <c r="BN162" t="s">
        <v>794</v>
      </c>
      <c r="BO162" t="s">
        <v>814</v>
      </c>
      <c r="BP162">
        <v>6.4009999999999998</v>
      </c>
      <c r="BQ162">
        <v>5.0759999999999996</v>
      </c>
      <c r="BR162">
        <v>4.1724999999999994</v>
      </c>
      <c r="BU162" t="s">
        <v>317</v>
      </c>
      <c r="BV162" t="s">
        <v>794</v>
      </c>
      <c r="BW162" t="s">
        <v>814</v>
      </c>
      <c r="BX162">
        <v>2.4153000000000002</v>
      </c>
      <c r="BY162">
        <v>2.2765</v>
      </c>
      <c r="BZ162">
        <v>2.7137000000000002</v>
      </c>
      <c r="CD162" t="s">
        <v>317</v>
      </c>
      <c r="CE162" t="s">
        <v>794</v>
      </c>
      <c r="CF162" t="s">
        <v>814</v>
      </c>
      <c r="CG162">
        <v>1.2497</v>
      </c>
      <c r="CH162">
        <v>1.1917</v>
      </c>
      <c r="CI162">
        <v>2.0944000000000003</v>
      </c>
    </row>
    <row r="163" spans="1:87" x14ac:dyDescent="0.3">
      <c r="A163" t="s">
        <v>392</v>
      </c>
      <c r="B163" t="s">
        <v>393</v>
      </c>
      <c r="C163">
        <v>3.5512000000000001</v>
      </c>
      <c r="E163" t="s">
        <v>392</v>
      </c>
      <c r="F163" t="s">
        <v>393</v>
      </c>
      <c r="G163">
        <v>3.4112000000000005</v>
      </c>
      <c r="I163" t="s">
        <v>392</v>
      </c>
      <c r="J163" t="s">
        <v>393</v>
      </c>
      <c r="K163">
        <v>6.8037999999999998</v>
      </c>
      <c r="N163" t="s">
        <v>392</v>
      </c>
      <c r="O163" t="s">
        <v>393</v>
      </c>
      <c r="P163">
        <v>2.4068999999999998</v>
      </c>
      <c r="R163" t="s">
        <v>392</v>
      </c>
      <c r="S163" t="s">
        <v>393</v>
      </c>
      <c r="T163">
        <v>3.0992999999999999</v>
      </c>
      <c r="V163" t="s">
        <v>392</v>
      </c>
      <c r="W163" t="s">
        <v>393</v>
      </c>
      <c r="X163">
        <v>5.1543000000000001</v>
      </c>
      <c r="AA163" t="s">
        <v>392</v>
      </c>
      <c r="AB163" t="s">
        <v>393</v>
      </c>
      <c r="AC163">
        <v>0.91710000000000003</v>
      </c>
      <c r="AE163" t="s">
        <v>392</v>
      </c>
      <c r="AF163" t="s">
        <v>393</v>
      </c>
      <c r="AG163">
        <v>1.3286</v>
      </c>
      <c r="AI163" t="s">
        <v>392</v>
      </c>
      <c r="AJ163" t="s">
        <v>393</v>
      </c>
      <c r="AK163">
        <v>2.0504000000000002</v>
      </c>
      <c r="AN163" t="s">
        <v>392</v>
      </c>
      <c r="AO163" t="s">
        <v>393</v>
      </c>
      <c r="AP163">
        <v>0.46970000000000001</v>
      </c>
      <c r="AR163" t="s">
        <v>392</v>
      </c>
      <c r="AS163" t="s">
        <v>393</v>
      </c>
      <c r="AT163">
        <v>0.86049999999999993</v>
      </c>
      <c r="AV163" t="s">
        <v>392</v>
      </c>
      <c r="AW163" t="s">
        <v>393</v>
      </c>
      <c r="AX163">
        <v>1.1989000000000001</v>
      </c>
      <c r="BE163" t="s">
        <v>4</v>
      </c>
      <c r="BF163" t="s">
        <v>792</v>
      </c>
      <c r="BG163" t="s">
        <v>814</v>
      </c>
      <c r="BH163">
        <v>9.3667999999999996</v>
      </c>
      <c r="BI163">
        <v>11.3239</v>
      </c>
      <c r="BJ163">
        <v>10.3889</v>
      </c>
      <c r="BM163" t="s">
        <v>4</v>
      </c>
      <c r="BN163" t="s">
        <v>792</v>
      </c>
      <c r="BO163" t="s">
        <v>814</v>
      </c>
      <c r="BP163">
        <v>7.2330000000000005</v>
      </c>
      <c r="BQ163">
        <v>8.3266000000000009</v>
      </c>
      <c r="BR163">
        <v>7.9138999999999999</v>
      </c>
      <c r="BU163" t="s">
        <v>4</v>
      </c>
      <c r="BV163" t="s">
        <v>792</v>
      </c>
      <c r="BW163" t="s">
        <v>814</v>
      </c>
      <c r="BX163">
        <v>3.2723000000000004</v>
      </c>
      <c r="BY163">
        <v>4.0959000000000003</v>
      </c>
      <c r="BZ163">
        <v>4.4333</v>
      </c>
      <c r="CD163" t="s">
        <v>4</v>
      </c>
      <c r="CE163" t="s">
        <v>792</v>
      </c>
      <c r="CF163" t="s">
        <v>814</v>
      </c>
      <c r="CG163">
        <v>2.7122999999999999</v>
      </c>
      <c r="CH163">
        <v>3.5871</v>
      </c>
      <c r="CI163">
        <v>2.8684000000000003</v>
      </c>
    </row>
    <row r="164" spans="1:87" x14ac:dyDescent="0.3">
      <c r="A164" t="s">
        <v>394</v>
      </c>
      <c r="B164" t="s">
        <v>395</v>
      </c>
      <c r="C164">
        <v>5.8362999999999996</v>
      </c>
      <c r="E164" t="s">
        <v>394</v>
      </c>
      <c r="F164" t="s">
        <v>395</v>
      </c>
      <c r="G164">
        <v>4.7310999999999996</v>
      </c>
      <c r="I164" t="s">
        <v>394</v>
      </c>
      <c r="J164" t="s">
        <v>395</v>
      </c>
      <c r="K164">
        <v>6.1315</v>
      </c>
      <c r="N164" t="s">
        <v>394</v>
      </c>
      <c r="O164" t="s">
        <v>395</v>
      </c>
      <c r="P164">
        <v>4.3681000000000001</v>
      </c>
      <c r="R164" t="s">
        <v>394</v>
      </c>
      <c r="S164" t="s">
        <v>395</v>
      </c>
      <c r="T164">
        <v>3.9441999999999999</v>
      </c>
      <c r="V164" t="s">
        <v>394</v>
      </c>
      <c r="W164" t="s">
        <v>395</v>
      </c>
      <c r="X164">
        <v>5.6065999999999994</v>
      </c>
      <c r="AA164" t="s">
        <v>394</v>
      </c>
      <c r="AB164" t="s">
        <v>395</v>
      </c>
      <c r="AC164">
        <v>2.0535000000000001</v>
      </c>
      <c r="AE164" t="s">
        <v>394</v>
      </c>
      <c r="AF164" t="s">
        <v>395</v>
      </c>
      <c r="AG164">
        <v>2.3816999999999999</v>
      </c>
      <c r="AI164" t="s">
        <v>394</v>
      </c>
      <c r="AJ164" t="s">
        <v>395</v>
      </c>
      <c r="AK164">
        <v>1.5678999999999998</v>
      </c>
      <c r="AN164" t="s">
        <v>394</v>
      </c>
      <c r="AO164" t="s">
        <v>395</v>
      </c>
      <c r="AP164">
        <v>1.1930000000000001</v>
      </c>
      <c r="AR164" t="s">
        <v>394</v>
      </c>
      <c r="AS164" t="s">
        <v>395</v>
      </c>
      <c r="AT164">
        <v>1.0843</v>
      </c>
      <c r="AV164" t="s">
        <v>394</v>
      </c>
      <c r="AW164" t="s">
        <v>395</v>
      </c>
      <c r="AX164">
        <v>0.89180000000000004</v>
      </c>
      <c r="BE164" t="s">
        <v>24</v>
      </c>
      <c r="BF164" t="s">
        <v>796</v>
      </c>
      <c r="BG164" t="s">
        <v>814</v>
      </c>
      <c r="BH164">
        <v>9.7011000000000003</v>
      </c>
      <c r="BI164">
        <v>5.5531999999999995</v>
      </c>
      <c r="BJ164">
        <v>5.2218999999999998</v>
      </c>
      <c r="BM164" t="s">
        <v>24</v>
      </c>
      <c r="BN164" t="s">
        <v>796</v>
      </c>
      <c r="BO164" t="s">
        <v>814</v>
      </c>
      <c r="BP164">
        <v>7.3808999999999996</v>
      </c>
      <c r="BQ164">
        <v>4.8159999999999998</v>
      </c>
      <c r="BR164">
        <v>4.9652000000000003</v>
      </c>
      <c r="BU164" t="s">
        <v>24</v>
      </c>
      <c r="BV164" t="s">
        <v>796</v>
      </c>
      <c r="BW164" t="s">
        <v>814</v>
      </c>
      <c r="BX164">
        <v>3.1124999999999998</v>
      </c>
      <c r="BY164">
        <v>2.5501</v>
      </c>
      <c r="BZ164">
        <v>2.8947000000000003</v>
      </c>
      <c r="CD164" t="s">
        <v>24</v>
      </c>
      <c r="CE164" t="s">
        <v>796</v>
      </c>
      <c r="CF164" t="s">
        <v>814</v>
      </c>
      <c r="CG164">
        <v>1.2865</v>
      </c>
      <c r="CH164">
        <v>1.9491000000000001</v>
      </c>
      <c r="CI164">
        <v>1.4262000000000001</v>
      </c>
    </row>
    <row r="165" spans="1:87" x14ac:dyDescent="0.3">
      <c r="A165" t="s">
        <v>396</v>
      </c>
      <c r="B165" t="s">
        <v>397</v>
      </c>
      <c r="C165">
        <v>5.5308000000000002</v>
      </c>
      <c r="E165" t="s">
        <v>396</v>
      </c>
      <c r="F165" t="s">
        <v>397</v>
      </c>
      <c r="G165">
        <v>4.5339999999999998</v>
      </c>
      <c r="I165" t="s">
        <v>396</v>
      </c>
      <c r="J165" t="s">
        <v>397</v>
      </c>
      <c r="K165">
        <v>1.4746999999999999</v>
      </c>
      <c r="N165" t="s">
        <v>396</v>
      </c>
      <c r="O165" t="s">
        <v>397</v>
      </c>
      <c r="P165">
        <v>3.6428000000000003</v>
      </c>
      <c r="R165" t="s">
        <v>396</v>
      </c>
      <c r="S165" t="s">
        <v>397</v>
      </c>
      <c r="T165">
        <v>3.4045000000000001</v>
      </c>
      <c r="V165" t="s">
        <v>396</v>
      </c>
      <c r="W165" t="s">
        <v>397</v>
      </c>
      <c r="X165">
        <v>1.4746999999999999</v>
      </c>
      <c r="AA165" t="s">
        <v>396</v>
      </c>
      <c r="AB165" t="s">
        <v>397</v>
      </c>
      <c r="AC165">
        <v>1.7815999999999999</v>
      </c>
      <c r="AE165" t="s">
        <v>396</v>
      </c>
      <c r="AF165" t="s">
        <v>397</v>
      </c>
      <c r="AG165">
        <v>1.8996</v>
      </c>
      <c r="AI165" t="s">
        <v>396</v>
      </c>
      <c r="AJ165" t="s">
        <v>397</v>
      </c>
      <c r="AK165">
        <v>0.2697</v>
      </c>
      <c r="AN165" t="s">
        <v>396</v>
      </c>
      <c r="AO165" t="s">
        <v>397</v>
      </c>
      <c r="AP165">
        <v>1.7815999999999999</v>
      </c>
      <c r="AR165" t="s">
        <v>396</v>
      </c>
      <c r="AS165" t="s">
        <v>397</v>
      </c>
      <c r="AT165">
        <v>1.6209999999999998</v>
      </c>
      <c r="AV165" t="s">
        <v>396</v>
      </c>
      <c r="AW165" t="s">
        <v>397</v>
      </c>
      <c r="AX165">
        <v>0.2697</v>
      </c>
      <c r="BE165" t="s">
        <v>322</v>
      </c>
      <c r="BF165" t="s">
        <v>794</v>
      </c>
      <c r="BG165" t="s">
        <v>814</v>
      </c>
      <c r="BH165">
        <v>12.668799999999999</v>
      </c>
      <c r="BI165">
        <v>13.414400000000001</v>
      </c>
      <c r="BJ165">
        <v>13.9368</v>
      </c>
      <c r="BM165" t="s">
        <v>322</v>
      </c>
      <c r="BN165" t="s">
        <v>794</v>
      </c>
      <c r="BO165" t="s">
        <v>814</v>
      </c>
      <c r="BP165">
        <v>9.8353999999999999</v>
      </c>
      <c r="BQ165">
        <v>11.1622</v>
      </c>
      <c r="BR165">
        <v>11.1868</v>
      </c>
      <c r="BU165" t="s">
        <v>322</v>
      </c>
      <c r="BV165" t="s">
        <v>794</v>
      </c>
      <c r="BW165" t="s">
        <v>814</v>
      </c>
      <c r="BX165">
        <v>6.0669000000000004</v>
      </c>
      <c r="BY165">
        <v>4.7244999999999999</v>
      </c>
      <c r="BZ165">
        <v>6.3792</v>
      </c>
      <c r="CD165" t="s">
        <v>322</v>
      </c>
      <c r="CE165" t="s">
        <v>794</v>
      </c>
      <c r="CF165" t="s">
        <v>814</v>
      </c>
      <c r="CG165">
        <v>3.4243000000000001</v>
      </c>
      <c r="CH165">
        <v>3.7027999999999999</v>
      </c>
      <c r="CI165">
        <v>4.9135999999999997</v>
      </c>
    </row>
    <row r="166" spans="1:87" x14ac:dyDescent="0.3">
      <c r="A166" t="s">
        <v>398</v>
      </c>
      <c r="B166" t="s">
        <v>399</v>
      </c>
      <c r="C166">
        <v>5.5218000000000007</v>
      </c>
      <c r="E166" t="s">
        <v>398</v>
      </c>
      <c r="F166" t="s">
        <v>399</v>
      </c>
      <c r="G166">
        <v>3.6921000000000004</v>
      </c>
      <c r="I166" t="s">
        <v>398</v>
      </c>
      <c r="J166" t="s">
        <v>399</v>
      </c>
      <c r="K166">
        <v>4.0021000000000004</v>
      </c>
      <c r="N166" t="s">
        <v>398</v>
      </c>
      <c r="O166" t="s">
        <v>399</v>
      </c>
      <c r="P166">
        <v>4.7866999999999997</v>
      </c>
      <c r="R166" t="s">
        <v>398</v>
      </c>
      <c r="S166" t="s">
        <v>399</v>
      </c>
      <c r="T166">
        <v>2.9548000000000001</v>
      </c>
      <c r="V166" t="s">
        <v>398</v>
      </c>
      <c r="W166" t="s">
        <v>399</v>
      </c>
      <c r="X166">
        <v>1.7021000000000002</v>
      </c>
      <c r="AA166" t="s">
        <v>398</v>
      </c>
      <c r="AB166" t="s">
        <v>399</v>
      </c>
      <c r="AC166">
        <v>2.0678999999999998</v>
      </c>
      <c r="AE166" t="s">
        <v>398</v>
      </c>
      <c r="AF166" t="s">
        <v>399</v>
      </c>
      <c r="AG166">
        <v>1.0826</v>
      </c>
      <c r="AI166" t="s">
        <v>398</v>
      </c>
      <c r="AJ166" t="s">
        <v>399</v>
      </c>
      <c r="AK166">
        <v>0.84650000000000003</v>
      </c>
      <c r="AN166" t="s">
        <v>398</v>
      </c>
      <c r="AO166" t="s">
        <v>399</v>
      </c>
      <c r="AP166">
        <v>0.87779999999999991</v>
      </c>
      <c r="AR166" t="s">
        <v>398</v>
      </c>
      <c r="AS166" t="s">
        <v>399</v>
      </c>
      <c r="AT166">
        <v>0.66449999999999998</v>
      </c>
      <c r="AV166" t="s">
        <v>398</v>
      </c>
      <c r="AW166" t="s">
        <v>399</v>
      </c>
      <c r="AX166">
        <v>8.3400000000000002E-2</v>
      </c>
      <c r="BE166" t="s">
        <v>57</v>
      </c>
      <c r="BF166" t="s">
        <v>796</v>
      </c>
      <c r="BG166" t="s">
        <v>814</v>
      </c>
      <c r="BH166">
        <v>11.424199999999999</v>
      </c>
      <c r="BI166">
        <v>7.3003999999999998</v>
      </c>
      <c r="BJ166">
        <v>8.6762000000000015</v>
      </c>
      <c r="BM166" t="s">
        <v>57</v>
      </c>
      <c r="BN166" t="s">
        <v>796</v>
      </c>
      <c r="BO166" t="s">
        <v>814</v>
      </c>
      <c r="BP166">
        <v>7.9812999999999992</v>
      </c>
      <c r="BQ166">
        <v>4.9249000000000001</v>
      </c>
      <c r="BR166">
        <v>6.282</v>
      </c>
      <c r="BU166" t="s">
        <v>57</v>
      </c>
      <c r="BV166" t="s">
        <v>796</v>
      </c>
      <c r="BW166" t="s">
        <v>814</v>
      </c>
      <c r="BX166">
        <v>4.1635</v>
      </c>
      <c r="BY166">
        <v>3.4396000000000004</v>
      </c>
      <c r="BZ166">
        <v>4.2728000000000002</v>
      </c>
      <c r="CD166" t="s">
        <v>57</v>
      </c>
      <c r="CE166" t="s">
        <v>796</v>
      </c>
      <c r="CF166" t="s">
        <v>814</v>
      </c>
      <c r="CG166">
        <v>1.9052</v>
      </c>
      <c r="CH166">
        <v>2.4362000000000004</v>
      </c>
      <c r="CI166">
        <v>1.9168000000000001</v>
      </c>
    </row>
    <row r="167" spans="1:87" x14ac:dyDescent="0.3">
      <c r="A167" t="s">
        <v>400</v>
      </c>
      <c r="B167" t="s">
        <v>116</v>
      </c>
      <c r="C167">
        <v>5.5914000000000001</v>
      </c>
      <c r="E167" t="s">
        <v>400</v>
      </c>
      <c r="F167" t="s">
        <v>116</v>
      </c>
      <c r="G167">
        <v>6.2742000000000004</v>
      </c>
      <c r="I167" t="s">
        <v>400</v>
      </c>
      <c r="J167" t="s">
        <v>116</v>
      </c>
      <c r="K167">
        <v>5.7179000000000002</v>
      </c>
      <c r="N167" t="s">
        <v>400</v>
      </c>
      <c r="O167" t="s">
        <v>116</v>
      </c>
      <c r="P167">
        <v>3.7684000000000002</v>
      </c>
      <c r="R167" t="s">
        <v>400</v>
      </c>
      <c r="S167" t="s">
        <v>116</v>
      </c>
      <c r="T167">
        <v>4.6117999999999997</v>
      </c>
      <c r="V167" t="s">
        <v>400</v>
      </c>
      <c r="W167" t="s">
        <v>116</v>
      </c>
      <c r="X167">
        <v>3.7698</v>
      </c>
      <c r="AA167" t="s">
        <v>400</v>
      </c>
      <c r="AB167" t="s">
        <v>116</v>
      </c>
      <c r="AC167">
        <v>1.4748000000000001</v>
      </c>
      <c r="AE167" t="s">
        <v>400</v>
      </c>
      <c r="AF167" t="s">
        <v>116</v>
      </c>
      <c r="AG167">
        <v>2.3324000000000003</v>
      </c>
      <c r="AI167" t="s">
        <v>400</v>
      </c>
      <c r="AJ167" t="s">
        <v>116</v>
      </c>
      <c r="AK167">
        <v>1.5015000000000001</v>
      </c>
      <c r="AN167" t="s">
        <v>400</v>
      </c>
      <c r="AO167" t="s">
        <v>116</v>
      </c>
      <c r="AP167">
        <v>0.65410000000000001</v>
      </c>
      <c r="AR167" t="s">
        <v>400</v>
      </c>
      <c r="AS167" t="s">
        <v>116</v>
      </c>
      <c r="AT167">
        <v>1.3547</v>
      </c>
      <c r="AV167" t="s">
        <v>400</v>
      </c>
      <c r="AW167" t="s">
        <v>116</v>
      </c>
      <c r="AX167">
        <v>0.93530000000000002</v>
      </c>
      <c r="BE167" t="s">
        <v>83</v>
      </c>
      <c r="BF167" t="s">
        <v>796</v>
      </c>
      <c r="BG167" t="s">
        <v>814</v>
      </c>
      <c r="BH167">
        <v>7.0931999999999995</v>
      </c>
      <c r="BI167">
        <v>8.9493000000000009</v>
      </c>
      <c r="BJ167">
        <v>5.6734999999999998</v>
      </c>
      <c r="BM167" t="s">
        <v>83</v>
      </c>
      <c r="BN167" t="s">
        <v>796</v>
      </c>
      <c r="BO167" t="s">
        <v>814</v>
      </c>
      <c r="BP167">
        <v>4.9501999999999997</v>
      </c>
      <c r="BQ167">
        <v>6.7170999999999994</v>
      </c>
      <c r="BR167">
        <v>4.4847000000000001</v>
      </c>
      <c r="BU167" t="s">
        <v>83</v>
      </c>
      <c r="BV167" t="s">
        <v>796</v>
      </c>
      <c r="BW167" t="s">
        <v>814</v>
      </c>
      <c r="BX167">
        <v>2.7864</v>
      </c>
      <c r="BY167">
        <v>3.0901000000000001</v>
      </c>
      <c r="BZ167">
        <v>1.8643000000000001</v>
      </c>
      <c r="CD167" t="s">
        <v>83</v>
      </c>
      <c r="CE167" t="s">
        <v>796</v>
      </c>
      <c r="CF167" t="s">
        <v>814</v>
      </c>
      <c r="CG167">
        <v>1.5970000000000002</v>
      </c>
      <c r="CH167">
        <v>2.3919999999999999</v>
      </c>
      <c r="CI167">
        <v>1.0425</v>
      </c>
    </row>
    <row r="168" spans="1:87" x14ac:dyDescent="0.3">
      <c r="A168" t="s">
        <v>401</v>
      </c>
      <c r="B168" t="s">
        <v>402</v>
      </c>
      <c r="C168">
        <v>4.2659000000000002</v>
      </c>
      <c r="E168" t="s">
        <v>401</v>
      </c>
      <c r="F168" t="s">
        <v>402</v>
      </c>
      <c r="G168">
        <v>4.6277999999999997</v>
      </c>
      <c r="I168" t="s">
        <v>401</v>
      </c>
      <c r="J168" t="s">
        <v>402</v>
      </c>
      <c r="K168">
        <v>5.1287000000000003</v>
      </c>
      <c r="N168" t="s">
        <v>401</v>
      </c>
      <c r="O168" t="s">
        <v>402</v>
      </c>
      <c r="P168">
        <v>3.3967999999999998</v>
      </c>
      <c r="R168" t="s">
        <v>401</v>
      </c>
      <c r="S168" t="s">
        <v>402</v>
      </c>
      <c r="T168">
        <v>2.6915999999999998</v>
      </c>
      <c r="V168" t="s">
        <v>401</v>
      </c>
      <c r="W168" t="s">
        <v>402</v>
      </c>
      <c r="X168">
        <v>4.1623999999999999</v>
      </c>
      <c r="AA168" t="s">
        <v>401</v>
      </c>
      <c r="AB168" t="s">
        <v>402</v>
      </c>
      <c r="AC168">
        <v>2.0310000000000001</v>
      </c>
      <c r="AE168" t="s">
        <v>401</v>
      </c>
      <c r="AF168" t="s">
        <v>402</v>
      </c>
      <c r="AG168">
        <v>0.7913</v>
      </c>
      <c r="AI168" t="s">
        <v>401</v>
      </c>
      <c r="AJ168" t="s">
        <v>402</v>
      </c>
      <c r="AK168">
        <v>1.0466</v>
      </c>
      <c r="AN168" t="s">
        <v>401</v>
      </c>
      <c r="AO168" t="s">
        <v>402</v>
      </c>
      <c r="AP168">
        <v>0.82289999999999996</v>
      </c>
      <c r="AR168" t="s">
        <v>401</v>
      </c>
      <c r="AS168" t="s">
        <v>402</v>
      </c>
      <c r="AT168">
        <v>0.49319999999999997</v>
      </c>
      <c r="AV168" t="s">
        <v>401</v>
      </c>
      <c r="AW168" t="s">
        <v>402</v>
      </c>
      <c r="AX168">
        <v>0.93779999999999997</v>
      </c>
      <c r="BE168" t="s">
        <v>84</v>
      </c>
      <c r="BF168" t="s">
        <v>796</v>
      </c>
      <c r="BG168" t="s">
        <v>814</v>
      </c>
      <c r="BH168">
        <v>6.9008000000000003</v>
      </c>
      <c r="BI168">
        <v>7.0037000000000003</v>
      </c>
      <c r="BJ168">
        <v>6.2163000000000004</v>
      </c>
      <c r="BM168" t="s">
        <v>84</v>
      </c>
      <c r="BN168" t="s">
        <v>796</v>
      </c>
      <c r="BO168" t="s">
        <v>814</v>
      </c>
      <c r="BP168">
        <v>3.9315999999999995</v>
      </c>
      <c r="BQ168">
        <v>3.7195</v>
      </c>
      <c r="BR168">
        <v>4.9634</v>
      </c>
      <c r="BU168" t="s">
        <v>84</v>
      </c>
      <c r="BV168" t="s">
        <v>796</v>
      </c>
      <c r="BW168" t="s">
        <v>814</v>
      </c>
      <c r="BX168">
        <v>2.1842000000000001</v>
      </c>
      <c r="BY168">
        <v>2.3197000000000001</v>
      </c>
      <c r="BZ168">
        <v>0.75839999999999996</v>
      </c>
      <c r="CD168" t="s">
        <v>84</v>
      </c>
      <c r="CE168" t="s">
        <v>796</v>
      </c>
      <c r="CF168" t="s">
        <v>814</v>
      </c>
      <c r="CG168">
        <v>0.41260000000000002</v>
      </c>
      <c r="CH168">
        <v>1.9248999999999998</v>
      </c>
      <c r="CI168">
        <v>0.75839999999999996</v>
      </c>
    </row>
    <row r="169" spans="1:87" x14ac:dyDescent="0.3">
      <c r="A169" t="s">
        <v>403</v>
      </c>
      <c r="B169" t="s">
        <v>46</v>
      </c>
      <c r="C169">
        <v>5.5241999999999996</v>
      </c>
      <c r="E169" t="s">
        <v>403</v>
      </c>
      <c r="F169" t="s">
        <v>46</v>
      </c>
      <c r="G169">
        <v>6.8849999999999998</v>
      </c>
      <c r="I169" t="s">
        <v>403</v>
      </c>
      <c r="J169" t="s">
        <v>46</v>
      </c>
      <c r="K169">
        <v>4.8663999999999996</v>
      </c>
      <c r="N169" t="s">
        <v>403</v>
      </c>
      <c r="O169" t="s">
        <v>46</v>
      </c>
      <c r="P169">
        <v>3.2467999999999995</v>
      </c>
      <c r="R169" t="s">
        <v>403</v>
      </c>
      <c r="S169" t="s">
        <v>46</v>
      </c>
      <c r="T169">
        <v>5.0239000000000003</v>
      </c>
      <c r="V169" t="s">
        <v>403</v>
      </c>
      <c r="W169" t="s">
        <v>46</v>
      </c>
      <c r="X169">
        <v>3.1314000000000002</v>
      </c>
      <c r="AA169" t="s">
        <v>403</v>
      </c>
      <c r="AB169" t="s">
        <v>46</v>
      </c>
      <c r="AC169">
        <v>1.0172000000000001</v>
      </c>
      <c r="AE169" t="s">
        <v>403</v>
      </c>
      <c r="AF169" t="s">
        <v>46</v>
      </c>
      <c r="AG169">
        <v>2.7470000000000003</v>
      </c>
      <c r="AI169" t="s">
        <v>403</v>
      </c>
      <c r="AJ169" t="s">
        <v>46</v>
      </c>
      <c r="AK169">
        <v>1.2668000000000001</v>
      </c>
      <c r="AN169" t="s">
        <v>403</v>
      </c>
      <c r="AO169" t="s">
        <v>46</v>
      </c>
      <c r="AP169">
        <v>8.4599999999999995E-2</v>
      </c>
      <c r="AR169" t="s">
        <v>403</v>
      </c>
      <c r="AS169" t="s">
        <v>46</v>
      </c>
      <c r="AT169">
        <v>0.82169999999999999</v>
      </c>
      <c r="AV169" t="s">
        <v>403</v>
      </c>
      <c r="AW169" t="s">
        <v>46</v>
      </c>
      <c r="AX169">
        <v>0.1527</v>
      </c>
      <c r="BE169" t="s">
        <v>111</v>
      </c>
      <c r="BF169" t="s">
        <v>796</v>
      </c>
      <c r="BG169" t="s">
        <v>814</v>
      </c>
      <c r="BH169">
        <v>4.7964000000000002</v>
      </c>
      <c r="BI169">
        <v>8.9996999999999989</v>
      </c>
      <c r="BJ169">
        <v>4.4222000000000001</v>
      </c>
      <c r="BM169" t="s">
        <v>111</v>
      </c>
      <c r="BN169" t="s">
        <v>796</v>
      </c>
      <c r="BO169" t="s">
        <v>814</v>
      </c>
      <c r="BP169">
        <v>3.101</v>
      </c>
      <c r="BQ169">
        <v>5.2737999999999996</v>
      </c>
      <c r="BR169">
        <v>3.2016000000000004</v>
      </c>
      <c r="BU169" t="s">
        <v>111</v>
      </c>
      <c r="BV169" t="s">
        <v>796</v>
      </c>
      <c r="BW169" t="s">
        <v>814</v>
      </c>
      <c r="BX169">
        <v>1.0562</v>
      </c>
      <c r="BY169">
        <v>3.2459000000000002</v>
      </c>
      <c r="BZ169">
        <v>1.5083</v>
      </c>
      <c r="CD169" t="s">
        <v>111</v>
      </c>
      <c r="CE169" t="s">
        <v>796</v>
      </c>
      <c r="CF169" t="s">
        <v>814</v>
      </c>
      <c r="CG169">
        <v>1.0562</v>
      </c>
      <c r="CH169">
        <v>2.8069999999999999</v>
      </c>
      <c r="CI169">
        <v>0.5716</v>
      </c>
    </row>
    <row r="170" spans="1:87" x14ac:dyDescent="0.3">
      <c r="A170" t="s">
        <v>404</v>
      </c>
      <c r="B170" t="s">
        <v>405</v>
      </c>
      <c r="C170">
        <v>6.1019999999999994</v>
      </c>
      <c r="E170" t="s">
        <v>404</v>
      </c>
      <c r="F170" t="s">
        <v>405</v>
      </c>
      <c r="G170">
        <v>2.9460999999999999</v>
      </c>
      <c r="I170" t="s">
        <v>404</v>
      </c>
      <c r="J170" t="s">
        <v>405</v>
      </c>
      <c r="K170">
        <v>3.3625000000000003</v>
      </c>
      <c r="N170" t="s">
        <v>404</v>
      </c>
      <c r="O170" t="s">
        <v>405</v>
      </c>
      <c r="P170">
        <v>4.0994999999999999</v>
      </c>
      <c r="R170" t="s">
        <v>404</v>
      </c>
      <c r="S170" t="s">
        <v>405</v>
      </c>
      <c r="T170">
        <v>2.1741000000000001</v>
      </c>
      <c r="V170" t="s">
        <v>404</v>
      </c>
      <c r="W170" t="s">
        <v>405</v>
      </c>
      <c r="X170">
        <v>2.0625999999999998</v>
      </c>
      <c r="AA170" t="s">
        <v>404</v>
      </c>
      <c r="AB170" t="s">
        <v>405</v>
      </c>
      <c r="AC170">
        <v>0.9726999999999999</v>
      </c>
      <c r="AE170" t="s">
        <v>404</v>
      </c>
      <c r="AF170" t="s">
        <v>405</v>
      </c>
      <c r="AG170">
        <v>1.375</v>
      </c>
      <c r="AI170" t="s">
        <v>404</v>
      </c>
      <c r="AJ170" t="s">
        <v>405</v>
      </c>
      <c r="AK170">
        <v>0.86540000000000006</v>
      </c>
      <c r="AN170" t="s">
        <v>404</v>
      </c>
      <c r="AO170" t="s">
        <v>405</v>
      </c>
      <c r="AP170">
        <v>0.51450000000000007</v>
      </c>
      <c r="AR170" t="s">
        <v>404</v>
      </c>
      <c r="AS170" t="s">
        <v>405</v>
      </c>
      <c r="AT170">
        <v>0.61339999999999995</v>
      </c>
      <c r="AV170" t="s">
        <v>404</v>
      </c>
      <c r="AW170" t="s">
        <v>405</v>
      </c>
      <c r="AX170">
        <v>0.68569999999999998</v>
      </c>
      <c r="BE170" t="s">
        <v>329</v>
      </c>
      <c r="BF170" t="s">
        <v>794</v>
      </c>
      <c r="BG170" t="s">
        <v>814</v>
      </c>
      <c r="BH170">
        <v>6.1649000000000003</v>
      </c>
      <c r="BI170">
        <v>11.0716</v>
      </c>
      <c r="BJ170">
        <v>6.0937000000000001</v>
      </c>
      <c r="BM170" t="s">
        <v>329</v>
      </c>
      <c r="BN170" t="s">
        <v>794</v>
      </c>
      <c r="BO170" t="s">
        <v>814</v>
      </c>
      <c r="BP170">
        <v>4.6769999999999996</v>
      </c>
      <c r="BQ170">
        <v>9.3371999999999993</v>
      </c>
      <c r="BR170">
        <v>5.1330999999999998</v>
      </c>
      <c r="BU170" t="s">
        <v>329</v>
      </c>
      <c r="BV170" t="s">
        <v>794</v>
      </c>
      <c r="BW170" t="s">
        <v>814</v>
      </c>
      <c r="BX170">
        <v>3.1951000000000001</v>
      </c>
      <c r="BY170">
        <v>5.8337000000000003</v>
      </c>
      <c r="BZ170">
        <v>2.2416999999999998</v>
      </c>
      <c r="CD170" t="s">
        <v>329</v>
      </c>
      <c r="CE170" t="s">
        <v>794</v>
      </c>
      <c r="CF170" t="s">
        <v>814</v>
      </c>
      <c r="CG170">
        <v>2.7657000000000003</v>
      </c>
      <c r="CH170">
        <v>5.0712999999999999</v>
      </c>
      <c r="CI170">
        <v>0.95530000000000004</v>
      </c>
    </row>
    <row r="171" spans="1:87" x14ac:dyDescent="0.3">
      <c r="A171" t="s">
        <v>406</v>
      </c>
      <c r="B171" t="s">
        <v>407</v>
      </c>
      <c r="C171">
        <v>7.5664999999999996</v>
      </c>
      <c r="E171" t="s">
        <v>406</v>
      </c>
      <c r="F171" t="s">
        <v>407</v>
      </c>
      <c r="G171">
        <v>15.011800000000001</v>
      </c>
      <c r="I171" t="s">
        <v>406</v>
      </c>
      <c r="J171" t="s">
        <v>407</v>
      </c>
      <c r="K171">
        <v>7.9228999999999994</v>
      </c>
      <c r="N171" t="s">
        <v>406</v>
      </c>
      <c r="O171" t="s">
        <v>407</v>
      </c>
      <c r="P171">
        <v>4.7229999999999999</v>
      </c>
      <c r="R171" t="s">
        <v>406</v>
      </c>
      <c r="S171" t="s">
        <v>407</v>
      </c>
      <c r="T171">
        <v>12.4757</v>
      </c>
      <c r="V171" t="s">
        <v>406</v>
      </c>
      <c r="W171" t="s">
        <v>407</v>
      </c>
      <c r="X171">
        <v>5.93</v>
      </c>
      <c r="AA171" t="s">
        <v>406</v>
      </c>
      <c r="AB171" t="s">
        <v>407</v>
      </c>
      <c r="AC171">
        <v>2.5314000000000001</v>
      </c>
      <c r="AE171" t="s">
        <v>406</v>
      </c>
      <c r="AF171" t="s">
        <v>407</v>
      </c>
      <c r="AG171">
        <v>7.1650000000000009</v>
      </c>
      <c r="AI171" t="s">
        <v>406</v>
      </c>
      <c r="AJ171" t="s">
        <v>407</v>
      </c>
      <c r="AK171">
        <v>2.0451000000000001</v>
      </c>
      <c r="AN171" t="s">
        <v>406</v>
      </c>
      <c r="AO171" t="s">
        <v>407</v>
      </c>
      <c r="AP171">
        <v>1.294</v>
      </c>
      <c r="AR171" t="s">
        <v>406</v>
      </c>
      <c r="AS171" t="s">
        <v>407</v>
      </c>
      <c r="AT171">
        <v>4.7346000000000004</v>
      </c>
      <c r="AV171" t="s">
        <v>406</v>
      </c>
      <c r="AW171" t="s">
        <v>407</v>
      </c>
      <c r="AX171">
        <v>1.1985000000000001</v>
      </c>
      <c r="BE171" t="s">
        <v>15</v>
      </c>
      <c r="BF171" t="s">
        <v>796</v>
      </c>
      <c r="BG171" t="s">
        <v>814</v>
      </c>
      <c r="BH171">
        <v>6.5190999999999999</v>
      </c>
      <c r="BI171">
        <v>5.1061000000000005</v>
      </c>
      <c r="BJ171">
        <v>1.2652000000000001</v>
      </c>
      <c r="BM171" t="s">
        <v>15</v>
      </c>
      <c r="BN171" t="s">
        <v>796</v>
      </c>
      <c r="BO171" t="s">
        <v>814</v>
      </c>
      <c r="BP171">
        <v>5.9454000000000002</v>
      </c>
      <c r="BQ171">
        <v>3.7489000000000003</v>
      </c>
      <c r="BR171">
        <v>1.0362</v>
      </c>
      <c r="BU171" t="s">
        <v>15</v>
      </c>
      <c r="BV171" t="s">
        <v>796</v>
      </c>
      <c r="BW171" t="s">
        <v>814</v>
      </c>
      <c r="BX171">
        <v>0.97800000000000009</v>
      </c>
      <c r="BY171">
        <v>2.1435</v>
      </c>
      <c r="BZ171">
        <v>0.62919999999999998</v>
      </c>
      <c r="CD171" t="s">
        <v>15</v>
      </c>
      <c r="CE171" t="s">
        <v>796</v>
      </c>
      <c r="CF171" t="s">
        <v>814</v>
      </c>
      <c r="CG171">
        <v>0.42040000000000005</v>
      </c>
      <c r="CH171">
        <v>1.4078999999999999</v>
      </c>
      <c r="CI171">
        <v>0.54070000000000007</v>
      </c>
    </row>
    <row r="172" spans="1:87" x14ac:dyDescent="0.3">
      <c r="A172" t="s">
        <v>408</v>
      </c>
      <c r="B172" t="s">
        <v>117</v>
      </c>
      <c r="C172">
        <v>5.3755999999999995</v>
      </c>
      <c r="E172" t="s">
        <v>408</v>
      </c>
      <c r="F172" t="s">
        <v>117</v>
      </c>
      <c r="G172">
        <v>4.0734000000000004</v>
      </c>
      <c r="I172" t="s">
        <v>408</v>
      </c>
      <c r="J172" t="s">
        <v>117</v>
      </c>
      <c r="K172">
        <v>7.3497000000000003</v>
      </c>
      <c r="N172" t="s">
        <v>408</v>
      </c>
      <c r="O172" t="s">
        <v>117</v>
      </c>
      <c r="P172">
        <v>3.1692</v>
      </c>
      <c r="R172" t="s">
        <v>408</v>
      </c>
      <c r="S172" t="s">
        <v>117</v>
      </c>
      <c r="T172">
        <v>2.0926</v>
      </c>
      <c r="V172" t="s">
        <v>408</v>
      </c>
      <c r="W172" t="s">
        <v>117</v>
      </c>
      <c r="X172">
        <v>4.0390000000000006</v>
      </c>
      <c r="AA172" t="s">
        <v>408</v>
      </c>
      <c r="AB172" t="s">
        <v>117</v>
      </c>
      <c r="AC172">
        <v>0.74960000000000004</v>
      </c>
      <c r="AE172" t="s">
        <v>408</v>
      </c>
      <c r="AF172" t="s">
        <v>117</v>
      </c>
      <c r="AG172">
        <v>0.65329999999999999</v>
      </c>
      <c r="AI172" t="s">
        <v>408</v>
      </c>
      <c r="AJ172" t="s">
        <v>117</v>
      </c>
      <c r="AK172">
        <v>1.9258999999999999</v>
      </c>
      <c r="AN172" t="s">
        <v>408</v>
      </c>
      <c r="AO172" t="s">
        <v>117</v>
      </c>
      <c r="AP172">
        <v>0.33089999999999997</v>
      </c>
      <c r="AR172" t="s">
        <v>408</v>
      </c>
      <c r="AS172" t="s">
        <v>117</v>
      </c>
      <c r="AT172">
        <v>0.25790000000000002</v>
      </c>
      <c r="AV172" t="s">
        <v>408</v>
      </c>
      <c r="AW172" t="s">
        <v>117</v>
      </c>
      <c r="AX172">
        <v>1.6396000000000002</v>
      </c>
      <c r="BE172" t="s">
        <v>25</v>
      </c>
      <c r="BF172" t="s">
        <v>796</v>
      </c>
      <c r="BG172" t="s">
        <v>814</v>
      </c>
      <c r="BH172">
        <v>2.7915000000000001</v>
      </c>
      <c r="BI172">
        <v>4.8376999999999999</v>
      </c>
      <c r="BJ172">
        <v>2.8323</v>
      </c>
      <c r="BM172" t="s">
        <v>25</v>
      </c>
      <c r="BN172" t="s">
        <v>796</v>
      </c>
      <c r="BO172" t="s">
        <v>814</v>
      </c>
      <c r="BP172">
        <v>1.3653999999999999</v>
      </c>
      <c r="BQ172">
        <v>3.125</v>
      </c>
      <c r="BR172">
        <v>1.9383999999999999</v>
      </c>
      <c r="BU172" t="s">
        <v>25</v>
      </c>
      <c r="BV172" t="s">
        <v>796</v>
      </c>
      <c r="BW172" t="s">
        <v>814</v>
      </c>
      <c r="BX172">
        <v>0.80899999999999994</v>
      </c>
      <c r="BY172">
        <v>1.5224</v>
      </c>
      <c r="BZ172">
        <v>0.94359999999999999</v>
      </c>
      <c r="CD172" t="s">
        <v>25</v>
      </c>
      <c r="CE172" t="s">
        <v>796</v>
      </c>
      <c r="CF172" t="s">
        <v>814</v>
      </c>
      <c r="CG172">
        <v>0.6391</v>
      </c>
      <c r="CH172">
        <v>1.3315999999999999</v>
      </c>
      <c r="CI172">
        <v>0.94359999999999999</v>
      </c>
    </row>
    <row r="173" spans="1:87" x14ac:dyDescent="0.3">
      <c r="A173" t="s">
        <v>409</v>
      </c>
      <c r="B173" t="s">
        <v>410</v>
      </c>
      <c r="C173">
        <v>4.8161000000000005</v>
      </c>
      <c r="E173" t="s">
        <v>409</v>
      </c>
      <c r="F173" t="s">
        <v>410</v>
      </c>
      <c r="G173">
        <v>4.0862999999999996</v>
      </c>
      <c r="I173" t="s">
        <v>409</v>
      </c>
      <c r="J173" t="s">
        <v>410</v>
      </c>
      <c r="K173">
        <v>4.5979000000000001</v>
      </c>
      <c r="N173" t="s">
        <v>409</v>
      </c>
      <c r="O173" t="s">
        <v>410</v>
      </c>
      <c r="P173">
        <v>4.0319000000000003</v>
      </c>
      <c r="R173" t="s">
        <v>409</v>
      </c>
      <c r="S173" t="s">
        <v>410</v>
      </c>
      <c r="T173">
        <v>3.3679000000000001</v>
      </c>
      <c r="V173" t="s">
        <v>409</v>
      </c>
      <c r="W173" t="s">
        <v>410</v>
      </c>
      <c r="X173">
        <v>2.7808000000000002</v>
      </c>
      <c r="AA173" t="s">
        <v>409</v>
      </c>
      <c r="AB173" t="s">
        <v>410</v>
      </c>
      <c r="AC173">
        <v>1.5421</v>
      </c>
      <c r="AE173" t="s">
        <v>409</v>
      </c>
      <c r="AF173" t="s">
        <v>410</v>
      </c>
      <c r="AG173">
        <v>1.5107999999999999</v>
      </c>
      <c r="AI173" t="s">
        <v>409</v>
      </c>
      <c r="AJ173" t="s">
        <v>410</v>
      </c>
      <c r="AK173">
        <v>1.5610999999999999</v>
      </c>
      <c r="AN173" t="s">
        <v>409</v>
      </c>
      <c r="AO173" t="s">
        <v>410</v>
      </c>
      <c r="AP173">
        <v>0.80289999999999995</v>
      </c>
      <c r="AR173" t="s">
        <v>409</v>
      </c>
      <c r="AS173" t="s">
        <v>410</v>
      </c>
      <c r="AT173">
        <v>1.1667000000000001</v>
      </c>
      <c r="AV173" t="s">
        <v>409</v>
      </c>
      <c r="AW173" t="s">
        <v>410</v>
      </c>
      <c r="AX173">
        <v>0.58719999999999994</v>
      </c>
      <c r="BE173" t="s">
        <v>333</v>
      </c>
      <c r="BF173" t="s">
        <v>794</v>
      </c>
      <c r="BG173" t="s">
        <v>814</v>
      </c>
      <c r="BH173">
        <v>5.5208000000000004</v>
      </c>
      <c r="BI173">
        <v>4.0375000000000005</v>
      </c>
      <c r="BJ173">
        <v>2.8719000000000001</v>
      </c>
      <c r="BM173" t="s">
        <v>333</v>
      </c>
      <c r="BN173" t="s">
        <v>794</v>
      </c>
      <c r="BO173" t="s">
        <v>814</v>
      </c>
      <c r="BP173">
        <v>3.8105000000000002</v>
      </c>
      <c r="BQ173">
        <v>2.4625999999999997</v>
      </c>
      <c r="BR173">
        <v>2.4651999999999998</v>
      </c>
      <c r="BU173" t="s">
        <v>333</v>
      </c>
      <c r="BV173" t="s">
        <v>794</v>
      </c>
      <c r="BW173" t="s">
        <v>814</v>
      </c>
      <c r="BX173">
        <v>2.3504</v>
      </c>
      <c r="BY173">
        <v>0.58169999999999999</v>
      </c>
      <c r="BZ173">
        <v>1.5525</v>
      </c>
      <c r="CD173" t="s">
        <v>333</v>
      </c>
      <c r="CE173" t="s">
        <v>794</v>
      </c>
      <c r="CF173" t="s">
        <v>814</v>
      </c>
      <c r="CG173">
        <v>0.9575999999999999</v>
      </c>
      <c r="CH173">
        <v>0</v>
      </c>
      <c r="CI173">
        <v>0.88260000000000005</v>
      </c>
    </row>
    <row r="174" spans="1:87" x14ac:dyDescent="0.3">
      <c r="A174" t="s">
        <v>411</v>
      </c>
      <c r="B174" t="s">
        <v>412</v>
      </c>
      <c r="C174">
        <v>9.6347000000000005</v>
      </c>
      <c r="E174" t="s">
        <v>411</v>
      </c>
      <c r="F174" t="s">
        <v>412</v>
      </c>
      <c r="G174">
        <v>9.9654999999999987</v>
      </c>
      <c r="I174" t="s">
        <v>411</v>
      </c>
      <c r="J174" t="s">
        <v>412</v>
      </c>
      <c r="K174">
        <v>8.7759</v>
      </c>
      <c r="N174" t="s">
        <v>411</v>
      </c>
      <c r="O174" t="s">
        <v>412</v>
      </c>
      <c r="P174">
        <v>7.4107000000000003</v>
      </c>
      <c r="R174" t="s">
        <v>411</v>
      </c>
      <c r="S174" t="s">
        <v>412</v>
      </c>
      <c r="T174">
        <v>7.7341999999999995</v>
      </c>
      <c r="V174" t="s">
        <v>411</v>
      </c>
      <c r="W174" t="s">
        <v>412</v>
      </c>
      <c r="X174">
        <v>6.9383999999999997</v>
      </c>
      <c r="AA174" t="s">
        <v>411</v>
      </c>
      <c r="AB174" t="s">
        <v>412</v>
      </c>
      <c r="AC174">
        <v>3.9647000000000001</v>
      </c>
      <c r="AE174" t="s">
        <v>411</v>
      </c>
      <c r="AF174" t="s">
        <v>412</v>
      </c>
      <c r="AG174">
        <v>4.0011000000000001</v>
      </c>
      <c r="AI174" t="s">
        <v>411</v>
      </c>
      <c r="AJ174" t="s">
        <v>412</v>
      </c>
      <c r="AK174">
        <v>3.7228999999999997</v>
      </c>
      <c r="AN174" t="s">
        <v>411</v>
      </c>
      <c r="AO174" t="s">
        <v>412</v>
      </c>
      <c r="AP174">
        <v>2.7407999999999997</v>
      </c>
      <c r="AR174" t="s">
        <v>411</v>
      </c>
      <c r="AS174" t="s">
        <v>412</v>
      </c>
      <c r="AT174">
        <v>2.4689000000000001</v>
      </c>
      <c r="AV174" t="s">
        <v>411</v>
      </c>
      <c r="AW174" t="s">
        <v>412</v>
      </c>
      <c r="AX174">
        <v>2.4180999999999999</v>
      </c>
      <c r="BE174" t="s">
        <v>335</v>
      </c>
      <c r="BF174" t="s">
        <v>794</v>
      </c>
      <c r="BG174" t="s">
        <v>814</v>
      </c>
      <c r="BH174">
        <v>6.2631999999999994</v>
      </c>
      <c r="BI174">
        <v>5.4136999999999995</v>
      </c>
      <c r="BJ174">
        <v>6.7343999999999999</v>
      </c>
      <c r="BM174" t="s">
        <v>335</v>
      </c>
      <c r="BN174" t="s">
        <v>794</v>
      </c>
      <c r="BO174" t="s">
        <v>814</v>
      </c>
      <c r="BP174">
        <v>5.2481999999999998</v>
      </c>
      <c r="BQ174">
        <v>4.2130999999999998</v>
      </c>
      <c r="BR174">
        <v>5.8704999999999998</v>
      </c>
      <c r="BU174" t="s">
        <v>335</v>
      </c>
      <c r="BV174" t="s">
        <v>794</v>
      </c>
      <c r="BW174" t="s">
        <v>814</v>
      </c>
      <c r="BX174">
        <v>2.5964</v>
      </c>
      <c r="BY174">
        <v>1.4385000000000001</v>
      </c>
      <c r="BZ174">
        <v>4.0058000000000007</v>
      </c>
      <c r="CD174" t="s">
        <v>335</v>
      </c>
      <c r="CE174" t="s">
        <v>794</v>
      </c>
      <c r="CF174" t="s">
        <v>814</v>
      </c>
      <c r="CG174">
        <v>2.5072000000000001</v>
      </c>
      <c r="CH174">
        <v>0.97959999999999992</v>
      </c>
      <c r="CI174">
        <v>1.4893000000000001</v>
      </c>
    </row>
    <row r="175" spans="1:87" x14ac:dyDescent="0.3">
      <c r="A175" t="s">
        <v>413</v>
      </c>
      <c r="B175" t="s">
        <v>414</v>
      </c>
      <c r="C175">
        <v>9.8963999999999999</v>
      </c>
      <c r="E175" t="s">
        <v>413</v>
      </c>
      <c r="F175" t="s">
        <v>414</v>
      </c>
      <c r="G175">
        <v>14.853900000000001</v>
      </c>
      <c r="I175" t="s">
        <v>413</v>
      </c>
      <c r="J175" t="s">
        <v>414</v>
      </c>
      <c r="K175">
        <v>9.8690999999999995</v>
      </c>
      <c r="N175" t="s">
        <v>413</v>
      </c>
      <c r="O175" t="s">
        <v>414</v>
      </c>
      <c r="P175">
        <v>7.5823</v>
      </c>
      <c r="R175" t="s">
        <v>413</v>
      </c>
      <c r="S175" t="s">
        <v>414</v>
      </c>
      <c r="T175">
        <v>9.668000000000001</v>
      </c>
      <c r="V175" t="s">
        <v>413</v>
      </c>
      <c r="W175" t="s">
        <v>414</v>
      </c>
      <c r="X175">
        <v>6.9514000000000005</v>
      </c>
      <c r="AA175" t="s">
        <v>413</v>
      </c>
      <c r="AB175" t="s">
        <v>414</v>
      </c>
      <c r="AC175">
        <v>2.8039000000000001</v>
      </c>
      <c r="AE175" t="s">
        <v>413</v>
      </c>
      <c r="AF175" t="s">
        <v>414</v>
      </c>
      <c r="AG175">
        <v>4.5672999999999995</v>
      </c>
      <c r="AI175" t="s">
        <v>413</v>
      </c>
      <c r="AJ175" t="s">
        <v>414</v>
      </c>
      <c r="AK175">
        <v>5.6955</v>
      </c>
      <c r="AN175" t="s">
        <v>413</v>
      </c>
      <c r="AO175" t="s">
        <v>414</v>
      </c>
      <c r="AP175">
        <v>2.4973000000000001</v>
      </c>
      <c r="AR175" t="s">
        <v>413</v>
      </c>
      <c r="AS175" t="s">
        <v>414</v>
      </c>
      <c r="AT175">
        <v>2.9371</v>
      </c>
      <c r="AV175" t="s">
        <v>413</v>
      </c>
      <c r="AW175" t="s">
        <v>414</v>
      </c>
      <c r="AX175">
        <v>4.5293000000000001</v>
      </c>
      <c r="BE175" t="s">
        <v>87</v>
      </c>
      <c r="BF175" t="s">
        <v>796</v>
      </c>
      <c r="BG175" t="s">
        <v>814</v>
      </c>
      <c r="BH175">
        <v>3.7692000000000005</v>
      </c>
      <c r="BI175">
        <v>6.549199999999999</v>
      </c>
      <c r="BJ175">
        <v>4.2353000000000005</v>
      </c>
      <c r="BM175" t="s">
        <v>87</v>
      </c>
      <c r="BN175" t="s">
        <v>796</v>
      </c>
      <c r="BO175" t="s">
        <v>814</v>
      </c>
      <c r="BP175">
        <v>2.5482999999999998</v>
      </c>
      <c r="BQ175">
        <v>5.3101000000000003</v>
      </c>
      <c r="BR175">
        <v>2.3837000000000002</v>
      </c>
      <c r="BU175" t="s">
        <v>87</v>
      </c>
      <c r="BV175" t="s">
        <v>796</v>
      </c>
      <c r="BW175" t="s">
        <v>814</v>
      </c>
      <c r="BX175">
        <v>1.5091000000000001</v>
      </c>
      <c r="BY175">
        <v>1.9541999999999999</v>
      </c>
      <c r="BZ175">
        <v>1.1233</v>
      </c>
      <c r="CD175" t="s">
        <v>87</v>
      </c>
      <c r="CE175" t="s">
        <v>796</v>
      </c>
      <c r="CF175" t="s">
        <v>814</v>
      </c>
      <c r="CG175">
        <v>1.0678000000000001</v>
      </c>
      <c r="CH175">
        <v>0.5091</v>
      </c>
      <c r="CI175">
        <v>0.3805</v>
      </c>
    </row>
    <row r="176" spans="1:87" x14ac:dyDescent="0.3">
      <c r="A176" t="s">
        <v>415</v>
      </c>
      <c r="B176" t="s">
        <v>416</v>
      </c>
      <c r="C176">
        <v>4.1787999999999998</v>
      </c>
      <c r="E176" t="s">
        <v>415</v>
      </c>
      <c r="F176" t="s">
        <v>416</v>
      </c>
      <c r="G176">
        <v>8.0626999999999995</v>
      </c>
      <c r="I176" t="s">
        <v>415</v>
      </c>
      <c r="J176" t="s">
        <v>416</v>
      </c>
      <c r="K176">
        <v>4.1749999999999998</v>
      </c>
      <c r="N176" t="s">
        <v>415</v>
      </c>
      <c r="O176" t="s">
        <v>416</v>
      </c>
      <c r="P176">
        <v>1.8484</v>
      </c>
      <c r="R176" t="s">
        <v>415</v>
      </c>
      <c r="S176" t="s">
        <v>416</v>
      </c>
      <c r="T176">
        <v>5.8235000000000001</v>
      </c>
      <c r="V176" t="s">
        <v>415</v>
      </c>
      <c r="W176" t="s">
        <v>416</v>
      </c>
      <c r="X176">
        <v>2.5444</v>
      </c>
      <c r="AA176" t="s">
        <v>415</v>
      </c>
      <c r="AB176" t="s">
        <v>416</v>
      </c>
      <c r="AC176">
        <v>0.74909999999999999</v>
      </c>
      <c r="AE176" t="s">
        <v>415</v>
      </c>
      <c r="AF176" t="s">
        <v>416</v>
      </c>
      <c r="AG176">
        <v>3.0796000000000001</v>
      </c>
      <c r="AI176" t="s">
        <v>415</v>
      </c>
      <c r="AJ176" t="s">
        <v>416</v>
      </c>
      <c r="AK176">
        <v>1.0696000000000001</v>
      </c>
      <c r="AN176" t="s">
        <v>415</v>
      </c>
      <c r="AO176" t="s">
        <v>416</v>
      </c>
      <c r="AP176">
        <v>0.1242</v>
      </c>
      <c r="AR176" t="s">
        <v>415</v>
      </c>
      <c r="AS176" t="s">
        <v>416</v>
      </c>
      <c r="AT176">
        <v>1.7985999999999998</v>
      </c>
      <c r="AV176" t="s">
        <v>415</v>
      </c>
      <c r="AW176" t="s">
        <v>416</v>
      </c>
      <c r="AX176">
        <v>0.74450000000000005</v>
      </c>
      <c r="BE176" t="s">
        <v>338</v>
      </c>
      <c r="BF176" t="s">
        <v>792</v>
      </c>
      <c r="BG176" t="s">
        <v>814</v>
      </c>
      <c r="BH176">
        <v>4.5819000000000001</v>
      </c>
      <c r="BI176">
        <v>4.0606</v>
      </c>
      <c r="BJ176">
        <v>1.0683</v>
      </c>
      <c r="BM176" t="s">
        <v>338</v>
      </c>
      <c r="BN176" t="s">
        <v>792</v>
      </c>
      <c r="BO176" t="s">
        <v>814</v>
      </c>
      <c r="BP176">
        <v>3.8032999999999997</v>
      </c>
      <c r="BQ176">
        <v>3.2045999999999997</v>
      </c>
      <c r="BR176">
        <v>0.59250000000000003</v>
      </c>
      <c r="BU176" t="s">
        <v>338</v>
      </c>
      <c r="BV176" t="s">
        <v>792</v>
      </c>
      <c r="BW176" t="s">
        <v>814</v>
      </c>
      <c r="BX176">
        <v>2.6251000000000002</v>
      </c>
      <c r="BY176">
        <v>3.0741000000000001</v>
      </c>
      <c r="BZ176">
        <v>0.14220000000000002</v>
      </c>
      <c r="CD176" t="s">
        <v>338</v>
      </c>
      <c r="CE176" t="s">
        <v>792</v>
      </c>
      <c r="CF176" t="s">
        <v>814</v>
      </c>
      <c r="CG176">
        <v>1.9796999999999998</v>
      </c>
      <c r="CH176">
        <v>2.1038999999999999</v>
      </c>
      <c r="CI176">
        <v>6.3199999999999992E-2</v>
      </c>
    </row>
    <row r="177" spans="1:87" x14ac:dyDescent="0.3">
      <c r="A177" t="s">
        <v>417</v>
      </c>
      <c r="B177" t="s">
        <v>418</v>
      </c>
      <c r="C177">
        <v>7.2797999999999998</v>
      </c>
      <c r="E177" t="s">
        <v>417</v>
      </c>
      <c r="F177" t="s">
        <v>418</v>
      </c>
      <c r="G177">
        <v>2.5884999999999998</v>
      </c>
      <c r="I177" t="s">
        <v>417</v>
      </c>
      <c r="J177" t="s">
        <v>418</v>
      </c>
      <c r="K177">
        <v>2.8035000000000001</v>
      </c>
      <c r="N177" t="s">
        <v>417</v>
      </c>
      <c r="O177" t="s">
        <v>418</v>
      </c>
      <c r="P177">
        <v>5.7786</v>
      </c>
      <c r="R177" t="s">
        <v>417</v>
      </c>
      <c r="S177" t="s">
        <v>418</v>
      </c>
      <c r="T177">
        <v>2.1354000000000002</v>
      </c>
      <c r="V177" t="s">
        <v>417</v>
      </c>
      <c r="W177" t="s">
        <v>418</v>
      </c>
      <c r="X177">
        <v>2.4047999999999998</v>
      </c>
      <c r="AA177" t="s">
        <v>417</v>
      </c>
      <c r="AB177" t="s">
        <v>418</v>
      </c>
      <c r="AC177">
        <v>3.3924000000000003</v>
      </c>
      <c r="AE177" t="s">
        <v>417</v>
      </c>
      <c r="AF177" t="s">
        <v>418</v>
      </c>
      <c r="AG177">
        <v>1.5427</v>
      </c>
      <c r="AI177" t="s">
        <v>417</v>
      </c>
      <c r="AJ177" t="s">
        <v>418</v>
      </c>
      <c r="AK177">
        <v>0.93080000000000007</v>
      </c>
      <c r="AN177" t="s">
        <v>417</v>
      </c>
      <c r="AO177" t="s">
        <v>418</v>
      </c>
      <c r="AP177">
        <v>2.2050000000000001</v>
      </c>
      <c r="AR177" t="s">
        <v>417</v>
      </c>
      <c r="AS177" t="s">
        <v>418</v>
      </c>
      <c r="AT177">
        <v>1.0162</v>
      </c>
      <c r="AV177" t="s">
        <v>417</v>
      </c>
      <c r="AW177" t="s">
        <v>418</v>
      </c>
      <c r="AX177">
        <v>0.76969999999999994</v>
      </c>
      <c r="BE177" t="s">
        <v>341</v>
      </c>
      <c r="BF177" t="s">
        <v>794</v>
      </c>
      <c r="BG177" t="s">
        <v>814</v>
      </c>
      <c r="BH177">
        <v>5.1865000000000006</v>
      </c>
      <c r="BI177">
        <v>4.4286000000000003</v>
      </c>
      <c r="BJ177">
        <v>5.4060999999999995</v>
      </c>
      <c r="BM177" t="s">
        <v>341</v>
      </c>
      <c r="BN177" t="s">
        <v>794</v>
      </c>
      <c r="BO177" t="s">
        <v>814</v>
      </c>
      <c r="BP177">
        <v>4.4786999999999999</v>
      </c>
      <c r="BQ177">
        <v>2.6159000000000003</v>
      </c>
      <c r="BR177">
        <v>3.5756000000000001</v>
      </c>
      <c r="BU177" t="s">
        <v>341</v>
      </c>
      <c r="BV177" t="s">
        <v>794</v>
      </c>
      <c r="BW177" t="s">
        <v>814</v>
      </c>
      <c r="BX177">
        <v>3.6192000000000002</v>
      </c>
      <c r="BY177">
        <v>0.65820000000000001</v>
      </c>
      <c r="BZ177">
        <v>1.0456999999999999</v>
      </c>
      <c r="CD177" t="s">
        <v>341</v>
      </c>
      <c r="CE177" t="s">
        <v>794</v>
      </c>
      <c r="CF177" t="s">
        <v>814</v>
      </c>
      <c r="CG177">
        <v>2.6057000000000001</v>
      </c>
      <c r="CH177">
        <v>0.54190000000000005</v>
      </c>
      <c r="CI177">
        <v>0.74809999999999999</v>
      </c>
    </row>
    <row r="178" spans="1:87" x14ac:dyDescent="0.3">
      <c r="A178" t="s">
        <v>419</v>
      </c>
      <c r="B178" t="s">
        <v>420</v>
      </c>
      <c r="C178">
        <v>11.391299999999999</v>
      </c>
      <c r="E178" t="s">
        <v>419</v>
      </c>
      <c r="F178" t="s">
        <v>420</v>
      </c>
      <c r="G178">
        <v>13.373299999999999</v>
      </c>
      <c r="I178" t="s">
        <v>419</v>
      </c>
      <c r="J178" t="s">
        <v>420</v>
      </c>
      <c r="K178">
        <v>10.1556</v>
      </c>
      <c r="N178" t="s">
        <v>419</v>
      </c>
      <c r="O178" t="s">
        <v>420</v>
      </c>
      <c r="P178">
        <v>9.2992000000000008</v>
      </c>
      <c r="R178" t="s">
        <v>419</v>
      </c>
      <c r="S178" t="s">
        <v>420</v>
      </c>
      <c r="T178">
        <v>10.436299999999999</v>
      </c>
      <c r="V178" t="s">
        <v>419</v>
      </c>
      <c r="W178" t="s">
        <v>420</v>
      </c>
      <c r="X178">
        <v>8.5297000000000001</v>
      </c>
      <c r="AA178" t="s">
        <v>419</v>
      </c>
      <c r="AB178" t="s">
        <v>420</v>
      </c>
      <c r="AC178">
        <v>4.6921999999999997</v>
      </c>
      <c r="AE178" t="s">
        <v>419</v>
      </c>
      <c r="AF178" t="s">
        <v>420</v>
      </c>
      <c r="AG178">
        <v>3.9984999999999999</v>
      </c>
      <c r="AI178" t="s">
        <v>419</v>
      </c>
      <c r="AJ178" t="s">
        <v>420</v>
      </c>
      <c r="AK178">
        <v>5.13</v>
      </c>
      <c r="AN178" t="s">
        <v>419</v>
      </c>
      <c r="AO178" t="s">
        <v>420</v>
      </c>
      <c r="AP178">
        <v>3.4358</v>
      </c>
      <c r="AR178" t="s">
        <v>419</v>
      </c>
      <c r="AS178" t="s">
        <v>420</v>
      </c>
      <c r="AT178">
        <v>2.0975000000000001</v>
      </c>
      <c r="AV178" t="s">
        <v>419</v>
      </c>
      <c r="AW178" t="s">
        <v>420</v>
      </c>
      <c r="AX178">
        <v>2.9655</v>
      </c>
      <c r="BE178" t="s">
        <v>343</v>
      </c>
      <c r="BF178" t="s">
        <v>796</v>
      </c>
      <c r="BG178" t="s">
        <v>814</v>
      </c>
      <c r="BH178">
        <v>6.1356999999999999</v>
      </c>
      <c r="BI178">
        <v>3.2273999999999998</v>
      </c>
      <c r="BJ178">
        <v>5.5540000000000003</v>
      </c>
      <c r="BM178" t="s">
        <v>343</v>
      </c>
      <c r="BN178" t="s">
        <v>796</v>
      </c>
      <c r="BO178" t="s">
        <v>814</v>
      </c>
      <c r="BP178">
        <v>3.9884000000000004</v>
      </c>
      <c r="BQ178">
        <v>2.5137</v>
      </c>
      <c r="BR178">
        <v>4.1782000000000004</v>
      </c>
      <c r="BU178" t="s">
        <v>343</v>
      </c>
      <c r="BV178" t="s">
        <v>796</v>
      </c>
      <c r="BW178" t="s">
        <v>814</v>
      </c>
      <c r="BX178">
        <v>1.5788</v>
      </c>
      <c r="BY178">
        <v>0.46569999999999995</v>
      </c>
      <c r="BZ178">
        <v>1.9782999999999999</v>
      </c>
      <c r="CD178" t="s">
        <v>343</v>
      </c>
      <c r="CE178" t="s">
        <v>796</v>
      </c>
      <c r="CF178" t="s">
        <v>814</v>
      </c>
      <c r="CG178">
        <v>0.99089999999999989</v>
      </c>
      <c r="CH178">
        <v>0.46569999999999995</v>
      </c>
      <c r="CI178">
        <v>1.6755</v>
      </c>
    </row>
    <row r="179" spans="1:87" x14ac:dyDescent="0.3">
      <c r="A179" t="s">
        <v>421</v>
      </c>
      <c r="B179" t="s">
        <v>422</v>
      </c>
      <c r="C179">
        <v>9.3094999999999999</v>
      </c>
      <c r="E179" t="s">
        <v>421</v>
      </c>
      <c r="F179" t="s">
        <v>422</v>
      </c>
      <c r="G179">
        <v>7.7118999999999991</v>
      </c>
      <c r="I179" t="s">
        <v>421</v>
      </c>
      <c r="J179" t="s">
        <v>422</v>
      </c>
      <c r="K179">
        <v>6.5036999999999994</v>
      </c>
      <c r="N179" t="s">
        <v>421</v>
      </c>
      <c r="O179" t="s">
        <v>422</v>
      </c>
      <c r="P179">
        <v>7.5245999999999995</v>
      </c>
      <c r="R179" t="s">
        <v>421</v>
      </c>
      <c r="S179" t="s">
        <v>422</v>
      </c>
      <c r="T179">
        <v>6.1154000000000002</v>
      </c>
      <c r="V179" t="s">
        <v>421</v>
      </c>
      <c r="W179" t="s">
        <v>422</v>
      </c>
      <c r="X179">
        <v>4.3830999999999998</v>
      </c>
      <c r="AA179" t="s">
        <v>421</v>
      </c>
      <c r="AB179" t="s">
        <v>422</v>
      </c>
      <c r="AC179">
        <v>3.9792000000000001</v>
      </c>
      <c r="AE179" t="s">
        <v>421</v>
      </c>
      <c r="AF179" t="s">
        <v>422</v>
      </c>
      <c r="AG179">
        <v>3.2484999999999999</v>
      </c>
      <c r="AI179" t="s">
        <v>421</v>
      </c>
      <c r="AJ179" t="s">
        <v>422</v>
      </c>
      <c r="AK179">
        <v>1.8522000000000001</v>
      </c>
      <c r="AN179" t="s">
        <v>421</v>
      </c>
      <c r="AO179" t="s">
        <v>422</v>
      </c>
      <c r="AP179">
        <v>3.0541</v>
      </c>
      <c r="AR179" t="s">
        <v>421</v>
      </c>
      <c r="AS179" t="s">
        <v>422</v>
      </c>
      <c r="AT179">
        <v>1.0614999999999999</v>
      </c>
      <c r="AV179" t="s">
        <v>421</v>
      </c>
      <c r="AW179" t="s">
        <v>422</v>
      </c>
      <c r="AX179">
        <v>1.3693</v>
      </c>
      <c r="BE179" t="s">
        <v>345</v>
      </c>
      <c r="BF179" t="s">
        <v>794</v>
      </c>
      <c r="BG179" t="s">
        <v>814</v>
      </c>
      <c r="BH179">
        <v>14.368400000000001</v>
      </c>
      <c r="BI179">
        <v>11.362</v>
      </c>
      <c r="BJ179">
        <v>13.625599999999999</v>
      </c>
      <c r="BM179" t="s">
        <v>345</v>
      </c>
      <c r="BN179" t="s">
        <v>794</v>
      </c>
      <c r="BO179" t="s">
        <v>814</v>
      </c>
      <c r="BP179">
        <v>12.7523</v>
      </c>
      <c r="BQ179">
        <v>9.5180000000000007</v>
      </c>
      <c r="BR179">
        <v>10.4453</v>
      </c>
      <c r="BU179" t="s">
        <v>345</v>
      </c>
      <c r="BV179" t="s">
        <v>794</v>
      </c>
      <c r="BW179" t="s">
        <v>814</v>
      </c>
      <c r="BX179">
        <v>7.3059000000000003</v>
      </c>
      <c r="BY179">
        <v>3.6677</v>
      </c>
      <c r="BZ179">
        <v>4.3007999999999997</v>
      </c>
      <c r="CD179" t="s">
        <v>345</v>
      </c>
      <c r="CE179" t="s">
        <v>794</v>
      </c>
      <c r="CF179" t="s">
        <v>814</v>
      </c>
      <c r="CG179">
        <v>4.9704999999999995</v>
      </c>
      <c r="CH179">
        <v>2.5358000000000001</v>
      </c>
      <c r="CI179">
        <v>2.2873999999999999</v>
      </c>
    </row>
    <row r="180" spans="1:87" x14ac:dyDescent="0.3">
      <c r="A180" t="s">
        <v>423</v>
      </c>
      <c r="B180" t="s">
        <v>424</v>
      </c>
      <c r="C180">
        <v>3.7151999999999998</v>
      </c>
      <c r="E180" t="s">
        <v>423</v>
      </c>
      <c r="F180" t="s">
        <v>424</v>
      </c>
      <c r="G180">
        <v>4.3632999999999997</v>
      </c>
      <c r="I180" t="s">
        <v>423</v>
      </c>
      <c r="J180" t="s">
        <v>424</v>
      </c>
      <c r="K180">
        <v>4.5767000000000007</v>
      </c>
      <c r="N180" t="s">
        <v>423</v>
      </c>
      <c r="O180" t="s">
        <v>424</v>
      </c>
      <c r="P180">
        <v>2.5197000000000003</v>
      </c>
      <c r="R180" t="s">
        <v>423</v>
      </c>
      <c r="S180" t="s">
        <v>424</v>
      </c>
      <c r="T180">
        <v>2.8170999999999999</v>
      </c>
      <c r="V180" t="s">
        <v>423</v>
      </c>
      <c r="W180" t="s">
        <v>424</v>
      </c>
      <c r="X180">
        <v>3.0712999999999999</v>
      </c>
      <c r="AA180" t="s">
        <v>423</v>
      </c>
      <c r="AB180" t="s">
        <v>424</v>
      </c>
      <c r="AC180">
        <v>1.306</v>
      </c>
      <c r="AE180" t="s">
        <v>423</v>
      </c>
      <c r="AF180" t="s">
        <v>424</v>
      </c>
      <c r="AG180">
        <v>1.1248</v>
      </c>
      <c r="AI180" t="s">
        <v>423</v>
      </c>
      <c r="AJ180" t="s">
        <v>424</v>
      </c>
      <c r="AK180">
        <v>1.9609999999999999</v>
      </c>
      <c r="AN180" t="s">
        <v>423</v>
      </c>
      <c r="AO180" t="s">
        <v>424</v>
      </c>
      <c r="AP180">
        <v>0.82979999999999998</v>
      </c>
      <c r="AR180" t="s">
        <v>423</v>
      </c>
      <c r="AS180" t="s">
        <v>424</v>
      </c>
      <c r="AT180">
        <v>0.65250000000000008</v>
      </c>
      <c r="AV180" t="s">
        <v>423</v>
      </c>
      <c r="AW180" t="s">
        <v>424</v>
      </c>
      <c r="AX180">
        <v>0.90150000000000008</v>
      </c>
      <c r="BE180" t="s">
        <v>347</v>
      </c>
      <c r="BF180" t="s">
        <v>794</v>
      </c>
      <c r="BG180" t="s">
        <v>814</v>
      </c>
      <c r="BH180">
        <v>4.5775999999999994</v>
      </c>
      <c r="BI180">
        <v>4.9991000000000003</v>
      </c>
      <c r="BJ180">
        <v>5.0008999999999997</v>
      </c>
      <c r="BM180" t="s">
        <v>347</v>
      </c>
      <c r="BN180" t="s">
        <v>794</v>
      </c>
      <c r="BO180" t="s">
        <v>814</v>
      </c>
      <c r="BP180">
        <v>3.5225</v>
      </c>
      <c r="BQ180">
        <v>4.3117000000000001</v>
      </c>
      <c r="BR180">
        <v>4.0233999999999996</v>
      </c>
      <c r="BU180" t="s">
        <v>347</v>
      </c>
      <c r="BV180" t="s">
        <v>794</v>
      </c>
      <c r="BW180" t="s">
        <v>814</v>
      </c>
      <c r="BX180">
        <v>2.7315</v>
      </c>
      <c r="BY180">
        <v>2.1305000000000001</v>
      </c>
      <c r="BZ180">
        <v>1.8671</v>
      </c>
      <c r="CD180" t="s">
        <v>347</v>
      </c>
      <c r="CE180" t="s">
        <v>794</v>
      </c>
      <c r="CF180" t="s">
        <v>814</v>
      </c>
      <c r="CG180">
        <v>1.1654</v>
      </c>
      <c r="CH180">
        <v>1.6392</v>
      </c>
      <c r="CI180">
        <v>0.11</v>
      </c>
    </row>
    <row r="181" spans="1:87" x14ac:dyDescent="0.3">
      <c r="A181" t="s">
        <v>425</v>
      </c>
      <c r="B181" t="s">
        <v>426</v>
      </c>
      <c r="C181">
        <v>22.6282</v>
      </c>
      <c r="E181" t="s">
        <v>425</v>
      </c>
      <c r="F181" t="s">
        <v>426</v>
      </c>
      <c r="G181">
        <v>22.225100000000001</v>
      </c>
      <c r="I181" t="s">
        <v>425</v>
      </c>
      <c r="J181" t="s">
        <v>426</v>
      </c>
      <c r="K181">
        <v>22.101399999999998</v>
      </c>
      <c r="N181" t="s">
        <v>425</v>
      </c>
      <c r="O181" t="s">
        <v>426</v>
      </c>
      <c r="P181">
        <v>17.71</v>
      </c>
      <c r="R181" t="s">
        <v>425</v>
      </c>
      <c r="S181" t="s">
        <v>426</v>
      </c>
      <c r="T181">
        <v>19.241</v>
      </c>
      <c r="V181" t="s">
        <v>425</v>
      </c>
      <c r="W181" t="s">
        <v>426</v>
      </c>
      <c r="X181">
        <v>19.450600000000001</v>
      </c>
      <c r="AA181" t="s">
        <v>425</v>
      </c>
      <c r="AB181" t="s">
        <v>426</v>
      </c>
      <c r="AC181">
        <v>11.1233</v>
      </c>
      <c r="AE181" t="s">
        <v>425</v>
      </c>
      <c r="AF181" t="s">
        <v>426</v>
      </c>
      <c r="AG181">
        <v>11.1114</v>
      </c>
      <c r="AI181" t="s">
        <v>425</v>
      </c>
      <c r="AJ181" t="s">
        <v>426</v>
      </c>
      <c r="AK181">
        <v>11.9582</v>
      </c>
      <c r="AN181" t="s">
        <v>425</v>
      </c>
      <c r="AO181" t="s">
        <v>426</v>
      </c>
      <c r="AP181">
        <v>8.0588000000000015</v>
      </c>
      <c r="AR181" t="s">
        <v>425</v>
      </c>
      <c r="AS181" t="s">
        <v>426</v>
      </c>
      <c r="AT181">
        <v>7.5476000000000001</v>
      </c>
      <c r="AV181" t="s">
        <v>425</v>
      </c>
      <c r="AW181" t="s">
        <v>426</v>
      </c>
      <c r="AX181">
        <v>7.9126000000000003</v>
      </c>
      <c r="BE181" t="s">
        <v>349</v>
      </c>
      <c r="BF181" t="s">
        <v>794</v>
      </c>
      <c r="BG181" t="s">
        <v>814</v>
      </c>
      <c r="BH181">
        <v>1.881</v>
      </c>
      <c r="BI181">
        <v>4.8010999999999999</v>
      </c>
      <c r="BJ181">
        <v>4.0296000000000003</v>
      </c>
      <c r="BM181" t="s">
        <v>349</v>
      </c>
      <c r="BN181" t="s">
        <v>794</v>
      </c>
      <c r="BO181" t="s">
        <v>814</v>
      </c>
      <c r="BP181">
        <v>1.881</v>
      </c>
      <c r="BQ181">
        <v>2.9123000000000001</v>
      </c>
      <c r="BR181">
        <v>3.8351999999999995</v>
      </c>
      <c r="BU181" t="s">
        <v>349</v>
      </c>
      <c r="BV181" t="s">
        <v>794</v>
      </c>
      <c r="BW181" t="s">
        <v>814</v>
      </c>
      <c r="BX181">
        <v>0.95519999999999994</v>
      </c>
      <c r="BY181">
        <v>0.81230000000000002</v>
      </c>
      <c r="BZ181">
        <v>2.2117999999999998</v>
      </c>
      <c r="CD181" t="s">
        <v>349</v>
      </c>
      <c r="CE181" t="s">
        <v>794</v>
      </c>
      <c r="CF181" t="s">
        <v>814</v>
      </c>
      <c r="CG181">
        <v>0.31590000000000001</v>
      </c>
      <c r="CH181">
        <v>0.58209999999999995</v>
      </c>
      <c r="CI181">
        <v>1.5963999999999998</v>
      </c>
    </row>
    <row r="182" spans="1:87" x14ac:dyDescent="0.3">
      <c r="A182" t="s">
        <v>427</v>
      </c>
      <c r="B182" t="s">
        <v>428</v>
      </c>
      <c r="C182">
        <v>56.603300000000004</v>
      </c>
      <c r="E182" t="s">
        <v>427</v>
      </c>
      <c r="F182" t="s">
        <v>428</v>
      </c>
      <c r="G182">
        <v>52.976100000000002</v>
      </c>
      <c r="I182" t="s">
        <v>427</v>
      </c>
      <c r="J182" t="s">
        <v>428</v>
      </c>
      <c r="K182">
        <v>57.34</v>
      </c>
      <c r="N182" t="s">
        <v>427</v>
      </c>
      <c r="O182" t="s">
        <v>428</v>
      </c>
      <c r="P182">
        <v>52.618500000000004</v>
      </c>
      <c r="R182" t="s">
        <v>427</v>
      </c>
      <c r="S182" t="s">
        <v>428</v>
      </c>
      <c r="T182">
        <v>48.927399999999999</v>
      </c>
      <c r="V182" t="s">
        <v>427</v>
      </c>
      <c r="W182" t="s">
        <v>428</v>
      </c>
      <c r="X182">
        <v>51.972499999999997</v>
      </c>
      <c r="AA182" t="s">
        <v>427</v>
      </c>
      <c r="AB182" t="s">
        <v>428</v>
      </c>
      <c r="AC182">
        <v>36.164299999999997</v>
      </c>
      <c r="AE182" t="s">
        <v>427</v>
      </c>
      <c r="AF182" t="s">
        <v>428</v>
      </c>
      <c r="AG182">
        <v>31.816600000000001</v>
      </c>
      <c r="AI182" t="s">
        <v>427</v>
      </c>
      <c r="AJ182" t="s">
        <v>428</v>
      </c>
      <c r="AK182">
        <v>35.408499999999997</v>
      </c>
      <c r="AN182" t="s">
        <v>427</v>
      </c>
      <c r="AO182" t="s">
        <v>428</v>
      </c>
      <c r="AP182">
        <v>26.816099999999999</v>
      </c>
      <c r="AR182" t="s">
        <v>427</v>
      </c>
      <c r="AS182" t="s">
        <v>428</v>
      </c>
      <c r="AT182">
        <v>24.148199999999999</v>
      </c>
      <c r="AV182" t="s">
        <v>427</v>
      </c>
      <c r="AW182" t="s">
        <v>428</v>
      </c>
      <c r="AX182">
        <v>26.156200000000002</v>
      </c>
      <c r="BE182" t="s">
        <v>53</v>
      </c>
      <c r="BF182" t="s">
        <v>796</v>
      </c>
      <c r="BG182" t="s">
        <v>814</v>
      </c>
      <c r="BH182">
        <v>8.3779000000000003</v>
      </c>
      <c r="BI182">
        <v>11.974</v>
      </c>
      <c r="BJ182">
        <v>7.8956</v>
      </c>
      <c r="BM182" t="s">
        <v>53</v>
      </c>
      <c r="BN182" t="s">
        <v>796</v>
      </c>
      <c r="BO182" t="s">
        <v>814</v>
      </c>
      <c r="BP182">
        <v>6.7946999999999997</v>
      </c>
      <c r="BQ182">
        <v>8.7557999999999989</v>
      </c>
      <c r="BR182">
        <v>3.9729000000000001</v>
      </c>
      <c r="BU182" t="s">
        <v>53</v>
      </c>
      <c r="BV182" t="s">
        <v>796</v>
      </c>
      <c r="BW182" t="s">
        <v>814</v>
      </c>
      <c r="BX182">
        <v>4.4319999999999995</v>
      </c>
      <c r="BY182">
        <v>4.0607999999999995</v>
      </c>
      <c r="BZ182">
        <v>2.048</v>
      </c>
      <c r="CD182" t="s">
        <v>53</v>
      </c>
      <c r="CE182" t="s">
        <v>796</v>
      </c>
      <c r="CF182" t="s">
        <v>814</v>
      </c>
      <c r="CG182">
        <v>1.8693000000000002</v>
      </c>
      <c r="CH182">
        <v>2.0872000000000002</v>
      </c>
      <c r="CI182">
        <v>0.76100000000000001</v>
      </c>
    </row>
    <row r="183" spans="1:87" x14ac:dyDescent="0.3">
      <c r="A183" t="s">
        <v>429</v>
      </c>
      <c r="B183" t="s">
        <v>20</v>
      </c>
      <c r="C183">
        <v>15.1279</v>
      </c>
      <c r="E183" t="s">
        <v>429</v>
      </c>
      <c r="F183" t="s">
        <v>20</v>
      </c>
      <c r="G183">
        <v>11.176299999999999</v>
      </c>
      <c r="I183" t="s">
        <v>429</v>
      </c>
      <c r="J183" t="s">
        <v>20</v>
      </c>
      <c r="K183">
        <v>11.338900000000001</v>
      </c>
      <c r="N183" t="s">
        <v>429</v>
      </c>
      <c r="O183" t="s">
        <v>20</v>
      </c>
      <c r="P183">
        <v>9.4604999999999997</v>
      </c>
      <c r="R183" t="s">
        <v>429</v>
      </c>
      <c r="S183" t="s">
        <v>20</v>
      </c>
      <c r="T183">
        <v>8.2667000000000002</v>
      </c>
      <c r="V183" t="s">
        <v>429</v>
      </c>
      <c r="W183" t="s">
        <v>20</v>
      </c>
      <c r="X183">
        <v>9.4481000000000002</v>
      </c>
      <c r="AA183" t="s">
        <v>429</v>
      </c>
      <c r="AB183" t="s">
        <v>20</v>
      </c>
      <c r="AC183">
        <v>4.3032000000000004</v>
      </c>
      <c r="AE183" t="s">
        <v>429</v>
      </c>
      <c r="AF183" t="s">
        <v>20</v>
      </c>
      <c r="AG183">
        <v>3.4817</v>
      </c>
      <c r="AI183" t="s">
        <v>429</v>
      </c>
      <c r="AJ183" t="s">
        <v>20</v>
      </c>
      <c r="AK183">
        <v>4.2821999999999996</v>
      </c>
      <c r="AN183" t="s">
        <v>429</v>
      </c>
      <c r="AO183" t="s">
        <v>20</v>
      </c>
      <c r="AP183">
        <v>3.2989999999999999</v>
      </c>
      <c r="AR183" t="s">
        <v>429</v>
      </c>
      <c r="AS183" t="s">
        <v>20</v>
      </c>
      <c r="AT183">
        <v>1.8318999999999999</v>
      </c>
      <c r="AV183" t="s">
        <v>429</v>
      </c>
      <c r="AW183" t="s">
        <v>20</v>
      </c>
      <c r="AX183">
        <v>2.7119</v>
      </c>
      <c r="BE183" t="s">
        <v>352</v>
      </c>
      <c r="BF183" t="s">
        <v>796</v>
      </c>
      <c r="BG183" t="s">
        <v>814</v>
      </c>
      <c r="BH183">
        <v>10.812799999999999</v>
      </c>
      <c r="BI183">
        <v>8.0107999999999997</v>
      </c>
      <c r="BJ183">
        <v>8.6662999999999997</v>
      </c>
      <c r="BM183" t="s">
        <v>352</v>
      </c>
      <c r="BN183" t="s">
        <v>796</v>
      </c>
      <c r="BO183" t="s">
        <v>814</v>
      </c>
      <c r="BP183">
        <v>8.2091999999999992</v>
      </c>
      <c r="BQ183">
        <v>6.4868999999999994</v>
      </c>
      <c r="BR183">
        <v>6.7545999999999999</v>
      </c>
      <c r="BU183" t="s">
        <v>352</v>
      </c>
      <c r="BV183" t="s">
        <v>796</v>
      </c>
      <c r="BW183" t="s">
        <v>814</v>
      </c>
      <c r="BX183">
        <v>2.9401999999999999</v>
      </c>
      <c r="BY183">
        <v>2.6093999999999999</v>
      </c>
      <c r="BZ183">
        <v>2.5409000000000002</v>
      </c>
      <c r="CD183" t="s">
        <v>352</v>
      </c>
      <c r="CE183" t="s">
        <v>796</v>
      </c>
      <c r="CF183" t="s">
        <v>814</v>
      </c>
      <c r="CG183">
        <v>0.69279999999999997</v>
      </c>
      <c r="CH183">
        <v>1.9510000000000001</v>
      </c>
      <c r="CI183">
        <v>1.6049999999999998</v>
      </c>
    </row>
    <row r="184" spans="1:87" x14ac:dyDescent="0.3">
      <c r="A184" t="s">
        <v>430</v>
      </c>
      <c r="B184" t="s">
        <v>431</v>
      </c>
      <c r="C184">
        <v>6.9896000000000003</v>
      </c>
      <c r="E184" t="s">
        <v>430</v>
      </c>
      <c r="F184" t="s">
        <v>431</v>
      </c>
      <c r="G184">
        <v>7.0473999999999997</v>
      </c>
      <c r="I184" t="s">
        <v>430</v>
      </c>
      <c r="J184" t="s">
        <v>431</v>
      </c>
      <c r="K184">
        <v>5.8006000000000002</v>
      </c>
      <c r="N184" t="s">
        <v>430</v>
      </c>
      <c r="O184" t="s">
        <v>431</v>
      </c>
      <c r="P184">
        <v>5.0693000000000001</v>
      </c>
      <c r="R184" t="s">
        <v>430</v>
      </c>
      <c r="S184" t="s">
        <v>431</v>
      </c>
      <c r="T184">
        <v>5.8815999999999997</v>
      </c>
      <c r="V184" t="s">
        <v>430</v>
      </c>
      <c r="W184" t="s">
        <v>431</v>
      </c>
      <c r="X184">
        <v>5.3041999999999998</v>
      </c>
      <c r="AA184" t="s">
        <v>430</v>
      </c>
      <c r="AB184" t="s">
        <v>431</v>
      </c>
      <c r="AC184">
        <v>3.2117</v>
      </c>
      <c r="AE184" t="s">
        <v>430</v>
      </c>
      <c r="AF184" t="s">
        <v>431</v>
      </c>
      <c r="AG184">
        <v>3.0005000000000002</v>
      </c>
      <c r="AI184" t="s">
        <v>430</v>
      </c>
      <c r="AJ184" t="s">
        <v>431</v>
      </c>
      <c r="AK184">
        <v>1.8769</v>
      </c>
      <c r="AN184" t="s">
        <v>430</v>
      </c>
      <c r="AO184" t="s">
        <v>431</v>
      </c>
      <c r="AP184">
        <v>2.9022999999999999</v>
      </c>
      <c r="AR184" t="s">
        <v>430</v>
      </c>
      <c r="AS184" t="s">
        <v>431</v>
      </c>
      <c r="AT184">
        <v>0.85740000000000005</v>
      </c>
      <c r="AV184" t="s">
        <v>430</v>
      </c>
      <c r="AW184" t="s">
        <v>431</v>
      </c>
      <c r="AX184">
        <v>1.5982000000000001</v>
      </c>
      <c r="BE184" t="s">
        <v>364</v>
      </c>
      <c r="BF184" t="s">
        <v>792</v>
      </c>
      <c r="BG184" t="s">
        <v>814</v>
      </c>
      <c r="BH184">
        <v>1.7767000000000002</v>
      </c>
      <c r="BI184">
        <v>3.0615999999999999</v>
      </c>
      <c r="BJ184">
        <v>3.8780000000000001</v>
      </c>
      <c r="BM184" t="s">
        <v>364</v>
      </c>
      <c r="BN184" t="s">
        <v>792</v>
      </c>
      <c r="BO184" t="s">
        <v>814</v>
      </c>
      <c r="BP184">
        <v>1.5654999999999999</v>
      </c>
      <c r="BQ184">
        <v>2.0482</v>
      </c>
      <c r="BR184">
        <v>2.9577</v>
      </c>
      <c r="BU184" t="s">
        <v>364</v>
      </c>
      <c r="BV184" t="s">
        <v>792</v>
      </c>
      <c r="BW184" t="s">
        <v>814</v>
      </c>
      <c r="BX184">
        <v>0.21419999999999997</v>
      </c>
      <c r="BY184">
        <v>0.27579999999999999</v>
      </c>
      <c r="BZ184">
        <v>1.6021000000000001</v>
      </c>
      <c r="CD184" t="s">
        <v>364</v>
      </c>
      <c r="CE184" t="s">
        <v>792</v>
      </c>
      <c r="CF184" t="s">
        <v>814</v>
      </c>
      <c r="CG184">
        <v>0</v>
      </c>
      <c r="CH184">
        <v>0.27579999999999999</v>
      </c>
      <c r="CI184">
        <v>0</v>
      </c>
    </row>
    <row r="185" spans="1:87" x14ac:dyDescent="0.3">
      <c r="A185" t="s">
        <v>432</v>
      </c>
      <c r="B185" t="s">
        <v>38</v>
      </c>
      <c r="C185">
        <v>10.649100000000001</v>
      </c>
      <c r="E185" t="s">
        <v>432</v>
      </c>
      <c r="F185" t="s">
        <v>38</v>
      </c>
      <c r="G185">
        <v>7.1261000000000001</v>
      </c>
      <c r="I185" t="s">
        <v>432</v>
      </c>
      <c r="J185" t="s">
        <v>38</v>
      </c>
      <c r="K185">
        <v>8.9031000000000002</v>
      </c>
      <c r="N185" t="s">
        <v>432</v>
      </c>
      <c r="O185" t="s">
        <v>38</v>
      </c>
      <c r="P185">
        <v>6.4024999999999999</v>
      </c>
      <c r="R185" t="s">
        <v>432</v>
      </c>
      <c r="S185" t="s">
        <v>38</v>
      </c>
      <c r="T185">
        <v>5.0784000000000002</v>
      </c>
      <c r="V185" t="s">
        <v>432</v>
      </c>
      <c r="W185" t="s">
        <v>38</v>
      </c>
      <c r="X185">
        <v>7.6121999999999996</v>
      </c>
      <c r="AA185" t="s">
        <v>432</v>
      </c>
      <c r="AB185" t="s">
        <v>38</v>
      </c>
      <c r="AC185">
        <v>3.5271999999999997</v>
      </c>
      <c r="AE185" t="s">
        <v>432</v>
      </c>
      <c r="AF185" t="s">
        <v>38</v>
      </c>
      <c r="AG185">
        <v>2.3289</v>
      </c>
      <c r="AI185" t="s">
        <v>432</v>
      </c>
      <c r="AJ185" t="s">
        <v>38</v>
      </c>
      <c r="AK185">
        <v>4.4702000000000002</v>
      </c>
      <c r="AN185" t="s">
        <v>432</v>
      </c>
      <c r="AO185" t="s">
        <v>38</v>
      </c>
      <c r="AP185">
        <v>1.4246999999999999</v>
      </c>
      <c r="AR185" t="s">
        <v>432</v>
      </c>
      <c r="AS185" t="s">
        <v>38</v>
      </c>
      <c r="AT185">
        <v>1.4280999999999999</v>
      </c>
      <c r="AV185" t="s">
        <v>432</v>
      </c>
      <c r="AW185" t="s">
        <v>38</v>
      </c>
      <c r="AX185">
        <v>2.6637</v>
      </c>
      <c r="BE185" t="s">
        <v>366</v>
      </c>
      <c r="BF185" t="s">
        <v>792</v>
      </c>
      <c r="BG185" t="s">
        <v>814</v>
      </c>
      <c r="BH185">
        <v>8.9550000000000001</v>
      </c>
      <c r="BI185">
        <v>5.4099000000000004</v>
      </c>
      <c r="BJ185">
        <v>11.1379</v>
      </c>
      <c r="BM185" t="s">
        <v>366</v>
      </c>
      <c r="BN185" t="s">
        <v>792</v>
      </c>
      <c r="BO185" t="s">
        <v>814</v>
      </c>
      <c r="BP185">
        <v>8.2794999999999987</v>
      </c>
      <c r="BQ185">
        <v>5.0100999999999996</v>
      </c>
      <c r="BR185">
        <v>8.2153000000000009</v>
      </c>
      <c r="BU185" t="s">
        <v>366</v>
      </c>
      <c r="BV185" t="s">
        <v>792</v>
      </c>
      <c r="BW185" t="s">
        <v>814</v>
      </c>
      <c r="BX185">
        <v>2.5746000000000002</v>
      </c>
      <c r="BY185">
        <v>2.7010000000000001</v>
      </c>
      <c r="BZ185">
        <v>2.4127000000000001</v>
      </c>
      <c r="CD185" t="s">
        <v>366</v>
      </c>
      <c r="CE185" t="s">
        <v>792</v>
      </c>
      <c r="CF185" t="s">
        <v>814</v>
      </c>
      <c r="CG185">
        <v>1.3304</v>
      </c>
      <c r="CH185">
        <v>0.53849999999999998</v>
      </c>
      <c r="CI185">
        <v>2.1850000000000001</v>
      </c>
    </row>
    <row r="186" spans="1:87" x14ac:dyDescent="0.3">
      <c r="A186" t="s">
        <v>433</v>
      </c>
      <c r="B186" t="s">
        <v>80</v>
      </c>
      <c r="C186">
        <v>20.6447</v>
      </c>
      <c r="E186" t="s">
        <v>433</v>
      </c>
      <c r="F186" t="s">
        <v>80</v>
      </c>
      <c r="G186">
        <v>28.616299999999999</v>
      </c>
      <c r="I186" t="s">
        <v>433</v>
      </c>
      <c r="J186" t="s">
        <v>80</v>
      </c>
      <c r="K186">
        <v>24.291599999999999</v>
      </c>
      <c r="N186" t="s">
        <v>433</v>
      </c>
      <c r="O186" t="s">
        <v>80</v>
      </c>
      <c r="P186">
        <v>12.5562</v>
      </c>
      <c r="R186" t="s">
        <v>433</v>
      </c>
      <c r="S186" t="s">
        <v>80</v>
      </c>
      <c r="T186">
        <v>24.200700000000001</v>
      </c>
      <c r="V186" t="s">
        <v>433</v>
      </c>
      <c r="W186" t="s">
        <v>80</v>
      </c>
      <c r="X186">
        <v>20.5471</v>
      </c>
      <c r="AA186" t="s">
        <v>433</v>
      </c>
      <c r="AB186" t="s">
        <v>80</v>
      </c>
      <c r="AC186">
        <v>6.5741999999999994</v>
      </c>
      <c r="AE186" t="s">
        <v>433</v>
      </c>
      <c r="AF186" t="s">
        <v>80</v>
      </c>
      <c r="AG186">
        <v>12.4102</v>
      </c>
      <c r="AI186" t="s">
        <v>433</v>
      </c>
      <c r="AJ186" t="s">
        <v>80</v>
      </c>
      <c r="AK186">
        <v>11.7455</v>
      </c>
      <c r="AN186" t="s">
        <v>433</v>
      </c>
      <c r="AO186" t="s">
        <v>80</v>
      </c>
      <c r="AP186">
        <v>5.0338000000000003</v>
      </c>
      <c r="AR186" t="s">
        <v>433</v>
      </c>
      <c r="AS186" t="s">
        <v>80</v>
      </c>
      <c r="AT186">
        <v>7.3803999999999998</v>
      </c>
      <c r="AV186" t="s">
        <v>433</v>
      </c>
      <c r="AW186" t="s">
        <v>80</v>
      </c>
      <c r="AX186">
        <v>5.6825000000000001</v>
      </c>
      <c r="BE186" t="s">
        <v>44</v>
      </c>
      <c r="BF186" t="s">
        <v>792</v>
      </c>
      <c r="BG186" t="s">
        <v>814</v>
      </c>
      <c r="BH186">
        <v>3.6852999999999998</v>
      </c>
      <c r="BI186">
        <v>6.0349000000000004</v>
      </c>
      <c r="BJ186">
        <v>2.3673999999999999</v>
      </c>
      <c r="BM186" t="s">
        <v>44</v>
      </c>
      <c r="BN186" t="s">
        <v>792</v>
      </c>
      <c r="BO186" t="s">
        <v>814</v>
      </c>
      <c r="BP186">
        <v>2.3314999999999997</v>
      </c>
      <c r="BQ186">
        <v>5.6148999999999996</v>
      </c>
      <c r="BR186">
        <v>1.7878999999999998</v>
      </c>
      <c r="BU186" t="s">
        <v>44</v>
      </c>
      <c r="BV186" t="s">
        <v>792</v>
      </c>
      <c r="BW186" t="s">
        <v>814</v>
      </c>
      <c r="BX186">
        <v>0.92309999999999992</v>
      </c>
      <c r="BY186">
        <v>1.9532</v>
      </c>
      <c r="BZ186">
        <v>1.3013000000000001</v>
      </c>
      <c r="CD186" t="s">
        <v>44</v>
      </c>
      <c r="CE186" t="s">
        <v>792</v>
      </c>
      <c r="CF186" t="s">
        <v>814</v>
      </c>
      <c r="CG186">
        <v>0.44240000000000002</v>
      </c>
      <c r="CH186">
        <v>1.0612999999999999</v>
      </c>
      <c r="CI186">
        <v>0.35060000000000002</v>
      </c>
    </row>
    <row r="187" spans="1:87" x14ac:dyDescent="0.3">
      <c r="A187" t="s">
        <v>434</v>
      </c>
      <c r="B187" t="s">
        <v>29</v>
      </c>
      <c r="C187">
        <v>6.9627999999999997</v>
      </c>
      <c r="E187" t="s">
        <v>434</v>
      </c>
      <c r="F187" t="s">
        <v>29</v>
      </c>
      <c r="G187">
        <v>7.2965</v>
      </c>
      <c r="I187" t="s">
        <v>434</v>
      </c>
      <c r="J187" t="s">
        <v>29</v>
      </c>
      <c r="K187">
        <v>6.0364000000000004</v>
      </c>
      <c r="N187" t="s">
        <v>434</v>
      </c>
      <c r="O187" t="s">
        <v>29</v>
      </c>
      <c r="P187">
        <v>5.1802000000000001</v>
      </c>
      <c r="R187" t="s">
        <v>434</v>
      </c>
      <c r="S187" t="s">
        <v>29</v>
      </c>
      <c r="T187">
        <v>5.2039</v>
      </c>
      <c r="V187" t="s">
        <v>434</v>
      </c>
      <c r="W187" t="s">
        <v>29</v>
      </c>
      <c r="X187">
        <v>4.8786000000000005</v>
      </c>
      <c r="AA187" t="s">
        <v>434</v>
      </c>
      <c r="AB187" t="s">
        <v>29</v>
      </c>
      <c r="AC187">
        <v>2.6036000000000001</v>
      </c>
      <c r="AE187" t="s">
        <v>434</v>
      </c>
      <c r="AF187" t="s">
        <v>29</v>
      </c>
      <c r="AG187">
        <v>2.6701999999999999</v>
      </c>
      <c r="AI187" t="s">
        <v>434</v>
      </c>
      <c r="AJ187" t="s">
        <v>29</v>
      </c>
      <c r="AK187">
        <v>2.4647999999999999</v>
      </c>
      <c r="AN187" t="s">
        <v>434</v>
      </c>
      <c r="AO187" t="s">
        <v>29</v>
      </c>
      <c r="AP187">
        <v>1.5059</v>
      </c>
      <c r="AR187" t="s">
        <v>434</v>
      </c>
      <c r="AS187" t="s">
        <v>29</v>
      </c>
      <c r="AT187">
        <v>1.6944000000000001</v>
      </c>
      <c r="AV187" t="s">
        <v>434</v>
      </c>
      <c r="AW187" t="s">
        <v>29</v>
      </c>
      <c r="AX187">
        <v>1.6395</v>
      </c>
      <c r="BE187" t="s">
        <v>369</v>
      </c>
      <c r="BF187" t="s">
        <v>794</v>
      </c>
      <c r="BG187" t="s">
        <v>814</v>
      </c>
      <c r="BH187">
        <v>3.6520999999999999</v>
      </c>
      <c r="BI187">
        <v>1.7791000000000001</v>
      </c>
      <c r="BJ187">
        <v>4.6029</v>
      </c>
      <c r="BM187" t="s">
        <v>369</v>
      </c>
      <c r="BN187" t="s">
        <v>794</v>
      </c>
      <c r="BO187" t="s">
        <v>814</v>
      </c>
      <c r="BP187">
        <v>2.7505000000000002</v>
      </c>
      <c r="BQ187">
        <v>1.7143999999999999</v>
      </c>
      <c r="BR187">
        <v>2.7984999999999998</v>
      </c>
      <c r="BU187" t="s">
        <v>369</v>
      </c>
      <c r="BV187" t="s">
        <v>794</v>
      </c>
      <c r="BW187" t="s">
        <v>814</v>
      </c>
      <c r="BX187">
        <v>1.319</v>
      </c>
      <c r="BY187">
        <v>0.88140000000000007</v>
      </c>
      <c r="BZ187">
        <v>0.76470000000000005</v>
      </c>
      <c r="CD187" t="s">
        <v>369</v>
      </c>
      <c r="CE187" t="s">
        <v>794</v>
      </c>
      <c r="CF187" t="s">
        <v>814</v>
      </c>
      <c r="CG187">
        <v>1.2363999999999999</v>
      </c>
      <c r="CH187">
        <v>0.50740000000000007</v>
      </c>
      <c r="CI187">
        <v>0.41070000000000007</v>
      </c>
    </row>
    <row r="188" spans="1:87" x14ac:dyDescent="0.3">
      <c r="A188" t="s">
        <v>435</v>
      </c>
      <c r="B188" t="s">
        <v>436</v>
      </c>
      <c r="C188">
        <v>5.4104999999999999</v>
      </c>
      <c r="E188" t="s">
        <v>435</v>
      </c>
      <c r="F188" t="s">
        <v>436</v>
      </c>
      <c r="G188">
        <v>5.9661999999999997</v>
      </c>
      <c r="I188" t="s">
        <v>435</v>
      </c>
      <c r="J188" t="s">
        <v>436</v>
      </c>
      <c r="K188">
        <v>2.4699999999999998</v>
      </c>
      <c r="N188" t="s">
        <v>435</v>
      </c>
      <c r="O188" t="s">
        <v>436</v>
      </c>
      <c r="P188">
        <v>3.5733000000000001</v>
      </c>
      <c r="R188" t="s">
        <v>435</v>
      </c>
      <c r="S188" t="s">
        <v>436</v>
      </c>
      <c r="T188">
        <v>4.3010000000000002</v>
      </c>
      <c r="V188" t="s">
        <v>435</v>
      </c>
      <c r="W188" t="s">
        <v>436</v>
      </c>
      <c r="X188">
        <v>2.3834999999999997</v>
      </c>
      <c r="AA188" t="s">
        <v>435</v>
      </c>
      <c r="AB188" t="s">
        <v>436</v>
      </c>
      <c r="AC188">
        <v>1.6926000000000001</v>
      </c>
      <c r="AE188" t="s">
        <v>435</v>
      </c>
      <c r="AF188" t="s">
        <v>436</v>
      </c>
      <c r="AG188">
        <v>2.0097</v>
      </c>
      <c r="AI188" t="s">
        <v>435</v>
      </c>
      <c r="AJ188" t="s">
        <v>436</v>
      </c>
      <c r="AK188">
        <v>1.0089999999999999</v>
      </c>
      <c r="AN188" t="s">
        <v>435</v>
      </c>
      <c r="AO188" t="s">
        <v>436</v>
      </c>
      <c r="AP188">
        <v>1.294</v>
      </c>
      <c r="AR188" t="s">
        <v>435</v>
      </c>
      <c r="AS188" t="s">
        <v>436</v>
      </c>
      <c r="AT188">
        <v>1.0278</v>
      </c>
      <c r="AV188" t="s">
        <v>435</v>
      </c>
      <c r="AW188" t="s">
        <v>436</v>
      </c>
      <c r="AX188">
        <v>0.4</v>
      </c>
      <c r="BE188" t="s">
        <v>90</v>
      </c>
      <c r="BF188" t="s">
        <v>792</v>
      </c>
      <c r="BG188" t="s">
        <v>814</v>
      </c>
      <c r="BH188">
        <v>2.1631</v>
      </c>
      <c r="BI188">
        <v>2.5956000000000001</v>
      </c>
      <c r="BJ188">
        <v>2.1177999999999999</v>
      </c>
      <c r="BM188" t="s">
        <v>90</v>
      </c>
      <c r="BN188" t="s">
        <v>792</v>
      </c>
      <c r="BO188" t="s">
        <v>814</v>
      </c>
      <c r="BP188">
        <v>1.2307000000000001</v>
      </c>
      <c r="BQ188">
        <v>1.4874999999999998</v>
      </c>
      <c r="BR188">
        <v>1.6465000000000001</v>
      </c>
      <c r="BU188" t="s">
        <v>90</v>
      </c>
      <c r="BV188" t="s">
        <v>792</v>
      </c>
      <c r="BW188" t="s">
        <v>814</v>
      </c>
      <c r="BX188">
        <v>0.58740000000000003</v>
      </c>
      <c r="BY188">
        <v>0.33080000000000004</v>
      </c>
      <c r="BZ188">
        <v>0.36579999999999996</v>
      </c>
      <c r="CD188" t="s">
        <v>90</v>
      </c>
      <c r="CE188" t="s">
        <v>792</v>
      </c>
      <c r="CF188" t="s">
        <v>814</v>
      </c>
      <c r="CG188">
        <v>0.4718</v>
      </c>
      <c r="CH188">
        <v>0.33080000000000004</v>
      </c>
      <c r="CI188">
        <v>0.2792</v>
      </c>
    </row>
    <row r="189" spans="1:87" x14ac:dyDescent="0.3">
      <c r="A189" t="s">
        <v>437</v>
      </c>
      <c r="B189" t="s">
        <v>5</v>
      </c>
      <c r="C189">
        <v>4.6493000000000002</v>
      </c>
      <c r="E189" t="s">
        <v>437</v>
      </c>
      <c r="F189" t="s">
        <v>5</v>
      </c>
      <c r="G189">
        <v>8.2951999999999995</v>
      </c>
      <c r="I189" t="s">
        <v>437</v>
      </c>
      <c r="J189" t="s">
        <v>5</v>
      </c>
      <c r="K189">
        <v>5.5528000000000004</v>
      </c>
      <c r="N189" t="s">
        <v>437</v>
      </c>
      <c r="O189" t="s">
        <v>5</v>
      </c>
      <c r="P189">
        <v>3.2002999999999995</v>
      </c>
      <c r="R189" t="s">
        <v>437</v>
      </c>
      <c r="S189" t="s">
        <v>5</v>
      </c>
      <c r="T189">
        <v>5.4677999999999995</v>
      </c>
      <c r="V189" t="s">
        <v>437</v>
      </c>
      <c r="W189" t="s">
        <v>5</v>
      </c>
      <c r="X189">
        <v>4.1139999999999999</v>
      </c>
      <c r="AA189" t="s">
        <v>437</v>
      </c>
      <c r="AB189" t="s">
        <v>5</v>
      </c>
      <c r="AC189">
        <v>1.3785000000000001</v>
      </c>
      <c r="AE189" t="s">
        <v>437</v>
      </c>
      <c r="AF189" t="s">
        <v>5</v>
      </c>
      <c r="AG189">
        <v>2.4258999999999999</v>
      </c>
      <c r="AI189" t="s">
        <v>437</v>
      </c>
      <c r="AJ189" t="s">
        <v>5</v>
      </c>
      <c r="AK189">
        <v>1.8119000000000001</v>
      </c>
      <c r="AN189" t="s">
        <v>437</v>
      </c>
      <c r="AO189" t="s">
        <v>5</v>
      </c>
      <c r="AP189">
        <v>0.7833</v>
      </c>
      <c r="AR189" t="s">
        <v>437</v>
      </c>
      <c r="AS189" t="s">
        <v>5</v>
      </c>
      <c r="AT189">
        <v>1.8694</v>
      </c>
      <c r="AV189" t="s">
        <v>437</v>
      </c>
      <c r="AW189" t="s">
        <v>5</v>
      </c>
      <c r="AX189">
        <v>0.46039999999999998</v>
      </c>
      <c r="BE189" t="s">
        <v>92</v>
      </c>
      <c r="BF189" t="s">
        <v>792</v>
      </c>
      <c r="BG189" t="s">
        <v>814</v>
      </c>
      <c r="BH189">
        <v>6.03</v>
      </c>
      <c r="BI189">
        <v>7.3697999999999997</v>
      </c>
      <c r="BJ189">
        <v>7.5706999999999995</v>
      </c>
      <c r="BM189" t="s">
        <v>92</v>
      </c>
      <c r="BN189" t="s">
        <v>792</v>
      </c>
      <c r="BO189" t="s">
        <v>814</v>
      </c>
      <c r="BP189">
        <v>4.6626000000000003</v>
      </c>
      <c r="BQ189">
        <v>5.41</v>
      </c>
      <c r="BR189">
        <v>5.9009</v>
      </c>
      <c r="BU189" t="s">
        <v>92</v>
      </c>
      <c r="BV189" t="s">
        <v>792</v>
      </c>
      <c r="BW189" t="s">
        <v>814</v>
      </c>
      <c r="BX189">
        <v>2.6433999999999997</v>
      </c>
      <c r="BY189">
        <v>2.6960999999999999</v>
      </c>
      <c r="BZ189">
        <v>1.1993</v>
      </c>
      <c r="CD189" t="s">
        <v>92</v>
      </c>
      <c r="CE189" t="s">
        <v>792</v>
      </c>
      <c r="CF189" t="s">
        <v>814</v>
      </c>
      <c r="CG189">
        <v>2.4545999999999997</v>
      </c>
      <c r="CH189">
        <v>1.5688</v>
      </c>
      <c r="CI189">
        <v>1.1357999999999999</v>
      </c>
    </row>
    <row r="190" spans="1:87" x14ac:dyDescent="0.3">
      <c r="A190" t="s">
        <v>438</v>
      </c>
      <c r="B190" t="s">
        <v>439</v>
      </c>
      <c r="C190">
        <v>5.6793000000000005</v>
      </c>
      <c r="E190" t="s">
        <v>438</v>
      </c>
      <c r="F190" t="s">
        <v>439</v>
      </c>
      <c r="G190">
        <v>4.2154999999999996</v>
      </c>
      <c r="I190" t="s">
        <v>438</v>
      </c>
      <c r="J190" t="s">
        <v>439</v>
      </c>
      <c r="K190">
        <v>2.3816999999999999</v>
      </c>
      <c r="N190" t="s">
        <v>438</v>
      </c>
      <c r="O190" t="s">
        <v>439</v>
      </c>
      <c r="P190">
        <v>4.2882999999999996</v>
      </c>
      <c r="R190" t="s">
        <v>438</v>
      </c>
      <c r="S190" t="s">
        <v>439</v>
      </c>
      <c r="T190">
        <v>2.3769999999999998</v>
      </c>
      <c r="V190" t="s">
        <v>438</v>
      </c>
      <c r="W190" t="s">
        <v>439</v>
      </c>
      <c r="X190">
        <v>1.7611000000000001</v>
      </c>
      <c r="AA190" t="s">
        <v>438</v>
      </c>
      <c r="AB190" t="s">
        <v>439</v>
      </c>
      <c r="AC190">
        <v>2.2942</v>
      </c>
      <c r="AE190" t="s">
        <v>438</v>
      </c>
      <c r="AF190" t="s">
        <v>439</v>
      </c>
      <c r="AG190">
        <v>1.1887000000000001</v>
      </c>
      <c r="AI190" t="s">
        <v>438</v>
      </c>
      <c r="AJ190" t="s">
        <v>439</v>
      </c>
      <c r="AK190">
        <v>0.44070000000000004</v>
      </c>
      <c r="AN190" t="s">
        <v>438</v>
      </c>
      <c r="AO190" t="s">
        <v>439</v>
      </c>
      <c r="AP190">
        <v>1.1402000000000001</v>
      </c>
      <c r="AR190" t="s">
        <v>438</v>
      </c>
      <c r="AS190" t="s">
        <v>439</v>
      </c>
      <c r="AT190">
        <v>0.72509999999999997</v>
      </c>
      <c r="AV190" t="s">
        <v>438</v>
      </c>
      <c r="AW190" t="s">
        <v>439</v>
      </c>
      <c r="AX190">
        <v>0.44070000000000004</v>
      </c>
      <c r="BE190" t="s">
        <v>373</v>
      </c>
      <c r="BF190" t="s">
        <v>796</v>
      </c>
      <c r="BG190" t="s">
        <v>814</v>
      </c>
      <c r="BH190">
        <v>5.84</v>
      </c>
      <c r="BI190">
        <v>2.6579999999999999</v>
      </c>
      <c r="BJ190">
        <v>2.3875999999999999</v>
      </c>
      <c r="BM190" t="s">
        <v>373</v>
      </c>
      <c r="BN190" t="s">
        <v>796</v>
      </c>
      <c r="BO190" t="s">
        <v>814</v>
      </c>
      <c r="BP190">
        <v>3.7989000000000002</v>
      </c>
      <c r="BQ190">
        <v>1.9753000000000001</v>
      </c>
      <c r="BR190">
        <v>1.9221999999999999</v>
      </c>
      <c r="BU190" t="s">
        <v>373</v>
      </c>
      <c r="BV190" t="s">
        <v>796</v>
      </c>
      <c r="BW190" t="s">
        <v>814</v>
      </c>
      <c r="BX190">
        <v>0.71720000000000006</v>
      </c>
      <c r="BY190">
        <v>0.65259999999999996</v>
      </c>
      <c r="BZ190">
        <v>0.60530000000000006</v>
      </c>
      <c r="CD190" t="s">
        <v>373</v>
      </c>
      <c r="CE190" t="s">
        <v>796</v>
      </c>
      <c r="CF190" t="s">
        <v>814</v>
      </c>
      <c r="CG190">
        <v>0.12509999999999999</v>
      </c>
      <c r="CH190">
        <v>0.65259999999999996</v>
      </c>
      <c r="CI190">
        <v>0.60530000000000006</v>
      </c>
    </row>
    <row r="191" spans="1:87" x14ac:dyDescent="0.3">
      <c r="A191" t="s">
        <v>440</v>
      </c>
      <c r="B191" t="s">
        <v>441</v>
      </c>
      <c r="C191">
        <v>6.6170999999999998</v>
      </c>
      <c r="E191" t="s">
        <v>440</v>
      </c>
      <c r="F191" t="s">
        <v>441</v>
      </c>
      <c r="G191">
        <v>3.7418</v>
      </c>
      <c r="I191" t="s">
        <v>440</v>
      </c>
      <c r="J191" t="s">
        <v>441</v>
      </c>
      <c r="K191">
        <v>7.1319999999999997</v>
      </c>
      <c r="N191" t="s">
        <v>440</v>
      </c>
      <c r="O191" t="s">
        <v>441</v>
      </c>
      <c r="P191">
        <v>5.5888</v>
      </c>
      <c r="R191" t="s">
        <v>440</v>
      </c>
      <c r="S191" t="s">
        <v>441</v>
      </c>
      <c r="T191">
        <v>3.3392999999999997</v>
      </c>
      <c r="V191" t="s">
        <v>440</v>
      </c>
      <c r="W191" t="s">
        <v>441</v>
      </c>
      <c r="X191">
        <v>5.8472</v>
      </c>
      <c r="AA191" t="s">
        <v>440</v>
      </c>
      <c r="AB191" t="s">
        <v>441</v>
      </c>
      <c r="AC191">
        <v>2.0101</v>
      </c>
      <c r="AE191" t="s">
        <v>440</v>
      </c>
      <c r="AF191" t="s">
        <v>441</v>
      </c>
      <c r="AG191">
        <v>1.6827999999999999</v>
      </c>
      <c r="AI191" t="s">
        <v>440</v>
      </c>
      <c r="AJ191" t="s">
        <v>441</v>
      </c>
      <c r="AK191">
        <v>4.5518999999999998</v>
      </c>
      <c r="AN191" t="s">
        <v>440</v>
      </c>
      <c r="AO191" t="s">
        <v>441</v>
      </c>
      <c r="AP191">
        <v>1.3944000000000001</v>
      </c>
      <c r="AR191" t="s">
        <v>440</v>
      </c>
      <c r="AS191" t="s">
        <v>441</v>
      </c>
      <c r="AT191">
        <v>1.2964</v>
      </c>
      <c r="AV191" t="s">
        <v>440</v>
      </c>
      <c r="AW191" t="s">
        <v>441</v>
      </c>
      <c r="AX191">
        <v>2.6898</v>
      </c>
      <c r="BE191" t="s">
        <v>375</v>
      </c>
      <c r="BF191" t="s">
        <v>794</v>
      </c>
      <c r="BG191" t="s">
        <v>814</v>
      </c>
      <c r="BH191">
        <v>6.6108000000000002</v>
      </c>
      <c r="BI191">
        <v>6.4607000000000001</v>
      </c>
      <c r="BJ191">
        <v>4.1659000000000006</v>
      </c>
      <c r="BM191" t="s">
        <v>375</v>
      </c>
      <c r="BN191" t="s">
        <v>794</v>
      </c>
      <c r="BO191" t="s">
        <v>814</v>
      </c>
      <c r="BP191">
        <v>4.1475999999999997</v>
      </c>
      <c r="BQ191">
        <v>6.2576999999999998</v>
      </c>
      <c r="BR191">
        <v>2.7073</v>
      </c>
      <c r="BU191" t="s">
        <v>375</v>
      </c>
      <c r="BV191" t="s">
        <v>794</v>
      </c>
      <c r="BW191" t="s">
        <v>814</v>
      </c>
      <c r="BX191">
        <v>2.5207000000000002</v>
      </c>
      <c r="BY191">
        <v>3.1097999999999999</v>
      </c>
      <c r="BZ191">
        <v>2.0122</v>
      </c>
      <c r="CD191" t="s">
        <v>375</v>
      </c>
      <c r="CE191" t="s">
        <v>794</v>
      </c>
      <c r="CF191" t="s">
        <v>814</v>
      </c>
      <c r="CG191">
        <v>1.8839999999999999</v>
      </c>
      <c r="CH191">
        <v>2.1313</v>
      </c>
      <c r="CI191">
        <v>0.81779999999999997</v>
      </c>
    </row>
    <row r="192" spans="1:87" x14ac:dyDescent="0.3">
      <c r="A192" t="s">
        <v>442</v>
      </c>
      <c r="B192" t="s">
        <v>443</v>
      </c>
      <c r="C192">
        <v>9.6295999999999999</v>
      </c>
      <c r="E192" t="s">
        <v>442</v>
      </c>
      <c r="F192" t="s">
        <v>443</v>
      </c>
      <c r="G192">
        <v>10.7951</v>
      </c>
      <c r="I192" t="s">
        <v>442</v>
      </c>
      <c r="J192" t="s">
        <v>443</v>
      </c>
      <c r="K192">
        <v>9.9001999999999999</v>
      </c>
      <c r="N192" t="s">
        <v>442</v>
      </c>
      <c r="O192" t="s">
        <v>443</v>
      </c>
      <c r="P192">
        <v>7.3316000000000008</v>
      </c>
      <c r="R192" t="s">
        <v>442</v>
      </c>
      <c r="S192" t="s">
        <v>443</v>
      </c>
      <c r="T192">
        <v>7.4843999999999991</v>
      </c>
      <c r="V192" t="s">
        <v>442</v>
      </c>
      <c r="W192" t="s">
        <v>443</v>
      </c>
      <c r="X192">
        <v>8.4487000000000005</v>
      </c>
      <c r="AA192" t="s">
        <v>442</v>
      </c>
      <c r="AB192" t="s">
        <v>443</v>
      </c>
      <c r="AC192">
        <v>4.3571</v>
      </c>
      <c r="AE192" t="s">
        <v>442</v>
      </c>
      <c r="AF192" t="s">
        <v>443</v>
      </c>
      <c r="AG192">
        <v>4.2316000000000003</v>
      </c>
      <c r="AI192" t="s">
        <v>442</v>
      </c>
      <c r="AJ192" t="s">
        <v>443</v>
      </c>
      <c r="AK192">
        <v>5.1017000000000001</v>
      </c>
      <c r="AN192" t="s">
        <v>442</v>
      </c>
      <c r="AO192" t="s">
        <v>443</v>
      </c>
      <c r="AP192">
        <v>1.7531999999999999</v>
      </c>
      <c r="AR192" t="s">
        <v>442</v>
      </c>
      <c r="AS192" t="s">
        <v>443</v>
      </c>
      <c r="AT192">
        <v>2.0457000000000001</v>
      </c>
      <c r="AV192" t="s">
        <v>442</v>
      </c>
      <c r="AW192" t="s">
        <v>443</v>
      </c>
      <c r="AX192">
        <v>4.1478999999999999</v>
      </c>
      <c r="BE192" t="s">
        <v>61</v>
      </c>
      <c r="BF192" t="s">
        <v>796</v>
      </c>
      <c r="BG192" t="s">
        <v>814</v>
      </c>
      <c r="BH192">
        <v>5.1668000000000003</v>
      </c>
      <c r="BI192">
        <v>2.1507999999999998</v>
      </c>
      <c r="BJ192">
        <v>2.7911999999999999</v>
      </c>
      <c r="BM192" t="s">
        <v>61</v>
      </c>
      <c r="BN192" t="s">
        <v>796</v>
      </c>
      <c r="BO192" t="s">
        <v>814</v>
      </c>
      <c r="BP192">
        <v>4.4906000000000006</v>
      </c>
      <c r="BQ192">
        <v>1.7463</v>
      </c>
      <c r="BR192">
        <v>1.6617</v>
      </c>
      <c r="BU192" t="s">
        <v>61</v>
      </c>
      <c r="BV192" t="s">
        <v>796</v>
      </c>
      <c r="BW192" t="s">
        <v>814</v>
      </c>
      <c r="BX192">
        <v>2.0964</v>
      </c>
      <c r="BY192">
        <v>0.98569999999999991</v>
      </c>
      <c r="BZ192">
        <v>0.78460000000000008</v>
      </c>
      <c r="CD192" t="s">
        <v>61</v>
      </c>
      <c r="CE192" t="s">
        <v>796</v>
      </c>
      <c r="CF192" t="s">
        <v>814</v>
      </c>
      <c r="CG192">
        <v>0.4098</v>
      </c>
      <c r="CH192">
        <v>0.44999999999999996</v>
      </c>
      <c r="CI192">
        <v>0.51590000000000003</v>
      </c>
    </row>
    <row r="193" spans="1:87" x14ac:dyDescent="0.3">
      <c r="A193" t="s">
        <v>444</v>
      </c>
      <c r="B193" t="s">
        <v>445</v>
      </c>
      <c r="C193">
        <v>11.685700000000001</v>
      </c>
      <c r="E193" t="s">
        <v>444</v>
      </c>
      <c r="F193" t="s">
        <v>445</v>
      </c>
      <c r="G193">
        <v>11.4247</v>
      </c>
      <c r="I193" t="s">
        <v>444</v>
      </c>
      <c r="J193" t="s">
        <v>445</v>
      </c>
      <c r="K193">
        <v>10.101599999999999</v>
      </c>
      <c r="N193" t="s">
        <v>444</v>
      </c>
      <c r="O193" t="s">
        <v>445</v>
      </c>
      <c r="P193">
        <v>10.064500000000001</v>
      </c>
      <c r="R193" t="s">
        <v>444</v>
      </c>
      <c r="S193" t="s">
        <v>445</v>
      </c>
      <c r="T193">
        <v>8.3719999999999999</v>
      </c>
      <c r="V193" t="s">
        <v>444</v>
      </c>
      <c r="W193" t="s">
        <v>445</v>
      </c>
      <c r="X193">
        <v>7.9817999999999998</v>
      </c>
      <c r="AA193" t="s">
        <v>444</v>
      </c>
      <c r="AB193" t="s">
        <v>445</v>
      </c>
      <c r="AC193">
        <v>4.7853000000000003</v>
      </c>
      <c r="AE193" t="s">
        <v>444</v>
      </c>
      <c r="AF193" t="s">
        <v>445</v>
      </c>
      <c r="AG193">
        <v>5.0354000000000001</v>
      </c>
      <c r="AI193" t="s">
        <v>444</v>
      </c>
      <c r="AJ193" t="s">
        <v>445</v>
      </c>
      <c r="AK193">
        <v>2.2471000000000001</v>
      </c>
      <c r="AN193" t="s">
        <v>444</v>
      </c>
      <c r="AO193" t="s">
        <v>445</v>
      </c>
      <c r="AP193">
        <v>4.0363999999999995</v>
      </c>
      <c r="AR193" t="s">
        <v>444</v>
      </c>
      <c r="AS193" t="s">
        <v>445</v>
      </c>
      <c r="AT193">
        <v>2.7759999999999998</v>
      </c>
      <c r="AV193" t="s">
        <v>444</v>
      </c>
      <c r="AW193" t="s">
        <v>445</v>
      </c>
      <c r="AX193">
        <v>1.3299000000000001</v>
      </c>
      <c r="BE193" t="s">
        <v>379</v>
      </c>
      <c r="BF193" t="s">
        <v>794</v>
      </c>
      <c r="BG193" t="s">
        <v>814</v>
      </c>
      <c r="BH193">
        <v>3.9830999999999999</v>
      </c>
      <c r="BI193">
        <v>4.0964</v>
      </c>
      <c r="BJ193">
        <v>3.8295000000000003</v>
      </c>
      <c r="BM193" t="s">
        <v>379</v>
      </c>
      <c r="BN193" t="s">
        <v>794</v>
      </c>
      <c r="BO193" t="s">
        <v>814</v>
      </c>
      <c r="BP193">
        <v>3.1928999999999998</v>
      </c>
      <c r="BQ193">
        <v>3.2320000000000002</v>
      </c>
      <c r="BR193">
        <v>3.2039</v>
      </c>
      <c r="BU193" t="s">
        <v>379</v>
      </c>
      <c r="BV193" t="s">
        <v>794</v>
      </c>
      <c r="BW193" t="s">
        <v>814</v>
      </c>
      <c r="BX193">
        <v>2.0821999999999998</v>
      </c>
      <c r="BY193">
        <v>1.496</v>
      </c>
      <c r="BZ193">
        <v>1.478</v>
      </c>
      <c r="CD193" t="s">
        <v>379</v>
      </c>
      <c r="CE193" t="s">
        <v>794</v>
      </c>
      <c r="CF193" t="s">
        <v>814</v>
      </c>
      <c r="CG193">
        <v>1.8082999999999998</v>
      </c>
      <c r="CH193">
        <v>1.496</v>
      </c>
      <c r="CI193">
        <v>0.71230000000000004</v>
      </c>
    </row>
    <row r="194" spans="1:87" x14ac:dyDescent="0.3">
      <c r="A194" t="s">
        <v>446</v>
      </c>
      <c r="B194" t="s">
        <v>447</v>
      </c>
      <c r="C194">
        <v>6.9720000000000004</v>
      </c>
      <c r="E194" t="s">
        <v>446</v>
      </c>
      <c r="F194" t="s">
        <v>447</v>
      </c>
      <c r="G194">
        <v>5.6909000000000001</v>
      </c>
      <c r="I194" t="s">
        <v>446</v>
      </c>
      <c r="J194" t="s">
        <v>447</v>
      </c>
      <c r="K194">
        <v>4.9133000000000004</v>
      </c>
      <c r="N194" t="s">
        <v>446</v>
      </c>
      <c r="O194" t="s">
        <v>447</v>
      </c>
      <c r="P194">
        <v>3.6636000000000002</v>
      </c>
      <c r="R194" t="s">
        <v>446</v>
      </c>
      <c r="S194" t="s">
        <v>447</v>
      </c>
      <c r="T194">
        <v>3.8032000000000004</v>
      </c>
      <c r="V194" t="s">
        <v>446</v>
      </c>
      <c r="W194" t="s">
        <v>447</v>
      </c>
      <c r="X194">
        <v>4.1649000000000003</v>
      </c>
      <c r="AA194" t="s">
        <v>446</v>
      </c>
      <c r="AB194" t="s">
        <v>447</v>
      </c>
      <c r="AC194">
        <v>2.0645000000000002</v>
      </c>
      <c r="AE194" t="s">
        <v>446</v>
      </c>
      <c r="AF194" t="s">
        <v>447</v>
      </c>
      <c r="AG194">
        <v>0.73570000000000002</v>
      </c>
      <c r="AI194" t="s">
        <v>446</v>
      </c>
      <c r="AJ194" t="s">
        <v>447</v>
      </c>
      <c r="AK194">
        <v>2.67</v>
      </c>
      <c r="AN194" t="s">
        <v>446</v>
      </c>
      <c r="AO194" t="s">
        <v>447</v>
      </c>
      <c r="AP194">
        <v>1.121</v>
      </c>
      <c r="AR194" t="s">
        <v>446</v>
      </c>
      <c r="AS194" t="s">
        <v>447</v>
      </c>
      <c r="AT194">
        <v>0.54609999999999992</v>
      </c>
      <c r="AV194" t="s">
        <v>446</v>
      </c>
      <c r="AW194" t="s">
        <v>447</v>
      </c>
      <c r="AX194">
        <v>2.2342</v>
      </c>
      <c r="BE194" t="s">
        <v>71</v>
      </c>
      <c r="BF194" t="s">
        <v>794</v>
      </c>
      <c r="BG194" t="s">
        <v>814</v>
      </c>
      <c r="BH194">
        <v>5.9789000000000003</v>
      </c>
      <c r="BI194">
        <v>7.3302999999999994</v>
      </c>
      <c r="BJ194">
        <v>7.2605000000000004</v>
      </c>
      <c r="BM194" t="s">
        <v>71</v>
      </c>
      <c r="BN194" t="s">
        <v>794</v>
      </c>
      <c r="BO194" t="s">
        <v>814</v>
      </c>
      <c r="BP194">
        <v>4.7241</v>
      </c>
      <c r="BQ194">
        <v>5.2495000000000003</v>
      </c>
      <c r="BR194">
        <v>6.2382999999999997</v>
      </c>
      <c r="BU194" t="s">
        <v>71</v>
      </c>
      <c r="BV194" t="s">
        <v>794</v>
      </c>
      <c r="BW194" t="s">
        <v>814</v>
      </c>
      <c r="BX194">
        <v>1.9609999999999999</v>
      </c>
      <c r="BY194">
        <v>2.4053999999999998</v>
      </c>
      <c r="BZ194">
        <v>1.9434</v>
      </c>
      <c r="CD194" t="s">
        <v>71</v>
      </c>
      <c r="CE194" t="s">
        <v>794</v>
      </c>
      <c r="CF194" t="s">
        <v>814</v>
      </c>
      <c r="CG194">
        <v>1.5692000000000002</v>
      </c>
      <c r="CH194">
        <v>1.5685</v>
      </c>
      <c r="CI194">
        <v>1.0726</v>
      </c>
    </row>
    <row r="195" spans="1:87" x14ac:dyDescent="0.3">
      <c r="A195" t="s">
        <v>448</v>
      </c>
      <c r="B195" t="s">
        <v>449</v>
      </c>
      <c r="C195">
        <v>4.8555999999999999</v>
      </c>
      <c r="E195" t="s">
        <v>448</v>
      </c>
      <c r="F195" t="s">
        <v>449</v>
      </c>
      <c r="G195">
        <v>7.5111999999999997</v>
      </c>
      <c r="I195" t="s">
        <v>448</v>
      </c>
      <c r="J195" t="s">
        <v>449</v>
      </c>
      <c r="K195">
        <v>6.3159999999999989</v>
      </c>
      <c r="N195" t="s">
        <v>448</v>
      </c>
      <c r="O195" t="s">
        <v>449</v>
      </c>
      <c r="P195">
        <v>3.819</v>
      </c>
      <c r="R195" t="s">
        <v>448</v>
      </c>
      <c r="S195" t="s">
        <v>449</v>
      </c>
      <c r="T195">
        <v>6.3647999999999998</v>
      </c>
      <c r="V195" t="s">
        <v>448</v>
      </c>
      <c r="W195" t="s">
        <v>449</v>
      </c>
      <c r="X195">
        <v>4.6676000000000002</v>
      </c>
      <c r="AA195" t="s">
        <v>448</v>
      </c>
      <c r="AB195" t="s">
        <v>449</v>
      </c>
      <c r="AC195">
        <v>2.0008000000000004</v>
      </c>
      <c r="AE195" t="s">
        <v>448</v>
      </c>
      <c r="AF195" t="s">
        <v>449</v>
      </c>
      <c r="AG195">
        <v>3.4493000000000005</v>
      </c>
      <c r="AI195" t="s">
        <v>448</v>
      </c>
      <c r="AJ195" t="s">
        <v>449</v>
      </c>
      <c r="AK195">
        <v>2.8681000000000001</v>
      </c>
      <c r="AN195" t="s">
        <v>448</v>
      </c>
      <c r="AO195" t="s">
        <v>449</v>
      </c>
      <c r="AP195">
        <v>1.3580000000000001</v>
      </c>
      <c r="AR195" t="s">
        <v>448</v>
      </c>
      <c r="AS195" t="s">
        <v>449</v>
      </c>
      <c r="AT195">
        <v>2.0420000000000003</v>
      </c>
      <c r="AV195" t="s">
        <v>448</v>
      </c>
      <c r="AW195" t="s">
        <v>449</v>
      </c>
      <c r="AX195">
        <v>1.6351999999999998</v>
      </c>
      <c r="BE195" t="s">
        <v>94</v>
      </c>
      <c r="BF195" t="s">
        <v>796</v>
      </c>
      <c r="BG195" t="s">
        <v>814</v>
      </c>
      <c r="BH195">
        <v>5.7904</v>
      </c>
      <c r="BI195">
        <v>6.4276</v>
      </c>
      <c r="BJ195">
        <v>7.1852999999999998</v>
      </c>
      <c r="BM195" t="s">
        <v>94</v>
      </c>
      <c r="BN195" t="s">
        <v>796</v>
      </c>
      <c r="BO195" t="s">
        <v>814</v>
      </c>
      <c r="BP195">
        <v>3.0963000000000003</v>
      </c>
      <c r="BQ195">
        <v>4.5694999999999997</v>
      </c>
      <c r="BR195">
        <v>5.8948999999999998</v>
      </c>
      <c r="BU195" t="s">
        <v>94</v>
      </c>
      <c r="BV195" t="s">
        <v>796</v>
      </c>
      <c r="BW195" t="s">
        <v>814</v>
      </c>
      <c r="BX195">
        <v>1.2462</v>
      </c>
      <c r="BY195">
        <v>1.1322000000000001</v>
      </c>
      <c r="BZ195">
        <v>1.8360999999999998</v>
      </c>
      <c r="CD195" t="s">
        <v>94</v>
      </c>
      <c r="CE195" t="s">
        <v>796</v>
      </c>
      <c r="CF195" t="s">
        <v>814</v>
      </c>
      <c r="CG195">
        <v>0.38919999999999999</v>
      </c>
      <c r="CH195">
        <v>0.48910000000000003</v>
      </c>
      <c r="CI195">
        <v>1.5304</v>
      </c>
    </row>
    <row r="196" spans="1:87" x14ac:dyDescent="0.3">
      <c r="A196" t="s">
        <v>450</v>
      </c>
      <c r="B196" t="s">
        <v>451</v>
      </c>
      <c r="C196">
        <v>4.4818999999999996</v>
      </c>
      <c r="E196" t="s">
        <v>450</v>
      </c>
      <c r="F196" t="s">
        <v>451</v>
      </c>
      <c r="G196">
        <v>5.5</v>
      </c>
      <c r="I196" t="s">
        <v>450</v>
      </c>
      <c r="J196" t="s">
        <v>451</v>
      </c>
      <c r="K196">
        <v>5.5818000000000003</v>
      </c>
      <c r="N196" t="s">
        <v>450</v>
      </c>
      <c r="O196" t="s">
        <v>451</v>
      </c>
      <c r="P196">
        <v>2.7793000000000001</v>
      </c>
      <c r="R196" t="s">
        <v>450</v>
      </c>
      <c r="S196" t="s">
        <v>451</v>
      </c>
      <c r="T196">
        <v>3.7775000000000003</v>
      </c>
      <c r="V196" t="s">
        <v>450</v>
      </c>
      <c r="W196" t="s">
        <v>451</v>
      </c>
      <c r="X196">
        <v>3.4124000000000003</v>
      </c>
      <c r="AA196" t="s">
        <v>450</v>
      </c>
      <c r="AB196" t="s">
        <v>451</v>
      </c>
      <c r="AC196">
        <v>1.1467000000000001</v>
      </c>
      <c r="AE196" t="s">
        <v>450</v>
      </c>
      <c r="AF196" t="s">
        <v>451</v>
      </c>
      <c r="AG196">
        <v>1.4554</v>
      </c>
      <c r="AI196" t="s">
        <v>450</v>
      </c>
      <c r="AJ196" t="s">
        <v>451</v>
      </c>
      <c r="AK196">
        <v>1.9443999999999999</v>
      </c>
      <c r="AN196" t="s">
        <v>450</v>
      </c>
      <c r="AO196" t="s">
        <v>451</v>
      </c>
      <c r="AP196">
        <v>0.66559999999999997</v>
      </c>
      <c r="AR196" t="s">
        <v>450</v>
      </c>
      <c r="AS196" t="s">
        <v>451</v>
      </c>
      <c r="AT196">
        <v>0.67710000000000004</v>
      </c>
      <c r="AV196" t="s">
        <v>450</v>
      </c>
      <c r="AW196" t="s">
        <v>451</v>
      </c>
      <c r="AX196">
        <v>1.0876000000000001</v>
      </c>
      <c r="BE196" t="s">
        <v>383</v>
      </c>
      <c r="BF196" t="s">
        <v>794</v>
      </c>
      <c r="BG196" t="s">
        <v>814</v>
      </c>
      <c r="BH196">
        <v>12.210799999999999</v>
      </c>
      <c r="BI196">
        <v>9.9581</v>
      </c>
      <c r="BJ196">
        <v>10.5785</v>
      </c>
      <c r="BM196" t="s">
        <v>383</v>
      </c>
      <c r="BN196" t="s">
        <v>794</v>
      </c>
      <c r="BO196" t="s">
        <v>814</v>
      </c>
      <c r="BP196">
        <v>8.4740000000000002</v>
      </c>
      <c r="BQ196">
        <v>6.7105999999999995</v>
      </c>
      <c r="BR196">
        <v>8.8262</v>
      </c>
      <c r="BU196" t="s">
        <v>383</v>
      </c>
      <c r="BV196" t="s">
        <v>794</v>
      </c>
      <c r="BW196" t="s">
        <v>814</v>
      </c>
      <c r="BX196">
        <v>4.7726999999999995</v>
      </c>
      <c r="BY196">
        <v>4.5984999999999996</v>
      </c>
      <c r="BZ196">
        <v>3.7033999999999998</v>
      </c>
      <c r="CD196" t="s">
        <v>383</v>
      </c>
      <c r="CE196" t="s">
        <v>794</v>
      </c>
      <c r="CF196" t="s">
        <v>814</v>
      </c>
      <c r="CG196">
        <v>2.2570000000000001</v>
      </c>
      <c r="CH196">
        <v>2.2096</v>
      </c>
      <c r="CI196">
        <v>3.6367999999999996</v>
      </c>
    </row>
    <row r="197" spans="1:87" x14ac:dyDescent="0.3">
      <c r="A197" t="s">
        <v>452</v>
      </c>
      <c r="B197" t="s">
        <v>453</v>
      </c>
      <c r="C197">
        <v>4.9228000000000005</v>
      </c>
      <c r="E197" t="s">
        <v>452</v>
      </c>
      <c r="F197" t="s">
        <v>453</v>
      </c>
      <c r="G197">
        <v>3.3289</v>
      </c>
      <c r="I197" t="s">
        <v>452</v>
      </c>
      <c r="J197" t="s">
        <v>453</v>
      </c>
      <c r="K197">
        <v>3.3196000000000003</v>
      </c>
      <c r="N197" t="s">
        <v>452</v>
      </c>
      <c r="O197" t="s">
        <v>453</v>
      </c>
      <c r="P197">
        <v>2.9567000000000001</v>
      </c>
      <c r="R197" t="s">
        <v>452</v>
      </c>
      <c r="S197" t="s">
        <v>453</v>
      </c>
      <c r="T197">
        <v>1.6431</v>
      </c>
      <c r="V197" t="s">
        <v>452</v>
      </c>
      <c r="W197" t="s">
        <v>453</v>
      </c>
      <c r="X197">
        <v>2.2480000000000002</v>
      </c>
      <c r="AA197" t="s">
        <v>452</v>
      </c>
      <c r="AB197" t="s">
        <v>453</v>
      </c>
      <c r="AC197">
        <v>2.0583</v>
      </c>
      <c r="AE197" t="s">
        <v>452</v>
      </c>
      <c r="AF197" t="s">
        <v>453</v>
      </c>
      <c r="AG197">
        <v>0.98499999999999999</v>
      </c>
      <c r="AI197" t="s">
        <v>452</v>
      </c>
      <c r="AJ197" t="s">
        <v>453</v>
      </c>
      <c r="AK197">
        <v>1.8049999999999999</v>
      </c>
      <c r="AN197" t="s">
        <v>452</v>
      </c>
      <c r="AO197" t="s">
        <v>453</v>
      </c>
      <c r="AP197">
        <v>0.73740000000000006</v>
      </c>
      <c r="AR197" t="s">
        <v>452</v>
      </c>
      <c r="AS197" t="s">
        <v>453</v>
      </c>
      <c r="AT197">
        <v>0.66379999999999995</v>
      </c>
      <c r="AV197" t="s">
        <v>452</v>
      </c>
      <c r="AW197" t="s">
        <v>453</v>
      </c>
      <c r="AX197">
        <v>1.5570999999999999</v>
      </c>
      <c r="BE197" t="s">
        <v>402</v>
      </c>
      <c r="BF197" t="s">
        <v>794</v>
      </c>
      <c r="BG197" t="s">
        <v>814</v>
      </c>
      <c r="BH197">
        <v>4.2659000000000002</v>
      </c>
      <c r="BI197">
        <v>4.6277999999999997</v>
      </c>
      <c r="BJ197">
        <v>5.1287000000000003</v>
      </c>
      <c r="BM197" t="s">
        <v>402</v>
      </c>
      <c r="BN197" t="s">
        <v>794</v>
      </c>
      <c r="BO197" t="s">
        <v>814</v>
      </c>
      <c r="BP197">
        <v>3.3967999999999998</v>
      </c>
      <c r="BQ197">
        <v>2.6915999999999998</v>
      </c>
      <c r="BR197">
        <v>4.1623999999999999</v>
      </c>
      <c r="BU197" t="s">
        <v>402</v>
      </c>
      <c r="BV197" t="s">
        <v>794</v>
      </c>
      <c r="BW197" t="s">
        <v>814</v>
      </c>
      <c r="BX197">
        <v>2.0310000000000001</v>
      </c>
      <c r="BY197">
        <v>0.7913</v>
      </c>
      <c r="BZ197">
        <v>1.0466</v>
      </c>
      <c r="CD197" t="s">
        <v>402</v>
      </c>
      <c r="CE197" t="s">
        <v>794</v>
      </c>
      <c r="CF197" t="s">
        <v>814</v>
      </c>
      <c r="CG197">
        <v>0.82289999999999996</v>
      </c>
      <c r="CH197">
        <v>0.49319999999999997</v>
      </c>
      <c r="CI197">
        <v>0.93779999999999997</v>
      </c>
    </row>
    <row r="198" spans="1:87" x14ac:dyDescent="0.3">
      <c r="A198" t="s">
        <v>454</v>
      </c>
      <c r="B198" t="s">
        <v>455</v>
      </c>
      <c r="C198">
        <v>6.5547999999999993</v>
      </c>
      <c r="E198" t="s">
        <v>454</v>
      </c>
      <c r="F198" t="s">
        <v>455</v>
      </c>
      <c r="G198">
        <v>7.9030000000000005</v>
      </c>
      <c r="I198" t="s">
        <v>454</v>
      </c>
      <c r="J198" t="s">
        <v>455</v>
      </c>
      <c r="K198">
        <v>6.3125</v>
      </c>
      <c r="N198" t="s">
        <v>454</v>
      </c>
      <c r="O198" t="s">
        <v>455</v>
      </c>
      <c r="P198">
        <v>5.6148999999999996</v>
      </c>
      <c r="R198" t="s">
        <v>454</v>
      </c>
      <c r="S198" t="s">
        <v>455</v>
      </c>
      <c r="T198">
        <v>6.5864000000000003</v>
      </c>
      <c r="V198" t="s">
        <v>454</v>
      </c>
      <c r="W198" t="s">
        <v>455</v>
      </c>
      <c r="X198">
        <v>5.4008000000000003</v>
      </c>
      <c r="AA198" t="s">
        <v>454</v>
      </c>
      <c r="AB198" t="s">
        <v>455</v>
      </c>
      <c r="AC198">
        <v>3.2717000000000005</v>
      </c>
      <c r="AE198" t="s">
        <v>454</v>
      </c>
      <c r="AF198" t="s">
        <v>455</v>
      </c>
      <c r="AG198">
        <v>3.9121000000000001</v>
      </c>
      <c r="AI198" t="s">
        <v>454</v>
      </c>
      <c r="AJ198" t="s">
        <v>455</v>
      </c>
      <c r="AK198">
        <v>2.9732000000000003</v>
      </c>
      <c r="AN198" t="s">
        <v>454</v>
      </c>
      <c r="AO198" t="s">
        <v>455</v>
      </c>
      <c r="AP198">
        <v>0.89269999999999994</v>
      </c>
      <c r="AR198" t="s">
        <v>454</v>
      </c>
      <c r="AS198" t="s">
        <v>455</v>
      </c>
      <c r="AT198">
        <v>3.4592999999999998</v>
      </c>
      <c r="AV198" t="s">
        <v>454</v>
      </c>
      <c r="AW198" t="s">
        <v>455</v>
      </c>
      <c r="AX198">
        <v>2.2065000000000001</v>
      </c>
      <c r="BE198" t="s">
        <v>46</v>
      </c>
      <c r="BF198" t="s">
        <v>796</v>
      </c>
      <c r="BG198" t="s">
        <v>814</v>
      </c>
      <c r="BH198">
        <v>5.5241999999999996</v>
      </c>
      <c r="BI198">
        <v>6.8849999999999998</v>
      </c>
      <c r="BJ198">
        <v>4.8663999999999996</v>
      </c>
      <c r="BM198" t="s">
        <v>46</v>
      </c>
      <c r="BN198" t="s">
        <v>796</v>
      </c>
      <c r="BO198" t="s">
        <v>814</v>
      </c>
      <c r="BP198">
        <v>3.2467999999999995</v>
      </c>
      <c r="BQ198">
        <v>5.0239000000000003</v>
      </c>
      <c r="BR198">
        <v>3.1314000000000002</v>
      </c>
      <c r="BU198" t="s">
        <v>46</v>
      </c>
      <c r="BV198" t="s">
        <v>796</v>
      </c>
      <c r="BW198" t="s">
        <v>814</v>
      </c>
      <c r="BX198">
        <v>1.0172000000000001</v>
      </c>
      <c r="BY198">
        <v>2.7470000000000003</v>
      </c>
      <c r="BZ198">
        <v>1.2668000000000001</v>
      </c>
      <c r="CD198" t="s">
        <v>46</v>
      </c>
      <c r="CE198" t="s">
        <v>796</v>
      </c>
      <c r="CF198" t="s">
        <v>814</v>
      </c>
      <c r="CG198">
        <v>8.4599999999999995E-2</v>
      </c>
      <c r="CH198">
        <v>0.82169999999999999</v>
      </c>
      <c r="CI198">
        <v>0.1527</v>
      </c>
    </row>
    <row r="199" spans="1:87" x14ac:dyDescent="0.3">
      <c r="A199" t="s">
        <v>456</v>
      </c>
      <c r="B199" t="s">
        <v>104</v>
      </c>
      <c r="C199">
        <v>6.5741999999999994</v>
      </c>
      <c r="E199" t="s">
        <v>456</v>
      </c>
      <c r="F199" t="s">
        <v>104</v>
      </c>
      <c r="G199">
        <v>5.5263</v>
      </c>
      <c r="I199" t="s">
        <v>456</v>
      </c>
      <c r="J199" t="s">
        <v>104</v>
      </c>
      <c r="K199">
        <v>3.5468999999999999</v>
      </c>
      <c r="N199" t="s">
        <v>456</v>
      </c>
      <c r="O199" t="s">
        <v>104</v>
      </c>
      <c r="P199">
        <v>4.2073</v>
      </c>
      <c r="R199" t="s">
        <v>456</v>
      </c>
      <c r="S199" t="s">
        <v>104</v>
      </c>
      <c r="T199">
        <v>3.0915000000000004</v>
      </c>
      <c r="V199" t="s">
        <v>456</v>
      </c>
      <c r="W199" t="s">
        <v>104</v>
      </c>
      <c r="X199">
        <v>3.1299000000000001</v>
      </c>
      <c r="AA199" t="s">
        <v>456</v>
      </c>
      <c r="AB199" t="s">
        <v>104</v>
      </c>
      <c r="AC199">
        <v>1.0767</v>
      </c>
      <c r="AE199" t="s">
        <v>456</v>
      </c>
      <c r="AF199" t="s">
        <v>104</v>
      </c>
      <c r="AG199">
        <v>1.341</v>
      </c>
      <c r="AI199" t="s">
        <v>456</v>
      </c>
      <c r="AJ199" t="s">
        <v>104</v>
      </c>
      <c r="AK199">
        <v>0.73709999999999998</v>
      </c>
      <c r="AN199" t="s">
        <v>456</v>
      </c>
      <c r="AO199" t="s">
        <v>104</v>
      </c>
      <c r="AP199">
        <v>0.84530000000000005</v>
      </c>
      <c r="AR199" t="s">
        <v>456</v>
      </c>
      <c r="AS199" t="s">
        <v>104</v>
      </c>
      <c r="AT199">
        <v>1.2890000000000001</v>
      </c>
      <c r="AV199" t="s">
        <v>456</v>
      </c>
      <c r="AW199" t="s">
        <v>104</v>
      </c>
      <c r="AX199">
        <v>0.33509999999999995</v>
      </c>
      <c r="BE199" t="s">
        <v>405</v>
      </c>
      <c r="BF199" t="s">
        <v>794</v>
      </c>
      <c r="BG199" t="s">
        <v>814</v>
      </c>
      <c r="BH199">
        <v>6.1019999999999994</v>
      </c>
      <c r="BI199">
        <v>2.9460999999999999</v>
      </c>
      <c r="BJ199">
        <v>3.3625000000000003</v>
      </c>
      <c r="BM199" t="s">
        <v>405</v>
      </c>
      <c r="BN199" t="s">
        <v>794</v>
      </c>
      <c r="BO199" t="s">
        <v>814</v>
      </c>
      <c r="BP199">
        <v>4.0994999999999999</v>
      </c>
      <c r="BQ199">
        <v>2.1741000000000001</v>
      </c>
      <c r="BR199">
        <v>2.0625999999999998</v>
      </c>
      <c r="BU199" t="s">
        <v>405</v>
      </c>
      <c r="BV199" t="s">
        <v>794</v>
      </c>
      <c r="BW199" t="s">
        <v>814</v>
      </c>
      <c r="BX199">
        <v>0.9726999999999999</v>
      </c>
      <c r="BY199">
        <v>1.375</v>
      </c>
      <c r="BZ199">
        <v>0.86540000000000006</v>
      </c>
      <c r="CD199" t="s">
        <v>405</v>
      </c>
      <c r="CE199" t="s">
        <v>794</v>
      </c>
      <c r="CF199" t="s">
        <v>814</v>
      </c>
      <c r="CG199">
        <v>0.51450000000000007</v>
      </c>
      <c r="CH199">
        <v>0.61339999999999995</v>
      </c>
      <c r="CI199">
        <v>0.68569999999999998</v>
      </c>
    </row>
    <row r="200" spans="1:87" x14ac:dyDescent="0.3">
      <c r="A200" t="s">
        <v>457</v>
      </c>
      <c r="B200" t="s">
        <v>458</v>
      </c>
      <c r="C200">
        <v>7.5167999999999999</v>
      </c>
      <c r="E200" t="s">
        <v>457</v>
      </c>
      <c r="F200" t="s">
        <v>458</v>
      </c>
      <c r="G200">
        <v>7.0141999999999998</v>
      </c>
      <c r="I200" t="s">
        <v>457</v>
      </c>
      <c r="J200" t="s">
        <v>458</v>
      </c>
      <c r="K200">
        <v>6.7624000000000004</v>
      </c>
      <c r="N200" t="s">
        <v>457</v>
      </c>
      <c r="O200" t="s">
        <v>458</v>
      </c>
      <c r="P200">
        <v>5.8025000000000002</v>
      </c>
      <c r="R200" t="s">
        <v>457</v>
      </c>
      <c r="S200" t="s">
        <v>458</v>
      </c>
      <c r="T200">
        <v>5.3659999999999997</v>
      </c>
      <c r="V200" t="s">
        <v>457</v>
      </c>
      <c r="W200" t="s">
        <v>458</v>
      </c>
      <c r="X200">
        <v>4.8537999999999997</v>
      </c>
      <c r="AA200" t="s">
        <v>457</v>
      </c>
      <c r="AB200" t="s">
        <v>458</v>
      </c>
      <c r="AC200">
        <v>2.8719000000000001</v>
      </c>
      <c r="AE200" t="s">
        <v>457</v>
      </c>
      <c r="AF200" t="s">
        <v>458</v>
      </c>
      <c r="AG200">
        <v>2.4212000000000002</v>
      </c>
      <c r="AI200" t="s">
        <v>457</v>
      </c>
      <c r="AJ200" t="s">
        <v>458</v>
      </c>
      <c r="AK200">
        <v>2.2639</v>
      </c>
      <c r="AN200" t="s">
        <v>457</v>
      </c>
      <c r="AO200" t="s">
        <v>458</v>
      </c>
      <c r="AP200">
        <v>2.1156000000000001</v>
      </c>
      <c r="AR200" t="s">
        <v>457</v>
      </c>
      <c r="AS200" t="s">
        <v>458</v>
      </c>
      <c r="AT200">
        <v>1.4928000000000001</v>
      </c>
      <c r="AV200" t="s">
        <v>457</v>
      </c>
      <c r="AW200" t="s">
        <v>458</v>
      </c>
      <c r="AX200">
        <v>1.3884000000000001</v>
      </c>
      <c r="BE200" t="s">
        <v>407</v>
      </c>
      <c r="BF200" t="s">
        <v>794</v>
      </c>
      <c r="BG200" t="s">
        <v>814</v>
      </c>
      <c r="BH200">
        <v>7.5664999999999996</v>
      </c>
      <c r="BI200">
        <v>15.011800000000001</v>
      </c>
      <c r="BJ200">
        <v>7.9228999999999994</v>
      </c>
      <c r="BM200" t="s">
        <v>407</v>
      </c>
      <c r="BN200" t="s">
        <v>794</v>
      </c>
      <c r="BO200" t="s">
        <v>814</v>
      </c>
      <c r="BP200">
        <v>4.7229999999999999</v>
      </c>
      <c r="BQ200">
        <v>12.4757</v>
      </c>
      <c r="BR200">
        <v>5.93</v>
      </c>
      <c r="BU200" t="s">
        <v>407</v>
      </c>
      <c r="BV200" t="s">
        <v>794</v>
      </c>
      <c r="BW200" t="s">
        <v>814</v>
      </c>
      <c r="BX200">
        <v>2.5314000000000001</v>
      </c>
      <c r="BY200">
        <v>7.1650000000000009</v>
      </c>
      <c r="BZ200">
        <v>2.0451000000000001</v>
      </c>
      <c r="CD200" t="s">
        <v>407</v>
      </c>
      <c r="CE200" t="s">
        <v>794</v>
      </c>
      <c r="CF200" t="s">
        <v>814</v>
      </c>
      <c r="CG200">
        <v>1.294</v>
      </c>
      <c r="CH200">
        <v>4.7346000000000004</v>
      </c>
      <c r="CI200">
        <v>1.1985000000000001</v>
      </c>
    </row>
    <row r="201" spans="1:87" x14ac:dyDescent="0.3">
      <c r="A201" t="s">
        <v>459</v>
      </c>
      <c r="B201" t="s">
        <v>460</v>
      </c>
      <c r="C201">
        <v>8.0470000000000006</v>
      </c>
      <c r="E201" t="s">
        <v>459</v>
      </c>
      <c r="F201" t="s">
        <v>460</v>
      </c>
      <c r="G201">
        <v>3.3007</v>
      </c>
      <c r="I201" t="s">
        <v>459</v>
      </c>
      <c r="J201" t="s">
        <v>460</v>
      </c>
      <c r="K201">
        <v>3.5298999999999996</v>
      </c>
      <c r="N201" t="s">
        <v>459</v>
      </c>
      <c r="O201" t="s">
        <v>460</v>
      </c>
      <c r="P201">
        <v>6.5970000000000004</v>
      </c>
      <c r="R201" t="s">
        <v>459</v>
      </c>
      <c r="S201" t="s">
        <v>460</v>
      </c>
      <c r="T201">
        <v>1.9287999999999998</v>
      </c>
      <c r="V201" t="s">
        <v>459</v>
      </c>
      <c r="W201" t="s">
        <v>460</v>
      </c>
      <c r="X201">
        <v>2.0221</v>
      </c>
      <c r="AA201" t="s">
        <v>459</v>
      </c>
      <c r="AB201" t="s">
        <v>460</v>
      </c>
      <c r="AC201">
        <v>2.2324000000000002</v>
      </c>
      <c r="AE201" t="s">
        <v>459</v>
      </c>
      <c r="AF201" t="s">
        <v>460</v>
      </c>
      <c r="AG201">
        <v>0.5958</v>
      </c>
      <c r="AI201" t="s">
        <v>459</v>
      </c>
      <c r="AJ201" t="s">
        <v>460</v>
      </c>
      <c r="AK201">
        <v>0.29510000000000003</v>
      </c>
      <c r="AN201" t="s">
        <v>459</v>
      </c>
      <c r="AO201" t="s">
        <v>460</v>
      </c>
      <c r="AP201">
        <v>1.7329000000000001</v>
      </c>
      <c r="AR201" t="s">
        <v>459</v>
      </c>
      <c r="AS201" t="s">
        <v>460</v>
      </c>
      <c r="AT201">
        <v>0.26090000000000002</v>
      </c>
      <c r="AV201" t="s">
        <v>459</v>
      </c>
      <c r="AW201" t="s">
        <v>460</v>
      </c>
      <c r="AX201">
        <v>0.2059</v>
      </c>
      <c r="BE201" t="s">
        <v>117</v>
      </c>
      <c r="BF201" t="s">
        <v>796</v>
      </c>
      <c r="BG201" t="s">
        <v>814</v>
      </c>
      <c r="BH201">
        <v>5.3755999999999995</v>
      </c>
      <c r="BI201">
        <v>4.0734000000000004</v>
      </c>
      <c r="BJ201">
        <v>7.3497000000000003</v>
      </c>
      <c r="BM201" t="s">
        <v>117</v>
      </c>
      <c r="BN201" t="s">
        <v>796</v>
      </c>
      <c r="BO201" t="s">
        <v>814</v>
      </c>
      <c r="BP201">
        <v>3.1692</v>
      </c>
      <c r="BQ201">
        <v>2.0926</v>
      </c>
      <c r="BR201">
        <v>4.0390000000000006</v>
      </c>
      <c r="BU201" t="s">
        <v>117</v>
      </c>
      <c r="BV201" t="s">
        <v>796</v>
      </c>
      <c r="BW201" t="s">
        <v>814</v>
      </c>
      <c r="BX201">
        <v>0.74960000000000004</v>
      </c>
      <c r="BY201">
        <v>0.65329999999999999</v>
      </c>
      <c r="BZ201">
        <v>1.9258999999999999</v>
      </c>
      <c r="CD201" t="s">
        <v>117</v>
      </c>
      <c r="CE201" t="s">
        <v>796</v>
      </c>
      <c r="CF201" t="s">
        <v>814</v>
      </c>
      <c r="CG201">
        <v>0.33089999999999997</v>
      </c>
      <c r="CH201">
        <v>0.25790000000000002</v>
      </c>
      <c r="CI201">
        <v>1.6396000000000002</v>
      </c>
    </row>
    <row r="202" spans="1:87" x14ac:dyDescent="0.3">
      <c r="A202" t="s">
        <v>461</v>
      </c>
      <c r="B202" t="s">
        <v>462</v>
      </c>
      <c r="C202">
        <v>3.1210999999999998</v>
      </c>
      <c r="E202" t="s">
        <v>461</v>
      </c>
      <c r="F202" t="s">
        <v>462</v>
      </c>
      <c r="G202">
        <v>6.8458000000000006</v>
      </c>
      <c r="I202" t="s">
        <v>461</v>
      </c>
      <c r="J202" t="s">
        <v>462</v>
      </c>
      <c r="K202">
        <v>5.5733999999999995</v>
      </c>
      <c r="N202" t="s">
        <v>461</v>
      </c>
      <c r="O202" t="s">
        <v>462</v>
      </c>
      <c r="P202">
        <v>2.3359999999999999</v>
      </c>
      <c r="R202" t="s">
        <v>461</v>
      </c>
      <c r="S202" t="s">
        <v>462</v>
      </c>
      <c r="T202">
        <v>5.7610000000000001</v>
      </c>
      <c r="V202" t="s">
        <v>461</v>
      </c>
      <c r="W202" t="s">
        <v>462</v>
      </c>
      <c r="X202">
        <v>3.7289999999999996</v>
      </c>
      <c r="AA202" t="s">
        <v>461</v>
      </c>
      <c r="AB202" t="s">
        <v>462</v>
      </c>
      <c r="AC202">
        <v>1.1932999999999998</v>
      </c>
      <c r="AE202" t="s">
        <v>461</v>
      </c>
      <c r="AF202" t="s">
        <v>462</v>
      </c>
      <c r="AG202">
        <v>3.4891999999999999</v>
      </c>
      <c r="AI202" t="s">
        <v>461</v>
      </c>
      <c r="AJ202" t="s">
        <v>462</v>
      </c>
      <c r="AK202">
        <v>1.833</v>
      </c>
      <c r="AN202" t="s">
        <v>461</v>
      </c>
      <c r="AO202" t="s">
        <v>462</v>
      </c>
      <c r="AP202">
        <v>0.63590000000000002</v>
      </c>
      <c r="AR202" t="s">
        <v>461</v>
      </c>
      <c r="AS202" t="s">
        <v>462</v>
      </c>
      <c r="AT202">
        <v>2.1476999999999999</v>
      </c>
      <c r="AV202" t="s">
        <v>461</v>
      </c>
      <c r="AW202" t="s">
        <v>462</v>
      </c>
      <c r="AX202">
        <v>0.85030000000000006</v>
      </c>
      <c r="BE202" t="s">
        <v>410</v>
      </c>
      <c r="BF202" t="s">
        <v>792</v>
      </c>
      <c r="BG202" t="s">
        <v>814</v>
      </c>
      <c r="BH202">
        <v>4.8161000000000005</v>
      </c>
      <c r="BI202">
        <v>4.0862999999999996</v>
      </c>
      <c r="BJ202">
        <v>4.5979000000000001</v>
      </c>
      <c r="BM202" t="s">
        <v>410</v>
      </c>
      <c r="BN202" t="s">
        <v>792</v>
      </c>
      <c r="BO202" t="s">
        <v>814</v>
      </c>
      <c r="BP202">
        <v>4.0319000000000003</v>
      </c>
      <c r="BQ202">
        <v>3.3679000000000001</v>
      </c>
      <c r="BR202">
        <v>2.7808000000000002</v>
      </c>
      <c r="BU202" t="s">
        <v>410</v>
      </c>
      <c r="BV202" t="s">
        <v>792</v>
      </c>
      <c r="BW202" t="s">
        <v>814</v>
      </c>
      <c r="BX202">
        <v>1.5421</v>
      </c>
      <c r="BY202">
        <v>1.5107999999999999</v>
      </c>
      <c r="BZ202">
        <v>1.5610999999999999</v>
      </c>
      <c r="CD202" t="s">
        <v>410</v>
      </c>
      <c r="CE202" t="s">
        <v>792</v>
      </c>
      <c r="CF202" t="s">
        <v>814</v>
      </c>
      <c r="CG202">
        <v>0.80289999999999995</v>
      </c>
      <c r="CH202">
        <v>1.1667000000000001</v>
      </c>
      <c r="CI202">
        <v>0.58719999999999994</v>
      </c>
    </row>
    <row r="203" spans="1:87" x14ac:dyDescent="0.3">
      <c r="A203" t="s">
        <v>463</v>
      </c>
      <c r="B203" t="s">
        <v>23</v>
      </c>
      <c r="C203">
        <v>9.5633999999999997</v>
      </c>
      <c r="E203" t="s">
        <v>463</v>
      </c>
      <c r="F203" t="s">
        <v>23</v>
      </c>
      <c r="G203">
        <v>4.6144999999999996</v>
      </c>
      <c r="I203" t="s">
        <v>463</v>
      </c>
      <c r="J203" t="s">
        <v>23</v>
      </c>
      <c r="K203">
        <v>3.8594000000000004</v>
      </c>
      <c r="N203" t="s">
        <v>463</v>
      </c>
      <c r="O203" t="s">
        <v>23</v>
      </c>
      <c r="P203">
        <v>7.7368000000000006</v>
      </c>
      <c r="R203" t="s">
        <v>463</v>
      </c>
      <c r="S203" t="s">
        <v>23</v>
      </c>
      <c r="T203">
        <v>4.3193999999999999</v>
      </c>
      <c r="V203" t="s">
        <v>463</v>
      </c>
      <c r="W203" t="s">
        <v>23</v>
      </c>
      <c r="X203">
        <v>2.8207</v>
      </c>
      <c r="AA203" t="s">
        <v>463</v>
      </c>
      <c r="AB203" t="s">
        <v>23</v>
      </c>
      <c r="AC203">
        <v>3.2381000000000002</v>
      </c>
      <c r="AE203" t="s">
        <v>463</v>
      </c>
      <c r="AF203" t="s">
        <v>23</v>
      </c>
      <c r="AG203">
        <v>0.91789999999999994</v>
      </c>
      <c r="AI203" t="s">
        <v>463</v>
      </c>
      <c r="AJ203" t="s">
        <v>23</v>
      </c>
      <c r="AK203">
        <v>0.44869999999999999</v>
      </c>
      <c r="AN203" t="s">
        <v>463</v>
      </c>
      <c r="AO203" t="s">
        <v>23</v>
      </c>
      <c r="AP203">
        <v>2.2419000000000002</v>
      </c>
      <c r="AR203" t="s">
        <v>463</v>
      </c>
      <c r="AS203" t="s">
        <v>23</v>
      </c>
      <c r="AT203">
        <v>0.8538</v>
      </c>
      <c r="AV203" t="s">
        <v>463</v>
      </c>
      <c r="AW203" t="s">
        <v>23</v>
      </c>
      <c r="AX203">
        <v>0</v>
      </c>
      <c r="BE203" t="s">
        <v>428</v>
      </c>
      <c r="BF203" t="s">
        <v>794</v>
      </c>
      <c r="BG203" t="s">
        <v>814</v>
      </c>
      <c r="BH203">
        <v>56.603300000000004</v>
      </c>
      <c r="BI203">
        <v>52.976100000000002</v>
      </c>
      <c r="BJ203">
        <v>57.34</v>
      </c>
      <c r="BM203" t="s">
        <v>428</v>
      </c>
      <c r="BN203" t="s">
        <v>794</v>
      </c>
      <c r="BO203" t="s">
        <v>814</v>
      </c>
      <c r="BP203">
        <v>52.618500000000004</v>
      </c>
      <c r="BQ203">
        <v>48.927399999999999</v>
      </c>
      <c r="BR203">
        <v>51.972499999999997</v>
      </c>
      <c r="BU203" t="s">
        <v>428</v>
      </c>
      <c r="BV203" t="s">
        <v>794</v>
      </c>
      <c r="BW203" t="s">
        <v>814</v>
      </c>
      <c r="BX203">
        <v>36.164299999999997</v>
      </c>
      <c r="BY203">
        <v>31.816600000000001</v>
      </c>
      <c r="BZ203">
        <v>35.408499999999997</v>
      </c>
      <c r="CD203" t="s">
        <v>428</v>
      </c>
      <c r="CE203" t="s">
        <v>794</v>
      </c>
      <c r="CF203" t="s">
        <v>814</v>
      </c>
      <c r="CG203">
        <v>26.816099999999999</v>
      </c>
      <c r="CH203">
        <v>24.148199999999999</v>
      </c>
      <c r="CI203">
        <v>26.156200000000002</v>
      </c>
    </row>
    <row r="204" spans="1:87" x14ac:dyDescent="0.3">
      <c r="A204" t="s">
        <v>464</v>
      </c>
      <c r="B204" t="s">
        <v>465</v>
      </c>
      <c r="C204">
        <v>4.1612</v>
      </c>
      <c r="E204" t="s">
        <v>464</v>
      </c>
      <c r="F204" t="s">
        <v>465</v>
      </c>
      <c r="G204">
        <v>3.0005999999999999</v>
      </c>
      <c r="I204" t="s">
        <v>464</v>
      </c>
      <c r="J204" t="s">
        <v>465</v>
      </c>
      <c r="K204">
        <v>3.8313000000000001</v>
      </c>
      <c r="N204" t="s">
        <v>464</v>
      </c>
      <c r="O204" t="s">
        <v>465</v>
      </c>
      <c r="P204">
        <v>3.3012000000000001</v>
      </c>
      <c r="R204" t="s">
        <v>464</v>
      </c>
      <c r="S204" t="s">
        <v>465</v>
      </c>
      <c r="T204">
        <v>2.3654999999999999</v>
      </c>
      <c r="V204" t="s">
        <v>464</v>
      </c>
      <c r="W204" t="s">
        <v>465</v>
      </c>
      <c r="X204">
        <v>2.2966000000000002</v>
      </c>
      <c r="AA204" t="s">
        <v>464</v>
      </c>
      <c r="AB204" t="s">
        <v>465</v>
      </c>
      <c r="AC204">
        <v>2.1469</v>
      </c>
      <c r="AE204" t="s">
        <v>464</v>
      </c>
      <c r="AF204" t="s">
        <v>465</v>
      </c>
      <c r="AG204">
        <v>0.82369999999999999</v>
      </c>
      <c r="AI204" t="s">
        <v>464</v>
      </c>
      <c r="AJ204" t="s">
        <v>465</v>
      </c>
      <c r="AK204">
        <v>1.417</v>
      </c>
      <c r="AN204" t="s">
        <v>464</v>
      </c>
      <c r="AO204" t="s">
        <v>465</v>
      </c>
      <c r="AP204">
        <v>1.8568000000000002</v>
      </c>
      <c r="AR204" t="s">
        <v>464</v>
      </c>
      <c r="AS204" t="s">
        <v>465</v>
      </c>
      <c r="AT204">
        <v>0.29599999999999999</v>
      </c>
      <c r="AV204" t="s">
        <v>464</v>
      </c>
      <c r="AW204" t="s">
        <v>465</v>
      </c>
      <c r="AX204">
        <v>1.1392</v>
      </c>
      <c r="BE204" t="s">
        <v>20</v>
      </c>
      <c r="BF204" t="s">
        <v>796</v>
      </c>
      <c r="BG204" t="s">
        <v>814</v>
      </c>
      <c r="BH204">
        <v>15.1279</v>
      </c>
      <c r="BI204">
        <v>11.176299999999999</v>
      </c>
      <c r="BJ204">
        <v>11.338900000000001</v>
      </c>
      <c r="BM204" t="s">
        <v>20</v>
      </c>
      <c r="BN204" t="s">
        <v>796</v>
      </c>
      <c r="BO204" t="s">
        <v>814</v>
      </c>
      <c r="BP204">
        <v>9.4604999999999997</v>
      </c>
      <c r="BQ204">
        <v>8.2667000000000002</v>
      </c>
      <c r="BR204">
        <v>9.4481000000000002</v>
      </c>
      <c r="BU204" t="s">
        <v>20</v>
      </c>
      <c r="BV204" t="s">
        <v>796</v>
      </c>
      <c r="BW204" t="s">
        <v>814</v>
      </c>
      <c r="BX204">
        <v>4.3032000000000004</v>
      </c>
      <c r="BY204">
        <v>3.4817</v>
      </c>
      <c r="BZ204">
        <v>4.2821999999999996</v>
      </c>
      <c r="CD204" t="s">
        <v>20</v>
      </c>
      <c r="CE204" t="s">
        <v>796</v>
      </c>
      <c r="CF204" t="s">
        <v>814</v>
      </c>
      <c r="CG204">
        <v>3.2989999999999999</v>
      </c>
      <c r="CH204">
        <v>1.8318999999999999</v>
      </c>
      <c r="CI204">
        <v>2.7119</v>
      </c>
    </row>
    <row r="205" spans="1:87" x14ac:dyDescent="0.3">
      <c r="A205" t="s">
        <v>466</v>
      </c>
      <c r="B205" t="s">
        <v>467</v>
      </c>
      <c r="C205">
        <v>6.0241000000000007</v>
      </c>
      <c r="E205" t="s">
        <v>466</v>
      </c>
      <c r="F205" t="s">
        <v>467</v>
      </c>
      <c r="G205">
        <v>9.9476999999999993</v>
      </c>
      <c r="I205" t="s">
        <v>466</v>
      </c>
      <c r="J205" t="s">
        <v>467</v>
      </c>
      <c r="K205">
        <v>10.2356</v>
      </c>
      <c r="N205" t="s">
        <v>466</v>
      </c>
      <c r="O205" t="s">
        <v>467</v>
      </c>
      <c r="P205">
        <v>4.5414000000000003</v>
      </c>
      <c r="R205" t="s">
        <v>466</v>
      </c>
      <c r="S205" t="s">
        <v>467</v>
      </c>
      <c r="T205">
        <v>6.1095999999999995</v>
      </c>
      <c r="V205" t="s">
        <v>466</v>
      </c>
      <c r="W205" t="s">
        <v>467</v>
      </c>
      <c r="X205">
        <v>7.4489999999999998</v>
      </c>
      <c r="AA205" t="s">
        <v>466</v>
      </c>
      <c r="AB205" t="s">
        <v>467</v>
      </c>
      <c r="AC205">
        <v>2.181</v>
      </c>
      <c r="AE205" t="s">
        <v>466</v>
      </c>
      <c r="AF205" t="s">
        <v>467</v>
      </c>
      <c r="AG205">
        <v>2.7753000000000001</v>
      </c>
      <c r="AI205" t="s">
        <v>466</v>
      </c>
      <c r="AJ205" t="s">
        <v>467</v>
      </c>
      <c r="AK205">
        <v>3.7231000000000001</v>
      </c>
      <c r="AN205" t="s">
        <v>466</v>
      </c>
      <c r="AO205" t="s">
        <v>467</v>
      </c>
      <c r="AP205">
        <v>1.7252000000000001</v>
      </c>
      <c r="AR205" t="s">
        <v>466</v>
      </c>
      <c r="AS205" t="s">
        <v>467</v>
      </c>
      <c r="AT205">
        <v>1.5633999999999999</v>
      </c>
      <c r="AV205" t="s">
        <v>466</v>
      </c>
      <c r="AW205" t="s">
        <v>467</v>
      </c>
      <c r="AX205">
        <v>3.1954999999999996</v>
      </c>
      <c r="BE205" t="s">
        <v>431</v>
      </c>
      <c r="BF205" t="s">
        <v>796</v>
      </c>
      <c r="BG205" t="s">
        <v>814</v>
      </c>
      <c r="BH205">
        <v>6.9896000000000003</v>
      </c>
      <c r="BI205">
        <v>7.0473999999999997</v>
      </c>
      <c r="BJ205">
        <v>5.8006000000000002</v>
      </c>
      <c r="BM205" t="s">
        <v>431</v>
      </c>
      <c r="BN205" t="s">
        <v>796</v>
      </c>
      <c r="BO205" t="s">
        <v>814</v>
      </c>
      <c r="BP205">
        <v>5.0693000000000001</v>
      </c>
      <c r="BQ205">
        <v>5.8815999999999997</v>
      </c>
      <c r="BR205">
        <v>5.3041999999999998</v>
      </c>
      <c r="BU205" t="s">
        <v>431</v>
      </c>
      <c r="BV205" t="s">
        <v>796</v>
      </c>
      <c r="BW205" t="s">
        <v>814</v>
      </c>
      <c r="BX205">
        <v>3.2117</v>
      </c>
      <c r="BY205">
        <v>3.0005000000000002</v>
      </c>
      <c r="BZ205">
        <v>1.8769</v>
      </c>
      <c r="CD205" t="s">
        <v>431</v>
      </c>
      <c r="CE205" t="s">
        <v>796</v>
      </c>
      <c r="CF205" t="s">
        <v>814</v>
      </c>
      <c r="CG205">
        <v>2.9022999999999999</v>
      </c>
      <c r="CH205">
        <v>0.85740000000000005</v>
      </c>
      <c r="CI205">
        <v>1.5982000000000001</v>
      </c>
    </row>
    <row r="206" spans="1:87" x14ac:dyDescent="0.3">
      <c r="A206" t="s">
        <v>468</v>
      </c>
      <c r="B206" t="s">
        <v>469</v>
      </c>
      <c r="C206">
        <v>7.7268000000000008</v>
      </c>
      <c r="E206" t="s">
        <v>468</v>
      </c>
      <c r="F206" t="s">
        <v>469</v>
      </c>
      <c r="G206">
        <v>7.1441000000000008</v>
      </c>
      <c r="I206" t="s">
        <v>468</v>
      </c>
      <c r="J206" t="s">
        <v>469</v>
      </c>
      <c r="K206">
        <v>10.7225</v>
      </c>
      <c r="N206" t="s">
        <v>468</v>
      </c>
      <c r="O206" t="s">
        <v>469</v>
      </c>
      <c r="P206">
        <v>6.5994999999999999</v>
      </c>
      <c r="R206" t="s">
        <v>468</v>
      </c>
      <c r="S206" t="s">
        <v>469</v>
      </c>
      <c r="T206">
        <v>6.0449999999999999</v>
      </c>
      <c r="V206" t="s">
        <v>468</v>
      </c>
      <c r="W206" t="s">
        <v>469</v>
      </c>
      <c r="X206">
        <v>6.8609</v>
      </c>
      <c r="AA206" t="s">
        <v>468</v>
      </c>
      <c r="AB206" t="s">
        <v>469</v>
      </c>
      <c r="AC206">
        <v>2.6326999999999998</v>
      </c>
      <c r="AE206" t="s">
        <v>468</v>
      </c>
      <c r="AF206" t="s">
        <v>469</v>
      </c>
      <c r="AG206">
        <v>2.6168</v>
      </c>
      <c r="AI206" t="s">
        <v>468</v>
      </c>
      <c r="AJ206" t="s">
        <v>469</v>
      </c>
      <c r="AK206">
        <v>3.3243</v>
      </c>
      <c r="AN206" t="s">
        <v>468</v>
      </c>
      <c r="AO206" t="s">
        <v>469</v>
      </c>
      <c r="AP206">
        <v>1.5949000000000002</v>
      </c>
      <c r="AR206" t="s">
        <v>468</v>
      </c>
      <c r="AS206" t="s">
        <v>469</v>
      </c>
      <c r="AT206">
        <v>1.8525</v>
      </c>
      <c r="AV206" t="s">
        <v>468</v>
      </c>
      <c r="AW206" t="s">
        <v>469</v>
      </c>
      <c r="AX206">
        <v>0.71120000000000005</v>
      </c>
      <c r="BE206" t="s">
        <v>38</v>
      </c>
      <c r="BF206" t="s">
        <v>796</v>
      </c>
      <c r="BG206" t="s">
        <v>814</v>
      </c>
      <c r="BH206">
        <v>10.649100000000001</v>
      </c>
      <c r="BI206">
        <v>7.1261000000000001</v>
      </c>
      <c r="BJ206">
        <v>8.9031000000000002</v>
      </c>
      <c r="BM206" t="s">
        <v>38</v>
      </c>
      <c r="BN206" t="s">
        <v>796</v>
      </c>
      <c r="BO206" t="s">
        <v>814</v>
      </c>
      <c r="BP206">
        <v>6.4024999999999999</v>
      </c>
      <c r="BQ206">
        <v>5.0784000000000002</v>
      </c>
      <c r="BR206">
        <v>7.6121999999999996</v>
      </c>
      <c r="BU206" t="s">
        <v>38</v>
      </c>
      <c r="BV206" t="s">
        <v>796</v>
      </c>
      <c r="BW206" t="s">
        <v>814</v>
      </c>
      <c r="BX206">
        <v>3.5271999999999997</v>
      </c>
      <c r="BY206">
        <v>2.3289</v>
      </c>
      <c r="BZ206">
        <v>4.4702000000000002</v>
      </c>
      <c r="CD206" t="s">
        <v>38</v>
      </c>
      <c r="CE206" t="s">
        <v>796</v>
      </c>
      <c r="CF206" t="s">
        <v>814</v>
      </c>
      <c r="CG206">
        <v>1.4246999999999999</v>
      </c>
      <c r="CH206">
        <v>1.4280999999999999</v>
      </c>
      <c r="CI206">
        <v>2.6637</v>
      </c>
    </row>
    <row r="207" spans="1:87" x14ac:dyDescent="0.3">
      <c r="A207" t="s">
        <v>470</v>
      </c>
      <c r="B207" t="s">
        <v>471</v>
      </c>
      <c r="C207">
        <v>6.9093</v>
      </c>
      <c r="E207" t="s">
        <v>470</v>
      </c>
      <c r="F207" t="s">
        <v>471</v>
      </c>
      <c r="G207">
        <v>11.100099999999999</v>
      </c>
      <c r="I207" t="s">
        <v>470</v>
      </c>
      <c r="J207" t="s">
        <v>471</v>
      </c>
      <c r="K207">
        <v>9.5190000000000001</v>
      </c>
      <c r="N207" t="s">
        <v>470</v>
      </c>
      <c r="O207" t="s">
        <v>471</v>
      </c>
      <c r="P207">
        <v>5.6839000000000004</v>
      </c>
      <c r="R207" t="s">
        <v>470</v>
      </c>
      <c r="S207" t="s">
        <v>471</v>
      </c>
      <c r="T207">
        <v>7.1448</v>
      </c>
      <c r="V207" t="s">
        <v>470</v>
      </c>
      <c r="W207" t="s">
        <v>471</v>
      </c>
      <c r="X207">
        <v>8.3739999999999988</v>
      </c>
      <c r="AA207" t="s">
        <v>470</v>
      </c>
      <c r="AB207" t="s">
        <v>471</v>
      </c>
      <c r="AC207">
        <v>2.9853000000000001</v>
      </c>
      <c r="AE207" t="s">
        <v>470</v>
      </c>
      <c r="AF207" t="s">
        <v>471</v>
      </c>
      <c r="AG207">
        <v>3.9895</v>
      </c>
      <c r="AI207" t="s">
        <v>470</v>
      </c>
      <c r="AJ207" t="s">
        <v>471</v>
      </c>
      <c r="AK207">
        <v>4.1879</v>
      </c>
      <c r="AN207" t="s">
        <v>470</v>
      </c>
      <c r="AO207" t="s">
        <v>471</v>
      </c>
      <c r="AP207">
        <v>2.5133999999999999</v>
      </c>
      <c r="AR207" t="s">
        <v>470</v>
      </c>
      <c r="AS207" t="s">
        <v>471</v>
      </c>
      <c r="AT207">
        <v>3.0103999999999997</v>
      </c>
      <c r="AV207" t="s">
        <v>470</v>
      </c>
      <c r="AW207" t="s">
        <v>471</v>
      </c>
      <c r="AX207">
        <v>2.2304999999999997</v>
      </c>
      <c r="BE207" t="s">
        <v>80</v>
      </c>
      <c r="BF207" t="s">
        <v>796</v>
      </c>
      <c r="BG207" t="s">
        <v>814</v>
      </c>
      <c r="BH207">
        <v>20.6447</v>
      </c>
      <c r="BI207">
        <v>28.616299999999999</v>
      </c>
      <c r="BJ207">
        <v>24.291599999999999</v>
      </c>
      <c r="BM207" t="s">
        <v>80</v>
      </c>
      <c r="BN207" t="s">
        <v>796</v>
      </c>
      <c r="BO207" t="s">
        <v>814</v>
      </c>
      <c r="BP207">
        <v>12.5562</v>
      </c>
      <c r="BQ207">
        <v>24.200700000000001</v>
      </c>
      <c r="BR207">
        <v>20.5471</v>
      </c>
      <c r="BU207" t="s">
        <v>80</v>
      </c>
      <c r="BV207" t="s">
        <v>796</v>
      </c>
      <c r="BW207" t="s">
        <v>814</v>
      </c>
      <c r="BX207">
        <v>6.5741999999999994</v>
      </c>
      <c r="BY207">
        <v>12.4102</v>
      </c>
      <c r="BZ207">
        <v>11.7455</v>
      </c>
      <c r="CD207" t="s">
        <v>80</v>
      </c>
      <c r="CE207" t="s">
        <v>796</v>
      </c>
      <c r="CF207" t="s">
        <v>814</v>
      </c>
      <c r="CG207">
        <v>5.0338000000000003</v>
      </c>
      <c r="CH207">
        <v>7.3803999999999998</v>
      </c>
      <c r="CI207">
        <v>5.6825000000000001</v>
      </c>
    </row>
    <row r="208" spans="1:87" x14ac:dyDescent="0.3">
      <c r="A208" t="s">
        <v>472</v>
      </c>
      <c r="B208" t="s">
        <v>473</v>
      </c>
      <c r="C208">
        <v>6.6981999999999999</v>
      </c>
      <c r="E208" t="s">
        <v>472</v>
      </c>
      <c r="F208" t="s">
        <v>473</v>
      </c>
      <c r="G208">
        <v>4.2850000000000001</v>
      </c>
      <c r="I208" t="s">
        <v>472</v>
      </c>
      <c r="J208" t="s">
        <v>473</v>
      </c>
      <c r="K208">
        <v>6.5951999999999993</v>
      </c>
      <c r="N208" t="s">
        <v>472</v>
      </c>
      <c r="O208" t="s">
        <v>473</v>
      </c>
      <c r="P208">
        <v>4.5974000000000004</v>
      </c>
      <c r="R208" t="s">
        <v>472</v>
      </c>
      <c r="S208" t="s">
        <v>473</v>
      </c>
      <c r="T208">
        <v>3.5451999999999999</v>
      </c>
      <c r="V208" t="s">
        <v>472</v>
      </c>
      <c r="W208" t="s">
        <v>473</v>
      </c>
      <c r="X208">
        <v>5.2427000000000001</v>
      </c>
      <c r="AA208" t="s">
        <v>472</v>
      </c>
      <c r="AB208" t="s">
        <v>473</v>
      </c>
      <c r="AC208">
        <v>1.9102999999999999</v>
      </c>
      <c r="AE208" t="s">
        <v>472</v>
      </c>
      <c r="AF208" t="s">
        <v>473</v>
      </c>
      <c r="AG208">
        <v>1.3280000000000001</v>
      </c>
      <c r="AI208" t="s">
        <v>472</v>
      </c>
      <c r="AJ208" t="s">
        <v>473</v>
      </c>
      <c r="AK208">
        <v>3.3607999999999998</v>
      </c>
      <c r="AN208" t="s">
        <v>472</v>
      </c>
      <c r="AO208" t="s">
        <v>473</v>
      </c>
      <c r="AP208">
        <v>0.91190000000000004</v>
      </c>
      <c r="AR208" t="s">
        <v>472</v>
      </c>
      <c r="AS208" t="s">
        <v>473</v>
      </c>
      <c r="AT208">
        <v>1.2070000000000001</v>
      </c>
      <c r="AV208" t="s">
        <v>472</v>
      </c>
      <c r="AW208" t="s">
        <v>473</v>
      </c>
      <c r="AX208">
        <v>2.7178999999999998</v>
      </c>
      <c r="BE208" t="s">
        <v>436</v>
      </c>
      <c r="BF208" t="s">
        <v>794</v>
      </c>
      <c r="BG208" t="s">
        <v>814</v>
      </c>
      <c r="BH208">
        <v>5.4104999999999999</v>
      </c>
      <c r="BI208">
        <v>5.9661999999999997</v>
      </c>
      <c r="BJ208">
        <v>2.4699999999999998</v>
      </c>
      <c r="BM208" t="s">
        <v>436</v>
      </c>
      <c r="BN208" t="s">
        <v>794</v>
      </c>
      <c r="BO208" t="s">
        <v>814</v>
      </c>
      <c r="BP208">
        <v>3.5733000000000001</v>
      </c>
      <c r="BQ208">
        <v>4.3010000000000002</v>
      </c>
      <c r="BR208">
        <v>2.3834999999999997</v>
      </c>
      <c r="BU208" t="s">
        <v>436</v>
      </c>
      <c r="BV208" t="s">
        <v>794</v>
      </c>
      <c r="BW208" t="s">
        <v>814</v>
      </c>
      <c r="BX208">
        <v>1.6926000000000001</v>
      </c>
      <c r="BY208">
        <v>2.0097</v>
      </c>
      <c r="BZ208">
        <v>1.0089999999999999</v>
      </c>
      <c r="CD208" t="s">
        <v>436</v>
      </c>
      <c r="CE208" t="s">
        <v>794</v>
      </c>
      <c r="CF208" t="s">
        <v>814</v>
      </c>
      <c r="CG208">
        <v>1.294</v>
      </c>
      <c r="CH208">
        <v>1.0278</v>
      </c>
      <c r="CI208">
        <v>0.4</v>
      </c>
    </row>
    <row r="209" spans="1:87" x14ac:dyDescent="0.3">
      <c r="A209" t="s">
        <v>474</v>
      </c>
      <c r="B209" t="s">
        <v>475</v>
      </c>
      <c r="C209">
        <v>14.539299999999999</v>
      </c>
      <c r="E209" t="s">
        <v>474</v>
      </c>
      <c r="F209" t="s">
        <v>475</v>
      </c>
      <c r="G209">
        <v>10.296800000000001</v>
      </c>
      <c r="I209" t="s">
        <v>474</v>
      </c>
      <c r="J209" t="s">
        <v>475</v>
      </c>
      <c r="K209">
        <v>5.8819999999999997</v>
      </c>
      <c r="N209" t="s">
        <v>474</v>
      </c>
      <c r="O209" t="s">
        <v>475</v>
      </c>
      <c r="P209">
        <v>12.123200000000001</v>
      </c>
      <c r="R209" t="s">
        <v>474</v>
      </c>
      <c r="S209" t="s">
        <v>475</v>
      </c>
      <c r="T209">
        <v>8.7103000000000002</v>
      </c>
      <c r="V209" t="s">
        <v>474</v>
      </c>
      <c r="W209" t="s">
        <v>475</v>
      </c>
      <c r="X209">
        <v>4.5093000000000005</v>
      </c>
      <c r="AA209" t="s">
        <v>474</v>
      </c>
      <c r="AB209" t="s">
        <v>475</v>
      </c>
      <c r="AC209">
        <v>6.1966999999999999</v>
      </c>
      <c r="AE209" t="s">
        <v>474</v>
      </c>
      <c r="AF209" t="s">
        <v>475</v>
      </c>
      <c r="AG209">
        <v>3.3534000000000002</v>
      </c>
      <c r="AI209" t="s">
        <v>474</v>
      </c>
      <c r="AJ209" t="s">
        <v>475</v>
      </c>
      <c r="AK209">
        <v>1.2975000000000001</v>
      </c>
      <c r="AN209" t="s">
        <v>474</v>
      </c>
      <c r="AO209" t="s">
        <v>475</v>
      </c>
      <c r="AP209">
        <v>5.0548000000000002</v>
      </c>
      <c r="AR209" t="s">
        <v>474</v>
      </c>
      <c r="AS209" t="s">
        <v>475</v>
      </c>
      <c r="AT209">
        <v>0.62319999999999998</v>
      </c>
      <c r="AV209" t="s">
        <v>474</v>
      </c>
      <c r="AW209" t="s">
        <v>475</v>
      </c>
      <c r="AX209">
        <v>0.50580000000000003</v>
      </c>
      <c r="BE209" t="s">
        <v>5</v>
      </c>
      <c r="BF209" t="s">
        <v>796</v>
      </c>
      <c r="BG209" t="s">
        <v>814</v>
      </c>
      <c r="BH209">
        <v>4.6493000000000002</v>
      </c>
      <c r="BI209">
        <v>8.2951999999999995</v>
      </c>
      <c r="BJ209">
        <v>5.5528000000000004</v>
      </c>
      <c r="BM209" t="s">
        <v>5</v>
      </c>
      <c r="BN209" t="s">
        <v>796</v>
      </c>
      <c r="BO209" t="s">
        <v>814</v>
      </c>
      <c r="BP209">
        <v>3.2002999999999995</v>
      </c>
      <c r="BQ209">
        <v>5.4677999999999995</v>
      </c>
      <c r="BR209">
        <v>4.1139999999999999</v>
      </c>
      <c r="BU209" t="s">
        <v>5</v>
      </c>
      <c r="BV209" t="s">
        <v>796</v>
      </c>
      <c r="BW209" t="s">
        <v>814</v>
      </c>
      <c r="BX209">
        <v>1.3785000000000001</v>
      </c>
      <c r="BY209">
        <v>2.4258999999999999</v>
      </c>
      <c r="BZ209">
        <v>1.8119000000000001</v>
      </c>
      <c r="CD209" t="s">
        <v>5</v>
      </c>
      <c r="CE209" t="s">
        <v>796</v>
      </c>
      <c r="CF209" t="s">
        <v>814</v>
      </c>
      <c r="CG209">
        <v>0.7833</v>
      </c>
      <c r="CH209">
        <v>1.8694</v>
      </c>
      <c r="CI209">
        <v>0.46039999999999998</v>
      </c>
    </row>
    <row r="210" spans="1:87" x14ac:dyDescent="0.3">
      <c r="A210" t="s">
        <v>476</v>
      </c>
      <c r="B210" t="s">
        <v>477</v>
      </c>
      <c r="C210">
        <v>9.9725999999999999</v>
      </c>
      <c r="E210" t="s">
        <v>476</v>
      </c>
      <c r="F210" t="s">
        <v>477</v>
      </c>
      <c r="G210">
        <v>9.5427999999999997</v>
      </c>
      <c r="I210" t="s">
        <v>476</v>
      </c>
      <c r="J210" t="s">
        <v>477</v>
      </c>
      <c r="K210">
        <v>7.1588000000000003</v>
      </c>
      <c r="N210" t="s">
        <v>476</v>
      </c>
      <c r="O210" t="s">
        <v>477</v>
      </c>
      <c r="P210">
        <v>5.8889999999999993</v>
      </c>
      <c r="R210" t="s">
        <v>476</v>
      </c>
      <c r="S210" t="s">
        <v>477</v>
      </c>
      <c r="T210">
        <v>7.1995000000000005</v>
      </c>
      <c r="V210" t="s">
        <v>476</v>
      </c>
      <c r="W210" t="s">
        <v>477</v>
      </c>
      <c r="X210">
        <v>5.3578000000000001</v>
      </c>
      <c r="AA210" t="s">
        <v>476</v>
      </c>
      <c r="AB210" t="s">
        <v>477</v>
      </c>
      <c r="AC210">
        <v>4.7693000000000003</v>
      </c>
      <c r="AE210" t="s">
        <v>476</v>
      </c>
      <c r="AF210" t="s">
        <v>477</v>
      </c>
      <c r="AG210">
        <v>4.0002000000000004</v>
      </c>
      <c r="AI210" t="s">
        <v>476</v>
      </c>
      <c r="AJ210" t="s">
        <v>477</v>
      </c>
      <c r="AK210">
        <v>2.9426000000000001</v>
      </c>
      <c r="AN210" t="s">
        <v>476</v>
      </c>
      <c r="AO210" t="s">
        <v>477</v>
      </c>
      <c r="AP210">
        <v>3.7370000000000001</v>
      </c>
      <c r="AR210" t="s">
        <v>476</v>
      </c>
      <c r="AS210" t="s">
        <v>477</v>
      </c>
      <c r="AT210">
        <v>2.6796000000000002</v>
      </c>
      <c r="AV210" t="s">
        <v>476</v>
      </c>
      <c r="AW210" t="s">
        <v>477</v>
      </c>
      <c r="AX210">
        <v>2.7208999999999999</v>
      </c>
      <c r="BE210" t="s">
        <v>439</v>
      </c>
      <c r="BF210" t="s">
        <v>792</v>
      </c>
      <c r="BG210" t="s">
        <v>814</v>
      </c>
      <c r="BH210">
        <v>5.6793000000000005</v>
      </c>
      <c r="BI210">
        <v>4.2154999999999996</v>
      </c>
      <c r="BJ210">
        <v>2.3816999999999999</v>
      </c>
      <c r="BM210" t="s">
        <v>439</v>
      </c>
      <c r="BN210" t="s">
        <v>792</v>
      </c>
      <c r="BO210" t="s">
        <v>814</v>
      </c>
      <c r="BP210">
        <v>4.2882999999999996</v>
      </c>
      <c r="BQ210">
        <v>2.3769999999999998</v>
      </c>
      <c r="BR210">
        <v>1.7611000000000001</v>
      </c>
      <c r="BU210" t="s">
        <v>439</v>
      </c>
      <c r="BV210" t="s">
        <v>792</v>
      </c>
      <c r="BW210" t="s">
        <v>814</v>
      </c>
      <c r="BX210">
        <v>2.2942</v>
      </c>
      <c r="BY210">
        <v>1.1887000000000001</v>
      </c>
      <c r="BZ210">
        <v>0.44070000000000004</v>
      </c>
      <c r="CD210" t="s">
        <v>439</v>
      </c>
      <c r="CE210" t="s">
        <v>792</v>
      </c>
      <c r="CF210" t="s">
        <v>814</v>
      </c>
      <c r="CG210">
        <v>1.1402000000000001</v>
      </c>
      <c r="CH210">
        <v>0.72509999999999997</v>
      </c>
      <c r="CI210">
        <v>0.44070000000000004</v>
      </c>
    </row>
    <row r="211" spans="1:87" x14ac:dyDescent="0.3">
      <c r="A211" t="s">
        <v>478</v>
      </c>
      <c r="B211" t="s">
        <v>54</v>
      </c>
      <c r="C211">
        <v>10.100000000000001</v>
      </c>
      <c r="E211" t="s">
        <v>478</v>
      </c>
      <c r="F211" t="s">
        <v>54</v>
      </c>
      <c r="G211">
        <v>11.716200000000001</v>
      </c>
      <c r="I211" t="s">
        <v>478</v>
      </c>
      <c r="J211" t="s">
        <v>54</v>
      </c>
      <c r="K211">
        <v>9.4032</v>
      </c>
      <c r="N211" t="s">
        <v>478</v>
      </c>
      <c r="O211" t="s">
        <v>54</v>
      </c>
      <c r="P211">
        <v>8.2276000000000007</v>
      </c>
      <c r="R211" t="s">
        <v>478</v>
      </c>
      <c r="S211" t="s">
        <v>54</v>
      </c>
      <c r="T211">
        <v>9.0343999999999998</v>
      </c>
      <c r="V211" t="s">
        <v>478</v>
      </c>
      <c r="W211" t="s">
        <v>54</v>
      </c>
      <c r="X211">
        <v>6.8932999999999991</v>
      </c>
      <c r="AA211" t="s">
        <v>478</v>
      </c>
      <c r="AB211" t="s">
        <v>54</v>
      </c>
      <c r="AC211">
        <v>4.2236000000000002</v>
      </c>
      <c r="AE211" t="s">
        <v>478</v>
      </c>
      <c r="AF211" t="s">
        <v>54</v>
      </c>
      <c r="AG211">
        <v>5.0488999999999997</v>
      </c>
      <c r="AI211" t="s">
        <v>478</v>
      </c>
      <c r="AJ211" t="s">
        <v>54</v>
      </c>
      <c r="AK211">
        <v>3.5844</v>
      </c>
      <c r="AN211" t="s">
        <v>478</v>
      </c>
      <c r="AO211" t="s">
        <v>54</v>
      </c>
      <c r="AP211">
        <v>2.6907000000000001</v>
      </c>
      <c r="AR211" t="s">
        <v>478</v>
      </c>
      <c r="AS211" t="s">
        <v>54</v>
      </c>
      <c r="AT211">
        <v>3.0491000000000001</v>
      </c>
      <c r="AV211" t="s">
        <v>478</v>
      </c>
      <c r="AW211" t="s">
        <v>54</v>
      </c>
      <c r="AX211">
        <v>2.3997000000000002</v>
      </c>
      <c r="BE211" t="s">
        <v>441</v>
      </c>
      <c r="BF211" t="s">
        <v>794</v>
      </c>
      <c r="BG211" t="s">
        <v>814</v>
      </c>
      <c r="BH211">
        <v>6.6170999999999998</v>
      </c>
      <c r="BI211">
        <v>3.7418</v>
      </c>
      <c r="BJ211">
        <v>7.1319999999999997</v>
      </c>
      <c r="BM211" t="s">
        <v>441</v>
      </c>
      <c r="BN211" t="s">
        <v>794</v>
      </c>
      <c r="BO211" t="s">
        <v>814</v>
      </c>
      <c r="BP211">
        <v>5.5888</v>
      </c>
      <c r="BQ211">
        <v>3.3392999999999997</v>
      </c>
      <c r="BR211">
        <v>5.8472</v>
      </c>
      <c r="BU211" t="s">
        <v>441</v>
      </c>
      <c r="BV211" t="s">
        <v>794</v>
      </c>
      <c r="BW211" t="s">
        <v>814</v>
      </c>
      <c r="BX211">
        <v>2.0101</v>
      </c>
      <c r="BY211">
        <v>1.6827999999999999</v>
      </c>
      <c r="BZ211">
        <v>4.5518999999999998</v>
      </c>
      <c r="CD211" t="s">
        <v>441</v>
      </c>
      <c r="CE211" t="s">
        <v>794</v>
      </c>
      <c r="CF211" t="s">
        <v>814</v>
      </c>
      <c r="CG211">
        <v>1.3944000000000001</v>
      </c>
      <c r="CH211">
        <v>1.2964</v>
      </c>
      <c r="CI211">
        <v>2.6898</v>
      </c>
    </row>
    <row r="212" spans="1:87" x14ac:dyDescent="0.3">
      <c r="A212" t="s">
        <v>479</v>
      </c>
      <c r="B212" t="s">
        <v>6</v>
      </c>
      <c r="C212">
        <v>7.1616</v>
      </c>
      <c r="E212" t="s">
        <v>479</v>
      </c>
      <c r="F212" t="s">
        <v>6</v>
      </c>
      <c r="G212">
        <v>8.6196999999999999</v>
      </c>
      <c r="I212" t="s">
        <v>479</v>
      </c>
      <c r="J212" t="s">
        <v>6</v>
      </c>
      <c r="K212">
        <v>5.0771999999999995</v>
      </c>
      <c r="N212" t="s">
        <v>479</v>
      </c>
      <c r="O212" t="s">
        <v>6</v>
      </c>
      <c r="P212">
        <v>6.6688999999999998</v>
      </c>
      <c r="R212" t="s">
        <v>479</v>
      </c>
      <c r="S212" t="s">
        <v>6</v>
      </c>
      <c r="T212">
        <v>5.5685000000000002</v>
      </c>
      <c r="V212" t="s">
        <v>479</v>
      </c>
      <c r="W212" t="s">
        <v>6</v>
      </c>
      <c r="X212">
        <v>3.0752999999999999</v>
      </c>
      <c r="AA212" t="s">
        <v>479</v>
      </c>
      <c r="AB212" t="s">
        <v>6</v>
      </c>
      <c r="AC212">
        <v>1.8952</v>
      </c>
      <c r="AE212" t="s">
        <v>479</v>
      </c>
      <c r="AF212" t="s">
        <v>6</v>
      </c>
      <c r="AG212">
        <v>2.4858000000000002</v>
      </c>
      <c r="AI212" t="s">
        <v>479</v>
      </c>
      <c r="AJ212" t="s">
        <v>6</v>
      </c>
      <c r="AK212">
        <v>1.4123999999999999</v>
      </c>
      <c r="AN212" t="s">
        <v>479</v>
      </c>
      <c r="AO212" t="s">
        <v>6</v>
      </c>
      <c r="AP212">
        <v>0.55510000000000004</v>
      </c>
      <c r="AR212" t="s">
        <v>479</v>
      </c>
      <c r="AS212" t="s">
        <v>6</v>
      </c>
      <c r="AT212">
        <v>1.5388999999999999</v>
      </c>
      <c r="AV212" t="s">
        <v>479</v>
      </c>
      <c r="AW212" t="s">
        <v>6</v>
      </c>
      <c r="AX212">
        <v>0.97640000000000005</v>
      </c>
      <c r="BE212" t="s">
        <v>443</v>
      </c>
      <c r="BF212" t="s">
        <v>794</v>
      </c>
      <c r="BG212" t="s">
        <v>814</v>
      </c>
      <c r="BH212">
        <v>9.6295999999999999</v>
      </c>
      <c r="BI212">
        <v>10.7951</v>
      </c>
      <c r="BJ212">
        <v>9.9001999999999999</v>
      </c>
      <c r="BM212" t="s">
        <v>443</v>
      </c>
      <c r="BN212" t="s">
        <v>794</v>
      </c>
      <c r="BO212" t="s">
        <v>814</v>
      </c>
      <c r="BP212">
        <v>7.3316000000000008</v>
      </c>
      <c r="BQ212">
        <v>7.4843999999999991</v>
      </c>
      <c r="BR212">
        <v>8.4487000000000005</v>
      </c>
      <c r="BU212" t="s">
        <v>443</v>
      </c>
      <c r="BV212" t="s">
        <v>794</v>
      </c>
      <c r="BW212" t="s">
        <v>814</v>
      </c>
      <c r="BX212">
        <v>4.3571</v>
      </c>
      <c r="BY212">
        <v>4.2316000000000003</v>
      </c>
      <c r="BZ212">
        <v>5.1017000000000001</v>
      </c>
      <c r="CD212" t="s">
        <v>443</v>
      </c>
      <c r="CE212" t="s">
        <v>794</v>
      </c>
      <c r="CF212" t="s">
        <v>814</v>
      </c>
      <c r="CG212">
        <v>1.7531999999999999</v>
      </c>
      <c r="CH212">
        <v>2.0457000000000001</v>
      </c>
      <c r="CI212">
        <v>4.1478999999999999</v>
      </c>
    </row>
    <row r="213" spans="1:87" x14ac:dyDescent="0.3">
      <c r="A213" t="s">
        <v>480</v>
      </c>
      <c r="B213" t="s">
        <v>481</v>
      </c>
      <c r="C213">
        <v>8.0114000000000001</v>
      </c>
      <c r="E213" t="s">
        <v>480</v>
      </c>
      <c r="F213" t="s">
        <v>481</v>
      </c>
      <c r="G213">
        <v>9.9558999999999997</v>
      </c>
      <c r="I213" t="s">
        <v>480</v>
      </c>
      <c r="J213" t="s">
        <v>481</v>
      </c>
      <c r="K213">
        <v>10.050599999999999</v>
      </c>
      <c r="N213" t="s">
        <v>480</v>
      </c>
      <c r="O213" t="s">
        <v>481</v>
      </c>
      <c r="P213">
        <v>6.8888000000000007</v>
      </c>
      <c r="R213" t="s">
        <v>480</v>
      </c>
      <c r="S213" t="s">
        <v>481</v>
      </c>
      <c r="T213">
        <v>6.7092000000000001</v>
      </c>
      <c r="V213" t="s">
        <v>480</v>
      </c>
      <c r="W213" t="s">
        <v>481</v>
      </c>
      <c r="X213">
        <v>7.8107999999999995</v>
      </c>
      <c r="AA213" t="s">
        <v>480</v>
      </c>
      <c r="AB213" t="s">
        <v>481</v>
      </c>
      <c r="AC213">
        <v>4.1866000000000003</v>
      </c>
      <c r="AE213" t="s">
        <v>480</v>
      </c>
      <c r="AF213" t="s">
        <v>481</v>
      </c>
      <c r="AG213">
        <v>3.6255999999999995</v>
      </c>
      <c r="AI213" t="s">
        <v>480</v>
      </c>
      <c r="AJ213" t="s">
        <v>481</v>
      </c>
      <c r="AK213">
        <v>3.9162000000000003</v>
      </c>
      <c r="AN213" t="s">
        <v>480</v>
      </c>
      <c r="AO213" t="s">
        <v>481</v>
      </c>
      <c r="AP213">
        <v>2.8123</v>
      </c>
      <c r="AR213" t="s">
        <v>480</v>
      </c>
      <c r="AS213" t="s">
        <v>481</v>
      </c>
      <c r="AT213">
        <v>1.8087</v>
      </c>
      <c r="AV213" t="s">
        <v>480</v>
      </c>
      <c r="AW213" t="s">
        <v>481</v>
      </c>
      <c r="AX213">
        <v>2.7469000000000001</v>
      </c>
      <c r="BE213" t="s">
        <v>445</v>
      </c>
      <c r="BF213" t="s">
        <v>792</v>
      </c>
      <c r="BG213" t="s">
        <v>814</v>
      </c>
      <c r="BH213">
        <v>11.685700000000001</v>
      </c>
      <c r="BI213">
        <v>11.4247</v>
      </c>
      <c r="BJ213">
        <v>10.101599999999999</v>
      </c>
      <c r="BM213" t="s">
        <v>445</v>
      </c>
      <c r="BN213" t="s">
        <v>792</v>
      </c>
      <c r="BO213" t="s">
        <v>814</v>
      </c>
      <c r="BP213">
        <v>10.064500000000001</v>
      </c>
      <c r="BQ213">
        <v>8.3719999999999999</v>
      </c>
      <c r="BR213">
        <v>7.9817999999999998</v>
      </c>
      <c r="BU213" t="s">
        <v>445</v>
      </c>
      <c r="BV213" t="s">
        <v>792</v>
      </c>
      <c r="BW213" t="s">
        <v>814</v>
      </c>
      <c r="BX213">
        <v>4.7853000000000003</v>
      </c>
      <c r="BY213">
        <v>5.0354000000000001</v>
      </c>
      <c r="BZ213">
        <v>2.2471000000000001</v>
      </c>
      <c r="CD213" t="s">
        <v>445</v>
      </c>
      <c r="CE213" t="s">
        <v>792</v>
      </c>
      <c r="CF213" t="s">
        <v>814</v>
      </c>
      <c r="CG213">
        <v>4.0363999999999995</v>
      </c>
      <c r="CH213">
        <v>2.7759999999999998</v>
      </c>
      <c r="CI213">
        <v>1.3299000000000001</v>
      </c>
    </row>
    <row r="214" spans="1:87" x14ac:dyDescent="0.3">
      <c r="A214" t="s">
        <v>482</v>
      </c>
      <c r="B214" t="s">
        <v>483</v>
      </c>
      <c r="C214">
        <v>7.5593999999999992</v>
      </c>
      <c r="E214" t="s">
        <v>482</v>
      </c>
      <c r="F214" t="s">
        <v>483</v>
      </c>
      <c r="G214">
        <v>11.293699999999999</v>
      </c>
      <c r="I214" t="s">
        <v>482</v>
      </c>
      <c r="J214" t="s">
        <v>483</v>
      </c>
      <c r="K214">
        <v>5.5582000000000003</v>
      </c>
      <c r="N214" t="s">
        <v>482</v>
      </c>
      <c r="O214" t="s">
        <v>483</v>
      </c>
      <c r="P214">
        <v>6.7054</v>
      </c>
      <c r="R214" t="s">
        <v>482</v>
      </c>
      <c r="S214" t="s">
        <v>483</v>
      </c>
      <c r="T214">
        <v>9.4255000000000013</v>
      </c>
      <c r="V214" t="s">
        <v>482</v>
      </c>
      <c r="W214" t="s">
        <v>483</v>
      </c>
      <c r="X214">
        <v>4.3382999999999994</v>
      </c>
      <c r="AA214" t="s">
        <v>482</v>
      </c>
      <c r="AB214" t="s">
        <v>483</v>
      </c>
      <c r="AC214">
        <v>3.7436999999999996</v>
      </c>
      <c r="AE214" t="s">
        <v>482</v>
      </c>
      <c r="AF214" t="s">
        <v>483</v>
      </c>
      <c r="AG214">
        <v>4.9438000000000004</v>
      </c>
      <c r="AI214" t="s">
        <v>482</v>
      </c>
      <c r="AJ214" t="s">
        <v>483</v>
      </c>
      <c r="AK214">
        <v>2.8875000000000002</v>
      </c>
      <c r="AN214" t="s">
        <v>482</v>
      </c>
      <c r="AO214" t="s">
        <v>483</v>
      </c>
      <c r="AP214">
        <v>1.9931000000000001</v>
      </c>
      <c r="AR214" t="s">
        <v>482</v>
      </c>
      <c r="AS214" t="s">
        <v>483</v>
      </c>
      <c r="AT214">
        <v>4.0208000000000004</v>
      </c>
      <c r="AV214" t="s">
        <v>482</v>
      </c>
      <c r="AW214" t="s">
        <v>483</v>
      </c>
      <c r="AX214">
        <v>2.0651999999999999</v>
      </c>
      <c r="BE214" t="s">
        <v>447</v>
      </c>
      <c r="BF214" t="s">
        <v>792</v>
      </c>
      <c r="BG214" t="s">
        <v>814</v>
      </c>
      <c r="BH214">
        <v>6.9720000000000004</v>
      </c>
      <c r="BI214">
        <v>5.6909000000000001</v>
      </c>
      <c r="BJ214">
        <v>4.9133000000000004</v>
      </c>
      <c r="BM214" t="s">
        <v>447</v>
      </c>
      <c r="BN214" t="s">
        <v>792</v>
      </c>
      <c r="BO214" t="s">
        <v>814</v>
      </c>
      <c r="BP214">
        <v>3.6636000000000002</v>
      </c>
      <c r="BQ214">
        <v>3.8032000000000004</v>
      </c>
      <c r="BR214">
        <v>4.1649000000000003</v>
      </c>
      <c r="BU214" t="s">
        <v>447</v>
      </c>
      <c r="BV214" t="s">
        <v>792</v>
      </c>
      <c r="BW214" t="s">
        <v>814</v>
      </c>
      <c r="BX214">
        <v>2.0645000000000002</v>
      </c>
      <c r="BY214">
        <v>0.73570000000000002</v>
      </c>
      <c r="BZ214">
        <v>2.67</v>
      </c>
      <c r="CD214" t="s">
        <v>447</v>
      </c>
      <c r="CE214" t="s">
        <v>792</v>
      </c>
      <c r="CF214" t="s">
        <v>814</v>
      </c>
      <c r="CG214">
        <v>1.121</v>
      </c>
      <c r="CH214">
        <v>0.54609999999999992</v>
      </c>
      <c r="CI214">
        <v>2.2342</v>
      </c>
    </row>
    <row r="215" spans="1:87" x14ac:dyDescent="0.3">
      <c r="A215" t="s">
        <v>484</v>
      </c>
      <c r="B215" t="s">
        <v>40</v>
      </c>
      <c r="C215">
        <v>6.11</v>
      </c>
      <c r="E215" t="s">
        <v>484</v>
      </c>
      <c r="F215" t="s">
        <v>40</v>
      </c>
      <c r="G215">
        <v>9.2149999999999999</v>
      </c>
      <c r="I215" t="s">
        <v>484</v>
      </c>
      <c r="J215" t="s">
        <v>40</v>
      </c>
      <c r="K215">
        <v>7.1298000000000004</v>
      </c>
      <c r="N215" t="s">
        <v>484</v>
      </c>
      <c r="O215" t="s">
        <v>40</v>
      </c>
      <c r="P215">
        <v>3.4087999999999998</v>
      </c>
      <c r="R215" t="s">
        <v>484</v>
      </c>
      <c r="S215" t="s">
        <v>40</v>
      </c>
      <c r="T215">
        <v>6.7319000000000004</v>
      </c>
      <c r="V215" t="s">
        <v>484</v>
      </c>
      <c r="W215" t="s">
        <v>40</v>
      </c>
      <c r="X215">
        <v>4.7942999999999998</v>
      </c>
      <c r="AA215" t="s">
        <v>484</v>
      </c>
      <c r="AB215" t="s">
        <v>40</v>
      </c>
      <c r="AC215">
        <v>1.5492000000000001</v>
      </c>
      <c r="AE215" t="s">
        <v>484</v>
      </c>
      <c r="AF215" t="s">
        <v>40</v>
      </c>
      <c r="AG215">
        <v>2.7490000000000001</v>
      </c>
      <c r="AI215" t="s">
        <v>484</v>
      </c>
      <c r="AJ215" t="s">
        <v>40</v>
      </c>
      <c r="AK215">
        <v>0.98080000000000012</v>
      </c>
      <c r="AN215" t="s">
        <v>484</v>
      </c>
      <c r="AO215" t="s">
        <v>40</v>
      </c>
      <c r="AP215">
        <v>1.0146999999999999</v>
      </c>
      <c r="AR215" t="s">
        <v>484</v>
      </c>
      <c r="AS215" t="s">
        <v>40</v>
      </c>
      <c r="AT215">
        <v>1.2024999999999999</v>
      </c>
      <c r="AV215" t="s">
        <v>484</v>
      </c>
      <c r="AW215" t="s">
        <v>40</v>
      </c>
      <c r="AX215">
        <v>0.3347</v>
      </c>
      <c r="BE215" t="s">
        <v>449</v>
      </c>
      <c r="BF215" t="s">
        <v>794</v>
      </c>
      <c r="BG215" t="s">
        <v>814</v>
      </c>
      <c r="BH215">
        <v>4.8555999999999999</v>
      </c>
      <c r="BI215">
        <v>7.5111999999999997</v>
      </c>
      <c r="BJ215">
        <v>6.3159999999999989</v>
      </c>
      <c r="BM215" t="s">
        <v>449</v>
      </c>
      <c r="BN215" t="s">
        <v>794</v>
      </c>
      <c r="BO215" t="s">
        <v>814</v>
      </c>
      <c r="BP215">
        <v>3.819</v>
      </c>
      <c r="BQ215">
        <v>6.3647999999999998</v>
      </c>
      <c r="BR215">
        <v>4.6676000000000002</v>
      </c>
      <c r="BU215" t="s">
        <v>449</v>
      </c>
      <c r="BV215" t="s">
        <v>794</v>
      </c>
      <c r="BW215" t="s">
        <v>814</v>
      </c>
      <c r="BX215">
        <v>2.0008000000000004</v>
      </c>
      <c r="BY215">
        <v>3.4493000000000005</v>
      </c>
      <c r="BZ215">
        <v>2.8681000000000001</v>
      </c>
      <c r="CD215" t="s">
        <v>449</v>
      </c>
      <c r="CE215" t="s">
        <v>794</v>
      </c>
      <c r="CF215" t="s">
        <v>814</v>
      </c>
      <c r="CG215">
        <v>1.3580000000000001</v>
      </c>
      <c r="CH215">
        <v>2.0420000000000003</v>
      </c>
      <c r="CI215">
        <v>1.6351999999999998</v>
      </c>
    </row>
    <row r="216" spans="1:87" x14ac:dyDescent="0.3">
      <c r="A216" t="s">
        <v>485</v>
      </c>
      <c r="B216" t="s">
        <v>59</v>
      </c>
      <c r="C216">
        <v>8.4393999999999991</v>
      </c>
      <c r="E216" t="s">
        <v>485</v>
      </c>
      <c r="F216" t="s">
        <v>59</v>
      </c>
      <c r="G216">
        <v>7.2148000000000003</v>
      </c>
      <c r="I216" t="s">
        <v>485</v>
      </c>
      <c r="J216" t="s">
        <v>59</v>
      </c>
      <c r="K216">
        <v>5.8948999999999998</v>
      </c>
      <c r="N216" t="s">
        <v>485</v>
      </c>
      <c r="O216" t="s">
        <v>59</v>
      </c>
      <c r="P216">
        <v>7.0790000000000006</v>
      </c>
      <c r="R216" t="s">
        <v>485</v>
      </c>
      <c r="S216" t="s">
        <v>59</v>
      </c>
      <c r="T216">
        <v>5.6657000000000002</v>
      </c>
      <c r="V216" t="s">
        <v>485</v>
      </c>
      <c r="W216" t="s">
        <v>59</v>
      </c>
      <c r="X216">
        <v>4.4769000000000005</v>
      </c>
      <c r="AA216" t="s">
        <v>485</v>
      </c>
      <c r="AB216" t="s">
        <v>59</v>
      </c>
      <c r="AC216">
        <v>2.2068999999999996</v>
      </c>
      <c r="AE216" t="s">
        <v>485</v>
      </c>
      <c r="AF216" t="s">
        <v>59</v>
      </c>
      <c r="AG216">
        <v>3.2336999999999998</v>
      </c>
      <c r="AI216" t="s">
        <v>485</v>
      </c>
      <c r="AJ216" t="s">
        <v>59</v>
      </c>
      <c r="AK216">
        <v>1.6546000000000001</v>
      </c>
      <c r="AN216" t="s">
        <v>485</v>
      </c>
      <c r="AO216" t="s">
        <v>59</v>
      </c>
      <c r="AP216">
        <v>1.8782000000000001</v>
      </c>
      <c r="AR216" t="s">
        <v>485</v>
      </c>
      <c r="AS216" t="s">
        <v>59</v>
      </c>
      <c r="AT216">
        <v>2.1409000000000002</v>
      </c>
      <c r="AV216" t="s">
        <v>485</v>
      </c>
      <c r="AW216" t="s">
        <v>59</v>
      </c>
      <c r="AX216">
        <v>0.99319999999999997</v>
      </c>
      <c r="BE216" t="s">
        <v>451</v>
      </c>
      <c r="BF216" t="s">
        <v>796</v>
      </c>
      <c r="BG216" t="s">
        <v>814</v>
      </c>
      <c r="BH216">
        <v>4.4818999999999996</v>
      </c>
      <c r="BI216">
        <v>5.5</v>
      </c>
      <c r="BJ216">
        <v>5.5818000000000003</v>
      </c>
      <c r="BM216" t="s">
        <v>451</v>
      </c>
      <c r="BN216" t="s">
        <v>796</v>
      </c>
      <c r="BO216" t="s">
        <v>814</v>
      </c>
      <c r="BP216">
        <v>2.7793000000000001</v>
      </c>
      <c r="BQ216">
        <v>3.7775000000000003</v>
      </c>
      <c r="BR216">
        <v>3.4124000000000003</v>
      </c>
      <c r="BU216" t="s">
        <v>451</v>
      </c>
      <c r="BV216" t="s">
        <v>796</v>
      </c>
      <c r="BW216" t="s">
        <v>814</v>
      </c>
      <c r="BX216">
        <v>1.1467000000000001</v>
      </c>
      <c r="BY216">
        <v>1.4554</v>
      </c>
      <c r="BZ216">
        <v>1.9443999999999999</v>
      </c>
      <c r="CD216" t="s">
        <v>451</v>
      </c>
      <c r="CE216" t="s">
        <v>796</v>
      </c>
      <c r="CF216" t="s">
        <v>814</v>
      </c>
      <c r="CG216">
        <v>0.66559999999999997</v>
      </c>
      <c r="CH216">
        <v>0.67710000000000004</v>
      </c>
      <c r="CI216">
        <v>1.0876000000000001</v>
      </c>
    </row>
    <row r="217" spans="1:87" x14ac:dyDescent="0.3">
      <c r="A217" t="s">
        <v>486</v>
      </c>
      <c r="B217" t="s">
        <v>487</v>
      </c>
      <c r="C217">
        <v>21.553100000000001</v>
      </c>
      <c r="E217" t="s">
        <v>486</v>
      </c>
      <c r="F217" t="s">
        <v>487</v>
      </c>
      <c r="G217">
        <v>24.906500000000001</v>
      </c>
      <c r="I217" t="s">
        <v>486</v>
      </c>
      <c r="J217" t="s">
        <v>487</v>
      </c>
      <c r="K217">
        <v>21.425799999999999</v>
      </c>
      <c r="N217" t="s">
        <v>486</v>
      </c>
      <c r="O217" t="s">
        <v>487</v>
      </c>
      <c r="P217">
        <v>18.2026</v>
      </c>
      <c r="R217" t="s">
        <v>486</v>
      </c>
      <c r="S217" t="s">
        <v>487</v>
      </c>
      <c r="T217">
        <v>19.956199999999999</v>
      </c>
      <c r="V217" t="s">
        <v>486</v>
      </c>
      <c r="W217" t="s">
        <v>487</v>
      </c>
      <c r="X217">
        <v>16.7729</v>
      </c>
      <c r="AA217" t="s">
        <v>486</v>
      </c>
      <c r="AB217" t="s">
        <v>487</v>
      </c>
      <c r="AC217">
        <v>11.968299999999999</v>
      </c>
      <c r="AE217" t="s">
        <v>486</v>
      </c>
      <c r="AF217" t="s">
        <v>487</v>
      </c>
      <c r="AG217">
        <v>13.020200000000001</v>
      </c>
      <c r="AI217" t="s">
        <v>486</v>
      </c>
      <c r="AJ217" t="s">
        <v>487</v>
      </c>
      <c r="AK217">
        <v>11.237400000000001</v>
      </c>
      <c r="AN217" t="s">
        <v>486</v>
      </c>
      <c r="AO217" t="s">
        <v>487</v>
      </c>
      <c r="AP217">
        <v>7.9483999999999995</v>
      </c>
      <c r="AR217" t="s">
        <v>486</v>
      </c>
      <c r="AS217" t="s">
        <v>487</v>
      </c>
      <c r="AT217">
        <v>8.1634999999999991</v>
      </c>
      <c r="AV217" t="s">
        <v>486</v>
      </c>
      <c r="AW217" t="s">
        <v>487</v>
      </c>
      <c r="AX217">
        <v>8.0885999999999996</v>
      </c>
      <c r="BE217" t="s">
        <v>453</v>
      </c>
      <c r="BF217" t="s">
        <v>794</v>
      </c>
      <c r="BG217" t="s">
        <v>814</v>
      </c>
      <c r="BH217">
        <v>4.9228000000000005</v>
      </c>
      <c r="BI217">
        <v>3.3289</v>
      </c>
      <c r="BJ217">
        <v>3.3196000000000003</v>
      </c>
      <c r="BM217" t="s">
        <v>453</v>
      </c>
      <c r="BN217" t="s">
        <v>794</v>
      </c>
      <c r="BO217" t="s">
        <v>814</v>
      </c>
      <c r="BP217">
        <v>2.9567000000000001</v>
      </c>
      <c r="BQ217">
        <v>1.6431</v>
      </c>
      <c r="BR217">
        <v>2.2480000000000002</v>
      </c>
      <c r="BU217" t="s">
        <v>453</v>
      </c>
      <c r="BV217" t="s">
        <v>794</v>
      </c>
      <c r="BW217" t="s">
        <v>814</v>
      </c>
      <c r="BX217">
        <v>2.0583</v>
      </c>
      <c r="BY217">
        <v>0.98499999999999999</v>
      </c>
      <c r="BZ217">
        <v>1.8049999999999999</v>
      </c>
      <c r="CD217" t="s">
        <v>453</v>
      </c>
      <c r="CE217" t="s">
        <v>794</v>
      </c>
      <c r="CF217" t="s">
        <v>814</v>
      </c>
      <c r="CG217">
        <v>0.73740000000000006</v>
      </c>
      <c r="CH217">
        <v>0.66379999999999995</v>
      </c>
      <c r="CI217">
        <v>1.5570999999999999</v>
      </c>
    </row>
    <row r="218" spans="1:87" x14ac:dyDescent="0.3">
      <c r="A218" t="s">
        <v>488</v>
      </c>
      <c r="B218" t="s">
        <v>86</v>
      </c>
      <c r="C218">
        <v>10.917</v>
      </c>
      <c r="E218" t="s">
        <v>488</v>
      </c>
      <c r="F218" t="s">
        <v>86</v>
      </c>
      <c r="G218">
        <v>9.2716000000000012</v>
      </c>
      <c r="I218" t="s">
        <v>488</v>
      </c>
      <c r="J218" t="s">
        <v>86</v>
      </c>
      <c r="K218">
        <v>8.928700000000001</v>
      </c>
      <c r="N218" t="s">
        <v>488</v>
      </c>
      <c r="O218" t="s">
        <v>86</v>
      </c>
      <c r="P218">
        <v>8.2682000000000002</v>
      </c>
      <c r="R218" t="s">
        <v>488</v>
      </c>
      <c r="S218" t="s">
        <v>86</v>
      </c>
      <c r="T218">
        <v>8.2475999999999985</v>
      </c>
      <c r="V218" t="s">
        <v>488</v>
      </c>
      <c r="W218" t="s">
        <v>86</v>
      </c>
      <c r="X218">
        <v>5.8376999999999999</v>
      </c>
      <c r="AA218" t="s">
        <v>488</v>
      </c>
      <c r="AB218" t="s">
        <v>86</v>
      </c>
      <c r="AC218">
        <v>3.5582999999999996</v>
      </c>
      <c r="AE218" t="s">
        <v>488</v>
      </c>
      <c r="AF218" t="s">
        <v>86</v>
      </c>
      <c r="AG218">
        <v>4.7271999999999998</v>
      </c>
      <c r="AI218" t="s">
        <v>488</v>
      </c>
      <c r="AJ218" t="s">
        <v>86</v>
      </c>
      <c r="AK218">
        <v>2.5260000000000002</v>
      </c>
      <c r="AN218" t="s">
        <v>488</v>
      </c>
      <c r="AO218" t="s">
        <v>86</v>
      </c>
      <c r="AP218">
        <v>2.3079000000000001</v>
      </c>
      <c r="AR218" t="s">
        <v>488</v>
      </c>
      <c r="AS218" t="s">
        <v>86</v>
      </c>
      <c r="AT218">
        <v>2.472</v>
      </c>
      <c r="AV218" t="s">
        <v>488</v>
      </c>
      <c r="AW218" t="s">
        <v>86</v>
      </c>
      <c r="AX218">
        <v>1.3069000000000002</v>
      </c>
      <c r="BE218" t="s">
        <v>455</v>
      </c>
      <c r="BF218" t="s">
        <v>796</v>
      </c>
      <c r="BG218" t="s">
        <v>814</v>
      </c>
      <c r="BH218">
        <v>6.5547999999999993</v>
      </c>
      <c r="BI218">
        <v>7.9030000000000005</v>
      </c>
      <c r="BJ218">
        <v>6.3125</v>
      </c>
      <c r="BM218" t="s">
        <v>455</v>
      </c>
      <c r="BN218" t="s">
        <v>796</v>
      </c>
      <c r="BO218" t="s">
        <v>814</v>
      </c>
      <c r="BP218">
        <v>5.6148999999999996</v>
      </c>
      <c r="BQ218">
        <v>6.5864000000000003</v>
      </c>
      <c r="BR218">
        <v>5.4008000000000003</v>
      </c>
      <c r="BU218" t="s">
        <v>455</v>
      </c>
      <c r="BV218" t="s">
        <v>796</v>
      </c>
      <c r="BW218" t="s">
        <v>814</v>
      </c>
      <c r="BX218">
        <v>3.2717000000000005</v>
      </c>
      <c r="BY218">
        <v>3.9121000000000001</v>
      </c>
      <c r="BZ218">
        <v>2.9732000000000003</v>
      </c>
      <c r="CD218" t="s">
        <v>455</v>
      </c>
      <c r="CE218" t="s">
        <v>796</v>
      </c>
      <c r="CF218" t="s">
        <v>814</v>
      </c>
      <c r="CG218">
        <v>0.89269999999999994</v>
      </c>
      <c r="CH218">
        <v>3.4592999999999998</v>
      </c>
      <c r="CI218">
        <v>2.2065000000000001</v>
      </c>
    </row>
    <row r="219" spans="1:87" x14ac:dyDescent="0.3">
      <c r="A219" t="s">
        <v>489</v>
      </c>
      <c r="B219" t="s">
        <v>96</v>
      </c>
      <c r="C219">
        <v>9.6911000000000005</v>
      </c>
      <c r="E219" t="s">
        <v>489</v>
      </c>
      <c r="F219" t="s">
        <v>96</v>
      </c>
      <c r="G219">
        <v>9.3788999999999998</v>
      </c>
      <c r="I219" t="s">
        <v>489</v>
      </c>
      <c r="J219" t="s">
        <v>96</v>
      </c>
      <c r="K219">
        <v>9.0358999999999998</v>
      </c>
      <c r="N219" t="s">
        <v>489</v>
      </c>
      <c r="O219" t="s">
        <v>96</v>
      </c>
      <c r="P219">
        <v>7.2471999999999994</v>
      </c>
      <c r="R219" t="s">
        <v>489</v>
      </c>
      <c r="S219" t="s">
        <v>96</v>
      </c>
      <c r="T219">
        <v>7.24</v>
      </c>
      <c r="V219" t="s">
        <v>489</v>
      </c>
      <c r="W219" t="s">
        <v>96</v>
      </c>
      <c r="X219">
        <v>7.2359000000000009</v>
      </c>
      <c r="AA219" t="s">
        <v>489</v>
      </c>
      <c r="AB219" t="s">
        <v>96</v>
      </c>
      <c r="AC219">
        <v>3.7195</v>
      </c>
      <c r="AE219" t="s">
        <v>489</v>
      </c>
      <c r="AF219" t="s">
        <v>96</v>
      </c>
      <c r="AG219">
        <v>3.2217999999999996</v>
      </c>
      <c r="AI219" t="s">
        <v>489</v>
      </c>
      <c r="AJ219" t="s">
        <v>96</v>
      </c>
      <c r="AK219">
        <v>3.2246999999999999</v>
      </c>
      <c r="AN219" t="s">
        <v>489</v>
      </c>
      <c r="AO219" t="s">
        <v>96</v>
      </c>
      <c r="AP219">
        <v>2.8525</v>
      </c>
      <c r="AR219" t="s">
        <v>489</v>
      </c>
      <c r="AS219" t="s">
        <v>96</v>
      </c>
      <c r="AT219">
        <v>1.6936</v>
      </c>
      <c r="AV219" t="s">
        <v>489</v>
      </c>
      <c r="AW219" t="s">
        <v>96</v>
      </c>
      <c r="AX219">
        <v>1.823</v>
      </c>
      <c r="BE219" t="s">
        <v>104</v>
      </c>
      <c r="BF219" t="s">
        <v>796</v>
      </c>
      <c r="BG219" t="s">
        <v>814</v>
      </c>
      <c r="BH219">
        <v>6.5741999999999994</v>
      </c>
      <c r="BI219">
        <v>5.5263</v>
      </c>
      <c r="BJ219">
        <v>3.5468999999999999</v>
      </c>
      <c r="BM219" t="s">
        <v>104</v>
      </c>
      <c r="BN219" t="s">
        <v>796</v>
      </c>
      <c r="BO219" t="s">
        <v>814</v>
      </c>
      <c r="BP219">
        <v>4.2073</v>
      </c>
      <c r="BQ219">
        <v>3.0915000000000004</v>
      </c>
      <c r="BR219">
        <v>3.1299000000000001</v>
      </c>
      <c r="BU219" t="s">
        <v>104</v>
      </c>
      <c r="BV219" t="s">
        <v>796</v>
      </c>
      <c r="BW219" t="s">
        <v>814</v>
      </c>
      <c r="BX219">
        <v>1.0767</v>
      </c>
      <c r="BY219">
        <v>1.341</v>
      </c>
      <c r="BZ219">
        <v>0.73709999999999998</v>
      </c>
      <c r="CD219" t="s">
        <v>104</v>
      </c>
      <c r="CE219" t="s">
        <v>796</v>
      </c>
      <c r="CF219" t="s">
        <v>814</v>
      </c>
      <c r="CG219">
        <v>0.84530000000000005</v>
      </c>
      <c r="CH219">
        <v>1.2890000000000001</v>
      </c>
      <c r="CI219">
        <v>0.33509999999999995</v>
      </c>
    </row>
    <row r="220" spans="1:87" x14ac:dyDescent="0.3">
      <c r="A220" t="s">
        <v>490</v>
      </c>
      <c r="B220" t="s">
        <v>3</v>
      </c>
      <c r="C220">
        <v>8.1820000000000004</v>
      </c>
      <c r="E220" t="s">
        <v>490</v>
      </c>
      <c r="F220" t="s">
        <v>3</v>
      </c>
      <c r="G220">
        <v>7.1684999999999999</v>
      </c>
      <c r="I220" t="s">
        <v>490</v>
      </c>
      <c r="J220" t="s">
        <v>3</v>
      </c>
      <c r="K220">
        <v>3.4021999999999997</v>
      </c>
      <c r="N220" t="s">
        <v>490</v>
      </c>
      <c r="O220" t="s">
        <v>3</v>
      </c>
      <c r="P220">
        <v>5.6131000000000002</v>
      </c>
      <c r="R220" t="s">
        <v>490</v>
      </c>
      <c r="S220" t="s">
        <v>3</v>
      </c>
      <c r="T220">
        <v>4.3765000000000001</v>
      </c>
      <c r="V220" t="s">
        <v>490</v>
      </c>
      <c r="W220" t="s">
        <v>3</v>
      </c>
      <c r="X220">
        <v>2.6903999999999999</v>
      </c>
      <c r="AA220" t="s">
        <v>490</v>
      </c>
      <c r="AB220" t="s">
        <v>3</v>
      </c>
      <c r="AC220">
        <v>1.6939</v>
      </c>
      <c r="AE220" t="s">
        <v>490</v>
      </c>
      <c r="AF220" t="s">
        <v>3</v>
      </c>
      <c r="AG220">
        <v>0.33100000000000002</v>
      </c>
      <c r="AI220" t="s">
        <v>490</v>
      </c>
      <c r="AJ220" t="s">
        <v>3</v>
      </c>
      <c r="AK220">
        <v>0.73</v>
      </c>
      <c r="AN220" t="s">
        <v>490</v>
      </c>
      <c r="AO220" t="s">
        <v>3</v>
      </c>
      <c r="AP220">
        <v>1.1523000000000001</v>
      </c>
      <c r="AR220" t="s">
        <v>490</v>
      </c>
      <c r="AS220" t="s">
        <v>3</v>
      </c>
      <c r="AT220">
        <v>0.20660000000000001</v>
      </c>
      <c r="AV220" t="s">
        <v>490</v>
      </c>
      <c r="AW220" t="s">
        <v>3</v>
      </c>
      <c r="AX220">
        <v>0.27299999999999996</v>
      </c>
      <c r="BE220" t="s">
        <v>460</v>
      </c>
      <c r="BF220" t="s">
        <v>794</v>
      </c>
      <c r="BG220" t="s">
        <v>814</v>
      </c>
      <c r="BH220">
        <v>8.0470000000000006</v>
      </c>
      <c r="BI220">
        <v>3.3007</v>
      </c>
      <c r="BJ220">
        <v>3.5298999999999996</v>
      </c>
      <c r="BM220" t="s">
        <v>460</v>
      </c>
      <c r="BN220" t="s">
        <v>794</v>
      </c>
      <c r="BO220" t="s">
        <v>814</v>
      </c>
      <c r="BP220">
        <v>6.5970000000000004</v>
      </c>
      <c r="BQ220">
        <v>1.9287999999999998</v>
      </c>
      <c r="BR220">
        <v>2.0221</v>
      </c>
      <c r="BU220" t="s">
        <v>460</v>
      </c>
      <c r="BV220" t="s">
        <v>794</v>
      </c>
      <c r="BW220" t="s">
        <v>814</v>
      </c>
      <c r="BX220">
        <v>2.2324000000000002</v>
      </c>
      <c r="BY220">
        <v>0.5958</v>
      </c>
      <c r="BZ220">
        <v>0.29510000000000003</v>
      </c>
      <c r="CD220" t="s">
        <v>460</v>
      </c>
      <c r="CE220" t="s">
        <v>794</v>
      </c>
      <c r="CF220" t="s">
        <v>814</v>
      </c>
      <c r="CG220">
        <v>1.7329000000000001</v>
      </c>
      <c r="CH220">
        <v>0.26090000000000002</v>
      </c>
      <c r="CI220">
        <v>0.2059</v>
      </c>
    </row>
    <row r="221" spans="1:87" x14ac:dyDescent="0.3">
      <c r="A221" t="s">
        <v>491</v>
      </c>
      <c r="B221" t="s">
        <v>31</v>
      </c>
      <c r="C221">
        <v>7.8970000000000002</v>
      </c>
      <c r="E221" t="s">
        <v>491</v>
      </c>
      <c r="F221" t="s">
        <v>31</v>
      </c>
      <c r="G221">
        <v>6.6820000000000004</v>
      </c>
      <c r="I221" t="s">
        <v>491</v>
      </c>
      <c r="J221" t="s">
        <v>31</v>
      </c>
      <c r="K221">
        <v>9.0122</v>
      </c>
      <c r="N221" t="s">
        <v>491</v>
      </c>
      <c r="O221" t="s">
        <v>31</v>
      </c>
      <c r="P221">
        <v>6.0852000000000004</v>
      </c>
      <c r="R221" t="s">
        <v>491</v>
      </c>
      <c r="S221" t="s">
        <v>31</v>
      </c>
      <c r="T221">
        <v>4.9016999999999999</v>
      </c>
      <c r="V221" t="s">
        <v>491</v>
      </c>
      <c r="W221" t="s">
        <v>31</v>
      </c>
      <c r="X221">
        <v>7.0094000000000003</v>
      </c>
      <c r="AA221" t="s">
        <v>491</v>
      </c>
      <c r="AB221" t="s">
        <v>31</v>
      </c>
      <c r="AC221">
        <v>4.3638000000000003</v>
      </c>
      <c r="AE221" t="s">
        <v>491</v>
      </c>
      <c r="AF221" t="s">
        <v>31</v>
      </c>
      <c r="AG221">
        <v>2.4609000000000001</v>
      </c>
      <c r="AI221" t="s">
        <v>491</v>
      </c>
      <c r="AJ221" t="s">
        <v>31</v>
      </c>
      <c r="AK221">
        <v>3.1484999999999999</v>
      </c>
      <c r="AN221" t="s">
        <v>491</v>
      </c>
      <c r="AO221" t="s">
        <v>31</v>
      </c>
      <c r="AP221">
        <v>3.7923</v>
      </c>
      <c r="AR221" t="s">
        <v>491</v>
      </c>
      <c r="AS221" t="s">
        <v>31</v>
      </c>
      <c r="AT221">
        <v>1.9605999999999999</v>
      </c>
      <c r="AV221" t="s">
        <v>491</v>
      </c>
      <c r="AW221" t="s">
        <v>31</v>
      </c>
      <c r="AX221">
        <v>2.2557</v>
      </c>
      <c r="BE221" t="s">
        <v>462</v>
      </c>
      <c r="BF221" t="s">
        <v>792</v>
      </c>
      <c r="BG221" t="s">
        <v>814</v>
      </c>
      <c r="BH221">
        <v>3.1210999999999998</v>
      </c>
      <c r="BI221">
        <v>6.8458000000000006</v>
      </c>
      <c r="BJ221">
        <v>5.5733999999999995</v>
      </c>
      <c r="BM221" t="s">
        <v>462</v>
      </c>
      <c r="BN221" t="s">
        <v>792</v>
      </c>
      <c r="BO221" t="s">
        <v>814</v>
      </c>
      <c r="BP221">
        <v>2.3359999999999999</v>
      </c>
      <c r="BQ221">
        <v>5.7610000000000001</v>
      </c>
      <c r="BR221">
        <v>3.7289999999999996</v>
      </c>
      <c r="BU221" t="s">
        <v>462</v>
      </c>
      <c r="BV221" t="s">
        <v>792</v>
      </c>
      <c r="BW221" t="s">
        <v>814</v>
      </c>
      <c r="BX221">
        <v>1.1932999999999998</v>
      </c>
      <c r="BY221">
        <v>3.4891999999999999</v>
      </c>
      <c r="BZ221">
        <v>1.833</v>
      </c>
      <c r="CD221" t="s">
        <v>462</v>
      </c>
      <c r="CE221" t="s">
        <v>792</v>
      </c>
      <c r="CF221" t="s">
        <v>814</v>
      </c>
      <c r="CG221">
        <v>0.63590000000000002</v>
      </c>
      <c r="CH221">
        <v>2.1476999999999999</v>
      </c>
      <c r="CI221">
        <v>0.85030000000000006</v>
      </c>
    </row>
    <row r="222" spans="1:87" x14ac:dyDescent="0.3">
      <c r="A222" t="s">
        <v>492</v>
      </c>
      <c r="B222" t="s">
        <v>493</v>
      </c>
      <c r="C222">
        <v>13.099299999999999</v>
      </c>
      <c r="E222" t="s">
        <v>492</v>
      </c>
      <c r="F222" t="s">
        <v>493</v>
      </c>
      <c r="G222">
        <v>10.448</v>
      </c>
      <c r="I222" t="s">
        <v>492</v>
      </c>
      <c r="J222" t="s">
        <v>493</v>
      </c>
      <c r="K222">
        <v>9.9723999999999986</v>
      </c>
      <c r="N222" t="s">
        <v>492</v>
      </c>
      <c r="O222" t="s">
        <v>493</v>
      </c>
      <c r="P222">
        <v>10.599299999999999</v>
      </c>
      <c r="R222" t="s">
        <v>492</v>
      </c>
      <c r="S222" t="s">
        <v>493</v>
      </c>
      <c r="T222">
        <v>8.3000000000000007</v>
      </c>
      <c r="V222" t="s">
        <v>492</v>
      </c>
      <c r="W222" t="s">
        <v>493</v>
      </c>
      <c r="X222">
        <v>8.1889000000000003</v>
      </c>
      <c r="AA222" t="s">
        <v>492</v>
      </c>
      <c r="AB222" t="s">
        <v>493</v>
      </c>
      <c r="AC222">
        <v>5.5253999999999994</v>
      </c>
      <c r="AE222" t="s">
        <v>492</v>
      </c>
      <c r="AF222" t="s">
        <v>493</v>
      </c>
      <c r="AG222">
        <v>4.0606999999999998</v>
      </c>
      <c r="AI222" t="s">
        <v>492</v>
      </c>
      <c r="AJ222" t="s">
        <v>493</v>
      </c>
      <c r="AK222">
        <v>4.5178000000000003</v>
      </c>
      <c r="AN222" t="s">
        <v>492</v>
      </c>
      <c r="AO222" t="s">
        <v>493</v>
      </c>
      <c r="AP222">
        <v>5.0777999999999999</v>
      </c>
      <c r="AR222" t="s">
        <v>492</v>
      </c>
      <c r="AS222" t="s">
        <v>493</v>
      </c>
      <c r="AT222">
        <v>1.6570999999999998</v>
      </c>
      <c r="AV222" t="s">
        <v>492</v>
      </c>
      <c r="AW222" t="s">
        <v>493</v>
      </c>
      <c r="AX222">
        <v>2.0242</v>
      </c>
      <c r="BE222" t="s">
        <v>23</v>
      </c>
      <c r="BF222" t="s">
        <v>792</v>
      </c>
      <c r="BG222" t="s">
        <v>814</v>
      </c>
      <c r="BH222">
        <v>9.5633999999999997</v>
      </c>
      <c r="BI222">
        <v>4.6144999999999996</v>
      </c>
      <c r="BJ222">
        <v>3.8594000000000004</v>
      </c>
      <c r="BM222" t="s">
        <v>23</v>
      </c>
      <c r="BN222" t="s">
        <v>792</v>
      </c>
      <c r="BO222" t="s">
        <v>814</v>
      </c>
      <c r="BP222">
        <v>7.7368000000000006</v>
      </c>
      <c r="BQ222">
        <v>4.3193999999999999</v>
      </c>
      <c r="BR222">
        <v>2.8207</v>
      </c>
      <c r="BU222" t="s">
        <v>23</v>
      </c>
      <c r="BV222" t="s">
        <v>792</v>
      </c>
      <c r="BW222" t="s">
        <v>814</v>
      </c>
      <c r="BX222">
        <v>3.2381000000000002</v>
      </c>
      <c r="BY222">
        <v>0.91789999999999994</v>
      </c>
      <c r="BZ222">
        <v>0.44869999999999999</v>
      </c>
      <c r="CD222" t="s">
        <v>23</v>
      </c>
      <c r="CE222" t="s">
        <v>792</v>
      </c>
      <c r="CF222" t="s">
        <v>814</v>
      </c>
      <c r="CG222">
        <v>2.2419000000000002</v>
      </c>
      <c r="CH222">
        <v>0.8538</v>
      </c>
      <c r="CI222">
        <v>0</v>
      </c>
    </row>
    <row r="223" spans="1:87" x14ac:dyDescent="0.3">
      <c r="A223" t="s">
        <v>494</v>
      </c>
      <c r="B223" t="s">
        <v>50</v>
      </c>
      <c r="C223">
        <v>10.021800000000001</v>
      </c>
      <c r="E223" t="s">
        <v>494</v>
      </c>
      <c r="F223" t="s">
        <v>50</v>
      </c>
      <c r="G223">
        <v>8.2197000000000013</v>
      </c>
      <c r="I223" t="s">
        <v>494</v>
      </c>
      <c r="J223" t="s">
        <v>50</v>
      </c>
      <c r="K223">
        <v>6.0433000000000003</v>
      </c>
      <c r="N223" t="s">
        <v>494</v>
      </c>
      <c r="O223" t="s">
        <v>50</v>
      </c>
      <c r="P223">
        <v>7.7204999999999995</v>
      </c>
      <c r="R223" t="s">
        <v>494</v>
      </c>
      <c r="S223" t="s">
        <v>50</v>
      </c>
      <c r="T223">
        <v>6.7112000000000007</v>
      </c>
      <c r="V223" t="s">
        <v>494</v>
      </c>
      <c r="W223" t="s">
        <v>50</v>
      </c>
      <c r="X223">
        <v>4.0172999999999996</v>
      </c>
      <c r="AA223" t="s">
        <v>494</v>
      </c>
      <c r="AB223" t="s">
        <v>50</v>
      </c>
      <c r="AC223">
        <v>4.9741999999999997</v>
      </c>
      <c r="AE223" t="s">
        <v>494</v>
      </c>
      <c r="AF223" t="s">
        <v>50</v>
      </c>
      <c r="AG223">
        <v>3.2679</v>
      </c>
      <c r="AI223" t="s">
        <v>494</v>
      </c>
      <c r="AJ223" t="s">
        <v>50</v>
      </c>
      <c r="AK223">
        <v>0.38990000000000002</v>
      </c>
      <c r="AN223" t="s">
        <v>494</v>
      </c>
      <c r="AO223" t="s">
        <v>50</v>
      </c>
      <c r="AP223">
        <v>4.2961999999999998</v>
      </c>
      <c r="AR223" t="s">
        <v>494</v>
      </c>
      <c r="AS223" t="s">
        <v>50</v>
      </c>
      <c r="AT223">
        <v>2.8205</v>
      </c>
      <c r="AV223" t="s">
        <v>494</v>
      </c>
      <c r="AW223" t="s">
        <v>50</v>
      </c>
      <c r="AX223">
        <v>0.12489999999999998</v>
      </c>
      <c r="BE223" t="s">
        <v>465</v>
      </c>
      <c r="BF223" t="s">
        <v>794</v>
      </c>
      <c r="BG223" t="s">
        <v>814</v>
      </c>
      <c r="BH223">
        <v>4.1612</v>
      </c>
      <c r="BI223">
        <v>3.0005999999999999</v>
      </c>
      <c r="BJ223">
        <v>3.8313000000000001</v>
      </c>
      <c r="BM223" t="s">
        <v>465</v>
      </c>
      <c r="BN223" t="s">
        <v>794</v>
      </c>
      <c r="BO223" t="s">
        <v>814</v>
      </c>
      <c r="BP223">
        <v>3.3012000000000001</v>
      </c>
      <c r="BQ223">
        <v>2.3654999999999999</v>
      </c>
      <c r="BR223">
        <v>2.2966000000000002</v>
      </c>
      <c r="BU223" t="s">
        <v>465</v>
      </c>
      <c r="BV223" t="s">
        <v>794</v>
      </c>
      <c r="BW223" t="s">
        <v>814</v>
      </c>
      <c r="BX223">
        <v>2.1469</v>
      </c>
      <c r="BY223">
        <v>0.82369999999999999</v>
      </c>
      <c r="BZ223">
        <v>1.417</v>
      </c>
      <c r="CD223" t="s">
        <v>465</v>
      </c>
      <c r="CE223" t="s">
        <v>794</v>
      </c>
      <c r="CF223" t="s">
        <v>814</v>
      </c>
      <c r="CG223">
        <v>1.8568000000000002</v>
      </c>
      <c r="CH223">
        <v>0.29599999999999999</v>
      </c>
      <c r="CI223">
        <v>1.1392</v>
      </c>
    </row>
    <row r="224" spans="1:87" x14ac:dyDescent="0.3">
      <c r="A224" t="s">
        <v>495</v>
      </c>
      <c r="B224" t="s">
        <v>91</v>
      </c>
      <c r="C224">
        <v>7.7694999999999999</v>
      </c>
      <c r="E224" t="s">
        <v>495</v>
      </c>
      <c r="F224" t="s">
        <v>91</v>
      </c>
      <c r="G224">
        <v>9.5807000000000002</v>
      </c>
      <c r="I224" t="s">
        <v>495</v>
      </c>
      <c r="J224" t="s">
        <v>91</v>
      </c>
      <c r="K224">
        <v>10.631300000000001</v>
      </c>
      <c r="N224" t="s">
        <v>495</v>
      </c>
      <c r="O224" t="s">
        <v>91</v>
      </c>
      <c r="P224">
        <v>6.0632999999999999</v>
      </c>
      <c r="R224" t="s">
        <v>495</v>
      </c>
      <c r="S224" t="s">
        <v>91</v>
      </c>
      <c r="T224">
        <v>8.5577000000000005</v>
      </c>
      <c r="V224" t="s">
        <v>495</v>
      </c>
      <c r="W224" t="s">
        <v>91</v>
      </c>
      <c r="X224">
        <v>9.3015000000000008</v>
      </c>
      <c r="AA224" t="s">
        <v>495</v>
      </c>
      <c r="AB224" t="s">
        <v>91</v>
      </c>
      <c r="AC224">
        <v>2.8163</v>
      </c>
      <c r="AE224" t="s">
        <v>495</v>
      </c>
      <c r="AF224" t="s">
        <v>91</v>
      </c>
      <c r="AG224">
        <v>2.9085000000000001</v>
      </c>
      <c r="AI224" t="s">
        <v>495</v>
      </c>
      <c r="AJ224" t="s">
        <v>91</v>
      </c>
      <c r="AK224">
        <v>4.5522999999999998</v>
      </c>
      <c r="AN224" t="s">
        <v>495</v>
      </c>
      <c r="AO224" t="s">
        <v>91</v>
      </c>
      <c r="AP224">
        <v>1.7638</v>
      </c>
      <c r="AR224" t="s">
        <v>495</v>
      </c>
      <c r="AS224" t="s">
        <v>91</v>
      </c>
      <c r="AT224">
        <v>1.0795000000000001</v>
      </c>
      <c r="AV224" t="s">
        <v>495</v>
      </c>
      <c r="AW224" t="s">
        <v>91</v>
      </c>
      <c r="AX224">
        <v>2.6657000000000002</v>
      </c>
      <c r="BE224" t="s">
        <v>467</v>
      </c>
      <c r="BF224" t="s">
        <v>792</v>
      </c>
      <c r="BG224" t="s">
        <v>814</v>
      </c>
      <c r="BH224">
        <v>6.0241000000000007</v>
      </c>
      <c r="BI224">
        <v>9.9476999999999993</v>
      </c>
      <c r="BJ224">
        <v>10.2356</v>
      </c>
      <c r="BM224" t="s">
        <v>467</v>
      </c>
      <c r="BN224" t="s">
        <v>792</v>
      </c>
      <c r="BO224" t="s">
        <v>814</v>
      </c>
      <c r="BP224">
        <v>4.5414000000000003</v>
      </c>
      <c r="BQ224">
        <v>6.1095999999999995</v>
      </c>
      <c r="BR224">
        <v>7.4489999999999998</v>
      </c>
      <c r="BU224" t="s">
        <v>467</v>
      </c>
      <c r="BV224" t="s">
        <v>792</v>
      </c>
      <c r="BW224" t="s">
        <v>814</v>
      </c>
      <c r="BX224">
        <v>2.181</v>
      </c>
      <c r="BY224">
        <v>2.7753000000000001</v>
      </c>
      <c r="BZ224">
        <v>3.7231000000000001</v>
      </c>
      <c r="CD224" t="s">
        <v>467</v>
      </c>
      <c r="CE224" t="s">
        <v>792</v>
      </c>
      <c r="CF224" t="s">
        <v>814</v>
      </c>
      <c r="CG224">
        <v>1.7252000000000001</v>
      </c>
      <c r="CH224">
        <v>1.5633999999999999</v>
      </c>
      <c r="CI224">
        <v>3.1954999999999996</v>
      </c>
    </row>
    <row r="225" spans="1:87" x14ac:dyDescent="0.3">
      <c r="A225" t="s">
        <v>496</v>
      </c>
      <c r="B225" t="s">
        <v>97</v>
      </c>
      <c r="C225">
        <v>9.5937999999999999</v>
      </c>
      <c r="E225" t="s">
        <v>496</v>
      </c>
      <c r="F225" t="s">
        <v>97</v>
      </c>
      <c r="G225">
        <v>9.5438999999999989</v>
      </c>
      <c r="I225" t="s">
        <v>496</v>
      </c>
      <c r="J225" t="s">
        <v>97</v>
      </c>
      <c r="K225">
        <v>11.557</v>
      </c>
      <c r="N225" t="s">
        <v>496</v>
      </c>
      <c r="O225" t="s">
        <v>97</v>
      </c>
      <c r="P225">
        <v>6.8044999999999991</v>
      </c>
      <c r="R225" t="s">
        <v>496</v>
      </c>
      <c r="S225" t="s">
        <v>97</v>
      </c>
      <c r="T225">
        <v>5.7480000000000002</v>
      </c>
      <c r="V225" t="s">
        <v>496</v>
      </c>
      <c r="W225" t="s">
        <v>97</v>
      </c>
      <c r="X225">
        <v>8.0249000000000006</v>
      </c>
      <c r="AA225" t="s">
        <v>496</v>
      </c>
      <c r="AB225" t="s">
        <v>97</v>
      </c>
      <c r="AC225">
        <v>2.9465000000000003</v>
      </c>
      <c r="AE225" t="s">
        <v>496</v>
      </c>
      <c r="AF225" t="s">
        <v>97</v>
      </c>
      <c r="AG225">
        <v>3.5471999999999997</v>
      </c>
      <c r="AI225" t="s">
        <v>496</v>
      </c>
      <c r="AJ225" t="s">
        <v>97</v>
      </c>
      <c r="AK225">
        <v>3.8385000000000002</v>
      </c>
      <c r="AN225" t="s">
        <v>496</v>
      </c>
      <c r="AO225" t="s">
        <v>97</v>
      </c>
      <c r="AP225">
        <v>1.3428</v>
      </c>
      <c r="AR225" t="s">
        <v>496</v>
      </c>
      <c r="AS225" t="s">
        <v>97</v>
      </c>
      <c r="AT225">
        <v>1.8967000000000001</v>
      </c>
      <c r="AV225" t="s">
        <v>496</v>
      </c>
      <c r="AW225" t="s">
        <v>97</v>
      </c>
      <c r="AX225">
        <v>2.5406</v>
      </c>
      <c r="BE225" t="s">
        <v>469</v>
      </c>
      <c r="BF225" t="s">
        <v>794</v>
      </c>
      <c r="BG225" t="s">
        <v>814</v>
      </c>
      <c r="BH225">
        <v>7.7268000000000008</v>
      </c>
      <c r="BI225">
        <v>7.1441000000000008</v>
      </c>
      <c r="BJ225">
        <v>10.7225</v>
      </c>
      <c r="BM225" t="s">
        <v>469</v>
      </c>
      <c r="BN225" t="s">
        <v>794</v>
      </c>
      <c r="BO225" t="s">
        <v>814</v>
      </c>
      <c r="BP225">
        <v>6.5994999999999999</v>
      </c>
      <c r="BQ225">
        <v>6.0449999999999999</v>
      </c>
      <c r="BR225">
        <v>6.8609</v>
      </c>
      <c r="BU225" t="s">
        <v>469</v>
      </c>
      <c r="BV225" t="s">
        <v>794</v>
      </c>
      <c r="BW225" t="s">
        <v>814</v>
      </c>
      <c r="BX225">
        <v>2.6326999999999998</v>
      </c>
      <c r="BY225">
        <v>2.6168</v>
      </c>
      <c r="BZ225">
        <v>3.3243</v>
      </c>
      <c r="CD225" t="s">
        <v>469</v>
      </c>
      <c r="CE225" t="s">
        <v>794</v>
      </c>
      <c r="CF225" t="s">
        <v>814</v>
      </c>
      <c r="CG225">
        <v>1.5949000000000002</v>
      </c>
      <c r="CH225">
        <v>1.8525</v>
      </c>
      <c r="CI225">
        <v>0.71120000000000005</v>
      </c>
    </row>
    <row r="226" spans="1:87" x14ac:dyDescent="0.3">
      <c r="A226" t="s">
        <v>497</v>
      </c>
      <c r="B226" t="s">
        <v>107</v>
      </c>
      <c r="C226">
        <v>9.6951999999999998</v>
      </c>
      <c r="E226" t="s">
        <v>497</v>
      </c>
      <c r="F226" t="s">
        <v>107</v>
      </c>
      <c r="G226">
        <v>11.922800000000001</v>
      </c>
      <c r="I226" t="s">
        <v>497</v>
      </c>
      <c r="J226" t="s">
        <v>107</v>
      </c>
      <c r="K226">
        <v>10.6297</v>
      </c>
      <c r="N226" t="s">
        <v>497</v>
      </c>
      <c r="O226" t="s">
        <v>107</v>
      </c>
      <c r="P226">
        <v>6.6074999999999999</v>
      </c>
      <c r="R226" t="s">
        <v>497</v>
      </c>
      <c r="S226" t="s">
        <v>107</v>
      </c>
      <c r="T226">
        <v>10.2552</v>
      </c>
      <c r="V226" t="s">
        <v>497</v>
      </c>
      <c r="W226" t="s">
        <v>107</v>
      </c>
      <c r="X226">
        <v>9.757299999999999</v>
      </c>
      <c r="AA226" t="s">
        <v>497</v>
      </c>
      <c r="AB226" t="s">
        <v>107</v>
      </c>
      <c r="AC226">
        <v>3.5616000000000003</v>
      </c>
      <c r="AE226" t="s">
        <v>497</v>
      </c>
      <c r="AF226" t="s">
        <v>107</v>
      </c>
      <c r="AG226">
        <v>4.8178000000000001</v>
      </c>
      <c r="AI226" t="s">
        <v>497</v>
      </c>
      <c r="AJ226" t="s">
        <v>107</v>
      </c>
      <c r="AK226">
        <v>4.2653000000000008</v>
      </c>
      <c r="AN226" t="s">
        <v>497</v>
      </c>
      <c r="AO226" t="s">
        <v>107</v>
      </c>
      <c r="AP226">
        <v>2.6164000000000001</v>
      </c>
      <c r="AR226" t="s">
        <v>497</v>
      </c>
      <c r="AS226" t="s">
        <v>107</v>
      </c>
      <c r="AT226">
        <v>2.1415999999999999</v>
      </c>
      <c r="AV226" t="s">
        <v>497</v>
      </c>
      <c r="AW226" t="s">
        <v>107</v>
      </c>
      <c r="AX226">
        <v>2.4390999999999998</v>
      </c>
      <c r="BE226" t="s">
        <v>471</v>
      </c>
      <c r="BF226" t="s">
        <v>794</v>
      </c>
      <c r="BG226" t="s">
        <v>814</v>
      </c>
      <c r="BH226">
        <v>6.9093</v>
      </c>
      <c r="BI226">
        <v>11.100099999999999</v>
      </c>
      <c r="BJ226">
        <v>9.5190000000000001</v>
      </c>
      <c r="BM226" t="s">
        <v>471</v>
      </c>
      <c r="BN226" t="s">
        <v>794</v>
      </c>
      <c r="BO226" t="s">
        <v>814</v>
      </c>
      <c r="BP226">
        <v>5.6839000000000004</v>
      </c>
      <c r="BQ226">
        <v>7.1448</v>
      </c>
      <c r="BR226">
        <v>8.3739999999999988</v>
      </c>
      <c r="BU226" t="s">
        <v>471</v>
      </c>
      <c r="BV226" t="s">
        <v>794</v>
      </c>
      <c r="BW226" t="s">
        <v>814</v>
      </c>
      <c r="BX226">
        <v>2.9853000000000001</v>
      </c>
      <c r="BY226">
        <v>3.9895</v>
      </c>
      <c r="BZ226">
        <v>4.1879</v>
      </c>
      <c r="CD226" t="s">
        <v>471</v>
      </c>
      <c r="CE226" t="s">
        <v>794</v>
      </c>
      <c r="CF226" t="s">
        <v>814</v>
      </c>
      <c r="CG226">
        <v>2.5133999999999999</v>
      </c>
      <c r="CH226">
        <v>3.0103999999999997</v>
      </c>
      <c r="CI226">
        <v>2.2304999999999997</v>
      </c>
    </row>
    <row r="227" spans="1:87" x14ac:dyDescent="0.3">
      <c r="A227" t="s">
        <v>498</v>
      </c>
      <c r="B227" t="s">
        <v>499</v>
      </c>
      <c r="C227">
        <v>10.827199999999999</v>
      </c>
      <c r="E227" t="s">
        <v>498</v>
      </c>
      <c r="F227" t="s">
        <v>499</v>
      </c>
      <c r="G227">
        <v>10.6214</v>
      </c>
      <c r="I227" t="s">
        <v>498</v>
      </c>
      <c r="J227" t="s">
        <v>499</v>
      </c>
      <c r="K227">
        <v>10.8873</v>
      </c>
      <c r="N227" t="s">
        <v>498</v>
      </c>
      <c r="O227" t="s">
        <v>499</v>
      </c>
      <c r="P227">
        <v>8.5433000000000003</v>
      </c>
      <c r="R227" t="s">
        <v>498</v>
      </c>
      <c r="S227" t="s">
        <v>499</v>
      </c>
      <c r="T227">
        <v>8.6198999999999995</v>
      </c>
      <c r="V227" t="s">
        <v>498</v>
      </c>
      <c r="W227" t="s">
        <v>499</v>
      </c>
      <c r="X227">
        <v>8.8747999999999987</v>
      </c>
      <c r="AA227" t="s">
        <v>498</v>
      </c>
      <c r="AB227" t="s">
        <v>499</v>
      </c>
      <c r="AC227">
        <v>4.9453999999999994</v>
      </c>
      <c r="AE227" t="s">
        <v>498</v>
      </c>
      <c r="AF227" t="s">
        <v>499</v>
      </c>
      <c r="AG227">
        <v>4.694</v>
      </c>
      <c r="AI227" t="s">
        <v>498</v>
      </c>
      <c r="AJ227" t="s">
        <v>499</v>
      </c>
      <c r="AK227">
        <v>5.0056000000000003</v>
      </c>
      <c r="AN227" t="s">
        <v>498</v>
      </c>
      <c r="AO227" t="s">
        <v>499</v>
      </c>
      <c r="AP227">
        <v>3.0322</v>
      </c>
      <c r="AR227" t="s">
        <v>498</v>
      </c>
      <c r="AS227" t="s">
        <v>499</v>
      </c>
      <c r="AT227">
        <v>2.8417000000000003</v>
      </c>
      <c r="AV227" t="s">
        <v>498</v>
      </c>
      <c r="AW227" t="s">
        <v>499</v>
      </c>
      <c r="AX227">
        <v>3.1740999999999997</v>
      </c>
      <c r="BE227" t="s">
        <v>473</v>
      </c>
      <c r="BF227" t="s">
        <v>794</v>
      </c>
      <c r="BG227" t="s">
        <v>814</v>
      </c>
      <c r="BH227">
        <v>6.6981999999999999</v>
      </c>
      <c r="BI227">
        <v>4.2850000000000001</v>
      </c>
      <c r="BJ227">
        <v>6.5951999999999993</v>
      </c>
      <c r="BM227" t="s">
        <v>473</v>
      </c>
      <c r="BN227" t="s">
        <v>794</v>
      </c>
      <c r="BO227" t="s">
        <v>814</v>
      </c>
      <c r="BP227">
        <v>4.5974000000000004</v>
      </c>
      <c r="BQ227">
        <v>3.5451999999999999</v>
      </c>
      <c r="BR227">
        <v>5.2427000000000001</v>
      </c>
      <c r="BU227" t="s">
        <v>473</v>
      </c>
      <c r="BV227" t="s">
        <v>794</v>
      </c>
      <c r="BW227" t="s">
        <v>814</v>
      </c>
      <c r="BX227">
        <v>1.9102999999999999</v>
      </c>
      <c r="BY227">
        <v>1.3280000000000001</v>
      </c>
      <c r="BZ227">
        <v>3.3607999999999998</v>
      </c>
      <c r="CD227" t="s">
        <v>473</v>
      </c>
      <c r="CE227" t="s">
        <v>794</v>
      </c>
      <c r="CF227" t="s">
        <v>814</v>
      </c>
      <c r="CG227">
        <v>0.91190000000000004</v>
      </c>
      <c r="CH227">
        <v>1.2070000000000001</v>
      </c>
      <c r="CI227">
        <v>2.7178999999999998</v>
      </c>
    </row>
    <row r="228" spans="1:87" x14ac:dyDescent="0.3">
      <c r="A228" t="s">
        <v>500</v>
      </c>
      <c r="B228" t="s">
        <v>501</v>
      </c>
      <c r="E228" t="s">
        <v>500</v>
      </c>
      <c r="F228" t="s">
        <v>501</v>
      </c>
      <c r="I228" t="s">
        <v>500</v>
      </c>
      <c r="J228" t="s">
        <v>501</v>
      </c>
      <c r="N228" t="s">
        <v>500</v>
      </c>
      <c r="O228" t="s">
        <v>501</v>
      </c>
      <c r="R228" t="s">
        <v>500</v>
      </c>
      <c r="S228" t="s">
        <v>501</v>
      </c>
      <c r="V228" t="s">
        <v>500</v>
      </c>
      <c r="W228" t="s">
        <v>501</v>
      </c>
      <c r="AA228" t="s">
        <v>500</v>
      </c>
      <c r="AB228" t="s">
        <v>501</v>
      </c>
      <c r="AE228" t="s">
        <v>500</v>
      </c>
      <c r="AF228" t="s">
        <v>501</v>
      </c>
      <c r="AI228" t="s">
        <v>500</v>
      </c>
      <c r="AJ228" t="s">
        <v>501</v>
      </c>
      <c r="AN228" t="s">
        <v>500</v>
      </c>
      <c r="AO228" t="s">
        <v>501</v>
      </c>
      <c r="AR228" t="s">
        <v>500</v>
      </c>
      <c r="AS228" t="s">
        <v>501</v>
      </c>
      <c r="AV228" t="s">
        <v>500</v>
      </c>
      <c r="AW228" t="s">
        <v>501</v>
      </c>
      <c r="BE228" t="s">
        <v>475</v>
      </c>
      <c r="BF228" t="s">
        <v>794</v>
      </c>
      <c r="BG228" t="s">
        <v>814</v>
      </c>
      <c r="BH228">
        <v>14.539299999999999</v>
      </c>
      <c r="BI228">
        <v>10.296800000000001</v>
      </c>
      <c r="BJ228">
        <v>5.8819999999999997</v>
      </c>
      <c r="BM228" t="s">
        <v>475</v>
      </c>
      <c r="BN228" t="s">
        <v>794</v>
      </c>
      <c r="BO228" t="s">
        <v>814</v>
      </c>
      <c r="BP228">
        <v>12.123200000000001</v>
      </c>
      <c r="BQ228">
        <v>8.7103000000000002</v>
      </c>
      <c r="BR228">
        <v>4.5093000000000005</v>
      </c>
      <c r="BU228" t="s">
        <v>475</v>
      </c>
      <c r="BV228" t="s">
        <v>794</v>
      </c>
      <c r="BW228" t="s">
        <v>814</v>
      </c>
      <c r="BX228">
        <v>6.1966999999999999</v>
      </c>
      <c r="BY228">
        <v>3.3534000000000002</v>
      </c>
      <c r="BZ228">
        <v>1.2975000000000001</v>
      </c>
      <c r="CD228" t="s">
        <v>475</v>
      </c>
      <c r="CE228" t="s">
        <v>794</v>
      </c>
      <c r="CF228" t="s">
        <v>814</v>
      </c>
      <c r="CG228">
        <v>5.0548000000000002</v>
      </c>
      <c r="CH228">
        <v>0.62319999999999998</v>
      </c>
      <c r="CI228">
        <v>0.50580000000000003</v>
      </c>
    </row>
    <row r="229" spans="1:87" x14ac:dyDescent="0.3">
      <c r="A229" t="s">
        <v>502</v>
      </c>
      <c r="B229" t="s">
        <v>503</v>
      </c>
      <c r="C229">
        <v>10.6806</v>
      </c>
      <c r="E229" t="s">
        <v>502</v>
      </c>
      <c r="F229" t="s">
        <v>503</v>
      </c>
      <c r="G229">
        <v>12.092000000000001</v>
      </c>
      <c r="I229" t="s">
        <v>502</v>
      </c>
      <c r="J229" t="s">
        <v>503</v>
      </c>
      <c r="K229">
        <v>15.711400000000001</v>
      </c>
      <c r="N229" t="s">
        <v>502</v>
      </c>
      <c r="O229" t="s">
        <v>503</v>
      </c>
      <c r="P229">
        <v>10.129299999999999</v>
      </c>
      <c r="R229" t="s">
        <v>502</v>
      </c>
      <c r="S229" t="s">
        <v>503</v>
      </c>
      <c r="T229">
        <v>10.2661</v>
      </c>
      <c r="V229" t="s">
        <v>502</v>
      </c>
      <c r="W229" t="s">
        <v>503</v>
      </c>
      <c r="X229">
        <v>13.589699999999999</v>
      </c>
      <c r="AA229" t="s">
        <v>502</v>
      </c>
      <c r="AB229" t="s">
        <v>503</v>
      </c>
      <c r="AC229">
        <v>7.4773999999999994</v>
      </c>
      <c r="AE229" t="s">
        <v>502</v>
      </c>
      <c r="AF229" t="s">
        <v>503</v>
      </c>
      <c r="AG229">
        <v>5.2852000000000006</v>
      </c>
      <c r="AI229" t="s">
        <v>502</v>
      </c>
      <c r="AJ229" t="s">
        <v>503</v>
      </c>
      <c r="AK229">
        <v>7.9165999999999999</v>
      </c>
      <c r="AN229" t="s">
        <v>502</v>
      </c>
      <c r="AO229" t="s">
        <v>503</v>
      </c>
      <c r="AP229">
        <v>5.1199000000000003</v>
      </c>
      <c r="AR229" t="s">
        <v>502</v>
      </c>
      <c r="AS229" t="s">
        <v>503</v>
      </c>
      <c r="AT229">
        <v>3.1044999999999998</v>
      </c>
      <c r="AV229" t="s">
        <v>502</v>
      </c>
      <c r="AW229" t="s">
        <v>503</v>
      </c>
      <c r="AX229">
        <v>4.3780999999999999</v>
      </c>
      <c r="BE229" t="s">
        <v>477</v>
      </c>
      <c r="BF229" t="s">
        <v>794</v>
      </c>
      <c r="BG229" t="s">
        <v>814</v>
      </c>
      <c r="BH229">
        <v>9.9725999999999999</v>
      </c>
      <c r="BI229">
        <v>9.5427999999999997</v>
      </c>
      <c r="BJ229">
        <v>7.1588000000000003</v>
      </c>
      <c r="BM229" t="s">
        <v>477</v>
      </c>
      <c r="BN229" t="s">
        <v>794</v>
      </c>
      <c r="BO229" t="s">
        <v>814</v>
      </c>
      <c r="BP229">
        <v>5.8889999999999993</v>
      </c>
      <c r="BQ229">
        <v>7.1995000000000005</v>
      </c>
      <c r="BR229">
        <v>5.3578000000000001</v>
      </c>
      <c r="BU229" t="s">
        <v>477</v>
      </c>
      <c r="BV229" t="s">
        <v>794</v>
      </c>
      <c r="BW229" t="s">
        <v>814</v>
      </c>
      <c r="BX229">
        <v>4.7693000000000003</v>
      </c>
      <c r="BY229">
        <v>4.0002000000000004</v>
      </c>
      <c r="BZ229">
        <v>2.9426000000000001</v>
      </c>
      <c r="CD229" t="s">
        <v>477</v>
      </c>
      <c r="CE229" t="s">
        <v>794</v>
      </c>
      <c r="CF229" t="s">
        <v>814</v>
      </c>
      <c r="CG229">
        <v>3.7370000000000001</v>
      </c>
      <c r="CH229">
        <v>2.6796000000000002</v>
      </c>
      <c r="CI229">
        <v>2.7208999999999999</v>
      </c>
    </row>
    <row r="230" spans="1:87" x14ac:dyDescent="0.3">
      <c r="A230" t="s">
        <v>504</v>
      </c>
      <c r="B230" t="s">
        <v>801</v>
      </c>
      <c r="C230">
        <v>15.526599999999998</v>
      </c>
      <c r="E230" t="s">
        <v>504</v>
      </c>
      <c r="F230" t="s">
        <v>801</v>
      </c>
      <c r="G230">
        <v>11.3909</v>
      </c>
      <c r="I230" t="s">
        <v>504</v>
      </c>
      <c r="J230" t="s">
        <v>801</v>
      </c>
      <c r="K230">
        <v>9.8911999999999995</v>
      </c>
      <c r="N230" t="s">
        <v>504</v>
      </c>
      <c r="O230" t="s">
        <v>801</v>
      </c>
      <c r="P230">
        <v>13.083</v>
      </c>
      <c r="R230" t="s">
        <v>504</v>
      </c>
      <c r="S230" t="s">
        <v>801</v>
      </c>
      <c r="T230">
        <v>9.0143000000000004</v>
      </c>
      <c r="V230" t="s">
        <v>504</v>
      </c>
      <c r="W230" t="s">
        <v>801</v>
      </c>
      <c r="X230">
        <v>6.1082999999999998</v>
      </c>
      <c r="AA230" t="s">
        <v>504</v>
      </c>
      <c r="AB230" t="s">
        <v>801</v>
      </c>
      <c r="AC230">
        <v>3.7978999999999998</v>
      </c>
      <c r="AE230" t="s">
        <v>504</v>
      </c>
      <c r="AF230" t="s">
        <v>801</v>
      </c>
      <c r="AG230">
        <v>2.1592000000000002</v>
      </c>
      <c r="AI230" t="s">
        <v>504</v>
      </c>
      <c r="AJ230" t="s">
        <v>801</v>
      </c>
      <c r="AK230">
        <v>3.3607999999999998</v>
      </c>
      <c r="AN230" t="s">
        <v>504</v>
      </c>
      <c r="AO230" t="s">
        <v>801</v>
      </c>
      <c r="AP230">
        <v>1.9914999999999998</v>
      </c>
      <c r="AR230" t="s">
        <v>504</v>
      </c>
      <c r="AS230" t="s">
        <v>801</v>
      </c>
      <c r="AT230">
        <v>1.3946999999999998</v>
      </c>
      <c r="AV230" t="s">
        <v>504</v>
      </c>
      <c r="AW230" t="s">
        <v>801</v>
      </c>
      <c r="AX230">
        <v>1.4994000000000001</v>
      </c>
      <c r="BE230" t="s">
        <v>6</v>
      </c>
      <c r="BF230" t="s">
        <v>796</v>
      </c>
      <c r="BG230" t="s">
        <v>814</v>
      </c>
      <c r="BH230">
        <v>7.1616</v>
      </c>
      <c r="BI230">
        <v>8.6196999999999999</v>
      </c>
      <c r="BJ230">
        <v>5.0771999999999995</v>
      </c>
      <c r="BM230" t="s">
        <v>6</v>
      </c>
      <c r="BN230" t="s">
        <v>796</v>
      </c>
      <c r="BO230" t="s">
        <v>814</v>
      </c>
      <c r="BP230">
        <v>6.6688999999999998</v>
      </c>
      <c r="BQ230">
        <v>5.5685000000000002</v>
      </c>
      <c r="BR230">
        <v>3.0752999999999999</v>
      </c>
      <c r="BU230" t="s">
        <v>6</v>
      </c>
      <c r="BV230" t="s">
        <v>796</v>
      </c>
      <c r="BW230" t="s">
        <v>814</v>
      </c>
      <c r="BX230">
        <v>1.8952</v>
      </c>
      <c r="BY230">
        <v>2.4858000000000002</v>
      </c>
      <c r="BZ230">
        <v>1.4123999999999999</v>
      </c>
      <c r="CD230" t="s">
        <v>6</v>
      </c>
      <c r="CE230" t="s">
        <v>796</v>
      </c>
      <c r="CF230" t="s">
        <v>814</v>
      </c>
      <c r="CG230">
        <v>0.55510000000000004</v>
      </c>
      <c r="CH230">
        <v>1.5388999999999999</v>
      </c>
      <c r="CI230">
        <v>0.97640000000000005</v>
      </c>
    </row>
    <row r="231" spans="1:87" x14ac:dyDescent="0.3">
      <c r="A231" t="s">
        <v>506</v>
      </c>
      <c r="B231" t="s">
        <v>507</v>
      </c>
      <c r="C231">
        <v>29.1755</v>
      </c>
      <c r="E231" t="s">
        <v>506</v>
      </c>
      <c r="F231" t="s">
        <v>507</v>
      </c>
      <c r="G231">
        <v>26.299099999999996</v>
      </c>
      <c r="I231" t="s">
        <v>506</v>
      </c>
      <c r="J231" t="s">
        <v>507</v>
      </c>
      <c r="K231">
        <v>23.336399999999998</v>
      </c>
      <c r="N231" t="s">
        <v>506</v>
      </c>
      <c r="O231" t="s">
        <v>507</v>
      </c>
      <c r="P231">
        <v>25.851200000000002</v>
      </c>
      <c r="R231" t="s">
        <v>506</v>
      </c>
      <c r="S231" t="s">
        <v>507</v>
      </c>
      <c r="T231">
        <v>22.735900000000001</v>
      </c>
      <c r="V231" t="s">
        <v>506</v>
      </c>
      <c r="W231" t="s">
        <v>507</v>
      </c>
      <c r="X231">
        <v>22.043399999999998</v>
      </c>
      <c r="AA231" t="s">
        <v>506</v>
      </c>
      <c r="AB231" t="s">
        <v>507</v>
      </c>
      <c r="AC231">
        <v>14.922800000000001</v>
      </c>
      <c r="AE231" t="s">
        <v>506</v>
      </c>
      <c r="AF231" t="s">
        <v>507</v>
      </c>
      <c r="AG231">
        <v>16.132899999999999</v>
      </c>
      <c r="AI231" t="s">
        <v>506</v>
      </c>
      <c r="AJ231" t="s">
        <v>507</v>
      </c>
      <c r="AK231">
        <v>13.500100000000002</v>
      </c>
      <c r="AN231" t="s">
        <v>506</v>
      </c>
      <c r="AO231" t="s">
        <v>507</v>
      </c>
      <c r="AP231">
        <v>9.2197999999999993</v>
      </c>
      <c r="AR231" t="s">
        <v>506</v>
      </c>
      <c r="AS231" t="s">
        <v>507</v>
      </c>
      <c r="AT231">
        <v>8.6498000000000008</v>
      </c>
      <c r="AV231" t="s">
        <v>506</v>
      </c>
      <c r="AW231" t="s">
        <v>507</v>
      </c>
      <c r="AX231">
        <v>8.1997999999999998</v>
      </c>
      <c r="BE231" t="s">
        <v>481</v>
      </c>
      <c r="BF231" t="s">
        <v>792</v>
      </c>
      <c r="BG231" t="s">
        <v>814</v>
      </c>
      <c r="BH231">
        <v>8.0114000000000001</v>
      </c>
      <c r="BI231">
        <v>9.9558999999999997</v>
      </c>
      <c r="BJ231">
        <v>10.050599999999999</v>
      </c>
      <c r="BM231" t="s">
        <v>481</v>
      </c>
      <c r="BN231" t="s">
        <v>792</v>
      </c>
      <c r="BO231" t="s">
        <v>814</v>
      </c>
      <c r="BP231">
        <v>6.8888000000000007</v>
      </c>
      <c r="BQ231">
        <v>6.7092000000000001</v>
      </c>
      <c r="BR231">
        <v>7.8107999999999995</v>
      </c>
      <c r="BU231" t="s">
        <v>481</v>
      </c>
      <c r="BV231" t="s">
        <v>792</v>
      </c>
      <c r="BW231" t="s">
        <v>814</v>
      </c>
      <c r="BX231">
        <v>4.1866000000000003</v>
      </c>
      <c r="BY231">
        <v>3.6255999999999995</v>
      </c>
      <c r="BZ231">
        <v>3.9162000000000003</v>
      </c>
      <c r="CD231" t="s">
        <v>481</v>
      </c>
      <c r="CE231" t="s">
        <v>792</v>
      </c>
      <c r="CF231" t="s">
        <v>814</v>
      </c>
      <c r="CG231">
        <v>2.8123</v>
      </c>
      <c r="CH231">
        <v>1.8087</v>
      </c>
      <c r="CI231">
        <v>2.7469000000000001</v>
      </c>
    </row>
    <row r="232" spans="1:87" x14ac:dyDescent="0.3">
      <c r="A232" t="s">
        <v>508</v>
      </c>
      <c r="B232" t="s">
        <v>509</v>
      </c>
      <c r="C232">
        <v>24.908999999999999</v>
      </c>
      <c r="E232" t="s">
        <v>508</v>
      </c>
      <c r="F232" t="s">
        <v>509</v>
      </c>
      <c r="G232">
        <v>18.842300000000002</v>
      </c>
      <c r="I232" t="s">
        <v>508</v>
      </c>
      <c r="J232" t="s">
        <v>509</v>
      </c>
      <c r="K232">
        <v>17.9771</v>
      </c>
      <c r="N232" t="s">
        <v>508</v>
      </c>
      <c r="O232" t="s">
        <v>509</v>
      </c>
      <c r="P232">
        <v>20.993000000000002</v>
      </c>
      <c r="R232" t="s">
        <v>508</v>
      </c>
      <c r="S232" t="s">
        <v>509</v>
      </c>
      <c r="T232">
        <v>15.801000000000002</v>
      </c>
      <c r="V232" t="s">
        <v>508</v>
      </c>
      <c r="W232" t="s">
        <v>509</v>
      </c>
      <c r="X232">
        <v>14.7004</v>
      </c>
      <c r="AA232" t="s">
        <v>508</v>
      </c>
      <c r="AB232" t="s">
        <v>509</v>
      </c>
      <c r="AC232">
        <v>11.357799999999999</v>
      </c>
      <c r="AE232" t="s">
        <v>508</v>
      </c>
      <c r="AF232" t="s">
        <v>509</v>
      </c>
      <c r="AG232">
        <v>10.331200000000001</v>
      </c>
      <c r="AI232" t="s">
        <v>508</v>
      </c>
      <c r="AJ232" t="s">
        <v>509</v>
      </c>
      <c r="AK232">
        <v>11.0783</v>
      </c>
      <c r="AN232" t="s">
        <v>508</v>
      </c>
      <c r="AO232" t="s">
        <v>509</v>
      </c>
      <c r="AP232">
        <v>7.4937000000000005</v>
      </c>
      <c r="AR232" t="s">
        <v>508</v>
      </c>
      <c r="AS232" t="s">
        <v>509</v>
      </c>
      <c r="AT232">
        <v>7.7270000000000003</v>
      </c>
      <c r="AV232" t="s">
        <v>508</v>
      </c>
      <c r="AW232" t="s">
        <v>509</v>
      </c>
      <c r="AX232">
        <v>4.5750000000000002</v>
      </c>
      <c r="BE232" t="s">
        <v>483</v>
      </c>
      <c r="BF232" t="s">
        <v>792</v>
      </c>
      <c r="BG232" t="s">
        <v>814</v>
      </c>
      <c r="BH232">
        <v>7.5593999999999992</v>
      </c>
      <c r="BI232">
        <v>11.293699999999999</v>
      </c>
      <c r="BJ232">
        <v>5.5582000000000003</v>
      </c>
      <c r="BM232" t="s">
        <v>483</v>
      </c>
      <c r="BN232" t="s">
        <v>792</v>
      </c>
      <c r="BO232" t="s">
        <v>814</v>
      </c>
      <c r="BP232">
        <v>6.7054</v>
      </c>
      <c r="BQ232">
        <v>9.4255000000000013</v>
      </c>
      <c r="BR232">
        <v>4.3382999999999994</v>
      </c>
      <c r="BU232" t="s">
        <v>483</v>
      </c>
      <c r="BV232" t="s">
        <v>792</v>
      </c>
      <c r="BW232" t="s">
        <v>814</v>
      </c>
      <c r="BX232">
        <v>3.7436999999999996</v>
      </c>
      <c r="BY232">
        <v>4.9438000000000004</v>
      </c>
      <c r="BZ232">
        <v>2.8875000000000002</v>
      </c>
      <c r="CD232" t="s">
        <v>483</v>
      </c>
      <c r="CE232" t="s">
        <v>792</v>
      </c>
      <c r="CF232" t="s">
        <v>814</v>
      </c>
      <c r="CG232">
        <v>1.9931000000000001</v>
      </c>
      <c r="CH232">
        <v>4.0208000000000004</v>
      </c>
      <c r="CI232">
        <v>2.0651999999999999</v>
      </c>
    </row>
    <row r="233" spans="1:87" x14ac:dyDescent="0.3">
      <c r="A233" t="s">
        <v>510</v>
      </c>
      <c r="B233" t="s">
        <v>511</v>
      </c>
      <c r="C233">
        <v>12.5251</v>
      </c>
      <c r="E233" t="s">
        <v>510</v>
      </c>
      <c r="F233" t="s">
        <v>511</v>
      </c>
      <c r="G233">
        <v>13.456199999999999</v>
      </c>
      <c r="I233" t="s">
        <v>510</v>
      </c>
      <c r="J233" t="s">
        <v>511</v>
      </c>
      <c r="K233">
        <v>11.060499999999999</v>
      </c>
      <c r="N233" t="s">
        <v>510</v>
      </c>
      <c r="O233" t="s">
        <v>511</v>
      </c>
      <c r="P233">
        <v>10.638499999999999</v>
      </c>
      <c r="R233" t="s">
        <v>510</v>
      </c>
      <c r="S233" t="s">
        <v>511</v>
      </c>
      <c r="T233">
        <v>11.2065</v>
      </c>
      <c r="V233" t="s">
        <v>510</v>
      </c>
      <c r="W233" t="s">
        <v>511</v>
      </c>
      <c r="X233">
        <v>8.0261999999999993</v>
      </c>
      <c r="AA233" t="s">
        <v>510</v>
      </c>
      <c r="AB233" t="s">
        <v>511</v>
      </c>
      <c r="AC233">
        <v>7.7593999999999994</v>
      </c>
      <c r="AE233" t="s">
        <v>510</v>
      </c>
      <c r="AF233" t="s">
        <v>511</v>
      </c>
      <c r="AG233">
        <v>5.6861000000000006</v>
      </c>
      <c r="AI233" t="s">
        <v>510</v>
      </c>
      <c r="AJ233" t="s">
        <v>511</v>
      </c>
      <c r="AK233">
        <v>4.7933000000000003</v>
      </c>
      <c r="AN233" t="s">
        <v>510</v>
      </c>
      <c r="AO233" t="s">
        <v>511</v>
      </c>
      <c r="AP233">
        <v>3.9247999999999998</v>
      </c>
      <c r="AR233" t="s">
        <v>510</v>
      </c>
      <c r="AS233" t="s">
        <v>511</v>
      </c>
      <c r="AT233">
        <v>3.7340999999999998</v>
      </c>
      <c r="AV233" t="s">
        <v>510</v>
      </c>
      <c r="AW233" t="s">
        <v>511</v>
      </c>
      <c r="AX233">
        <v>3.032</v>
      </c>
      <c r="BE233" t="s">
        <v>40</v>
      </c>
      <c r="BF233" t="s">
        <v>796</v>
      </c>
      <c r="BG233" t="s">
        <v>814</v>
      </c>
      <c r="BH233">
        <v>6.11</v>
      </c>
      <c r="BI233">
        <v>9.2149999999999999</v>
      </c>
      <c r="BJ233">
        <v>7.1298000000000004</v>
      </c>
      <c r="BM233" t="s">
        <v>40</v>
      </c>
      <c r="BN233" t="s">
        <v>796</v>
      </c>
      <c r="BO233" t="s">
        <v>814</v>
      </c>
      <c r="BP233">
        <v>3.4087999999999998</v>
      </c>
      <c r="BQ233">
        <v>6.7319000000000004</v>
      </c>
      <c r="BR233">
        <v>4.7942999999999998</v>
      </c>
      <c r="BU233" t="s">
        <v>40</v>
      </c>
      <c r="BV233" t="s">
        <v>796</v>
      </c>
      <c r="BW233" t="s">
        <v>814</v>
      </c>
      <c r="BX233">
        <v>1.5492000000000001</v>
      </c>
      <c r="BY233">
        <v>2.7490000000000001</v>
      </c>
      <c r="BZ233">
        <v>0.98080000000000012</v>
      </c>
      <c r="CD233" t="s">
        <v>40</v>
      </c>
      <c r="CE233" t="s">
        <v>796</v>
      </c>
      <c r="CF233" t="s">
        <v>814</v>
      </c>
      <c r="CG233">
        <v>1.0146999999999999</v>
      </c>
      <c r="CH233">
        <v>1.2024999999999999</v>
      </c>
      <c r="CI233">
        <v>0.3347</v>
      </c>
    </row>
    <row r="234" spans="1:87" x14ac:dyDescent="0.3">
      <c r="A234" t="s">
        <v>512</v>
      </c>
      <c r="B234" t="s">
        <v>513</v>
      </c>
      <c r="C234">
        <v>20.236000000000001</v>
      </c>
      <c r="E234" t="s">
        <v>512</v>
      </c>
      <c r="F234" t="s">
        <v>513</v>
      </c>
      <c r="G234">
        <v>15.507899999999999</v>
      </c>
      <c r="I234" t="s">
        <v>512</v>
      </c>
      <c r="J234" t="s">
        <v>513</v>
      </c>
      <c r="K234">
        <v>24.291699999999999</v>
      </c>
      <c r="N234" t="s">
        <v>512</v>
      </c>
      <c r="O234" t="s">
        <v>513</v>
      </c>
      <c r="P234">
        <v>15.4368</v>
      </c>
      <c r="R234" t="s">
        <v>512</v>
      </c>
      <c r="S234" t="s">
        <v>513</v>
      </c>
      <c r="T234">
        <v>13.222800000000001</v>
      </c>
      <c r="V234" t="s">
        <v>512</v>
      </c>
      <c r="W234" t="s">
        <v>513</v>
      </c>
      <c r="X234">
        <v>21.568399999999997</v>
      </c>
      <c r="AA234" t="s">
        <v>512</v>
      </c>
      <c r="AB234" t="s">
        <v>513</v>
      </c>
      <c r="AC234">
        <v>9.9588000000000001</v>
      </c>
      <c r="AE234" t="s">
        <v>512</v>
      </c>
      <c r="AF234" t="s">
        <v>513</v>
      </c>
      <c r="AG234">
        <v>8.2222000000000008</v>
      </c>
      <c r="AI234" t="s">
        <v>512</v>
      </c>
      <c r="AJ234" t="s">
        <v>513</v>
      </c>
      <c r="AK234">
        <v>11.7591</v>
      </c>
      <c r="AN234" t="s">
        <v>512</v>
      </c>
      <c r="AO234" t="s">
        <v>513</v>
      </c>
      <c r="AP234">
        <v>6.3220999999999998</v>
      </c>
      <c r="AR234" t="s">
        <v>512</v>
      </c>
      <c r="AS234" t="s">
        <v>513</v>
      </c>
      <c r="AT234">
        <v>4.5104999999999995</v>
      </c>
      <c r="AV234" t="s">
        <v>512</v>
      </c>
      <c r="AW234" t="s">
        <v>513</v>
      </c>
      <c r="AX234">
        <v>4.8641999999999994</v>
      </c>
      <c r="BE234" t="s">
        <v>59</v>
      </c>
      <c r="BF234" t="s">
        <v>796</v>
      </c>
      <c r="BG234" t="s">
        <v>814</v>
      </c>
      <c r="BH234">
        <v>8.4393999999999991</v>
      </c>
      <c r="BI234">
        <v>7.2148000000000003</v>
      </c>
      <c r="BJ234">
        <v>5.8948999999999998</v>
      </c>
      <c r="BM234" t="s">
        <v>59</v>
      </c>
      <c r="BN234" t="s">
        <v>796</v>
      </c>
      <c r="BO234" t="s">
        <v>814</v>
      </c>
      <c r="BP234">
        <v>7.0790000000000006</v>
      </c>
      <c r="BQ234">
        <v>5.6657000000000002</v>
      </c>
      <c r="BR234">
        <v>4.4769000000000005</v>
      </c>
      <c r="BU234" t="s">
        <v>59</v>
      </c>
      <c r="BV234" t="s">
        <v>796</v>
      </c>
      <c r="BW234" t="s">
        <v>814</v>
      </c>
      <c r="BX234">
        <v>2.2068999999999996</v>
      </c>
      <c r="BY234">
        <v>3.2336999999999998</v>
      </c>
      <c r="BZ234">
        <v>1.6546000000000001</v>
      </c>
      <c r="CD234" t="s">
        <v>59</v>
      </c>
      <c r="CE234" t="s">
        <v>796</v>
      </c>
      <c r="CF234" t="s">
        <v>814</v>
      </c>
      <c r="CG234">
        <v>1.8782000000000001</v>
      </c>
      <c r="CH234">
        <v>2.1409000000000002</v>
      </c>
      <c r="CI234">
        <v>0.99319999999999997</v>
      </c>
    </row>
    <row r="235" spans="1:87" x14ac:dyDescent="0.3">
      <c r="A235" t="s">
        <v>514</v>
      </c>
      <c r="B235" t="s">
        <v>515</v>
      </c>
      <c r="C235">
        <v>11.584</v>
      </c>
      <c r="E235" t="s">
        <v>514</v>
      </c>
      <c r="F235" t="s">
        <v>515</v>
      </c>
      <c r="G235">
        <v>13.114000000000001</v>
      </c>
      <c r="I235" t="s">
        <v>514</v>
      </c>
      <c r="J235" t="s">
        <v>515</v>
      </c>
      <c r="K235">
        <v>11.322100000000001</v>
      </c>
      <c r="N235" t="s">
        <v>514</v>
      </c>
      <c r="O235" t="s">
        <v>515</v>
      </c>
      <c r="P235">
        <v>8.4688999999999997</v>
      </c>
      <c r="R235" t="s">
        <v>514</v>
      </c>
      <c r="S235" t="s">
        <v>515</v>
      </c>
      <c r="T235">
        <v>9.877600000000001</v>
      </c>
      <c r="V235" t="s">
        <v>514</v>
      </c>
      <c r="W235" t="s">
        <v>515</v>
      </c>
      <c r="X235">
        <v>8.7394999999999996</v>
      </c>
      <c r="AA235" t="s">
        <v>514</v>
      </c>
      <c r="AB235" t="s">
        <v>515</v>
      </c>
      <c r="AC235">
        <v>4.84</v>
      </c>
      <c r="AE235" t="s">
        <v>514</v>
      </c>
      <c r="AF235" t="s">
        <v>515</v>
      </c>
      <c r="AG235">
        <v>4.5222999999999995</v>
      </c>
      <c r="AI235" t="s">
        <v>514</v>
      </c>
      <c r="AJ235" t="s">
        <v>515</v>
      </c>
      <c r="AK235">
        <v>5.2616000000000005</v>
      </c>
      <c r="AN235" t="s">
        <v>514</v>
      </c>
      <c r="AO235" t="s">
        <v>515</v>
      </c>
      <c r="AP235">
        <v>3.1686999999999999</v>
      </c>
      <c r="AR235" t="s">
        <v>514</v>
      </c>
      <c r="AS235" t="s">
        <v>515</v>
      </c>
      <c r="AT235">
        <v>3.2788999999999997</v>
      </c>
      <c r="AV235" t="s">
        <v>514</v>
      </c>
      <c r="AW235" t="s">
        <v>515</v>
      </c>
      <c r="AX235">
        <v>2.8007</v>
      </c>
      <c r="BE235" t="s">
        <v>487</v>
      </c>
      <c r="BF235" t="s">
        <v>794</v>
      </c>
      <c r="BG235" t="s">
        <v>814</v>
      </c>
      <c r="BH235">
        <v>21.553100000000001</v>
      </c>
      <c r="BI235">
        <v>24.906500000000001</v>
      </c>
      <c r="BJ235">
        <v>21.425799999999999</v>
      </c>
      <c r="BM235" t="s">
        <v>487</v>
      </c>
      <c r="BN235" t="s">
        <v>794</v>
      </c>
      <c r="BO235" t="s">
        <v>814</v>
      </c>
      <c r="BP235">
        <v>18.2026</v>
      </c>
      <c r="BQ235">
        <v>19.956199999999999</v>
      </c>
      <c r="BR235">
        <v>16.7729</v>
      </c>
      <c r="BU235" t="s">
        <v>487</v>
      </c>
      <c r="BV235" t="s">
        <v>794</v>
      </c>
      <c r="BW235" t="s">
        <v>814</v>
      </c>
      <c r="BX235">
        <v>11.968299999999999</v>
      </c>
      <c r="BY235">
        <v>13.020200000000001</v>
      </c>
      <c r="BZ235">
        <v>11.237400000000001</v>
      </c>
      <c r="CD235" t="s">
        <v>487</v>
      </c>
      <c r="CE235" t="s">
        <v>794</v>
      </c>
      <c r="CF235" t="s">
        <v>814</v>
      </c>
      <c r="CG235">
        <v>7.9483999999999995</v>
      </c>
      <c r="CH235">
        <v>8.1634999999999991</v>
      </c>
      <c r="CI235">
        <v>8.0885999999999996</v>
      </c>
    </row>
    <row r="236" spans="1:87" x14ac:dyDescent="0.3">
      <c r="A236" t="s">
        <v>516</v>
      </c>
      <c r="B236" t="s">
        <v>517</v>
      </c>
      <c r="C236">
        <v>16.697300000000002</v>
      </c>
      <c r="E236" t="s">
        <v>516</v>
      </c>
      <c r="F236" t="s">
        <v>517</v>
      </c>
      <c r="G236">
        <v>17.959800000000001</v>
      </c>
      <c r="I236" t="s">
        <v>516</v>
      </c>
      <c r="J236" t="s">
        <v>517</v>
      </c>
      <c r="K236">
        <v>16.725999999999999</v>
      </c>
      <c r="N236" t="s">
        <v>516</v>
      </c>
      <c r="O236" t="s">
        <v>517</v>
      </c>
      <c r="P236">
        <v>13.619800000000001</v>
      </c>
      <c r="R236" t="s">
        <v>516</v>
      </c>
      <c r="S236" t="s">
        <v>517</v>
      </c>
      <c r="T236">
        <v>14.735000000000001</v>
      </c>
      <c r="V236" t="s">
        <v>516</v>
      </c>
      <c r="W236" t="s">
        <v>517</v>
      </c>
      <c r="X236">
        <v>13.1715</v>
      </c>
      <c r="AA236" t="s">
        <v>516</v>
      </c>
      <c r="AB236" t="s">
        <v>517</v>
      </c>
      <c r="AC236">
        <v>7.1739999999999995</v>
      </c>
      <c r="AE236" t="s">
        <v>516</v>
      </c>
      <c r="AF236" t="s">
        <v>517</v>
      </c>
      <c r="AG236">
        <v>8.5163000000000011</v>
      </c>
      <c r="AI236" t="s">
        <v>516</v>
      </c>
      <c r="AJ236" t="s">
        <v>517</v>
      </c>
      <c r="AK236">
        <v>8.3659999999999997</v>
      </c>
      <c r="AN236" t="s">
        <v>516</v>
      </c>
      <c r="AO236" t="s">
        <v>517</v>
      </c>
      <c r="AP236">
        <v>4.0282</v>
      </c>
      <c r="AR236" t="s">
        <v>516</v>
      </c>
      <c r="AS236" t="s">
        <v>517</v>
      </c>
      <c r="AT236">
        <v>5.0598999999999998</v>
      </c>
      <c r="AV236" t="s">
        <v>516</v>
      </c>
      <c r="AW236" t="s">
        <v>517</v>
      </c>
      <c r="AX236">
        <v>6.5947000000000005</v>
      </c>
      <c r="BE236" t="s">
        <v>86</v>
      </c>
      <c r="BF236" t="s">
        <v>796</v>
      </c>
      <c r="BG236" t="s">
        <v>814</v>
      </c>
      <c r="BH236">
        <v>10.917</v>
      </c>
      <c r="BI236">
        <v>9.2716000000000012</v>
      </c>
      <c r="BJ236">
        <v>8.928700000000001</v>
      </c>
      <c r="BM236" t="s">
        <v>86</v>
      </c>
      <c r="BN236" t="s">
        <v>796</v>
      </c>
      <c r="BO236" t="s">
        <v>814</v>
      </c>
      <c r="BP236">
        <v>8.2682000000000002</v>
      </c>
      <c r="BQ236">
        <v>8.2475999999999985</v>
      </c>
      <c r="BR236">
        <v>5.8376999999999999</v>
      </c>
      <c r="BU236" t="s">
        <v>86</v>
      </c>
      <c r="BV236" t="s">
        <v>796</v>
      </c>
      <c r="BW236" t="s">
        <v>814</v>
      </c>
      <c r="BX236">
        <v>3.5582999999999996</v>
      </c>
      <c r="BY236">
        <v>4.7271999999999998</v>
      </c>
      <c r="BZ236">
        <v>2.5260000000000002</v>
      </c>
      <c r="CD236" t="s">
        <v>86</v>
      </c>
      <c r="CE236" t="s">
        <v>796</v>
      </c>
      <c r="CF236" t="s">
        <v>814</v>
      </c>
      <c r="CG236">
        <v>2.3079000000000001</v>
      </c>
      <c r="CH236">
        <v>2.472</v>
      </c>
      <c r="CI236">
        <v>1.3069000000000002</v>
      </c>
    </row>
    <row r="237" spans="1:87" x14ac:dyDescent="0.3">
      <c r="A237" t="s">
        <v>518</v>
      </c>
      <c r="B237" t="s">
        <v>519</v>
      </c>
      <c r="C237">
        <v>13.692399999999999</v>
      </c>
      <c r="E237" t="s">
        <v>518</v>
      </c>
      <c r="F237" t="s">
        <v>519</v>
      </c>
      <c r="G237">
        <v>11.364699999999999</v>
      </c>
      <c r="I237" t="s">
        <v>518</v>
      </c>
      <c r="J237" t="s">
        <v>519</v>
      </c>
      <c r="K237">
        <v>14.150699999999999</v>
      </c>
      <c r="N237" t="s">
        <v>518</v>
      </c>
      <c r="O237" t="s">
        <v>519</v>
      </c>
      <c r="P237">
        <v>9.9935999999999989</v>
      </c>
      <c r="R237" t="s">
        <v>518</v>
      </c>
      <c r="S237" t="s">
        <v>519</v>
      </c>
      <c r="T237">
        <v>10.613300000000001</v>
      </c>
      <c r="V237" t="s">
        <v>518</v>
      </c>
      <c r="W237" t="s">
        <v>519</v>
      </c>
      <c r="X237">
        <v>10.691000000000001</v>
      </c>
      <c r="AA237" t="s">
        <v>518</v>
      </c>
      <c r="AB237" t="s">
        <v>519</v>
      </c>
      <c r="AC237">
        <v>6.8695999999999993</v>
      </c>
      <c r="AE237" t="s">
        <v>518</v>
      </c>
      <c r="AF237" t="s">
        <v>519</v>
      </c>
      <c r="AG237">
        <v>6.4284999999999997</v>
      </c>
      <c r="AI237" t="s">
        <v>518</v>
      </c>
      <c r="AJ237" t="s">
        <v>519</v>
      </c>
      <c r="AK237">
        <v>4.9979000000000005</v>
      </c>
      <c r="AN237" t="s">
        <v>518</v>
      </c>
      <c r="AO237" t="s">
        <v>519</v>
      </c>
      <c r="AP237">
        <v>4.1436000000000002</v>
      </c>
      <c r="AR237" t="s">
        <v>518</v>
      </c>
      <c r="AS237" t="s">
        <v>519</v>
      </c>
      <c r="AT237">
        <v>3.6199000000000003</v>
      </c>
      <c r="AV237" t="s">
        <v>518</v>
      </c>
      <c r="AW237" t="s">
        <v>519</v>
      </c>
      <c r="AX237">
        <v>3.3072999999999997</v>
      </c>
      <c r="BE237" t="s">
        <v>3</v>
      </c>
      <c r="BF237" t="s">
        <v>796</v>
      </c>
      <c r="BG237" t="s">
        <v>814</v>
      </c>
      <c r="BH237">
        <v>8.1820000000000004</v>
      </c>
      <c r="BI237">
        <v>7.1684999999999999</v>
      </c>
      <c r="BJ237">
        <v>3.4021999999999997</v>
      </c>
      <c r="BM237" t="s">
        <v>3</v>
      </c>
      <c r="BN237" t="s">
        <v>796</v>
      </c>
      <c r="BO237" t="s">
        <v>814</v>
      </c>
      <c r="BP237">
        <v>5.6131000000000002</v>
      </c>
      <c r="BQ237">
        <v>4.3765000000000001</v>
      </c>
      <c r="BR237">
        <v>2.6903999999999999</v>
      </c>
      <c r="BU237" t="s">
        <v>3</v>
      </c>
      <c r="BV237" t="s">
        <v>796</v>
      </c>
      <c r="BW237" t="s">
        <v>814</v>
      </c>
      <c r="BX237">
        <v>1.6939</v>
      </c>
      <c r="BY237">
        <v>0.33100000000000002</v>
      </c>
      <c r="BZ237">
        <v>0.73</v>
      </c>
      <c r="CD237" t="s">
        <v>3</v>
      </c>
      <c r="CE237" t="s">
        <v>796</v>
      </c>
      <c r="CF237" t="s">
        <v>814</v>
      </c>
      <c r="CG237">
        <v>1.1523000000000001</v>
      </c>
      <c r="CH237">
        <v>0.20660000000000001</v>
      </c>
      <c r="CI237">
        <v>0.27299999999999996</v>
      </c>
    </row>
    <row r="238" spans="1:87" x14ac:dyDescent="0.3">
      <c r="A238" t="s">
        <v>520</v>
      </c>
      <c r="B238" t="s">
        <v>521</v>
      </c>
      <c r="C238">
        <v>7.3122000000000007</v>
      </c>
      <c r="E238" t="s">
        <v>520</v>
      </c>
      <c r="F238" t="s">
        <v>521</v>
      </c>
      <c r="G238">
        <v>8.1738</v>
      </c>
      <c r="I238" t="s">
        <v>520</v>
      </c>
      <c r="J238" t="s">
        <v>521</v>
      </c>
      <c r="K238">
        <v>7.8366000000000007</v>
      </c>
      <c r="N238" t="s">
        <v>520</v>
      </c>
      <c r="O238" t="s">
        <v>521</v>
      </c>
      <c r="P238">
        <v>5.1130000000000004</v>
      </c>
      <c r="R238" t="s">
        <v>520</v>
      </c>
      <c r="S238" t="s">
        <v>521</v>
      </c>
      <c r="T238">
        <v>6.8624000000000001</v>
      </c>
      <c r="V238" t="s">
        <v>520</v>
      </c>
      <c r="W238" t="s">
        <v>521</v>
      </c>
      <c r="X238">
        <v>5.5563000000000002</v>
      </c>
      <c r="AA238" t="s">
        <v>520</v>
      </c>
      <c r="AB238" t="s">
        <v>521</v>
      </c>
      <c r="AC238">
        <v>3.1029</v>
      </c>
      <c r="AE238" t="s">
        <v>520</v>
      </c>
      <c r="AF238" t="s">
        <v>521</v>
      </c>
      <c r="AG238">
        <v>3.38</v>
      </c>
      <c r="AI238" t="s">
        <v>520</v>
      </c>
      <c r="AJ238" t="s">
        <v>521</v>
      </c>
      <c r="AK238">
        <v>2.7282000000000002</v>
      </c>
      <c r="AN238" t="s">
        <v>520</v>
      </c>
      <c r="AO238" t="s">
        <v>521</v>
      </c>
      <c r="AP238">
        <v>2.3860000000000001</v>
      </c>
      <c r="AR238" t="s">
        <v>520</v>
      </c>
      <c r="AS238" t="s">
        <v>521</v>
      </c>
      <c r="AT238">
        <v>2.9144999999999999</v>
      </c>
      <c r="AV238" t="s">
        <v>520</v>
      </c>
      <c r="AW238" t="s">
        <v>521</v>
      </c>
      <c r="AX238">
        <v>2.3811999999999998</v>
      </c>
      <c r="BE238" t="s">
        <v>31</v>
      </c>
      <c r="BF238" t="s">
        <v>796</v>
      </c>
      <c r="BG238" t="s">
        <v>814</v>
      </c>
      <c r="BH238">
        <v>7.8970000000000002</v>
      </c>
      <c r="BI238">
        <v>6.6820000000000004</v>
      </c>
      <c r="BJ238">
        <v>9.0122</v>
      </c>
      <c r="BM238" t="s">
        <v>31</v>
      </c>
      <c r="BN238" t="s">
        <v>796</v>
      </c>
      <c r="BO238" t="s">
        <v>814</v>
      </c>
      <c r="BP238">
        <v>6.0852000000000004</v>
      </c>
      <c r="BQ238">
        <v>4.9016999999999999</v>
      </c>
      <c r="BR238">
        <v>7.0094000000000003</v>
      </c>
      <c r="BU238" t="s">
        <v>31</v>
      </c>
      <c r="BV238" t="s">
        <v>796</v>
      </c>
      <c r="BW238" t="s">
        <v>814</v>
      </c>
      <c r="BX238">
        <v>4.3638000000000003</v>
      </c>
      <c r="BY238">
        <v>2.4609000000000001</v>
      </c>
      <c r="BZ238">
        <v>3.1484999999999999</v>
      </c>
      <c r="CD238" t="s">
        <v>31</v>
      </c>
      <c r="CE238" t="s">
        <v>796</v>
      </c>
      <c r="CF238" t="s">
        <v>814</v>
      </c>
      <c r="CG238">
        <v>3.7923</v>
      </c>
      <c r="CH238">
        <v>1.9605999999999999</v>
      </c>
      <c r="CI238">
        <v>2.2557</v>
      </c>
    </row>
    <row r="239" spans="1:87" x14ac:dyDescent="0.3">
      <c r="A239" t="s">
        <v>522</v>
      </c>
      <c r="B239" t="s">
        <v>523</v>
      </c>
      <c r="C239">
        <v>21.847000000000001</v>
      </c>
      <c r="E239" t="s">
        <v>522</v>
      </c>
      <c r="F239" t="s">
        <v>523</v>
      </c>
      <c r="G239">
        <v>19.2944</v>
      </c>
      <c r="I239" t="s">
        <v>522</v>
      </c>
      <c r="J239" t="s">
        <v>523</v>
      </c>
      <c r="K239">
        <v>24.262900000000002</v>
      </c>
      <c r="N239" t="s">
        <v>522</v>
      </c>
      <c r="O239" t="s">
        <v>523</v>
      </c>
      <c r="P239">
        <v>18.4499</v>
      </c>
      <c r="R239" t="s">
        <v>522</v>
      </c>
      <c r="S239" t="s">
        <v>523</v>
      </c>
      <c r="T239">
        <v>16.572500000000002</v>
      </c>
      <c r="V239" t="s">
        <v>522</v>
      </c>
      <c r="W239" t="s">
        <v>523</v>
      </c>
      <c r="X239">
        <v>22.1953</v>
      </c>
      <c r="AA239" t="s">
        <v>522</v>
      </c>
      <c r="AB239" t="s">
        <v>523</v>
      </c>
      <c r="AC239">
        <v>13.6869</v>
      </c>
      <c r="AE239" t="s">
        <v>522</v>
      </c>
      <c r="AF239" t="s">
        <v>523</v>
      </c>
      <c r="AG239">
        <v>11.266299999999999</v>
      </c>
      <c r="AI239" t="s">
        <v>522</v>
      </c>
      <c r="AJ239" t="s">
        <v>523</v>
      </c>
      <c r="AK239">
        <v>16.521699999999999</v>
      </c>
      <c r="AN239" t="s">
        <v>522</v>
      </c>
      <c r="AO239" t="s">
        <v>523</v>
      </c>
      <c r="AP239">
        <v>8.5833000000000013</v>
      </c>
      <c r="AR239" t="s">
        <v>522</v>
      </c>
      <c r="AS239" t="s">
        <v>523</v>
      </c>
      <c r="AT239">
        <v>6.0514000000000001</v>
      </c>
      <c r="AV239" t="s">
        <v>522</v>
      </c>
      <c r="AW239" t="s">
        <v>523</v>
      </c>
      <c r="AX239">
        <v>11.4339</v>
      </c>
      <c r="BE239" t="s">
        <v>493</v>
      </c>
      <c r="BF239" t="s">
        <v>794</v>
      </c>
      <c r="BG239" t="s">
        <v>814</v>
      </c>
      <c r="BH239">
        <v>13.099299999999999</v>
      </c>
      <c r="BI239">
        <v>10.448</v>
      </c>
      <c r="BJ239">
        <v>9.9723999999999986</v>
      </c>
      <c r="BM239" t="s">
        <v>493</v>
      </c>
      <c r="BN239" t="s">
        <v>794</v>
      </c>
      <c r="BO239" t="s">
        <v>814</v>
      </c>
      <c r="BP239">
        <v>10.599299999999999</v>
      </c>
      <c r="BQ239">
        <v>8.3000000000000007</v>
      </c>
      <c r="BR239">
        <v>8.1889000000000003</v>
      </c>
      <c r="BU239" t="s">
        <v>493</v>
      </c>
      <c r="BV239" t="s">
        <v>794</v>
      </c>
      <c r="BW239" t="s">
        <v>814</v>
      </c>
      <c r="BX239">
        <v>5.5253999999999994</v>
      </c>
      <c r="BY239">
        <v>4.0606999999999998</v>
      </c>
      <c r="BZ239">
        <v>4.5178000000000003</v>
      </c>
      <c r="CD239" t="s">
        <v>493</v>
      </c>
      <c r="CE239" t="s">
        <v>794</v>
      </c>
      <c r="CF239" t="s">
        <v>814</v>
      </c>
      <c r="CG239">
        <v>5.0777999999999999</v>
      </c>
      <c r="CH239">
        <v>1.6570999999999998</v>
      </c>
      <c r="CI239">
        <v>2.0242</v>
      </c>
    </row>
    <row r="240" spans="1:87" x14ac:dyDescent="0.3">
      <c r="A240" t="s">
        <v>524</v>
      </c>
      <c r="B240" t="s">
        <v>525</v>
      </c>
      <c r="C240">
        <v>17.089199999999998</v>
      </c>
      <c r="E240" t="s">
        <v>524</v>
      </c>
      <c r="F240" t="s">
        <v>525</v>
      </c>
      <c r="G240">
        <v>17.993400000000001</v>
      </c>
      <c r="I240" t="s">
        <v>524</v>
      </c>
      <c r="J240" t="s">
        <v>525</v>
      </c>
      <c r="K240">
        <v>17.2072</v>
      </c>
      <c r="N240" t="s">
        <v>524</v>
      </c>
      <c r="O240" t="s">
        <v>525</v>
      </c>
      <c r="P240">
        <v>13.6128</v>
      </c>
      <c r="R240" t="s">
        <v>524</v>
      </c>
      <c r="S240" t="s">
        <v>525</v>
      </c>
      <c r="T240">
        <v>16.2087</v>
      </c>
      <c r="V240" t="s">
        <v>524</v>
      </c>
      <c r="W240" t="s">
        <v>525</v>
      </c>
      <c r="X240">
        <v>11.991</v>
      </c>
      <c r="AA240" t="s">
        <v>524</v>
      </c>
      <c r="AB240" t="s">
        <v>525</v>
      </c>
      <c r="AC240">
        <v>9.7477999999999998</v>
      </c>
      <c r="AE240" t="s">
        <v>524</v>
      </c>
      <c r="AF240" t="s">
        <v>525</v>
      </c>
      <c r="AG240">
        <v>9.7155000000000005</v>
      </c>
      <c r="AI240" t="s">
        <v>524</v>
      </c>
      <c r="AJ240" t="s">
        <v>525</v>
      </c>
      <c r="AK240">
        <v>7.1601999999999997</v>
      </c>
      <c r="AN240" t="s">
        <v>524</v>
      </c>
      <c r="AO240" t="s">
        <v>525</v>
      </c>
      <c r="AP240">
        <v>7.1387999999999989</v>
      </c>
      <c r="AR240" t="s">
        <v>524</v>
      </c>
      <c r="AS240" t="s">
        <v>525</v>
      </c>
      <c r="AT240">
        <v>6.3992999999999993</v>
      </c>
      <c r="AV240" t="s">
        <v>524</v>
      </c>
      <c r="AW240" t="s">
        <v>525</v>
      </c>
      <c r="AX240">
        <v>4.3709999999999996</v>
      </c>
      <c r="BE240" t="s">
        <v>50</v>
      </c>
      <c r="BF240" t="s">
        <v>796</v>
      </c>
      <c r="BG240" t="s">
        <v>814</v>
      </c>
      <c r="BH240">
        <v>10.021800000000001</v>
      </c>
      <c r="BI240">
        <v>8.2197000000000013</v>
      </c>
      <c r="BJ240">
        <v>6.0433000000000003</v>
      </c>
      <c r="BM240" t="s">
        <v>50</v>
      </c>
      <c r="BN240" t="s">
        <v>796</v>
      </c>
      <c r="BO240" t="s">
        <v>814</v>
      </c>
      <c r="BP240">
        <v>7.7204999999999995</v>
      </c>
      <c r="BQ240">
        <v>6.7112000000000007</v>
      </c>
      <c r="BR240">
        <v>4.0172999999999996</v>
      </c>
      <c r="BU240" t="s">
        <v>50</v>
      </c>
      <c r="BV240" t="s">
        <v>796</v>
      </c>
      <c r="BW240" t="s">
        <v>814</v>
      </c>
      <c r="BX240">
        <v>4.9741999999999997</v>
      </c>
      <c r="BY240">
        <v>3.2679</v>
      </c>
      <c r="BZ240">
        <v>0.38990000000000002</v>
      </c>
      <c r="CD240" t="s">
        <v>50</v>
      </c>
      <c r="CE240" t="s">
        <v>796</v>
      </c>
      <c r="CF240" t="s">
        <v>814</v>
      </c>
      <c r="CG240">
        <v>4.2961999999999998</v>
      </c>
      <c r="CH240">
        <v>2.8205</v>
      </c>
      <c r="CI240">
        <v>0.12489999999999998</v>
      </c>
    </row>
    <row r="241" spans="1:87" x14ac:dyDescent="0.3">
      <c r="A241" t="s">
        <v>526</v>
      </c>
      <c r="B241" t="s">
        <v>527</v>
      </c>
      <c r="C241">
        <v>17.774799999999999</v>
      </c>
      <c r="E241" t="s">
        <v>526</v>
      </c>
      <c r="F241" t="s">
        <v>527</v>
      </c>
      <c r="G241">
        <v>16.333100000000002</v>
      </c>
      <c r="I241" t="s">
        <v>526</v>
      </c>
      <c r="J241" t="s">
        <v>527</v>
      </c>
      <c r="K241">
        <v>17.756</v>
      </c>
      <c r="N241" t="s">
        <v>526</v>
      </c>
      <c r="O241" t="s">
        <v>527</v>
      </c>
      <c r="P241">
        <v>15.684899999999999</v>
      </c>
      <c r="R241" t="s">
        <v>526</v>
      </c>
      <c r="S241" t="s">
        <v>527</v>
      </c>
      <c r="T241">
        <v>12.141200000000001</v>
      </c>
      <c r="V241" t="s">
        <v>526</v>
      </c>
      <c r="W241" t="s">
        <v>527</v>
      </c>
      <c r="X241">
        <v>15.8383</v>
      </c>
      <c r="AA241" t="s">
        <v>526</v>
      </c>
      <c r="AB241" t="s">
        <v>527</v>
      </c>
      <c r="AC241">
        <v>8.1578999999999997</v>
      </c>
      <c r="AE241" t="s">
        <v>526</v>
      </c>
      <c r="AF241" t="s">
        <v>527</v>
      </c>
      <c r="AG241">
        <v>5.3379000000000003</v>
      </c>
      <c r="AI241" t="s">
        <v>526</v>
      </c>
      <c r="AJ241" t="s">
        <v>527</v>
      </c>
      <c r="AK241">
        <v>7.9212000000000007</v>
      </c>
      <c r="AN241" t="s">
        <v>526</v>
      </c>
      <c r="AO241" t="s">
        <v>527</v>
      </c>
      <c r="AP241">
        <v>5.0466999999999995</v>
      </c>
      <c r="AR241" t="s">
        <v>526</v>
      </c>
      <c r="AS241" t="s">
        <v>527</v>
      </c>
      <c r="AT241">
        <v>2.532</v>
      </c>
      <c r="AV241" t="s">
        <v>526</v>
      </c>
      <c r="AW241" t="s">
        <v>527</v>
      </c>
      <c r="AX241">
        <v>5.7071999999999994</v>
      </c>
      <c r="BE241" t="s">
        <v>91</v>
      </c>
      <c r="BF241" t="s">
        <v>796</v>
      </c>
      <c r="BG241" t="s">
        <v>814</v>
      </c>
      <c r="BH241">
        <v>7.7694999999999999</v>
      </c>
      <c r="BI241">
        <v>9.5807000000000002</v>
      </c>
      <c r="BJ241">
        <v>10.631300000000001</v>
      </c>
      <c r="BM241" t="s">
        <v>91</v>
      </c>
      <c r="BN241" t="s">
        <v>796</v>
      </c>
      <c r="BO241" t="s">
        <v>814</v>
      </c>
      <c r="BP241">
        <v>6.0632999999999999</v>
      </c>
      <c r="BQ241">
        <v>8.5577000000000005</v>
      </c>
      <c r="BR241">
        <v>9.3015000000000008</v>
      </c>
      <c r="BU241" t="s">
        <v>91</v>
      </c>
      <c r="BV241" t="s">
        <v>796</v>
      </c>
      <c r="BW241" t="s">
        <v>814</v>
      </c>
      <c r="BX241">
        <v>2.8163</v>
      </c>
      <c r="BY241">
        <v>2.9085000000000001</v>
      </c>
      <c r="BZ241">
        <v>4.5522999999999998</v>
      </c>
      <c r="CD241" t="s">
        <v>91</v>
      </c>
      <c r="CE241" t="s">
        <v>796</v>
      </c>
      <c r="CF241" t="s">
        <v>814</v>
      </c>
      <c r="CG241">
        <v>1.7638</v>
      </c>
      <c r="CH241">
        <v>1.0795000000000001</v>
      </c>
      <c r="CI241">
        <v>2.6657000000000002</v>
      </c>
    </row>
    <row r="242" spans="1:87" x14ac:dyDescent="0.3">
      <c r="A242" t="s">
        <v>528</v>
      </c>
      <c r="B242" t="s">
        <v>529</v>
      </c>
      <c r="C242">
        <v>11.759500000000001</v>
      </c>
      <c r="E242" t="s">
        <v>528</v>
      </c>
      <c r="F242" t="s">
        <v>529</v>
      </c>
      <c r="G242">
        <v>16.043199999999999</v>
      </c>
      <c r="I242" t="s">
        <v>528</v>
      </c>
      <c r="J242" t="s">
        <v>529</v>
      </c>
      <c r="K242">
        <v>12.548699999999998</v>
      </c>
      <c r="N242" t="s">
        <v>528</v>
      </c>
      <c r="O242" t="s">
        <v>529</v>
      </c>
      <c r="P242">
        <v>6.4913999999999996</v>
      </c>
      <c r="R242" t="s">
        <v>528</v>
      </c>
      <c r="S242" t="s">
        <v>529</v>
      </c>
      <c r="T242">
        <v>12.2363</v>
      </c>
      <c r="V242" t="s">
        <v>528</v>
      </c>
      <c r="W242" t="s">
        <v>529</v>
      </c>
      <c r="X242">
        <v>9.7111999999999998</v>
      </c>
      <c r="AA242" t="s">
        <v>528</v>
      </c>
      <c r="AB242" t="s">
        <v>529</v>
      </c>
      <c r="AC242">
        <v>4.1318999999999999</v>
      </c>
      <c r="AE242" t="s">
        <v>528</v>
      </c>
      <c r="AF242" t="s">
        <v>529</v>
      </c>
      <c r="AG242">
        <v>6.4565999999999999</v>
      </c>
      <c r="AI242" t="s">
        <v>528</v>
      </c>
      <c r="AJ242" t="s">
        <v>529</v>
      </c>
      <c r="AK242">
        <v>5.0269000000000004</v>
      </c>
      <c r="AN242" t="s">
        <v>528</v>
      </c>
      <c r="AO242" t="s">
        <v>529</v>
      </c>
      <c r="AP242">
        <v>2.7627999999999999</v>
      </c>
      <c r="AR242" t="s">
        <v>528</v>
      </c>
      <c r="AS242" t="s">
        <v>529</v>
      </c>
      <c r="AT242">
        <v>4.5137</v>
      </c>
      <c r="AV242" t="s">
        <v>528</v>
      </c>
      <c r="AW242" t="s">
        <v>529</v>
      </c>
      <c r="AX242">
        <v>3.4661999999999997</v>
      </c>
      <c r="BE242" t="s">
        <v>97</v>
      </c>
      <c r="BF242" t="s">
        <v>796</v>
      </c>
      <c r="BG242" t="s">
        <v>814</v>
      </c>
      <c r="BH242">
        <v>9.5937999999999999</v>
      </c>
      <c r="BI242">
        <v>9.5438999999999989</v>
      </c>
      <c r="BJ242">
        <v>11.557</v>
      </c>
      <c r="BM242" t="s">
        <v>97</v>
      </c>
      <c r="BN242" t="s">
        <v>796</v>
      </c>
      <c r="BO242" t="s">
        <v>814</v>
      </c>
      <c r="BP242">
        <v>6.8044999999999991</v>
      </c>
      <c r="BQ242">
        <v>5.7480000000000002</v>
      </c>
      <c r="BR242">
        <v>8.0249000000000006</v>
      </c>
      <c r="BU242" t="s">
        <v>97</v>
      </c>
      <c r="BV242" t="s">
        <v>796</v>
      </c>
      <c r="BW242" t="s">
        <v>814</v>
      </c>
      <c r="BX242">
        <v>2.9465000000000003</v>
      </c>
      <c r="BY242">
        <v>3.5471999999999997</v>
      </c>
      <c r="BZ242">
        <v>3.8385000000000002</v>
      </c>
      <c r="CD242" t="s">
        <v>97</v>
      </c>
      <c r="CE242" t="s">
        <v>796</v>
      </c>
      <c r="CF242" t="s">
        <v>814</v>
      </c>
      <c r="CG242">
        <v>1.3428</v>
      </c>
      <c r="CH242">
        <v>1.8967000000000001</v>
      </c>
      <c r="CI242">
        <v>2.5406</v>
      </c>
    </row>
    <row r="243" spans="1:87" x14ac:dyDescent="0.3">
      <c r="A243" t="s">
        <v>530</v>
      </c>
      <c r="B243" t="s">
        <v>531</v>
      </c>
      <c r="E243" t="s">
        <v>530</v>
      </c>
      <c r="F243" t="s">
        <v>531</v>
      </c>
      <c r="I243" t="s">
        <v>530</v>
      </c>
      <c r="J243" t="s">
        <v>531</v>
      </c>
      <c r="N243" t="s">
        <v>530</v>
      </c>
      <c r="O243" t="s">
        <v>531</v>
      </c>
      <c r="R243" t="s">
        <v>530</v>
      </c>
      <c r="S243" t="s">
        <v>531</v>
      </c>
      <c r="V243" t="s">
        <v>530</v>
      </c>
      <c r="W243" t="s">
        <v>531</v>
      </c>
      <c r="AA243" t="s">
        <v>530</v>
      </c>
      <c r="AB243" t="s">
        <v>531</v>
      </c>
      <c r="AE243" t="s">
        <v>530</v>
      </c>
      <c r="AF243" t="s">
        <v>531</v>
      </c>
      <c r="AI243" t="s">
        <v>530</v>
      </c>
      <c r="AJ243" t="s">
        <v>531</v>
      </c>
      <c r="AN243" t="s">
        <v>530</v>
      </c>
      <c r="AO243" t="s">
        <v>531</v>
      </c>
      <c r="AR243" t="s">
        <v>530</v>
      </c>
      <c r="AS243" t="s">
        <v>531</v>
      </c>
      <c r="AV243" t="s">
        <v>530</v>
      </c>
      <c r="AW243" t="s">
        <v>531</v>
      </c>
      <c r="BE243" t="s">
        <v>107</v>
      </c>
      <c r="BF243" t="s">
        <v>792</v>
      </c>
      <c r="BG243" t="s">
        <v>814</v>
      </c>
      <c r="BH243">
        <v>9.6951999999999998</v>
      </c>
      <c r="BI243">
        <v>11.922800000000001</v>
      </c>
      <c r="BJ243">
        <v>10.6297</v>
      </c>
      <c r="BM243" t="s">
        <v>107</v>
      </c>
      <c r="BN243" t="s">
        <v>792</v>
      </c>
      <c r="BO243" t="s">
        <v>814</v>
      </c>
      <c r="BP243">
        <v>6.6074999999999999</v>
      </c>
      <c r="BQ243">
        <v>10.2552</v>
      </c>
      <c r="BR243">
        <v>9.757299999999999</v>
      </c>
      <c r="BU243" t="s">
        <v>107</v>
      </c>
      <c r="BV243" t="s">
        <v>792</v>
      </c>
      <c r="BW243" t="s">
        <v>814</v>
      </c>
      <c r="BX243">
        <v>3.5616000000000003</v>
      </c>
      <c r="BY243">
        <v>4.8178000000000001</v>
      </c>
      <c r="BZ243">
        <v>4.2653000000000008</v>
      </c>
      <c r="CD243" t="s">
        <v>107</v>
      </c>
      <c r="CE243" t="s">
        <v>792</v>
      </c>
      <c r="CF243" t="s">
        <v>814</v>
      </c>
      <c r="CG243">
        <v>2.6164000000000001</v>
      </c>
      <c r="CH243">
        <v>2.1415999999999999</v>
      </c>
      <c r="CI243">
        <v>2.4390999999999998</v>
      </c>
    </row>
    <row r="244" spans="1:87" x14ac:dyDescent="0.3">
      <c r="A244" t="s">
        <v>532</v>
      </c>
      <c r="B244" t="s">
        <v>533</v>
      </c>
      <c r="C244">
        <v>3.9811999999999999</v>
      </c>
      <c r="E244" t="s">
        <v>532</v>
      </c>
      <c r="F244" t="s">
        <v>533</v>
      </c>
      <c r="G244">
        <v>4.7807000000000004</v>
      </c>
      <c r="I244" t="s">
        <v>532</v>
      </c>
      <c r="J244" t="s">
        <v>533</v>
      </c>
      <c r="K244">
        <v>3.7993999999999999</v>
      </c>
      <c r="N244" t="s">
        <v>532</v>
      </c>
      <c r="O244" t="s">
        <v>533</v>
      </c>
      <c r="P244">
        <v>3.2808999999999999</v>
      </c>
      <c r="R244" t="s">
        <v>532</v>
      </c>
      <c r="S244" t="s">
        <v>533</v>
      </c>
      <c r="T244">
        <v>4.2153999999999998</v>
      </c>
      <c r="V244" t="s">
        <v>532</v>
      </c>
      <c r="W244" t="s">
        <v>533</v>
      </c>
      <c r="X244">
        <v>3.6274000000000002</v>
      </c>
      <c r="AA244" t="s">
        <v>532</v>
      </c>
      <c r="AB244" t="s">
        <v>533</v>
      </c>
      <c r="AC244">
        <v>1.1200999999999999</v>
      </c>
      <c r="AE244" t="s">
        <v>532</v>
      </c>
      <c r="AF244" t="s">
        <v>533</v>
      </c>
      <c r="AG244">
        <v>1.5631999999999999</v>
      </c>
      <c r="AI244" t="s">
        <v>532</v>
      </c>
      <c r="AJ244" t="s">
        <v>533</v>
      </c>
      <c r="AK244">
        <v>1.1280999999999999</v>
      </c>
      <c r="AN244" t="s">
        <v>532</v>
      </c>
      <c r="AO244" t="s">
        <v>533</v>
      </c>
      <c r="AP244">
        <v>0.60780000000000001</v>
      </c>
      <c r="AR244" t="s">
        <v>532</v>
      </c>
      <c r="AS244" t="s">
        <v>533</v>
      </c>
      <c r="AT244">
        <v>1.0087999999999999</v>
      </c>
      <c r="AV244" t="s">
        <v>532</v>
      </c>
      <c r="AW244" t="s">
        <v>533</v>
      </c>
      <c r="AX244">
        <v>0.97950000000000004</v>
      </c>
      <c r="BE244" t="s">
        <v>598</v>
      </c>
      <c r="BF244" t="s">
        <v>796</v>
      </c>
      <c r="BG244" t="s">
        <v>814</v>
      </c>
      <c r="BH244">
        <v>4.6886999999999999</v>
      </c>
      <c r="BI244">
        <v>8.2414000000000005</v>
      </c>
      <c r="BJ244">
        <v>5.0148999999999999</v>
      </c>
      <c r="BM244" t="s">
        <v>598</v>
      </c>
      <c r="BN244" t="s">
        <v>796</v>
      </c>
      <c r="BO244" t="s">
        <v>814</v>
      </c>
      <c r="BP244">
        <v>3.5944999999999996</v>
      </c>
      <c r="BQ244">
        <v>6.8683999999999994</v>
      </c>
      <c r="BR244">
        <v>4.1697999999999995</v>
      </c>
      <c r="BU244" t="s">
        <v>598</v>
      </c>
      <c r="BV244" t="s">
        <v>796</v>
      </c>
      <c r="BW244" t="s">
        <v>814</v>
      </c>
      <c r="BX244">
        <v>1.0259</v>
      </c>
      <c r="BY244">
        <v>2.9492000000000003</v>
      </c>
      <c r="BZ244">
        <v>2.3963000000000001</v>
      </c>
      <c r="CD244" t="s">
        <v>598</v>
      </c>
      <c r="CE244" t="s">
        <v>796</v>
      </c>
      <c r="CF244" t="s">
        <v>814</v>
      </c>
      <c r="CG244">
        <v>0.86450000000000005</v>
      </c>
      <c r="CH244">
        <v>2.5417999999999998</v>
      </c>
      <c r="CI244">
        <v>1.2970999999999999</v>
      </c>
    </row>
    <row r="245" spans="1:87" x14ac:dyDescent="0.3">
      <c r="A245" t="s">
        <v>534</v>
      </c>
      <c r="B245" t="s">
        <v>535</v>
      </c>
      <c r="C245">
        <v>4.0562000000000005</v>
      </c>
      <c r="E245" t="s">
        <v>534</v>
      </c>
      <c r="F245" t="s">
        <v>535</v>
      </c>
      <c r="G245">
        <v>5.2427999999999999</v>
      </c>
      <c r="I245" t="s">
        <v>534</v>
      </c>
      <c r="J245" t="s">
        <v>535</v>
      </c>
      <c r="K245">
        <v>3.3097000000000003</v>
      </c>
      <c r="N245" t="s">
        <v>534</v>
      </c>
      <c r="O245" t="s">
        <v>535</v>
      </c>
      <c r="P245">
        <v>3.1976999999999998</v>
      </c>
      <c r="R245" t="s">
        <v>534</v>
      </c>
      <c r="S245" t="s">
        <v>535</v>
      </c>
      <c r="T245">
        <v>3.5074000000000001</v>
      </c>
      <c r="V245" t="s">
        <v>534</v>
      </c>
      <c r="W245" t="s">
        <v>535</v>
      </c>
      <c r="X245">
        <v>2.5434999999999999</v>
      </c>
      <c r="AA245" t="s">
        <v>534</v>
      </c>
      <c r="AB245" t="s">
        <v>535</v>
      </c>
      <c r="AC245">
        <v>1.6955999999999998</v>
      </c>
      <c r="AE245" t="s">
        <v>534</v>
      </c>
      <c r="AF245" t="s">
        <v>535</v>
      </c>
      <c r="AG245">
        <v>1.8514999999999999</v>
      </c>
      <c r="AI245" t="s">
        <v>534</v>
      </c>
      <c r="AJ245" t="s">
        <v>535</v>
      </c>
      <c r="AK245">
        <v>2.2031999999999998</v>
      </c>
      <c r="AN245" t="s">
        <v>534</v>
      </c>
      <c r="AO245" t="s">
        <v>535</v>
      </c>
      <c r="AP245">
        <v>0.8508</v>
      </c>
      <c r="AR245" t="s">
        <v>534</v>
      </c>
      <c r="AS245" t="s">
        <v>535</v>
      </c>
      <c r="AT245">
        <v>0.72270000000000001</v>
      </c>
      <c r="AV245" t="s">
        <v>534</v>
      </c>
      <c r="AW245" t="s">
        <v>535</v>
      </c>
      <c r="AX245">
        <v>2.2031999999999998</v>
      </c>
      <c r="BE245" t="s">
        <v>600</v>
      </c>
      <c r="BF245" t="s">
        <v>792</v>
      </c>
      <c r="BG245" t="s">
        <v>814</v>
      </c>
      <c r="BH245">
        <v>3.9607000000000001</v>
      </c>
      <c r="BI245">
        <v>8.4396000000000004</v>
      </c>
      <c r="BJ245">
        <v>6.6798999999999999</v>
      </c>
      <c r="BM245" t="s">
        <v>600</v>
      </c>
      <c r="BN245" t="s">
        <v>792</v>
      </c>
      <c r="BO245" t="s">
        <v>814</v>
      </c>
      <c r="BP245">
        <v>3.4687000000000001</v>
      </c>
      <c r="BQ245">
        <v>6.0266999999999999</v>
      </c>
      <c r="BR245">
        <v>5.1993</v>
      </c>
      <c r="BU245" t="s">
        <v>600</v>
      </c>
      <c r="BV245" t="s">
        <v>792</v>
      </c>
      <c r="BW245" t="s">
        <v>814</v>
      </c>
      <c r="BX245">
        <v>2.4258999999999999</v>
      </c>
      <c r="BY245">
        <v>1.6483000000000001</v>
      </c>
      <c r="BZ245">
        <v>3.3392999999999997</v>
      </c>
      <c r="CD245" t="s">
        <v>600</v>
      </c>
      <c r="CE245" t="s">
        <v>792</v>
      </c>
      <c r="CF245" t="s">
        <v>814</v>
      </c>
      <c r="CG245">
        <v>0.98840000000000006</v>
      </c>
      <c r="CH245">
        <v>0.87680000000000002</v>
      </c>
      <c r="CI245">
        <v>1.6111</v>
      </c>
    </row>
    <row r="246" spans="1:87" x14ac:dyDescent="0.3">
      <c r="A246" t="s">
        <v>536</v>
      </c>
      <c r="B246" t="s">
        <v>537</v>
      </c>
      <c r="C246">
        <v>3.0755999999999997</v>
      </c>
      <c r="E246" t="s">
        <v>536</v>
      </c>
      <c r="F246" t="s">
        <v>537</v>
      </c>
      <c r="G246">
        <v>5.6177999999999999</v>
      </c>
      <c r="I246" t="s">
        <v>536</v>
      </c>
      <c r="J246" t="s">
        <v>537</v>
      </c>
      <c r="K246">
        <v>4.3600000000000003</v>
      </c>
      <c r="N246" t="s">
        <v>536</v>
      </c>
      <c r="O246" t="s">
        <v>537</v>
      </c>
      <c r="P246">
        <v>1.6087</v>
      </c>
      <c r="R246" t="s">
        <v>536</v>
      </c>
      <c r="S246" t="s">
        <v>537</v>
      </c>
      <c r="T246">
        <v>5.1856999999999998</v>
      </c>
      <c r="V246" t="s">
        <v>536</v>
      </c>
      <c r="W246" t="s">
        <v>537</v>
      </c>
      <c r="X246">
        <v>2.3643000000000001</v>
      </c>
      <c r="AA246" t="s">
        <v>536</v>
      </c>
      <c r="AB246" t="s">
        <v>537</v>
      </c>
      <c r="AC246">
        <v>0.25019999999999998</v>
      </c>
      <c r="AE246" t="s">
        <v>536</v>
      </c>
      <c r="AF246" t="s">
        <v>537</v>
      </c>
      <c r="AG246">
        <v>1.1296999999999999</v>
      </c>
      <c r="AI246" t="s">
        <v>536</v>
      </c>
      <c r="AJ246" t="s">
        <v>537</v>
      </c>
      <c r="AK246">
        <v>1.6798</v>
      </c>
      <c r="AN246" t="s">
        <v>536</v>
      </c>
      <c r="AO246" t="s">
        <v>537</v>
      </c>
      <c r="AP246">
        <v>6.7299999999999999E-2</v>
      </c>
      <c r="AR246" t="s">
        <v>536</v>
      </c>
      <c r="AS246" t="s">
        <v>537</v>
      </c>
      <c r="AT246">
        <v>1.0178</v>
      </c>
      <c r="AV246" t="s">
        <v>536</v>
      </c>
      <c r="AW246" t="s">
        <v>537</v>
      </c>
      <c r="AX246">
        <v>1.3240000000000001</v>
      </c>
      <c r="BE246" t="s">
        <v>602</v>
      </c>
      <c r="BF246" t="s">
        <v>792</v>
      </c>
      <c r="BG246" t="s">
        <v>814</v>
      </c>
      <c r="BH246">
        <v>6.4553000000000003</v>
      </c>
      <c r="BI246">
        <v>5.9977999999999998</v>
      </c>
      <c r="BJ246">
        <v>6.1436999999999999</v>
      </c>
      <c r="BM246" t="s">
        <v>602</v>
      </c>
      <c r="BN246" t="s">
        <v>792</v>
      </c>
      <c r="BO246" t="s">
        <v>814</v>
      </c>
      <c r="BP246">
        <v>5.4869000000000003</v>
      </c>
      <c r="BQ246">
        <v>5.0722000000000005</v>
      </c>
      <c r="BR246">
        <v>4.9758999999999993</v>
      </c>
      <c r="BU246" t="s">
        <v>602</v>
      </c>
      <c r="BV246" t="s">
        <v>792</v>
      </c>
      <c r="BW246" t="s">
        <v>814</v>
      </c>
      <c r="BX246">
        <v>2.6046</v>
      </c>
      <c r="BY246">
        <v>2.4716999999999998</v>
      </c>
      <c r="BZ246">
        <v>1.4311</v>
      </c>
      <c r="CD246" t="s">
        <v>602</v>
      </c>
      <c r="CE246" t="s">
        <v>792</v>
      </c>
      <c r="CF246" t="s">
        <v>814</v>
      </c>
      <c r="CG246">
        <v>1.5577000000000001</v>
      </c>
      <c r="CH246">
        <v>2.0089999999999999</v>
      </c>
      <c r="CI246">
        <v>1.1423000000000001</v>
      </c>
    </row>
    <row r="247" spans="1:87" x14ac:dyDescent="0.3">
      <c r="A247" t="s">
        <v>538</v>
      </c>
      <c r="B247" t="s">
        <v>539</v>
      </c>
      <c r="C247">
        <v>6.0507999999999997</v>
      </c>
      <c r="E247" t="s">
        <v>538</v>
      </c>
      <c r="F247" t="s">
        <v>539</v>
      </c>
      <c r="G247">
        <v>5.8891999999999998</v>
      </c>
      <c r="I247" t="s">
        <v>538</v>
      </c>
      <c r="J247" t="s">
        <v>539</v>
      </c>
      <c r="K247">
        <v>11.2791</v>
      </c>
      <c r="N247" t="s">
        <v>538</v>
      </c>
      <c r="O247" t="s">
        <v>539</v>
      </c>
      <c r="P247">
        <v>4.7263000000000002</v>
      </c>
      <c r="R247" t="s">
        <v>538</v>
      </c>
      <c r="S247" t="s">
        <v>539</v>
      </c>
      <c r="T247">
        <v>5.1831000000000005</v>
      </c>
      <c r="V247" t="s">
        <v>538</v>
      </c>
      <c r="W247" t="s">
        <v>539</v>
      </c>
      <c r="X247">
        <v>8.5625</v>
      </c>
      <c r="AA247" t="s">
        <v>538</v>
      </c>
      <c r="AB247" t="s">
        <v>539</v>
      </c>
      <c r="AC247">
        <v>1.7642000000000002</v>
      </c>
      <c r="AE247" t="s">
        <v>538</v>
      </c>
      <c r="AF247" t="s">
        <v>539</v>
      </c>
      <c r="AG247">
        <v>1.0495000000000001</v>
      </c>
      <c r="AI247" t="s">
        <v>538</v>
      </c>
      <c r="AJ247" t="s">
        <v>539</v>
      </c>
      <c r="AK247">
        <v>6.0357000000000003</v>
      </c>
      <c r="AN247" t="s">
        <v>538</v>
      </c>
      <c r="AO247" t="s">
        <v>539</v>
      </c>
      <c r="AP247">
        <v>0.89370000000000005</v>
      </c>
      <c r="AR247" t="s">
        <v>538</v>
      </c>
      <c r="AS247" t="s">
        <v>539</v>
      </c>
      <c r="AT247">
        <v>0.33100000000000002</v>
      </c>
      <c r="AV247" t="s">
        <v>538</v>
      </c>
      <c r="AW247" t="s">
        <v>539</v>
      </c>
      <c r="AX247">
        <v>3.7039999999999997</v>
      </c>
      <c r="BE247" t="s">
        <v>604</v>
      </c>
      <c r="BF247" t="s">
        <v>792</v>
      </c>
      <c r="BG247" t="s">
        <v>814</v>
      </c>
      <c r="BH247">
        <v>7.1461999999999994</v>
      </c>
      <c r="BI247">
        <v>4.9972000000000003</v>
      </c>
      <c r="BJ247">
        <v>4.9445000000000006</v>
      </c>
      <c r="BM247" t="s">
        <v>604</v>
      </c>
      <c r="BN247" t="s">
        <v>792</v>
      </c>
      <c r="BO247" t="s">
        <v>814</v>
      </c>
      <c r="BP247">
        <v>4.2507999999999999</v>
      </c>
      <c r="BQ247">
        <v>3.5135000000000001</v>
      </c>
      <c r="BR247">
        <v>4.234</v>
      </c>
      <c r="BU247" t="s">
        <v>604</v>
      </c>
      <c r="BV247" t="s">
        <v>792</v>
      </c>
      <c r="BW247" t="s">
        <v>814</v>
      </c>
      <c r="BX247">
        <v>1.3866000000000001</v>
      </c>
      <c r="BY247">
        <v>0.47609999999999997</v>
      </c>
      <c r="BZ247">
        <v>1.7731000000000001</v>
      </c>
      <c r="CD247" t="s">
        <v>604</v>
      </c>
      <c r="CE247" t="s">
        <v>792</v>
      </c>
      <c r="CF247" t="s">
        <v>814</v>
      </c>
      <c r="CG247">
        <v>1.028</v>
      </c>
      <c r="CH247">
        <v>0</v>
      </c>
      <c r="CI247">
        <v>1.4714</v>
      </c>
    </row>
    <row r="248" spans="1:87" x14ac:dyDescent="0.3">
      <c r="A248" t="s">
        <v>540</v>
      </c>
      <c r="B248" t="s">
        <v>541</v>
      </c>
      <c r="C248">
        <v>5.4615</v>
      </c>
      <c r="E248" t="s">
        <v>540</v>
      </c>
      <c r="F248" t="s">
        <v>541</v>
      </c>
      <c r="G248">
        <v>5.6217999999999995</v>
      </c>
      <c r="I248" t="s">
        <v>540</v>
      </c>
      <c r="J248" t="s">
        <v>541</v>
      </c>
      <c r="K248">
        <v>6.8934999999999995</v>
      </c>
      <c r="N248" t="s">
        <v>540</v>
      </c>
      <c r="O248" t="s">
        <v>541</v>
      </c>
      <c r="P248">
        <v>4.0251000000000001</v>
      </c>
      <c r="R248" t="s">
        <v>540</v>
      </c>
      <c r="S248" t="s">
        <v>541</v>
      </c>
      <c r="T248">
        <v>3.9600000000000004</v>
      </c>
      <c r="V248" t="s">
        <v>540</v>
      </c>
      <c r="W248" t="s">
        <v>541</v>
      </c>
      <c r="X248">
        <v>5.0125999999999999</v>
      </c>
      <c r="AA248" t="s">
        <v>540</v>
      </c>
      <c r="AB248" t="s">
        <v>541</v>
      </c>
      <c r="AC248">
        <v>1.8457999999999999</v>
      </c>
      <c r="AE248" t="s">
        <v>540</v>
      </c>
      <c r="AF248" t="s">
        <v>541</v>
      </c>
      <c r="AG248">
        <v>1.9775</v>
      </c>
      <c r="AI248" t="s">
        <v>540</v>
      </c>
      <c r="AJ248" t="s">
        <v>541</v>
      </c>
      <c r="AK248">
        <v>2.0078999999999998</v>
      </c>
      <c r="AN248" t="s">
        <v>540</v>
      </c>
      <c r="AO248" t="s">
        <v>541</v>
      </c>
      <c r="AP248">
        <v>1.351</v>
      </c>
      <c r="AR248" t="s">
        <v>540</v>
      </c>
      <c r="AS248" t="s">
        <v>541</v>
      </c>
      <c r="AT248">
        <v>1.3251999999999999</v>
      </c>
      <c r="AV248" t="s">
        <v>540</v>
      </c>
      <c r="AW248" t="s">
        <v>541</v>
      </c>
      <c r="AX248">
        <v>1.2826</v>
      </c>
      <c r="BE248" t="s">
        <v>607</v>
      </c>
      <c r="BF248" t="s">
        <v>794</v>
      </c>
      <c r="BG248" t="s">
        <v>814</v>
      </c>
      <c r="BH248">
        <v>3.6567000000000003</v>
      </c>
      <c r="BI248">
        <v>6.827</v>
      </c>
      <c r="BJ248">
        <v>6.5875000000000004</v>
      </c>
      <c r="BM248" t="s">
        <v>607</v>
      </c>
      <c r="BN248" t="s">
        <v>794</v>
      </c>
      <c r="BO248" t="s">
        <v>814</v>
      </c>
      <c r="BP248">
        <v>2.9169</v>
      </c>
      <c r="BQ248">
        <v>5.0461999999999998</v>
      </c>
      <c r="BR248">
        <v>5.8541999999999996</v>
      </c>
      <c r="BU248" t="s">
        <v>607</v>
      </c>
      <c r="BV248" t="s">
        <v>794</v>
      </c>
      <c r="BW248" t="s">
        <v>814</v>
      </c>
      <c r="BX248">
        <v>0.83</v>
      </c>
      <c r="BY248">
        <v>2.2995999999999999</v>
      </c>
      <c r="BZ248">
        <v>4.5901999999999994</v>
      </c>
      <c r="CD248" t="s">
        <v>607</v>
      </c>
      <c r="CE248" t="s">
        <v>794</v>
      </c>
      <c r="CF248" t="s">
        <v>814</v>
      </c>
      <c r="CG248">
        <v>0.30359999999999998</v>
      </c>
      <c r="CH248">
        <v>1.6471</v>
      </c>
      <c r="CI248">
        <v>3.4474999999999998</v>
      </c>
    </row>
    <row r="249" spans="1:87" x14ac:dyDescent="0.3">
      <c r="A249" t="s">
        <v>542</v>
      </c>
      <c r="B249" t="s">
        <v>543</v>
      </c>
      <c r="C249">
        <v>4.9320999999999993</v>
      </c>
      <c r="E249" t="s">
        <v>542</v>
      </c>
      <c r="F249" t="s">
        <v>543</v>
      </c>
      <c r="G249">
        <v>5.3204000000000002</v>
      </c>
      <c r="I249" t="s">
        <v>542</v>
      </c>
      <c r="J249" t="s">
        <v>543</v>
      </c>
      <c r="K249">
        <v>5.4001999999999999</v>
      </c>
      <c r="N249" t="s">
        <v>542</v>
      </c>
      <c r="O249" t="s">
        <v>543</v>
      </c>
      <c r="P249">
        <v>4.3605</v>
      </c>
      <c r="R249" t="s">
        <v>542</v>
      </c>
      <c r="S249" t="s">
        <v>543</v>
      </c>
      <c r="T249">
        <v>4.3684000000000003</v>
      </c>
      <c r="V249" t="s">
        <v>542</v>
      </c>
      <c r="W249" t="s">
        <v>543</v>
      </c>
      <c r="X249">
        <v>4.8170999999999999</v>
      </c>
      <c r="AA249" t="s">
        <v>542</v>
      </c>
      <c r="AB249" t="s">
        <v>543</v>
      </c>
      <c r="AC249">
        <v>2.7618</v>
      </c>
      <c r="AE249" t="s">
        <v>542</v>
      </c>
      <c r="AF249" t="s">
        <v>543</v>
      </c>
      <c r="AG249">
        <v>0.82159999999999989</v>
      </c>
      <c r="AI249" t="s">
        <v>542</v>
      </c>
      <c r="AJ249" t="s">
        <v>543</v>
      </c>
      <c r="AK249">
        <v>2.3014000000000001</v>
      </c>
      <c r="AN249" t="s">
        <v>542</v>
      </c>
      <c r="AO249" t="s">
        <v>543</v>
      </c>
      <c r="AP249">
        <v>1.8635999999999999</v>
      </c>
      <c r="AR249" t="s">
        <v>542</v>
      </c>
      <c r="AS249" t="s">
        <v>543</v>
      </c>
      <c r="AT249">
        <v>0.23640000000000003</v>
      </c>
      <c r="AV249" t="s">
        <v>542</v>
      </c>
      <c r="AW249" t="s">
        <v>543</v>
      </c>
      <c r="AX249">
        <v>2.0121000000000002</v>
      </c>
      <c r="BE249" t="s">
        <v>609</v>
      </c>
      <c r="BF249" t="s">
        <v>794</v>
      </c>
      <c r="BG249" t="s">
        <v>814</v>
      </c>
      <c r="BH249">
        <v>6.9233000000000002</v>
      </c>
      <c r="BI249">
        <v>4.8800999999999997</v>
      </c>
      <c r="BJ249">
        <v>4.8654999999999999</v>
      </c>
      <c r="BM249" t="s">
        <v>609</v>
      </c>
      <c r="BN249" t="s">
        <v>794</v>
      </c>
      <c r="BO249" t="s">
        <v>814</v>
      </c>
      <c r="BP249">
        <v>3.9956</v>
      </c>
      <c r="BQ249">
        <v>3.4652000000000003</v>
      </c>
      <c r="BR249">
        <v>2.9678</v>
      </c>
      <c r="BU249" t="s">
        <v>609</v>
      </c>
      <c r="BV249" t="s">
        <v>794</v>
      </c>
      <c r="BW249" t="s">
        <v>814</v>
      </c>
      <c r="BX249">
        <v>1.0546</v>
      </c>
      <c r="BY249">
        <v>1.8898999999999999</v>
      </c>
      <c r="BZ249">
        <v>1.8714999999999999</v>
      </c>
      <c r="CD249" t="s">
        <v>609</v>
      </c>
      <c r="CE249" t="s">
        <v>794</v>
      </c>
      <c r="CF249" t="s">
        <v>814</v>
      </c>
      <c r="CG249">
        <v>0.64339999999999997</v>
      </c>
      <c r="CH249">
        <v>1.5409000000000002</v>
      </c>
      <c r="CI249">
        <v>0.57400000000000007</v>
      </c>
    </row>
    <row r="250" spans="1:87" x14ac:dyDescent="0.3">
      <c r="A250" t="s">
        <v>544</v>
      </c>
      <c r="B250" t="s">
        <v>545</v>
      </c>
      <c r="C250">
        <v>9.6989999999999998</v>
      </c>
      <c r="E250" t="s">
        <v>544</v>
      </c>
      <c r="F250" t="s">
        <v>545</v>
      </c>
      <c r="G250">
        <v>9.2981999999999996</v>
      </c>
      <c r="I250" t="s">
        <v>544</v>
      </c>
      <c r="J250" t="s">
        <v>545</v>
      </c>
      <c r="K250">
        <v>9.9987999999999992</v>
      </c>
      <c r="N250" t="s">
        <v>544</v>
      </c>
      <c r="O250" t="s">
        <v>545</v>
      </c>
      <c r="P250">
        <v>7.6117000000000008</v>
      </c>
      <c r="R250" t="s">
        <v>544</v>
      </c>
      <c r="S250" t="s">
        <v>545</v>
      </c>
      <c r="T250">
        <v>7.4351000000000003</v>
      </c>
      <c r="V250" t="s">
        <v>544</v>
      </c>
      <c r="W250" t="s">
        <v>545</v>
      </c>
      <c r="X250">
        <v>7.5206999999999997</v>
      </c>
      <c r="AA250" t="s">
        <v>544</v>
      </c>
      <c r="AB250" t="s">
        <v>545</v>
      </c>
      <c r="AC250">
        <v>4.0247999999999999</v>
      </c>
      <c r="AE250" t="s">
        <v>544</v>
      </c>
      <c r="AF250" t="s">
        <v>545</v>
      </c>
      <c r="AG250">
        <v>2.9973000000000001</v>
      </c>
      <c r="AI250" t="s">
        <v>544</v>
      </c>
      <c r="AJ250" t="s">
        <v>545</v>
      </c>
      <c r="AK250">
        <v>2.9438</v>
      </c>
      <c r="AN250" t="s">
        <v>544</v>
      </c>
      <c r="AO250" t="s">
        <v>545</v>
      </c>
      <c r="AP250">
        <v>2.7210999999999999</v>
      </c>
      <c r="AR250" t="s">
        <v>544</v>
      </c>
      <c r="AS250" t="s">
        <v>545</v>
      </c>
      <c r="AT250">
        <v>1.7729000000000001</v>
      </c>
      <c r="AV250" t="s">
        <v>544</v>
      </c>
      <c r="AW250" t="s">
        <v>545</v>
      </c>
      <c r="AX250">
        <v>2.2179000000000002</v>
      </c>
      <c r="BE250" t="s">
        <v>43</v>
      </c>
      <c r="BF250" t="s">
        <v>792</v>
      </c>
      <c r="BG250" t="s">
        <v>814</v>
      </c>
      <c r="BH250">
        <v>7.3291999999999993</v>
      </c>
      <c r="BI250">
        <v>7.0874000000000006</v>
      </c>
      <c r="BJ250">
        <v>9.4742000000000015</v>
      </c>
      <c r="BM250" t="s">
        <v>43</v>
      </c>
      <c r="BN250" t="s">
        <v>792</v>
      </c>
      <c r="BO250" t="s">
        <v>814</v>
      </c>
      <c r="BP250">
        <v>6.0817000000000005</v>
      </c>
      <c r="BQ250">
        <v>6.3786999999999994</v>
      </c>
      <c r="BR250">
        <v>5.8857999999999997</v>
      </c>
      <c r="BU250" t="s">
        <v>43</v>
      </c>
      <c r="BV250" t="s">
        <v>792</v>
      </c>
      <c r="BW250" t="s">
        <v>814</v>
      </c>
      <c r="BX250">
        <v>2.6776999999999997</v>
      </c>
      <c r="BY250">
        <v>3.6313</v>
      </c>
      <c r="BZ250">
        <v>3.8004000000000002</v>
      </c>
      <c r="CD250" t="s">
        <v>43</v>
      </c>
      <c r="CE250" t="s">
        <v>792</v>
      </c>
      <c r="CF250" t="s">
        <v>814</v>
      </c>
      <c r="CG250">
        <v>2.0202999999999998</v>
      </c>
      <c r="CH250">
        <v>0.61380000000000001</v>
      </c>
      <c r="CI250">
        <v>2.1831</v>
      </c>
    </row>
    <row r="251" spans="1:87" x14ac:dyDescent="0.3">
      <c r="A251" t="s">
        <v>546</v>
      </c>
      <c r="B251" t="s">
        <v>547</v>
      </c>
      <c r="C251">
        <v>4.6656999999999993</v>
      </c>
      <c r="E251" t="s">
        <v>546</v>
      </c>
      <c r="F251" t="s">
        <v>547</v>
      </c>
      <c r="G251">
        <v>4.1728000000000005</v>
      </c>
      <c r="I251" t="s">
        <v>546</v>
      </c>
      <c r="J251" t="s">
        <v>547</v>
      </c>
      <c r="K251">
        <v>4.4313000000000002</v>
      </c>
      <c r="N251" t="s">
        <v>546</v>
      </c>
      <c r="O251" t="s">
        <v>547</v>
      </c>
      <c r="P251">
        <v>3.9412000000000003</v>
      </c>
      <c r="R251" t="s">
        <v>546</v>
      </c>
      <c r="S251" t="s">
        <v>547</v>
      </c>
      <c r="T251">
        <v>2.7252000000000001</v>
      </c>
      <c r="V251" t="s">
        <v>546</v>
      </c>
      <c r="W251" t="s">
        <v>547</v>
      </c>
      <c r="X251">
        <v>3.8447</v>
      </c>
      <c r="AA251" t="s">
        <v>546</v>
      </c>
      <c r="AB251" t="s">
        <v>547</v>
      </c>
      <c r="AC251">
        <v>1.8058999999999998</v>
      </c>
      <c r="AE251" t="s">
        <v>546</v>
      </c>
      <c r="AF251" t="s">
        <v>547</v>
      </c>
      <c r="AG251">
        <v>1.1622999999999999</v>
      </c>
      <c r="AI251" t="s">
        <v>546</v>
      </c>
      <c r="AJ251" t="s">
        <v>547</v>
      </c>
      <c r="AK251">
        <v>2.3593999999999999</v>
      </c>
      <c r="AN251" t="s">
        <v>546</v>
      </c>
      <c r="AO251" t="s">
        <v>547</v>
      </c>
      <c r="AP251">
        <v>1.5841000000000001</v>
      </c>
      <c r="AR251" t="s">
        <v>546</v>
      </c>
      <c r="AS251" t="s">
        <v>547</v>
      </c>
      <c r="AT251">
        <v>0.30660000000000004</v>
      </c>
      <c r="AV251" t="s">
        <v>546</v>
      </c>
      <c r="AW251" t="s">
        <v>547</v>
      </c>
      <c r="AX251">
        <v>1.7239999999999998</v>
      </c>
      <c r="BE251" t="s">
        <v>70</v>
      </c>
      <c r="BF251" t="s">
        <v>796</v>
      </c>
      <c r="BG251" t="s">
        <v>814</v>
      </c>
      <c r="BH251">
        <v>3.5471000000000004</v>
      </c>
      <c r="BI251">
        <v>6.5932000000000004</v>
      </c>
      <c r="BJ251">
        <v>4.5696000000000003</v>
      </c>
      <c r="BM251" t="s">
        <v>70</v>
      </c>
      <c r="BN251" t="s">
        <v>796</v>
      </c>
      <c r="BO251" t="s">
        <v>814</v>
      </c>
      <c r="BP251">
        <v>2.1879</v>
      </c>
      <c r="BQ251">
        <v>4.9979999999999993</v>
      </c>
      <c r="BR251">
        <v>3.7817000000000003</v>
      </c>
      <c r="BU251" t="s">
        <v>70</v>
      </c>
      <c r="BV251" t="s">
        <v>796</v>
      </c>
      <c r="BW251" t="s">
        <v>814</v>
      </c>
      <c r="BX251">
        <v>0.73450000000000004</v>
      </c>
      <c r="BY251">
        <v>2.0261</v>
      </c>
      <c r="BZ251">
        <v>3.0210999999999997</v>
      </c>
      <c r="CD251" t="s">
        <v>70</v>
      </c>
      <c r="CE251" t="s">
        <v>796</v>
      </c>
      <c r="CF251" t="s">
        <v>814</v>
      </c>
      <c r="CG251">
        <v>9.6199999999999994E-2</v>
      </c>
      <c r="CH251">
        <v>1.4539</v>
      </c>
      <c r="CI251">
        <v>0.4985</v>
      </c>
    </row>
    <row r="252" spans="1:87" x14ac:dyDescent="0.3">
      <c r="A252" t="s">
        <v>548</v>
      </c>
      <c r="B252" t="s">
        <v>549</v>
      </c>
      <c r="C252">
        <v>5.2633999999999999</v>
      </c>
      <c r="E252" t="s">
        <v>548</v>
      </c>
      <c r="F252" t="s">
        <v>549</v>
      </c>
      <c r="G252">
        <v>10.347099999999999</v>
      </c>
      <c r="I252" t="s">
        <v>548</v>
      </c>
      <c r="J252" t="s">
        <v>549</v>
      </c>
      <c r="K252">
        <v>6.5695000000000006</v>
      </c>
      <c r="N252" t="s">
        <v>548</v>
      </c>
      <c r="O252" t="s">
        <v>549</v>
      </c>
      <c r="P252">
        <v>3.6703999999999999</v>
      </c>
      <c r="R252" t="s">
        <v>548</v>
      </c>
      <c r="S252" t="s">
        <v>549</v>
      </c>
      <c r="T252">
        <v>8.3724000000000007</v>
      </c>
      <c r="V252" t="s">
        <v>548</v>
      </c>
      <c r="W252" t="s">
        <v>549</v>
      </c>
      <c r="X252">
        <v>5.8455000000000004</v>
      </c>
      <c r="AA252" t="s">
        <v>548</v>
      </c>
      <c r="AB252" t="s">
        <v>549</v>
      </c>
      <c r="AC252">
        <v>1.5685999999999998</v>
      </c>
      <c r="AE252" t="s">
        <v>548</v>
      </c>
      <c r="AF252" t="s">
        <v>549</v>
      </c>
      <c r="AG252">
        <v>4.6963999999999997</v>
      </c>
      <c r="AI252" t="s">
        <v>548</v>
      </c>
      <c r="AJ252" t="s">
        <v>549</v>
      </c>
      <c r="AK252">
        <v>1.5044</v>
      </c>
      <c r="AN252" t="s">
        <v>548</v>
      </c>
      <c r="AO252" t="s">
        <v>549</v>
      </c>
      <c r="AP252">
        <v>0.68389999999999995</v>
      </c>
      <c r="AR252" t="s">
        <v>548</v>
      </c>
      <c r="AS252" t="s">
        <v>549</v>
      </c>
      <c r="AT252">
        <v>2.9409999999999998</v>
      </c>
      <c r="AV252" t="s">
        <v>548</v>
      </c>
      <c r="AW252" t="s">
        <v>549</v>
      </c>
      <c r="AX252">
        <v>0.71000000000000008</v>
      </c>
      <c r="BE252" t="s">
        <v>108</v>
      </c>
      <c r="BF252" t="s">
        <v>796</v>
      </c>
      <c r="BG252" t="s">
        <v>814</v>
      </c>
      <c r="BH252">
        <v>5.6210000000000004</v>
      </c>
      <c r="BI252">
        <v>3.9241999999999999</v>
      </c>
      <c r="BJ252">
        <v>5.3250000000000002</v>
      </c>
      <c r="BM252" t="s">
        <v>108</v>
      </c>
      <c r="BN252" t="s">
        <v>796</v>
      </c>
      <c r="BO252" t="s">
        <v>814</v>
      </c>
      <c r="BP252">
        <v>4.0398999999999994</v>
      </c>
      <c r="BQ252">
        <v>3.2035</v>
      </c>
      <c r="BR252">
        <v>2.9229000000000003</v>
      </c>
      <c r="BU252" t="s">
        <v>108</v>
      </c>
      <c r="BV252" t="s">
        <v>796</v>
      </c>
      <c r="BW252" t="s">
        <v>814</v>
      </c>
      <c r="BX252">
        <v>2.3917999999999999</v>
      </c>
      <c r="BY252">
        <v>1.1605000000000001</v>
      </c>
      <c r="BZ252">
        <v>0.55519999999999992</v>
      </c>
      <c r="CD252" t="s">
        <v>108</v>
      </c>
      <c r="CE252" t="s">
        <v>796</v>
      </c>
      <c r="CF252" t="s">
        <v>814</v>
      </c>
      <c r="CG252">
        <v>0.27239999999999998</v>
      </c>
      <c r="CH252">
        <v>0.52669999999999995</v>
      </c>
      <c r="CI252">
        <v>0.45169999999999999</v>
      </c>
    </row>
    <row r="253" spans="1:87" x14ac:dyDescent="0.3">
      <c r="A253" t="s">
        <v>550</v>
      </c>
      <c r="B253" t="s">
        <v>551</v>
      </c>
      <c r="C253">
        <v>5.1499999999999995</v>
      </c>
      <c r="E253" t="s">
        <v>550</v>
      </c>
      <c r="F253" t="s">
        <v>551</v>
      </c>
      <c r="G253">
        <v>3.8760999999999997</v>
      </c>
      <c r="I253" t="s">
        <v>550</v>
      </c>
      <c r="J253" t="s">
        <v>551</v>
      </c>
      <c r="K253">
        <v>3.2162999999999995</v>
      </c>
      <c r="N253" t="s">
        <v>550</v>
      </c>
      <c r="O253" t="s">
        <v>551</v>
      </c>
      <c r="P253">
        <v>3.8693</v>
      </c>
      <c r="R253" t="s">
        <v>550</v>
      </c>
      <c r="S253" t="s">
        <v>551</v>
      </c>
      <c r="T253">
        <v>1.8502000000000001</v>
      </c>
      <c r="V253" t="s">
        <v>550</v>
      </c>
      <c r="W253" t="s">
        <v>551</v>
      </c>
      <c r="X253">
        <v>2.3111000000000002</v>
      </c>
      <c r="AA253" t="s">
        <v>550</v>
      </c>
      <c r="AB253" t="s">
        <v>551</v>
      </c>
      <c r="AC253">
        <v>1.2749999999999999</v>
      </c>
      <c r="AE253" t="s">
        <v>550</v>
      </c>
      <c r="AF253" t="s">
        <v>551</v>
      </c>
      <c r="AG253">
        <v>1.1863999999999999</v>
      </c>
      <c r="AI253" t="s">
        <v>550</v>
      </c>
      <c r="AJ253" t="s">
        <v>551</v>
      </c>
      <c r="AK253">
        <v>1.4434</v>
      </c>
      <c r="AN253" t="s">
        <v>550</v>
      </c>
      <c r="AO253" t="s">
        <v>551</v>
      </c>
      <c r="AP253">
        <v>0.54660000000000009</v>
      </c>
      <c r="AR253" t="s">
        <v>550</v>
      </c>
      <c r="AS253" t="s">
        <v>551</v>
      </c>
      <c r="AT253">
        <v>0.70760000000000001</v>
      </c>
      <c r="AV253" t="s">
        <v>550</v>
      </c>
      <c r="AW253" t="s">
        <v>551</v>
      </c>
      <c r="AX253">
        <v>1.4093</v>
      </c>
      <c r="BE253" t="s">
        <v>615</v>
      </c>
      <c r="BF253" t="s">
        <v>792</v>
      </c>
      <c r="BG253" t="s">
        <v>814</v>
      </c>
      <c r="BH253">
        <v>3.3529999999999998</v>
      </c>
      <c r="BI253">
        <v>6.0974000000000004</v>
      </c>
      <c r="BJ253">
        <v>7.4399999999999995</v>
      </c>
      <c r="BM253" t="s">
        <v>615</v>
      </c>
      <c r="BN253" t="s">
        <v>792</v>
      </c>
      <c r="BO253" t="s">
        <v>814</v>
      </c>
      <c r="BP253">
        <v>2.7345999999999999</v>
      </c>
      <c r="BQ253">
        <v>5.0513000000000003</v>
      </c>
      <c r="BR253">
        <v>5.2629000000000001</v>
      </c>
      <c r="BU253" t="s">
        <v>615</v>
      </c>
      <c r="BV253" t="s">
        <v>792</v>
      </c>
      <c r="BW253" t="s">
        <v>814</v>
      </c>
      <c r="BX253">
        <v>2.1221000000000001</v>
      </c>
      <c r="BY253">
        <v>2.6886000000000001</v>
      </c>
      <c r="BZ253">
        <v>2.4544000000000001</v>
      </c>
      <c r="CD253" t="s">
        <v>615</v>
      </c>
      <c r="CE253" t="s">
        <v>792</v>
      </c>
      <c r="CF253" t="s">
        <v>814</v>
      </c>
      <c r="CG253">
        <v>0.4194</v>
      </c>
      <c r="CH253">
        <v>1.6459999999999999</v>
      </c>
      <c r="CI253">
        <v>1.593</v>
      </c>
    </row>
    <row r="254" spans="1:87" x14ac:dyDescent="0.3">
      <c r="A254" t="s">
        <v>552</v>
      </c>
      <c r="B254" t="s">
        <v>553</v>
      </c>
      <c r="C254">
        <v>3.5077999999999996</v>
      </c>
      <c r="E254" t="s">
        <v>552</v>
      </c>
      <c r="F254" t="s">
        <v>553</v>
      </c>
      <c r="G254">
        <v>3.5247000000000002</v>
      </c>
      <c r="I254" t="s">
        <v>552</v>
      </c>
      <c r="J254" t="s">
        <v>553</v>
      </c>
      <c r="K254">
        <v>1.431</v>
      </c>
      <c r="N254" t="s">
        <v>552</v>
      </c>
      <c r="O254" t="s">
        <v>553</v>
      </c>
      <c r="P254">
        <v>1.8464</v>
      </c>
      <c r="R254" t="s">
        <v>552</v>
      </c>
      <c r="S254" t="s">
        <v>553</v>
      </c>
      <c r="T254">
        <v>3.3771000000000004</v>
      </c>
      <c r="V254" t="s">
        <v>552</v>
      </c>
      <c r="W254" t="s">
        <v>553</v>
      </c>
      <c r="X254">
        <v>0.60980000000000001</v>
      </c>
      <c r="AA254" t="s">
        <v>552</v>
      </c>
      <c r="AB254" t="s">
        <v>553</v>
      </c>
      <c r="AC254">
        <v>0.93869999999999998</v>
      </c>
      <c r="AE254" t="s">
        <v>552</v>
      </c>
      <c r="AF254" t="s">
        <v>553</v>
      </c>
      <c r="AG254">
        <v>1.7919999999999998</v>
      </c>
      <c r="AI254" t="s">
        <v>552</v>
      </c>
      <c r="AJ254" t="s">
        <v>553</v>
      </c>
      <c r="AK254">
        <v>0.32919999999999999</v>
      </c>
      <c r="AN254" t="s">
        <v>552</v>
      </c>
      <c r="AO254" t="s">
        <v>553</v>
      </c>
      <c r="AP254">
        <v>0.50090000000000001</v>
      </c>
      <c r="AR254" t="s">
        <v>552</v>
      </c>
      <c r="AS254" t="s">
        <v>553</v>
      </c>
      <c r="AT254">
        <v>1.4002999999999999</v>
      </c>
      <c r="AV254" t="s">
        <v>552</v>
      </c>
      <c r="AW254" t="s">
        <v>553</v>
      </c>
      <c r="AX254">
        <v>0.1293</v>
      </c>
      <c r="BE254" t="s">
        <v>617</v>
      </c>
      <c r="BF254" t="s">
        <v>796</v>
      </c>
      <c r="BG254" t="s">
        <v>814</v>
      </c>
      <c r="BH254">
        <v>5.5181000000000004</v>
      </c>
      <c r="BI254">
        <v>8.5035000000000007</v>
      </c>
      <c r="BJ254">
        <v>7.4100999999999999</v>
      </c>
      <c r="BM254" t="s">
        <v>617</v>
      </c>
      <c r="BN254" t="s">
        <v>796</v>
      </c>
      <c r="BO254" t="s">
        <v>814</v>
      </c>
      <c r="BP254">
        <v>3.0004</v>
      </c>
      <c r="BQ254">
        <v>6.4066999999999998</v>
      </c>
      <c r="BR254">
        <v>5.1452</v>
      </c>
      <c r="BU254" t="s">
        <v>617</v>
      </c>
      <c r="BV254" t="s">
        <v>796</v>
      </c>
      <c r="BW254" t="s">
        <v>814</v>
      </c>
      <c r="BX254">
        <v>0.94610000000000005</v>
      </c>
      <c r="BY254">
        <v>4.6842000000000006</v>
      </c>
      <c r="BZ254">
        <v>1.5485</v>
      </c>
      <c r="CD254" t="s">
        <v>617</v>
      </c>
      <c r="CE254" t="s">
        <v>796</v>
      </c>
      <c r="CF254" t="s">
        <v>814</v>
      </c>
      <c r="CG254">
        <v>0.22190000000000001</v>
      </c>
      <c r="CH254">
        <v>2.7433000000000001</v>
      </c>
      <c r="CI254">
        <v>0.70809999999999995</v>
      </c>
    </row>
    <row r="255" spans="1:87" x14ac:dyDescent="0.3">
      <c r="A255" t="s">
        <v>554</v>
      </c>
      <c r="B255" t="s">
        <v>555</v>
      </c>
      <c r="C255">
        <v>5.8694999999999995</v>
      </c>
      <c r="E255" t="s">
        <v>554</v>
      </c>
      <c r="F255" t="s">
        <v>555</v>
      </c>
      <c r="G255">
        <v>3.4641999999999999</v>
      </c>
      <c r="I255" t="s">
        <v>554</v>
      </c>
      <c r="J255" t="s">
        <v>555</v>
      </c>
      <c r="K255">
        <v>4.9123999999999999</v>
      </c>
      <c r="N255" t="s">
        <v>554</v>
      </c>
      <c r="O255" t="s">
        <v>555</v>
      </c>
      <c r="P255">
        <v>4.1696</v>
      </c>
      <c r="R255" t="s">
        <v>554</v>
      </c>
      <c r="S255" t="s">
        <v>555</v>
      </c>
      <c r="T255">
        <v>1.1971000000000001</v>
      </c>
      <c r="V255" t="s">
        <v>554</v>
      </c>
      <c r="W255" t="s">
        <v>555</v>
      </c>
      <c r="X255">
        <v>2.496</v>
      </c>
      <c r="AA255" t="s">
        <v>554</v>
      </c>
      <c r="AB255" t="s">
        <v>555</v>
      </c>
      <c r="AC255">
        <v>1.9914000000000001</v>
      </c>
      <c r="AE255" t="s">
        <v>554</v>
      </c>
      <c r="AF255" t="s">
        <v>555</v>
      </c>
      <c r="AG255">
        <v>0.6623</v>
      </c>
      <c r="AI255" t="s">
        <v>554</v>
      </c>
      <c r="AJ255" t="s">
        <v>555</v>
      </c>
      <c r="AK255">
        <v>1.6282999999999999</v>
      </c>
      <c r="AN255" t="s">
        <v>554</v>
      </c>
      <c r="AO255" t="s">
        <v>555</v>
      </c>
      <c r="AP255">
        <v>0.47650000000000003</v>
      </c>
      <c r="AR255" t="s">
        <v>554</v>
      </c>
      <c r="AS255" t="s">
        <v>555</v>
      </c>
      <c r="AT255">
        <v>0.22200000000000003</v>
      </c>
      <c r="AV255" t="s">
        <v>554</v>
      </c>
      <c r="AW255" t="s">
        <v>555</v>
      </c>
      <c r="AX255">
        <v>1.1627999999999998</v>
      </c>
      <c r="BE255" t="s">
        <v>619</v>
      </c>
      <c r="BF255" t="s">
        <v>794</v>
      </c>
      <c r="BG255" t="s">
        <v>814</v>
      </c>
      <c r="BH255">
        <v>8.6866000000000003</v>
      </c>
      <c r="BI255">
        <v>9.0750999999999991</v>
      </c>
      <c r="BJ255">
        <v>8.4169999999999998</v>
      </c>
      <c r="BM255" t="s">
        <v>619</v>
      </c>
      <c r="BN255" t="s">
        <v>794</v>
      </c>
      <c r="BO255" t="s">
        <v>814</v>
      </c>
      <c r="BP255">
        <v>7.3460000000000001</v>
      </c>
      <c r="BQ255">
        <v>5.4788999999999994</v>
      </c>
      <c r="BR255">
        <v>7.5380000000000003</v>
      </c>
      <c r="BU255" t="s">
        <v>619</v>
      </c>
      <c r="BV255" t="s">
        <v>794</v>
      </c>
      <c r="BW255" t="s">
        <v>814</v>
      </c>
      <c r="BX255">
        <v>4.3369</v>
      </c>
      <c r="BY255">
        <v>2.5673999999999997</v>
      </c>
      <c r="BZ255">
        <v>4.2915999999999999</v>
      </c>
      <c r="CD255" t="s">
        <v>619</v>
      </c>
      <c r="CE255" t="s">
        <v>794</v>
      </c>
      <c r="CF255" t="s">
        <v>814</v>
      </c>
      <c r="CG255">
        <v>2.0188000000000001</v>
      </c>
      <c r="CH255">
        <v>0.88249999999999995</v>
      </c>
      <c r="CI255">
        <v>2.1846000000000001</v>
      </c>
    </row>
    <row r="256" spans="1:87" x14ac:dyDescent="0.3">
      <c r="A256" t="s">
        <v>556</v>
      </c>
      <c r="B256" t="s">
        <v>557</v>
      </c>
      <c r="C256">
        <v>7.0307999999999993</v>
      </c>
      <c r="E256" t="s">
        <v>556</v>
      </c>
      <c r="F256" t="s">
        <v>557</v>
      </c>
      <c r="G256">
        <v>9.0867000000000004</v>
      </c>
      <c r="I256" t="s">
        <v>556</v>
      </c>
      <c r="J256" t="s">
        <v>557</v>
      </c>
      <c r="K256">
        <v>9.1273</v>
      </c>
      <c r="N256" t="s">
        <v>556</v>
      </c>
      <c r="O256" t="s">
        <v>557</v>
      </c>
      <c r="P256">
        <v>4.7853000000000003</v>
      </c>
      <c r="R256" t="s">
        <v>556</v>
      </c>
      <c r="S256" t="s">
        <v>557</v>
      </c>
      <c r="T256">
        <v>7.8922999999999996</v>
      </c>
      <c r="V256" t="s">
        <v>556</v>
      </c>
      <c r="W256" t="s">
        <v>557</v>
      </c>
      <c r="X256">
        <v>8.2058</v>
      </c>
      <c r="AA256" t="s">
        <v>556</v>
      </c>
      <c r="AB256" t="s">
        <v>557</v>
      </c>
      <c r="AC256">
        <v>2.6821999999999999</v>
      </c>
      <c r="AE256" t="s">
        <v>556</v>
      </c>
      <c r="AF256" t="s">
        <v>557</v>
      </c>
      <c r="AG256">
        <v>4.2531999999999996</v>
      </c>
      <c r="AI256" t="s">
        <v>556</v>
      </c>
      <c r="AJ256" t="s">
        <v>557</v>
      </c>
      <c r="AK256">
        <v>5.4169</v>
      </c>
      <c r="AN256" t="s">
        <v>556</v>
      </c>
      <c r="AO256" t="s">
        <v>557</v>
      </c>
      <c r="AP256">
        <v>1.2831000000000001</v>
      </c>
      <c r="AR256" t="s">
        <v>556</v>
      </c>
      <c r="AS256" t="s">
        <v>557</v>
      </c>
      <c r="AT256">
        <v>1.9263999999999999</v>
      </c>
      <c r="AV256" t="s">
        <v>556</v>
      </c>
      <c r="AW256" t="s">
        <v>557</v>
      </c>
      <c r="AX256">
        <v>2.7227000000000001</v>
      </c>
      <c r="BE256" t="s">
        <v>621</v>
      </c>
      <c r="BF256" t="s">
        <v>794</v>
      </c>
      <c r="BG256" t="s">
        <v>814</v>
      </c>
      <c r="BH256">
        <v>11.0458</v>
      </c>
      <c r="BI256">
        <v>10.268700000000001</v>
      </c>
      <c r="BJ256">
        <v>10.3546</v>
      </c>
      <c r="BM256" t="s">
        <v>621</v>
      </c>
      <c r="BN256" t="s">
        <v>794</v>
      </c>
      <c r="BO256" t="s">
        <v>814</v>
      </c>
      <c r="BP256">
        <v>6.8124000000000002</v>
      </c>
      <c r="BQ256">
        <v>8.2459000000000007</v>
      </c>
      <c r="BR256">
        <v>7.6522999999999994</v>
      </c>
      <c r="BU256" t="s">
        <v>621</v>
      </c>
      <c r="BV256" t="s">
        <v>794</v>
      </c>
      <c r="BW256" t="s">
        <v>814</v>
      </c>
      <c r="BX256">
        <v>2.4337999999999997</v>
      </c>
      <c r="BY256">
        <v>3.8477999999999999</v>
      </c>
      <c r="BZ256">
        <v>3.3902000000000001</v>
      </c>
      <c r="CD256" t="s">
        <v>621</v>
      </c>
      <c r="CE256" t="s">
        <v>794</v>
      </c>
      <c r="CF256" t="s">
        <v>814</v>
      </c>
      <c r="CG256">
        <v>1.8121999999999998</v>
      </c>
      <c r="CH256">
        <v>1.7685999999999999</v>
      </c>
      <c r="CI256">
        <v>1.714</v>
      </c>
    </row>
    <row r="257" spans="1:87" x14ac:dyDescent="0.3">
      <c r="A257" t="s">
        <v>558</v>
      </c>
      <c r="B257" t="s">
        <v>559</v>
      </c>
      <c r="C257">
        <v>13.5669</v>
      </c>
      <c r="E257" t="s">
        <v>558</v>
      </c>
      <c r="F257" t="s">
        <v>559</v>
      </c>
      <c r="G257">
        <v>16.7423</v>
      </c>
      <c r="I257" t="s">
        <v>558</v>
      </c>
      <c r="J257" t="s">
        <v>559</v>
      </c>
      <c r="K257">
        <v>14.877699999999999</v>
      </c>
      <c r="N257" t="s">
        <v>558</v>
      </c>
      <c r="O257" t="s">
        <v>559</v>
      </c>
      <c r="P257">
        <v>10.124600000000001</v>
      </c>
      <c r="R257" t="s">
        <v>558</v>
      </c>
      <c r="S257" t="s">
        <v>559</v>
      </c>
      <c r="T257">
        <v>11.214499999999999</v>
      </c>
      <c r="V257" t="s">
        <v>558</v>
      </c>
      <c r="W257" t="s">
        <v>559</v>
      </c>
      <c r="X257">
        <v>13.106499999999999</v>
      </c>
      <c r="AA257" t="s">
        <v>558</v>
      </c>
      <c r="AB257" t="s">
        <v>559</v>
      </c>
      <c r="AC257">
        <v>6.5792000000000002</v>
      </c>
      <c r="AE257" t="s">
        <v>558</v>
      </c>
      <c r="AF257" t="s">
        <v>559</v>
      </c>
      <c r="AG257">
        <v>5.6443000000000003</v>
      </c>
      <c r="AI257" t="s">
        <v>558</v>
      </c>
      <c r="AJ257" t="s">
        <v>559</v>
      </c>
      <c r="AK257">
        <v>6.0734000000000004</v>
      </c>
      <c r="AN257" t="s">
        <v>558</v>
      </c>
      <c r="AO257" t="s">
        <v>559</v>
      </c>
      <c r="AP257">
        <v>4.0869999999999997</v>
      </c>
      <c r="AR257" t="s">
        <v>558</v>
      </c>
      <c r="AS257" t="s">
        <v>559</v>
      </c>
      <c r="AT257">
        <v>3.6229999999999998</v>
      </c>
      <c r="AV257" t="s">
        <v>558</v>
      </c>
      <c r="AW257" t="s">
        <v>559</v>
      </c>
      <c r="AX257">
        <v>3.5090000000000003</v>
      </c>
      <c r="BE257" t="s">
        <v>623</v>
      </c>
      <c r="BF257" t="s">
        <v>794</v>
      </c>
      <c r="BG257" t="s">
        <v>814</v>
      </c>
      <c r="BH257">
        <v>19.7179</v>
      </c>
      <c r="BI257">
        <v>17.817599999999999</v>
      </c>
      <c r="BJ257">
        <v>14.641399999999999</v>
      </c>
      <c r="BM257" t="s">
        <v>623</v>
      </c>
      <c r="BN257" t="s">
        <v>794</v>
      </c>
      <c r="BO257" t="s">
        <v>814</v>
      </c>
      <c r="BP257">
        <v>16.892299999999999</v>
      </c>
      <c r="BQ257">
        <v>15.2971</v>
      </c>
      <c r="BR257">
        <v>12.177</v>
      </c>
      <c r="BU257" t="s">
        <v>623</v>
      </c>
      <c r="BV257" t="s">
        <v>794</v>
      </c>
      <c r="BW257" t="s">
        <v>814</v>
      </c>
      <c r="BX257">
        <v>11.422599999999999</v>
      </c>
      <c r="BY257">
        <v>7.6372999999999998</v>
      </c>
      <c r="BZ257">
        <v>6.7725999999999997</v>
      </c>
      <c r="CD257" t="s">
        <v>623</v>
      </c>
      <c r="CE257" t="s">
        <v>794</v>
      </c>
      <c r="CF257" t="s">
        <v>814</v>
      </c>
      <c r="CG257">
        <v>6.7359</v>
      </c>
      <c r="CH257">
        <v>6.0137999999999998</v>
      </c>
      <c r="CI257">
        <v>5.3069999999999995</v>
      </c>
    </row>
    <row r="258" spans="1:87" x14ac:dyDescent="0.3">
      <c r="A258" t="s">
        <v>560</v>
      </c>
      <c r="B258" t="s">
        <v>561</v>
      </c>
      <c r="C258">
        <v>11.033099999999999</v>
      </c>
      <c r="E258" t="s">
        <v>560</v>
      </c>
      <c r="F258" t="s">
        <v>561</v>
      </c>
      <c r="G258">
        <v>9.8753999999999991</v>
      </c>
      <c r="I258" t="s">
        <v>560</v>
      </c>
      <c r="J258" t="s">
        <v>561</v>
      </c>
      <c r="K258">
        <v>9.9436</v>
      </c>
      <c r="N258" t="s">
        <v>560</v>
      </c>
      <c r="O258" t="s">
        <v>561</v>
      </c>
      <c r="P258">
        <v>9.3815999999999988</v>
      </c>
      <c r="R258" t="s">
        <v>560</v>
      </c>
      <c r="S258" t="s">
        <v>561</v>
      </c>
      <c r="T258">
        <v>8.2922999999999991</v>
      </c>
      <c r="V258" t="s">
        <v>560</v>
      </c>
      <c r="W258" t="s">
        <v>561</v>
      </c>
      <c r="X258">
        <v>8.4254999999999995</v>
      </c>
      <c r="AA258" t="s">
        <v>560</v>
      </c>
      <c r="AB258" t="s">
        <v>561</v>
      </c>
      <c r="AC258">
        <v>3.7518000000000002</v>
      </c>
      <c r="AE258" t="s">
        <v>560</v>
      </c>
      <c r="AF258" t="s">
        <v>561</v>
      </c>
      <c r="AG258">
        <v>6.4217999999999993</v>
      </c>
      <c r="AI258" t="s">
        <v>560</v>
      </c>
      <c r="AJ258" t="s">
        <v>561</v>
      </c>
      <c r="AK258">
        <v>2.4186999999999999</v>
      </c>
      <c r="AN258" t="s">
        <v>560</v>
      </c>
      <c r="AO258" t="s">
        <v>561</v>
      </c>
      <c r="AP258">
        <v>2.2734999999999999</v>
      </c>
      <c r="AR258" t="s">
        <v>560</v>
      </c>
      <c r="AS258" t="s">
        <v>561</v>
      </c>
      <c r="AT258">
        <v>3.9935</v>
      </c>
      <c r="AV258" t="s">
        <v>560</v>
      </c>
      <c r="AW258" t="s">
        <v>561</v>
      </c>
      <c r="AX258">
        <v>0.94940000000000002</v>
      </c>
      <c r="BE258" t="s">
        <v>625</v>
      </c>
      <c r="BF258" t="s">
        <v>792</v>
      </c>
      <c r="BG258" t="s">
        <v>814</v>
      </c>
      <c r="BH258">
        <v>9.226700000000001</v>
      </c>
      <c r="BI258">
        <v>8.6242999999999999</v>
      </c>
      <c r="BJ258">
        <v>6.8853999999999997</v>
      </c>
      <c r="BM258" t="s">
        <v>625</v>
      </c>
      <c r="BN258" t="s">
        <v>792</v>
      </c>
      <c r="BO258" t="s">
        <v>814</v>
      </c>
      <c r="BP258">
        <v>5.3647999999999998</v>
      </c>
      <c r="BQ258">
        <v>6.7696000000000005</v>
      </c>
      <c r="BR258">
        <v>5.6198999999999995</v>
      </c>
      <c r="BU258" t="s">
        <v>625</v>
      </c>
      <c r="BV258" t="s">
        <v>792</v>
      </c>
      <c r="BW258" t="s">
        <v>814</v>
      </c>
      <c r="BX258">
        <v>3.1701999999999999</v>
      </c>
      <c r="BY258">
        <v>3.4882000000000004</v>
      </c>
      <c r="BZ258">
        <v>3.0455000000000001</v>
      </c>
      <c r="CD258" t="s">
        <v>625</v>
      </c>
      <c r="CE258" t="s">
        <v>792</v>
      </c>
      <c r="CF258" t="s">
        <v>814</v>
      </c>
      <c r="CG258">
        <v>1.4607000000000001</v>
      </c>
      <c r="CH258">
        <v>2.7829999999999999</v>
      </c>
      <c r="CI258">
        <v>0.91710000000000003</v>
      </c>
    </row>
    <row r="259" spans="1:87" x14ac:dyDescent="0.3">
      <c r="A259" t="s">
        <v>562</v>
      </c>
      <c r="B259" t="s">
        <v>563</v>
      </c>
      <c r="C259">
        <v>5.3238000000000003</v>
      </c>
      <c r="E259" t="s">
        <v>562</v>
      </c>
      <c r="F259" t="s">
        <v>563</v>
      </c>
      <c r="G259">
        <v>4.9699</v>
      </c>
      <c r="I259" t="s">
        <v>562</v>
      </c>
      <c r="J259" t="s">
        <v>563</v>
      </c>
      <c r="K259">
        <v>2.9155000000000002</v>
      </c>
      <c r="N259" t="s">
        <v>562</v>
      </c>
      <c r="O259" t="s">
        <v>563</v>
      </c>
      <c r="P259">
        <v>4.4592000000000001</v>
      </c>
      <c r="R259" t="s">
        <v>562</v>
      </c>
      <c r="S259" t="s">
        <v>563</v>
      </c>
      <c r="T259">
        <v>3.4781</v>
      </c>
      <c r="V259" t="s">
        <v>562</v>
      </c>
      <c r="W259" t="s">
        <v>563</v>
      </c>
      <c r="X259">
        <v>2.4584999999999999</v>
      </c>
      <c r="AA259" t="s">
        <v>562</v>
      </c>
      <c r="AB259" t="s">
        <v>563</v>
      </c>
      <c r="AC259">
        <v>2.8791000000000002</v>
      </c>
      <c r="AE259" t="s">
        <v>562</v>
      </c>
      <c r="AF259" t="s">
        <v>563</v>
      </c>
      <c r="AG259">
        <v>1.1924999999999999</v>
      </c>
      <c r="AI259" t="s">
        <v>562</v>
      </c>
      <c r="AJ259" t="s">
        <v>563</v>
      </c>
      <c r="AK259">
        <v>1.1954</v>
      </c>
      <c r="AN259" t="s">
        <v>562</v>
      </c>
      <c r="AO259" t="s">
        <v>563</v>
      </c>
      <c r="AP259">
        <v>1.6941999999999999</v>
      </c>
      <c r="AR259" t="s">
        <v>562</v>
      </c>
      <c r="AS259" t="s">
        <v>563</v>
      </c>
      <c r="AT259">
        <v>0.66470000000000007</v>
      </c>
      <c r="AV259" t="s">
        <v>562</v>
      </c>
      <c r="AW259" t="s">
        <v>563</v>
      </c>
      <c r="AX259">
        <v>0.64970000000000006</v>
      </c>
      <c r="BE259" t="s">
        <v>627</v>
      </c>
      <c r="BF259" t="s">
        <v>794</v>
      </c>
      <c r="BG259" t="s">
        <v>814</v>
      </c>
      <c r="BH259">
        <v>9.7398000000000007</v>
      </c>
      <c r="BI259">
        <v>8.7482000000000006</v>
      </c>
      <c r="BJ259">
        <v>6.7517999999999994</v>
      </c>
      <c r="BM259" t="s">
        <v>627</v>
      </c>
      <c r="BN259" t="s">
        <v>794</v>
      </c>
      <c r="BO259" t="s">
        <v>814</v>
      </c>
      <c r="BP259">
        <v>6.1862000000000004</v>
      </c>
      <c r="BQ259">
        <v>6.5042</v>
      </c>
      <c r="BR259">
        <v>4.8877999999999995</v>
      </c>
      <c r="BU259" t="s">
        <v>627</v>
      </c>
      <c r="BV259" t="s">
        <v>794</v>
      </c>
      <c r="BW259" t="s">
        <v>814</v>
      </c>
      <c r="BX259">
        <v>2.9855</v>
      </c>
      <c r="BY259">
        <v>3.7576999999999998</v>
      </c>
      <c r="BZ259">
        <v>2.3687</v>
      </c>
      <c r="CD259" t="s">
        <v>627</v>
      </c>
      <c r="CE259" t="s">
        <v>794</v>
      </c>
      <c r="CF259" t="s">
        <v>814</v>
      </c>
      <c r="CG259">
        <v>0.8247000000000001</v>
      </c>
      <c r="CH259">
        <v>2.0217000000000001</v>
      </c>
      <c r="CI259">
        <v>1.9910000000000001</v>
      </c>
    </row>
    <row r="260" spans="1:87" x14ac:dyDescent="0.3">
      <c r="A260" t="s">
        <v>564</v>
      </c>
      <c r="B260" t="s">
        <v>565</v>
      </c>
      <c r="C260">
        <v>21.178699999999999</v>
      </c>
      <c r="E260" t="s">
        <v>564</v>
      </c>
      <c r="F260" t="s">
        <v>565</v>
      </c>
      <c r="G260">
        <v>16.310099999999998</v>
      </c>
      <c r="I260" t="s">
        <v>564</v>
      </c>
      <c r="J260" t="s">
        <v>565</v>
      </c>
      <c r="K260">
        <v>21.403600000000001</v>
      </c>
      <c r="N260" t="s">
        <v>564</v>
      </c>
      <c r="O260" t="s">
        <v>565</v>
      </c>
      <c r="P260">
        <v>15.6031</v>
      </c>
      <c r="R260" t="s">
        <v>564</v>
      </c>
      <c r="S260" t="s">
        <v>565</v>
      </c>
      <c r="T260">
        <v>12.676399999999999</v>
      </c>
      <c r="V260" t="s">
        <v>564</v>
      </c>
      <c r="W260" t="s">
        <v>565</v>
      </c>
      <c r="X260">
        <v>19.236499999999999</v>
      </c>
      <c r="AA260" t="s">
        <v>564</v>
      </c>
      <c r="AB260" t="s">
        <v>565</v>
      </c>
      <c r="AC260">
        <v>7.5303999999999993</v>
      </c>
      <c r="AE260" t="s">
        <v>564</v>
      </c>
      <c r="AF260" t="s">
        <v>565</v>
      </c>
      <c r="AG260">
        <v>6.4167000000000005</v>
      </c>
      <c r="AI260" t="s">
        <v>564</v>
      </c>
      <c r="AJ260" t="s">
        <v>565</v>
      </c>
      <c r="AK260">
        <v>9.8607999999999993</v>
      </c>
      <c r="AN260" t="s">
        <v>564</v>
      </c>
      <c r="AO260" t="s">
        <v>565</v>
      </c>
      <c r="AP260">
        <v>4.2213000000000003</v>
      </c>
      <c r="AR260" t="s">
        <v>564</v>
      </c>
      <c r="AS260" t="s">
        <v>565</v>
      </c>
      <c r="AT260">
        <v>4.1148999999999996</v>
      </c>
      <c r="AV260" t="s">
        <v>564</v>
      </c>
      <c r="AW260" t="s">
        <v>565</v>
      </c>
      <c r="AX260">
        <v>6.0974000000000004</v>
      </c>
      <c r="BE260" t="s">
        <v>52</v>
      </c>
      <c r="BF260" t="s">
        <v>792</v>
      </c>
      <c r="BG260" t="s">
        <v>814</v>
      </c>
      <c r="BH260">
        <v>5.2172000000000001</v>
      </c>
      <c r="BI260">
        <v>10.6021</v>
      </c>
      <c r="BJ260">
        <v>12.543399999999998</v>
      </c>
      <c r="BM260" t="s">
        <v>52</v>
      </c>
      <c r="BN260" t="s">
        <v>792</v>
      </c>
      <c r="BO260" t="s">
        <v>814</v>
      </c>
      <c r="BP260">
        <v>3.7289000000000003</v>
      </c>
      <c r="BQ260">
        <v>6.1646000000000001</v>
      </c>
      <c r="BR260">
        <v>10.638200000000001</v>
      </c>
      <c r="BU260" t="s">
        <v>52</v>
      </c>
      <c r="BV260" t="s">
        <v>792</v>
      </c>
      <c r="BW260" t="s">
        <v>814</v>
      </c>
      <c r="BX260">
        <v>1.3252999999999999</v>
      </c>
      <c r="BY260">
        <v>3.5649000000000002</v>
      </c>
      <c r="BZ260">
        <v>4.2127999999999997</v>
      </c>
      <c r="CD260" t="s">
        <v>52</v>
      </c>
      <c r="CE260" t="s">
        <v>792</v>
      </c>
      <c r="CF260" t="s">
        <v>814</v>
      </c>
      <c r="CG260">
        <v>0.86949999999999994</v>
      </c>
      <c r="CH260">
        <v>2.2911999999999999</v>
      </c>
      <c r="CI260">
        <v>2.2745000000000002</v>
      </c>
    </row>
    <row r="261" spans="1:87" x14ac:dyDescent="0.3">
      <c r="A261" t="s">
        <v>566</v>
      </c>
      <c r="B261" t="s">
        <v>567</v>
      </c>
      <c r="C261">
        <v>8.6657999999999991</v>
      </c>
      <c r="E261" t="s">
        <v>566</v>
      </c>
      <c r="F261" t="s">
        <v>567</v>
      </c>
      <c r="G261">
        <v>4.2568999999999999</v>
      </c>
      <c r="I261" t="s">
        <v>566</v>
      </c>
      <c r="J261" t="s">
        <v>567</v>
      </c>
      <c r="K261">
        <v>5.3712</v>
      </c>
      <c r="N261" t="s">
        <v>566</v>
      </c>
      <c r="O261" t="s">
        <v>567</v>
      </c>
      <c r="P261">
        <v>5.2000999999999999</v>
      </c>
      <c r="R261" t="s">
        <v>566</v>
      </c>
      <c r="S261" t="s">
        <v>567</v>
      </c>
      <c r="T261">
        <v>3.2168000000000001</v>
      </c>
      <c r="V261" t="s">
        <v>566</v>
      </c>
      <c r="W261" t="s">
        <v>567</v>
      </c>
      <c r="X261">
        <v>2.4421000000000004</v>
      </c>
      <c r="AA261" t="s">
        <v>566</v>
      </c>
      <c r="AB261" t="s">
        <v>567</v>
      </c>
      <c r="AC261">
        <v>2.5384000000000002</v>
      </c>
      <c r="AE261" t="s">
        <v>566</v>
      </c>
      <c r="AF261" t="s">
        <v>567</v>
      </c>
      <c r="AG261">
        <v>1.7274999999999998</v>
      </c>
      <c r="AI261" t="s">
        <v>566</v>
      </c>
      <c r="AJ261" t="s">
        <v>567</v>
      </c>
      <c r="AK261">
        <v>0.61619999999999997</v>
      </c>
      <c r="AN261" t="s">
        <v>566</v>
      </c>
      <c r="AO261" t="s">
        <v>567</v>
      </c>
      <c r="AP261">
        <v>1.3188</v>
      </c>
      <c r="AR261" t="s">
        <v>566</v>
      </c>
      <c r="AS261" t="s">
        <v>567</v>
      </c>
      <c r="AT261">
        <v>1.0210999999999999</v>
      </c>
      <c r="AV261" t="s">
        <v>566</v>
      </c>
      <c r="AW261" t="s">
        <v>567</v>
      </c>
      <c r="AX261">
        <v>0.46260000000000001</v>
      </c>
      <c r="BE261" t="s">
        <v>630</v>
      </c>
      <c r="BF261" t="s">
        <v>794</v>
      </c>
      <c r="BG261" t="s">
        <v>814</v>
      </c>
      <c r="BH261">
        <v>5.6788999999999996</v>
      </c>
      <c r="BI261">
        <v>8.0086000000000013</v>
      </c>
      <c r="BJ261">
        <v>5.7327000000000004</v>
      </c>
      <c r="BM261" t="s">
        <v>630</v>
      </c>
      <c r="BN261" t="s">
        <v>794</v>
      </c>
      <c r="BO261" t="s">
        <v>814</v>
      </c>
      <c r="BP261">
        <v>4.6844999999999999</v>
      </c>
      <c r="BQ261">
        <v>6.8388000000000009</v>
      </c>
      <c r="BR261">
        <v>5.0033000000000003</v>
      </c>
      <c r="BU261" t="s">
        <v>630</v>
      </c>
      <c r="BV261" t="s">
        <v>794</v>
      </c>
      <c r="BW261" t="s">
        <v>814</v>
      </c>
      <c r="BX261">
        <v>1.6216999999999999</v>
      </c>
      <c r="BY261">
        <v>3.4228000000000001</v>
      </c>
      <c r="BZ261">
        <v>2.5604999999999998</v>
      </c>
      <c r="CD261" t="s">
        <v>630</v>
      </c>
      <c r="CE261" t="s">
        <v>794</v>
      </c>
      <c r="CF261" t="s">
        <v>814</v>
      </c>
      <c r="CG261">
        <v>1.6216999999999999</v>
      </c>
      <c r="CH261">
        <v>1.4798</v>
      </c>
      <c r="CI261">
        <v>1.7423999999999999</v>
      </c>
    </row>
    <row r="262" spans="1:87" x14ac:dyDescent="0.3">
      <c r="A262" t="s">
        <v>568</v>
      </c>
      <c r="B262" t="s">
        <v>569</v>
      </c>
      <c r="C262">
        <v>11.6975</v>
      </c>
      <c r="E262" t="s">
        <v>568</v>
      </c>
      <c r="F262" t="s">
        <v>569</v>
      </c>
      <c r="G262">
        <v>11.8133</v>
      </c>
      <c r="I262" t="s">
        <v>568</v>
      </c>
      <c r="J262" t="s">
        <v>569</v>
      </c>
      <c r="K262">
        <v>11.186599999999999</v>
      </c>
      <c r="N262" t="s">
        <v>568</v>
      </c>
      <c r="O262" t="s">
        <v>569</v>
      </c>
      <c r="P262">
        <v>8.720600000000001</v>
      </c>
      <c r="R262" t="s">
        <v>568</v>
      </c>
      <c r="S262" t="s">
        <v>569</v>
      </c>
      <c r="T262">
        <v>10.117800000000001</v>
      </c>
      <c r="V262" t="s">
        <v>568</v>
      </c>
      <c r="W262" t="s">
        <v>569</v>
      </c>
      <c r="X262">
        <v>8.4662000000000006</v>
      </c>
      <c r="AA262" t="s">
        <v>568</v>
      </c>
      <c r="AB262" t="s">
        <v>569</v>
      </c>
      <c r="AC262">
        <v>4.2507999999999999</v>
      </c>
      <c r="AE262" t="s">
        <v>568</v>
      </c>
      <c r="AF262" t="s">
        <v>569</v>
      </c>
      <c r="AG262">
        <v>6.2882999999999996</v>
      </c>
      <c r="AI262" t="s">
        <v>568</v>
      </c>
      <c r="AJ262" t="s">
        <v>569</v>
      </c>
      <c r="AK262">
        <v>3.8966000000000003</v>
      </c>
      <c r="AN262" t="s">
        <v>568</v>
      </c>
      <c r="AO262" t="s">
        <v>569</v>
      </c>
      <c r="AP262">
        <v>1.8875</v>
      </c>
      <c r="AR262" t="s">
        <v>568</v>
      </c>
      <c r="AS262" t="s">
        <v>569</v>
      </c>
      <c r="AT262">
        <v>5.1212</v>
      </c>
      <c r="AV262" t="s">
        <v>568</v>
      </c>
      <c r="AW262" t="s">
        <v>569</v>
      </c>
      <c r="AX262">
        <v>1.6824999999999999</v>
      </c>
      <c r="BE262" t="s">
        <v>632</v>
      </c>
      <c r="BF262" t="s">
        <v>792</v>
      </c>
      <c r="BG262" t="s">
        <v>814</v>
      </c>
      <c r="BH262">
        <v>5.9274000000000004</v>
      </c>
      <c r="BI262">
        <v>10.1012</v>
      </c>
      <c r="BJ262">
        <v>6.9615999999999998</v>
      </c>
      <c r="BM262" t="s">
        <v>632</v>
      </c>
      <c r="BN262" t="s">
        <v>792</v>
      </c>
      <c r="BO262" t="s">
        <v>814</v>
      </c>
      <c r="BP262">
        <v>5.3351000000000006</v>
      </c>
      <c r="BQ262">
        <v>7.2039000000000009</v>
      </c>
      <c r="BR262">
        <v>5.6418999999999997</v>
      </c>
      <c r="BU262" t="s">
        <v>632</v>
      </c>
      <c r="BV262" t="s">
        <v>792</v>
      </c>
      <c r="BW262" t="s">
        <v>814</v>
      </c>
      <c r="BX262">
        <v>2.4430000000000001</v>
      </c>
      <c r="BY262">
        <v>3.9031000000000002</v>
      </c>
      <c r="BZ262">
        <v>1.9419</v>
      </c>
      <c r="CD262" t="s">
        <v>632</v>
      </c>
      <c r="CE262" t="s">
        <v>792</v>
      </c>
      <c r="CF262" t="s">
        <v>814</v>
      </c>
      <c r="CG262">
        <v>0.81279999999999997</v>
      </c>
      <c r="CH262">
        <v>2.3641999999999999</v>
      </c>
      <c r="CI262">
        <v>1.3351</v>
      </c>
    </row>
    <row r="263" spans="1:87" x14ac:dyDescent="0.3">
      <c r="A263" t="s">
        <v>570</v>
      </c>
      <c r="B263" t="s">
        <v>571</v>
      </c>
      <c r="C263">
        <v>9.051499999999999</v>
      </c>
      <c r="E263" t="s">
        <v>570</v>
      </c>
      <c r="F263" t="s">
        <v>571</v>
      </c>
      <c r="G263">
        <v>8.9818999999999996</v>
      </c>
      <c r="I263" t="s">
        <v>570</v>
      </c>
      <c r="J263" t="s">
        <v>571</v>
      </c>
      <c r="K263">
        <v>8.68</v>
      </c>
      <c r="N263" t="s">
        <v>570</v>
      </c>
      <c r="O263" t="s">
        <v>571</v>
      </c>
      <c r="P263">
        <v>7.0198</v>
      </c>
      <c r="R263" t="s">
        <v>570</v>
      </c>
      <c r="S263" t="s">
        <v>571</v>
      </c>
      <c r="T263">
        <v>6.9173999999999998</v>
      </c>
      <c r="V263" t="s">
        <v>570</v>
      </c>
      <c r="W263" t="s">
        <v>571</v>
      </c>
      <c r="X263">
        <v>7.0040000000000004</v>
      </c>
      <c r="AA263" t="s">
        <v>570</v>
      </c>
      <c r="AB263" t="s">
        <v>571</v>
      </c>
      <c r="AC263">
        <v>3.7207999999999997</v>
      </c>
      <c r="AE263" t="s">
        <v>570</v>
      </c>
      <c r="AF263" t="s">
        <v>571</v>
      </c>
      <c r="AG263">
        <v>3.4765999999999999</v>
      </c>
      <c r="AI263" t="s">
        <v>570</v>
      </c>
      <c r="AJ263" t="s">
        <v>571</v>
      </c>
      <c r="AK263">
        <v>3.5833999999999997</v>
      </c>
      <c r="AN263" t="s">
        <v>570</v>
      </c>
      <c r="AO263" t="s">
        <v>571</v>
      </c>
      <c r="AP263">
        <v>2.2682000000000002</v>
      </c>
      <c r="AR263" t="s">
        <v>570</v>
      </c>
      <c r="AS263" t="s">
        <v>571</v>
      </c>
      <c r="AT263">
        <v>2.1318999999999999</v>
      </c>
      <c r="AV263" t="s">
        <v>570</v>
      </c>
      <c r="AW263" t="s">
        <v>571</v>
      </c>
      <c r="AX263">
        <v>2.1997</v>
      </c>
      <c r="BE263" t="s">
        <v>634</v>
      </c>
      <c r="BF263" t="s">
        <v>796</v>
      </c>
      <c r="BG263" t="s">
        <v>814</v>
      </c>
      <c r="BH263">
        <v>4.6951999999999998</v>
      </c>
      <c r="BI263">
        <v>9.7356999999999996</v>
      </c>
      <c r="BJ263">
        <v>9.2233999999999998</v>
      </c>
      <c r="BM263" t="s">
        <v>634</v>
      </c>
      <c r="BN263" t="s">
        <v>796</v>
      </c>
      <c r="BO263" t="s">
        <v>814</v>
      </c>
      <c r="BP263">
        <v>3.0861999999999998</v>
      </c>
      <c r="BQ263">
        <v>7.5454999999999997</v>
      </c>
      <c r="BR263">
        <v>7.1748999999999992</v>
      </c>
      <c r="BU263" t="s">
        <v>634</v>
      </c>
      <c r="BV263" t="s">
        <v>796</v>
      </c>
      <c r="BW263" t="s">
        <v>814</v>
      </c>
      <c r="BX263">
        <v>1.0175999999999998</v>
      </c>
      <c r="BY263">
        <v>4.1699000000000002</v>
      </c>
      <c r="BZ263">
        <v>3.0836999999999999</v>
      </c>
      <c r="CD263" t="s">
        <v>634</v>
      </c>
      <c r="CE263" t="s">
        <v>796</v>
      </c>
      <c r="CF263" t="s">
        <v>814</v>
      </c>
      <c r="CG263">
        <v>0.6694</v>
      </c>
      <c r="CH263">
        <v>2.3828999999999998</v>
      </c>
      <c r="CI263">
        <v>1.012</v>
      </c>
    </row>
    <row r="264" spans="1:87" x14ac:dyDescent="0.3">
      <c r="A264" t="s">
        <v>572</v>
      </c>
      <c r="B264" t="s">
        <v>573</v>
      </c>
      <c r="C264">
        <v>10.2357</v>
      </c>
      <c r="E264" t="s">
        <v>572</v>
      </c>
      <c r="F264" t="s">
        <v>573</v>
      </c>
      <c r="G264">
        <v>8.3650000000000002</v>
      </c>
      <c r="I264" t="s">
        <v>572</v>
      </c>
      <c r="J264" t="s">
        <v>573</v>
      </c>
      <c r="K264">
        <v>8.3979999999999997</v>
      </c>
      <c r="N264" t="s">
        <v>572</v>
      </c>
      <c r="O264" t="s">
        <v>573</v>
      </c>
      <c r="P264">
        <v>8.0084</v>
      </c>
      <c r="R264" t="s">
        <v>572</v>
      </c>
      <c r="S264" t="s">
        <v>573</v>
      </c>
      <c r="T264">
        <v>5.0026999999999999</v>
      </c>
      <c r="V264" t="s">
        <v>572</v>
      </c>
      <c r="W264" t="s">
        <v>573</v>
      </c>
      <c r="X264">
        <v>7.3635000000000002</v>
      </c>
      <c r="AA264" t="s">
        <v>572</v>
      </c>
      <c r="AB264" t="s">
        <v>573</v>
      </c>
      <c r="AC264">
        <v>2.9001999999999999</v>
      </c>
      <c r="AE264" t="s">
        <v>572</v>
      </c>
      <c r="AF264" t="s">
        <v>573</v>
      </c>
      <c r="AG264">
        <v>2.3748999999999998</v>
      </c>
      <c r="AI264" t="s">
        <v>572</v>
      </c>
      <c r="AJ264" t="s">
        <v>573</v>
      </c>
      <c r="AK264">
        <v>4.0926</v>
      </c>
      <c r="AN264" t="s">
        <v>572</v>
      </c>
      <c r="AO264" t="s">
        <v>573</v>
      </c>
      <c r="AP264">
        <v>1.5969</v>
      </c>
      <c r="AR264" t="s">
        <v>572</v>
      </c>
      <c r="AS264" t="s">
        <v>573</v>
      </c>
      <c r="AT264">
        <v>2.1835</v>
      </c>
      <c r="AV264" t="s">
        <v>572</v>
      </c>
      <c r="AW264" t="s">
        <v>573</v>
      </c>
      <c r="AX264">
        <v>3.4987999999999997</v>
      </c>
      <c r="BE264" t="s">
        <v>2</v>
      </c>
      <c r="BF264" t="s">
        <v>792</v>
      </c>
      <c r="BG264" t="s">
        <v>814</v>
      </c>
      <c r="BH264">
        <v>8.8323</v>
      </c>
      <c r="BI264">
        <v>9.0004000000000008</v>
      </c>
      <c r="BJ264">
        <v>5.9946999999999999</v>
      </c>
      <c r="BM264" t="s">
        <v>2</v>
      </c>
      <c r="BN264" t="s">
        <v>792</v>
      </c>
      <c r="BO264" t="s">
        <v>814</v>
      </c>
      <c r="BP264">
        <v>6.9272999999999998</v>
      </c>
      <c r="BQ264">
        <v>7.4943999999999997</v>
      </c>
      <c r="BR264">
        <v>5.1006999999999998</v>
      </c>
      <c r="BU264" t="s">
        <v>2</v>
      </c>
      <c r="BV264" t="s">
        <v>792</v>
      </c>
      <c r="BW264" t="s">
        <v>814</v>
      </c>
      <c r="BX264">
        <v>3.2953000000000001</v>
      </c>
      <c r="BY264">
        <v>3.7032000000000003</v>
      </c>
      <c r="BZ264">
        <v>2.4295</v>
      </c>
      <c r="CD264" t="s">
        <v>2</v>
      </c>
      <c r="CE264" t="s">
        <v>792</v>
      </c>
      <c r="CF264" t="s">
        <v>814</v>
      </c>
      <c r="CG264">
        <v>1.8865000000000001</v>
      </c>
      <c r="CH264">
        <v>1.5636000000000001</v>
      </c>
      <c r="CI264">
        <v>0.6794</v>
      </c>
    </row>
    <row r="265" spans="1:87" x14ac:dyDescent="0.3">
      <c r="A265" t="s">
        <v>574</v>
      </c>
      <c r="B265" t="s">
        <v>575</v>
      </c>
      <c r="C265">
        <v>20.363899999999997</v>
      </c>
      <c r="E265" t="s">
        <v>574</v>
      </c>
      <c r="F265" t="s">
        <v>575</v>
      </c>
      <c r="G265">
        <v>15.5693</v>
      </c>
      <c r="I265" t="s">
        <v>574</v>
      </c>
      <c r="J265" t="s">
        <v>575</v>
      </c>
      <c r="K265">
        <v>17.625399999999999</v>
      </c>
      <c r="N265" t="s">
        <v>574</v>
      </c>
      <c r="O265" t="s">
        <v>575</v>
      </c>
      <c r="P265">
        <v>16.3066</v>
      </c>
      <c r="R265" t="s">
        <v>574</v>
      </c>
      <c r="S265" t="s">
        <v>575</v>
      </c>
      <c r="T265">
        <v>13.9604</v>
      </c>
      <c r="V265" t="s">
        <v>574</v>
      </c>
      <c r="W265" t="s">
        <v>575</v>
      </c>
      <c r="X265">
        <v>14.360600000000002</v>
      </c>
      <c r="AA265" t="s">
        <v>574</v>
      </c>
      <c r="AB265" t="s">
        <v>575</v>
      </c>
      <c r="AC265">
        <v>11.675599999999999</v>
      </c>
      <c r="AE265" t="s">
        <v>574</v>
      </c>
      <c r="AF265" t="s">
        <v>575</v>
      </c>
      <c r="AG265">
        <v>5.0571000000000002</v>
      </c>
      <c r="AI265" t="s">
        <v>574</v>
      </c>
      <c r="AJ265" t="s">
        <v>575</v>
      </c>
      <c r="AK265">
        <v>5.8308</v>
      </c>
      <c r="AN265" t="s">
        <v>574</v>
      </c>
      <c r="AO265" t="s">
        <v>575</v>
      </c>
      <c r="AP265">
        <v>7.9856999999999996</v>
      </c>
      <c r="AR265" t="s">
        <v>574</v>
      </c>
      <c r="AS265" t="s">
        <v>575</v>
      </c>
      <c r="AT265">
        <v>3.5809000000000002</v>
      </c>
      <c r="AV265" t="s">
        <v>574</v>
      </c>
      <c r="AW265" t="s">
        <v>575</v>
      </c>
      <c r="AX265">
        <v>3.4194000000000004</v>
      </c>
      <c r="BE265" t="s">
        <v>639</v>
      </c>
      <c r="BF265" t="s">
        <v>794</v>
      </c>
      <c r="BG265" t="s">
        <v>814</v>
      </c>
      <c r="BH265">
        <v>11.0556</v>
      </c>
      <c r="BI265">
        <v>8.2797000000000001</v>
      </c>
      <c r="BJ265">
        <v>8.4641000000000002</v>
      </c>
      <c r="BM265" t="s">
        <v>639</v>
      </c>
      <c r="BN265" t="s">
        <v>794</v>
      </c>
      <c r="BO265" t="s">
        <v>814</v>
      </c>
      <c r="BP265">
        <v>9.2531999999999996</v>
      </c>
      <c r="BQ265">
        <v>7.1754999999999995</v>
      </c>
      <c r="BR265">
        <v>7.8301999999999996</v>
      </c>
      <c r="BU265" t="s">
        <v>639</v>
      </c>
      <c r="BV265" t="s">
        <v>794</v>
      </c>
      <c r="BW265" t="s">
        <v>814</v>
      </c>
      <c r="BX265">
        <v>5.3886000000000003</v>
      </c>
      <c r="BY265">
        <v>4.0039999999999996</v>
      </c>
      <c r="BZ265">
        <v>4.7898999999999994</v>
      </c>
      <c r="CD265" t="s">
        <v>639</v>
      </c>
      <c r="CE265" t="s">
        <v>794</v>
      </c>
      <c r="CF265" t="s">
        <v>814</v>
      </c>
      <c r="CG265">
        <v>4.4838999999999993</v>
      </c>
      <c r="CH265">
        <v>2.0089999999999999</v>
      </c>
      <c r="CI265">
        <v>2.9375</v>
      </c>
    </row>
    <row r="266" spans="1:87" x14ac:dyDescent="0.3">
      <c r="A266" t="s">
        <v>576</v>
      </c>
      <c r="B266" t="s">
        <v>39</v>
      </c>
      <c r="C266">
        <v>5.0077999999999996</v>
      </c>
      <c r="E266" t="s">
        <v>576</v>
      </c>
      <c r="F266" t="s">
        <v>39</v>
      </c>
      <c r="G266">
        <v>9.6814999999999998</v>
      </c>
      <c r="I266" t="s">
        <v>576</v>
      </c>
      <c r="J266" t="s">
        <v>39</v>
      </c>
      <c r="K266">
        <v>6.3502000000000001</v>
      </c>
      <c r="N266" t="s">
        <v>576</v>
      </c>
      <c r="O266" t="s">
        <v>39</v>
      </c>
      <c r="P266">
        <v>4.1970999999999998</v>
      </c>
      <c r="R266" t="s">
        <v>576</v>
      </c>
      <c r="S266" t="s">
        <v>39</v>
      </c>
      <c r="T266">
        <v>8.2114000000000011</v>
      </c>
      <c r="V266" t="s">
        <v>576</v>
      </c>
      <c r="W266" t="s">
        <v>39</v>
      </c>
      <c r="X266">
        <v>4.7267999999999999</v>
      </c>
      <c r="AA266" t="s">
        <v>576</v>
      </c>
      <c r="AB266" t="s">
        <v>39</v>
      </c>
      <c r="AC266">
        <v>2.3715000000000002</v>
      </c>
      <c r="AE266" t="s">
        <v>576</v>
      </c>
      <c r="AF266" t="s">
        <v>39</v>
      </c>
      <c r="AG266">
        <v>3.7090999999999998</v>
      </c>
      <c r="AI266" t="s">
        <v>576</v>
      </c>
      <c r="AJ266" t="s">
        <v>39</v>
      </c>
      <c r="AK266">
        <v>3.5018000000000002</v>
      </c>
      <c r="AN266" t="s">
        <v>576</v>
      </c>
      <c r="AO266" t="s">
        <v>39</v>
      </c>
      <c r="AP266">
        <v>1.5609</v>
      </c>
      <c r="AR266" t="s">
        <v>576</v>
      </c>
      <c r="AS266" t="s">
        <v>39</v>
      </c>
      <c r="AT266">
        <v>1.5524</v>
      </c>
      <c r="AV266" t="s">
        <v>576</v>
      </c>
      <c r="AW266" t="s">
        <v>39</v>
      </c>
      <c r="AX266">
        <v>2.0939000000000001</v>
      </c>
      <c r="BE266" t="s">
        <v>641</v>
      </c>
      <c r="BF266" t="s">
        <v>794</v>
      </c>
      <c r="BG266" t="s">
        <v>814</v>
      </c>
      <c r="BH266">
        <v>3.6428000000000003</v>
      </c>
      <c r="BI266">
        <v>5.4397000000000002</v>
      </c>
      <c r="BJ266">
        <v>2.7754000000000003</v>
      </c>
      <c r="BM266" t="s">
        <v>641</v>
      </c>
      <c r="BN266" t="s">
        <v>794</v>
      </c>
      <c r="BO266" t="s">
        <v>814</v>
      </c>
      <c r="BP266">
        <v>2.3056000000000001</v>
      </c>
      <c r="BQ266">
        <v>3.2676999999999996</v>
      </c>
      <c r="BR266">
        <v>2.3412999999999999</v>
      </c>
      <c r="BU266" t="s">
        <v>641</v>
      </c>
      <c r="BV266" t="s">
        <v>794</v>
      </c>
      <c r="BW266" t="s">
        <v>814</v>
      </c>
      <c r="BX266">
        <v>0.33489999999999998</v>
      </c>
      <c r="BY266">
        <v>1.7060999999999999</v>
      </c>
      <c r="BZ266">
        <v>1.2630999999999999</v>
      </c>
      <c r="CD266" t="s">
        <v>641</v>
      </c>
      <c r="CE266" t="s">
        <v>794</v>
      </c>
      <c r="CF266" t="s">
        <v>814</v>
      </c>
      <c r="CG266">
        <v>0.29270000000000002</v>
      </c>
      <c r="CH266">
        <v>1.4715</v>
      </c>
      <c r="CI266">
        <v>1.2630999999999999</v>
      </c>
    </row>
    <row r="267" spans="1:87" x14ac:dyDescent="0.3">
      <c r="A267" t="s">
        <v>577</v>
      </c>
      <c r="B267" t="s">
        <v>578</v>
      </c>
      <c r="C267">
        <v>6.5032999999999994</v>
      </c>
      <c r="E267" t="s">
        <v>577</v>
      </c>
      <c r="F267" t="s">
        <v>578</v>
      </c>
      <c r="G267">
        <v>3.2831999999999999</v>
      </c>
      <c r="I267" t="s">
        <v>577</v>
      </c>
      <c r="J267" t="s">
        <v>578</v>
      </c>
      <c r="K267">
        <v>3.3931000000000004</v>
      </c>
      <c r="N267" t="s">
        <v>577</v>
      </c>
      <c r="O267" t="s">
        <v>578</v>
      </c>
      <c r="P267">
        <v>5.0464000000000002</v>
      </c>
      <c r="R267" t="s">
        <v>577</v>
      </c>
      <c r="S267" t="s">
        <v>578</v>
      </c>
      <c r="T267">
        <v>2.4344000000000001</v>
      </c>
      <c r="V267" t="s">
        <v>577</v>
      </c>
      <c r="W267" t="s">
        <v>578</v>
      </c>
      <c r="X267">
        <v>3.0888999999999998</v>
      </c>
      <c r="AA267" t="s">
        <v>577</v>
      </c>
      <c r="AB267" t="s">
        <v>578</v>
      </c>
      <c r="AC267">
        <v>2.4009</v>
      </c>
      <c r="AE267" t="s">
        <v>577</v>
      </c>
      <c r="AF267" t="s">
        <v>578</v>
      </c>
      <c r="AG267">
        <v>1.4240999999999999</v>
      </c>
      <c r="AI267" t="s">
        <v>577</v>
      </c>
      <c r="AJ267" t="s">
        <v>578</v>
      </c>
      <c r="AK267">
        <v>0.91450000000000009</v>
      </c>
      <c r="AN267" t="s">
        <v>577</v>
      </c>
      <c r="AO267" t="s">
        <v>578</v>
      </c>
      <c r="AP267">
        <v>1.7738</v>
      </c>
      <c r="AR267" t="s">
        <v>577</v>
      </c>
      <c r="AS267" t="s">
        <v>578</v>
      </c>
      <c r="AT267">
        <v>1.0123</v>
      </c>
      <c r="AV267" t="s">
        <v>577</v>
      </c>
      <c r="AW267" t="s">
        <v>578</v>
      </c>
      <c r="AX267">
        <v>0.58620000000000005</v>
      </c>
      <c r="BE267" t="s">
        <v>643</v>
      </c>
      <c r="BF267" t="s">
        <v>792</v>
      </c>
      <c r="BG267" t="s">
        <v>814</v>
      </c>
      <c r="BH267">
        <v>6.2173999999999996</v>
      </c>
      <c r="BI267">
        <v>5.1175999999999995</v>
      </c>
      <c r="BJ267">
        <v>6.9081000000000001</v>
      </c>
      <c r="BM267" t="s">
        <v>643</v>
      </c>
      <c r="BN267" t="s">
        <v>792</v>
      </c>
      <c r="BO267" t="s">
        <v>814</v>
      </c>
      <c r="BP267">
        <v>4.7344999999999997</v>
      </c>
      <c r="BQ267">
        <v>3.6392000000000002</v>
      </c>
      <c r="BR267">
        <v>4.5876999999999999</v>
      </c>
      <c r="BU267" t="s">
        <v>643</v>
      </c>
      <c r="BV267" t="s">
        <v>792</v>
      </c>
      <c r="BW267" t="s">
        <v>814</v>
      </c>
      <c r="BX267">
        <v>2.3081999999999998</v>
      </c>
      <c r="BY267">
        <v>2.3727999999999998</v>
      </c>
      <c r="BZ267">
        <v>1.9673</v>
      </c>
      <c r="CD267" t="s">
        <v>643</v>
      </c>
      <c r="CE267" t="s">
        <v>792</v>
      </c>
      <c r="CF267" t="s">
        <v>814</v>
      </c>
      <c r="CG267">
        <v>1.583</v>
      </c>
      <c r="CH267">
        <v>1.0569999999999999</v>
      </c>
      <c r="CI267">
        <v>1.5963000000000001</v>
      </c>
    </row>
    <row r="268" spans="1:87" x14ac:dyDescent="0.3">
      <c r="A268" t="s">
        <v>579</v>
      </c>
      <c r="B268" t="s">
        <v>580</v>
      </c>
      <c r="C268">
        <v>10.501000000000001</v>
      </c>
      <c r="E268" t="s">
        <v>579</v>
      </c>
      <c r="F268" t="s">
        <v>580</v>
      </c>
      <c r="G268">
        <v>6.6372</v>
      </c>
      <c r="I268" t="s">
        <v>579</v>
      </c>
      <c r="J268" t="s">
        <v>580</v>
      </c>
      <c r="K268">
        <v>7.7613000000000003</v>
      </c>
      <c r="N268" t="s">
        <v>579</v>
      </c>
      <c r="O268" t="s">
        <v>580</v>
      </c>
      <c r="P268">
        <v>8.6749000000000009</v>
      </c>
      <c r="R268" t="s">
        <v>579</v>
      </c>
      <c r="S268" t="s">
        <v>580</v>
      </c>
      <c r="T268">
        <v>4.8906999999999998</v>
      </c>
      <c r="V268" t="s">
        <v>579</v>
      </c>
      <c r="W268" t="s">
        <v>580</v>
      </c>
      <c r="X268">
        <v>4.5125000000000002</v>
      </c>
      <c r="AA268" t="s">
        <v>579</v>
      </c>
      <c r="AB268" t="s">
        <v>580</v>
      </c>
      <c r="AC268">
        <v>4.9913999999999996</v>
      </c>
      <c r="AE268" t="s">
        <v>579</v>
      </c>
      <c r="AF268" t="s">
        <v>580</v>
      </c>
      <c r="AG268">
        <v>2.1341000000000001</v>
      </c>
      <c r="AI268" t="s">
        <v>579</v>
      </c>
      <c r="AJ268" t="s">
        <v>580</v>
      </c>
      <c r="AK268">
        <v>2.6055999999999999</v>
      </c>
      <c r="AN268" t="s">
        <v>579</v>
      </c>
      <c r="AO268" t="s">
        <v>580</v>
      </c>
      <c r="AP268">
        <v>4.0348000000000006</v>
      </c>
      <c r="AR268" t="s">
        <v>579</v>
      </c>
      <c r="AS268" t="s">
        <v>580</v>
      </c>
      <c r="AT268">
        <v>1.5233000000000001</v>
      </c>
      <c r="AV268" t="s">
        <v>579</v>
      </c>
      <c r="AW268" t="s">
        <v>580</v>
      </c>
      <c r="AX268">
        <v>1.3263</v>
      </c>
      <c r="BE268" t="s">
        <v>645</v>
      </c>
      <c r="BF268" t="s">
        <v>794</v>
      </c>
      <c r="BG268" t="s">
        <v>814</v>
      </c>
      <c r="BH268">
        <v>5.8207000000000004</v>
      </c>
      <c r="BI268">
        <v>3.9718999999999998</v>
      </c>
      <c r="BJ268">
        <v>5.6734999999999998</v>
      </c>
      <c r="BM268" t="s">
        <v>645</v>
      </c>
      <c r="BN268" t="s">
        <v>794</v>
      </c>
      <c r="BO268" t="s">
        <v>814</v>
      </c>
      <c r="BP268">
        <v>4.6993</v>
      </c>
      <c r="BQ268">
        <v>2.3174000000000001</v>
      </c>
      <c r="BR268">
        <v>4.3160999999999996</v>
      </c>
      <c r="BU268" t="s">
        <v>645</v>
      </c>
      <c r="BV268" t="s">
        <v>794</v>
      </c>
      <c r="BW268" t="s">
        <v>814</v>
      </c>
      <c r="BX268">
        <v>1.8014999999999999</v>
      </c>
      <c r="BY268">
        <v>1.3114999999999999</v>
      </c>
      <c r="BZ268">
        <v>2.4944000000000002</v>
      </c>
      <c r="CD268" t="s">
        <v>645</v>
      </c>
      <c r="CE268" t="s">
        <v>794</v>
      </c>
      <c r="CF268" t="s">
        <v>814</v>
      </c>
      <c r="CG268">
        <v>1.599</v>
      </c>
      <c r="CH268">
        <v>0.1171</v>
      </c>
      <c r="CI268">
        <v>1.1285000000000001</v>
      </c>
    </row>
    <row r="269" spans="1:87" x14ac:dyDescent="0.3">
      <c r="A269" t="s">
        <v>581</v>
      </c>
      <c r="B269" t="s">
        <v>582</v>
      </c>
      <c r="C269">
        <v>14.341699999999999</v>
      </c>
      <c r="E269" t="s">
        <v>581</v>
      </c>
      <c r="F269" t="s">
        <v>582</v>
      </c>
      <c r="G269">
        <v>14.1768</v>
      </c>
      <c r="I269" t="s">
        <v>581</v>
      </c>
      <c r="J269" t="s">
        <v>582</v>
      </c>
      <c r="K269">
        <v>17.6629</v>
      </c>
      <c r="N269" t="s">
        <v>581</v>
      </c>
      <c r="O269" t="s">
        <v>582</v>
      </c>
      <c r="P269">
        <v>12.2225</v>
      </c>
      <c r="R269" t="s">
        <v>581</v>
      </c>
      <c r="S269" t="s">
        <v>582</v>
      </c>
      <c r="T269">
        <v>12.261900000000001</v>
      </c>
      <c r="V269" t="s">
        <v>581</v>
      </c>
      <c r="W269" t="s">
        <v>582</v>
      </c>
      <c r="X269">
        <v>15.216699999999999</v>
      </c>
      <c r="AA269" t="s">
        <v>581</v>
      </c>
      <c r="AB269" t="s">
        <v>582</v>
      </c>
      <c r="AC269">
        <v>6.3515000000000006</v>
      </c>
      <c r="AE269" t="s">
        <v>581</v>
      </c>
      <c r="AF269" t="s">
        <v>582</v>
      </c>
      <c r="AG269">
        <v>5.5893999999999995</v>
      </c>
      <c r="AI269" t="s">
        <v>581</v>
      </c>
      <c r="AJ269" t="s">
        <v>582</v>
      </c>
      <c r="AK269">
        <v>7.3774999999999995</v>
      </c>
      <c r="AN269" t="s">
        <v>581</v>
      </c>
      <c r="AO269" t="s">
        <v>582</v>
      </c>
      <c r="AP269">
        <v>4.2486000000000006</v>
      </c>
      <c r="AR269" t="s">
        <v>581</v>
      </c>
      <c r="AS269" t="s">
        <v>582</v>
      </c>
      <c r="AT269">
        <v>3.9170000000000003</v>
      </c>
      <c r="AV269" t="s">
        <v>581</v>
      </c>
      <c r="AW269" t="s">
        <v>582</v>
      </c>
      <c r="AX269">
        <v>5.2695999999999996</v>
      </c>
      <c r="BE269" t="s">
        <v>647</v>
      </c>
      <c r="BF269" t="s">
        <v>792</v>
      </c>
      <c r="BG269" t="s">
        <v>814</v>
      </c>
      <c r="BH269">
        <v>4.1286000000000005</v>
      </c>
      <c r="BI269">
        <v>2.5710000000000002</v>
      </c>
      <c r="BJ269">
        <v>4.7191999999999998</v>
      </c>
      <c r="BM269" t="s">
        <v>647</v>
      </c>
      <c r="BN269" t="s">
        <v>792</v>
      </c>
      <c r="BO269" t="s">
        <v>814</v>
      </c>
      <c r="BP269">
        <v>2.7494999999999998</v>
      </c>
      <c r="BQ269">
        <v>1.7693000000000001</v>
      </c>
      <c r="BR269">
        <v>3.1225000000000001</v>
      </c>
      <c r="BU269" t="s">
        <v>647</v>
      </c>
      <c r="BV269" t="s">
        <v>792</v>
      </c>
      <c r="BW269" t="s">
        <v>814</v>
      </c>
      <c r="BX269">
        <v>1.9175000000000002</v>
      </c>
      <c r="BY269">
        <v>1.2627999999999999</v>
      </c>
      <c r="BZ269">
        <v>1.2566999999999999</v>
      </c>
      <c r="CD269" t="s">
        <v>647</v>
      </c>
      <c r="CE269" t="s">
        <v>792</v>
      </c>
      <c r="CF269" t="s">
        <v>814</v>
      </c>
      <c r="CG269">
        <v>0.1308</v>
      </c>
      <c r="CH269">
        <v>0.70550000000000002</v>
      </c>
      <c r="CI269">
        <v>0.2767</v>
      </c>
    </row>
    <row r="270" spans="1:87" x14ac:dyDescent="0.3">
      <c r="A270" t="s">
        <v>583</v>
      </c>
      <c r="B270" t="s">
        <v>584</v>
      </c>
      <c r="C270">
        <v>16.416</v>
      </c>
      <c r="E270" t="s">
        <v>583</v>
      </c>
      <c r="F270" t="s">
        <v>584</v>
      </c>
      <c r="G270">
        <v>11.474399999999999</v>
      </c>
      <c r="I270" t="s">
        <v>583</v>
      </c>
      <c r="J270" t="s">
        <v>584</v>
      </c>
      <c r="K270">
        <v>12.3796</v>
      </c>
      <c r="N270" t="s">
        <v>583</v>
      </c>
      <c r="O270" t="s">
        <v>584</v>
      </c>
      <c r="P270">
        <v>13.444900000000001</v>
      </c>
      <c r="R270" t="s">
        <v>583</v>
      </c>
      <c r="S270" t="s">
        <v>584</v>
      </c>
      <c r="T270">
        <v>8.76</v>
      </c>
      <c r="V270" t="s">
        <v>583</v>
      </c>
      <c r="W270" t="s">
        <v>584</v>
      </c>
      <c r="X270">
        <v>10.408000000000001</v>
      </c>
      <c r="AA270" t="s">
        <v>583</v>
      </c>
      <c r="AB270" t="s">
        <v>584</v>
      </c>
      <c r="AC270">
        <v>8.9303999999999988</v>
      </c>
      <c r="AE270" t="s">
        <v>583</v>
      </c>
      <c r="AF270" t="s">
        <v>584</v>
      </c>
      <c r="AG270">
        <v>5.4150999999999998</v>
      </c>
      <c r="AI270" t="s">
        <v>583</v>
      </c>
      <c r="AJ270" t="s">
        <v>584</v>
      </c>
      <c r="AK270">
        <v>5.0617000000000001</v>
      </c>
      <c r="AN270" t="s">
        <v>583</v>
      </c>
      <c r="AO270" t="s">
        <v>584</v>
      </c>
      <c r="AP270">
        <v>4.5861000000000001</v>
      </c>
      <c r="AR270" t="s">
        <v>583</v>
      </c>
      <c r="AS270" t="s">
        <v>584</v>
      </c>
      <c r="AT270">
        <v>2.9329000000000001</v>
      </c>
      <c r="AV270" t="s">
        <v>583</v>
      </c>
      <c r="AW270" t="s">
        <v>584</v>
      </c>
      <c r="AX270">
        <v>3.2426999999999997</v>
      </c>
      <c r="BE270" t="s">
        <v>77</v>
      </c>
      <c r="BF270" t="s">
        <v>796</v>
      </c>
      <c r="BG270" t="s">
        <v>814</v>
      </c>
      <c r="BH270">
        <v>3.2250000000000001</v>
      </c>
      <c r="BI270">
        <v>4.9634999999999998</v>
      </c>
      <c r="BJ270">
        <v>4.8018999999999998</v>
      </c>
      <c r="BM270" t="s">
        <v>77</v>
      </c>
      <c r="BN270" t="s">
        <v>796</v>
      </c>
      <c r="BO270" t="s">
        <v>814</v>
      </c>
      <c r="BP270">
        <v>1.8581000000000001</v>
      </c>
      <c r="BQ270">
        <v>3.3691</v>
      </c>
      <c r="BR270">
        <v>2.9375999999999998</v>
      </c>
      <c r="BU270" t="s">
        <v>77</v>
      </c>
      <c r="BV270" t="s">
        <v>796</v>
      </c>
      <c r="BW270" t="s">
        <v>814</v>
      </c>
      <c r="BX270">
        <v>0.31609999999999999</v>
      </c>
      <c r="BY270">
        <v>2.5670999999999999</v>
      </c>
      <c r="BZ270">
        <v>1.0076999999999998</v>
      </c>
      <c r="CD270" t="s">
        <v>77</v>
      </c>
      <c r="CE270" t="s">
        <v>796</v>
      </c>
      <c r="CF270" t="s">
        <v>814</v>
      </c>
      <c r="CG270">
        <v>0.2205</v>
      </c>
      <c r="CH270">
        <v>1.3913</v>
      </c>
      <c r="CI270">
        <v>0.41320000000000001</v>
      </c>
    </row>
    <row r="271" spans="1:87" x14ac:dyDescent="0.3">
      <c r="A271" t="s">
        <v>585</v>
      </c>
      <c r="B271" t="s">
        <v>586</v>
      </c>
      <c r="C271">
        <v>5.7637</v>
      </c>
      <c r="E271" t="s">
        <v>585</v>
      </c>
      <c r="F271" t="s">
        <v>586</v>
      </c>
      <c r="G271">
        <v>6.2450999999999999</v>
      </c>
      <c r="I271" t="s">
        <v>585</v>
      </c>
      <c r="J271" t="s">
        <v>586</v>
      </c>
      <c r="K271">
        <v>5.0048000000000004</v>
      </c>
      <c r="N271" t="s">
        <v>585</v>
      </c>
      <c r="O271" t="s">
        <v>586</v>
      </c>
      <c r="P271">
        <v>4.7793000000000001</v>
      </c>
      <c r="R271" t="s">
        <v>585</v>
      </c>
      <c r="S271" t="s">
        <v>586</v>
      </c>
      <c r="T271">
        <v>5.2879000000000005</v>
      </c>
      <c r="V271" t="s">
        <v>585</v>
      </c>
      <c r="W271" t="s">
        <v>586</v>
      </c>
      <c r="X271">
        <v>3.7519999999999998</v>
      </c>
      <c r="AA271" t="s">
        <v>585</v>
      </c>
      <c r="AB271" t="s">
        <v>586</v>
      </c>
      <c r="AC271">
        <v>1.9899</v>
      </c>
      <c r="AE271" t="s">
        <v>585</v>
      </c>
      <c r="AF271" t="s">
        <v>586</v>
      </c>
      <c r="AG271">
        <v>2.0066000000000002</v>
      </c>
      <c r="AI271" t="s">
        <v>585</v>
      </c>
      <c r="AJ271" t="s">
        <v>586</v>
      </c>
      <c r="AK271">
        <v>1.3787</v>
      </c>
      <c r="AN271" t="s">
        <v>585</v>
      </c>
      <c r="AO271" t="s">
        <v>586</v>
      </c>
      <c r="AP271">
        <v>1.6445000000000001</v>
      </c>
      <c r="AR271" t="s">
        <v>585</v>
      </c>
      <c r="AS271" t="s">
        <v>586</v>
      </c>
      <c r="AT271">
        <v>1.3109999999999999</v>
      </c>
      <c r="AV271" t="s">
        <v>585</v>
      </c>
      <c r="AW271" t="s">
        <v>586</v>
      </c>
      <c r="AX271">
        <v>0.99229999999999996</v>
      </c>
      <c r="BE271" t="s">
        <v>30</v>
      </c>
      <c r="BF271" t="s">
        <v>792</v>
      </c>
      <c r="BG271" t="s">
        <v>814</v>
      </c>
      <c r="BH271">
        <v>4.4455</v>
      </c>
      <c r="BI271">
        <v>4.5324</v>
      </c>
      <c r="BJ271">
        <v>11.146100000000001</v>
      </c>
      <c r="BM271" t="s">
        <v>30</v>
      </c>
      <c r="BN271" t="s">
        <v>792</v>
      </c>
      <c r="BO271" t="s">
        <v>814</v>
      </c>
      <c r="BP271">
        <v>2.7637</v>
      </c>
      <c r="BQ271">
        <v>3.9654000000000003</v>
      </c>
      <c r="BR271">
        <v>9.8708000000000009</v>
      </c>
      <c r="BU271" t="s">
        <v>30</v>
      </c>
      <c r="BV271" t="s">
        <v>792</v>
      </c>
      <c r="BW271" t="s">
        <v>814</v>
      </c>
      <c r="BX271">
        <v>1.0958000000000001</v>
      </c>
      <c r="BY271">
        <v>1.6196999999999999</v>
      </c>
      <c r="BZ271">
        <v>5.3209999999999997</v>
      </c>
      <c r="CD271" t="s">
        <v>30</v>
      </c>
      <c r="CE271" t="s">
        <v>792</v>
      </c>
      <c r="CF271" t="s">
        <v>814</v>
      </c>
      <c r="CG271">
        <v>0.89639999999999997</v>
      </c>
      <c r="CH271">
        <v>1.0685</v>
      </c>
      <c r="CI271">
        <v>1.7406000000000001</v>
      </c>
    </row>
    <row r="272" spans="1:87" x14ac:dyDescent="0.3">
      <c r="A272" t="s">
        <v>587</v>
      </c>
      <c r="B272" t="s">
        <v>588</v>
      </c>
      <c r="C272">
        <v>12.8056</v>
      </c>
      <c r="E272" t="s">
        <v>587</v>
      </c>
      <c r="F272" t="s">
        <v>588</v>
      </c>
      <c r="G272">
        <v>13.014800000000001</v>
      </c>
      <c r="I272" t="s">
        <v>587</v>
      </c>
      <c r="J272" t="s">
        <v>588</v>
      </c>
      <c r="K272">
        <v>8.9937000000000005</v>
      </c>
      <c r="N272" t="s">
        <v>587</v>
      </c>
      <c r="O272" t="s">
        <v>588</v>
      </c>
      <c r="P272">
        <v>10.6214</v>
      </c>
      <c r="R272" t="s">
        <v>587</v>
      </c>
      <c r="S272" t="s">
        <v>588</v>
      </c>
      <c r="T272">
        <v>9.9701000000000004</v>
      </c>
      <c r="V272" t="s">
        <v>587</v>
      </c>
      <c r="W272" t="s">
        <v>588</v>
      </c>
      <c r="X272">
        <v>8.4785000000000004</v>
      </c>
      <c r="AA272" t="s">
        <v>587</v>
      </c>
      <c r="AB272" t="s">
        <v>588</v>
      </c>
      <c r="AC272">
        <v>6.3448000000000002</v>
      </c>
      <c r="AE272" t="s">
        <v>587</v>
      </c>
      <c r="AF272" t="s">
        <v>588</v>
      </c>
      <c r="AG272">
        <v>7.1464999999999996</v>
      </c>
      <c r="AI272" t="s">
        <v>587</v>
      </c>
      <c r="AJ272" t="s">
        <v>588</v>
      </c>
      <c r="AK272">
        <v>6.2800999999999991</v>
      </c>
      <c r="AN272" t="s">
        <v>587</v>
      </c>
      <c r="AO272" t="s">
        <v>588</v>
      </c>
      <c r="AP272">
        <v>3.7319999999999998</v>
      </c>
      <c r="AR272" t="s">
        <v>587</v>
      </c>
      <c r="AS272" t="s">
        <v>588</v>
      </c>
      <c r="AT272">
        <v>4.8286999999999995</v>
      </c>
      <c r="AV272" t="s">
        <v>587</v>
      </c>
      <c r="AW272" t="s">
        <v>588</v>
      </c>
      <c r="AX272">
        <v>4.8461999999999996</v>
      </c>
      <c r="BE272" t="s">
        <v>652</v>
      </c>
      <c r="BF272" t="s">
        <v>796</v>
      </c>
      <c r="BG272" t="s">
        <v>814</v>
      </c>
      <c r="BH272">
        <v>5.3643999999999998</v>
      </c>
      <c r="BI272">
        <v>4.4539</v>
      </c>
      <c r="BJ272">
        <v>7.198599999999999</v>
      </c>
      <c r="BM272" t="s">
        <v>652</v>
      </c>
      <c r="BN272" t="s">
        <v>796</v>
      </c>
      <c r="BO272" t="s">
        <v>814</v>
      </c>
      <c r="BP272">
        <v>5.1177000000000001</v>
      </c>
      <c r="BQ272">
        <v>3.6960999999999999</v>
      </c>
      <c r="BR272">
        <v>6.5825999999999993</v>
      </c>
      <c r="BU272" t="s">
        <v>652</v>
      </c>
      <c r="BV272" t="s">
        <v>796</v>
      </c>
      <c r="BW272" t="s">
        <v>814</v>
      </c>
      <c r="BX272">
        <v>1.9371</v>
      </c>
      <c r="BY272">
        <v>1.6889000000000001</v>
      </c>
      <c r="BZ272">
        <v>4.1697999999999995</v>
      </c>
      <c r="CD272" t="s">
        <v>652</v>
      </c>
      <c r="CE272" t="s">
        <v>796</v>
      </c>
      <c r="CF272" t="s">
        <v>814</v>
      </c>
      <c r="CG272">
        <v>0.94769999999999999</v>
      </c>
      <c r="CH272">
        <v>1.1012</v>
      </c>
      <c r="CI272">
        <v>3.2761</v>
      </c>
    </row>
    <row r="273" spans="1:87" x14ac:dyDescent="0.3">
      <c r="A273" t="s">
        <v>589</v>
      </c>
      <c r="B273" t="s">
        <v>590</v>
      </c>
      <c r="C273">
        <v>7.7862</v>
      </c>
      <c r="E273" t="s">
        <v>589</v>
      </c>
      <c r="F273" t="s">
        <v>590</v>
      </c>
      <c r="G273">
        <v>5.2995999999999999</v>
      </c>
      <c r="I273" t="s">
        <v>589</v>
      </c>
      <c r="J273" t="s">
        <v>590</v>
      </c>
      <c r="K273">
        <v>5.9291999999999998</v>
      </c>
      <c r="N273" t="s">
        <v>589</v>
      </c>
      <c r="O273" t="s">
        <v>590</v>
      </c>
      <c r="P273">
        <v>6.3186999999999998</v>
      </c>
      <c r="R273" t="s">
        <v>589</v>
      </c>
      <c r="S273" t="s">
        <v>590</v>
      </c>
      <c r="T273">
        <v>4.1733000000000002</v>
      </c>
      <c r="V273" t="s">
        <v>589</v>
      </c>
      <c r="W273" t="s">
        <v>590</v>
      </c>
      <c r="X273">
        <v>4.0728999999999997</v>
      </c>
      <c r="AA273" t="s">
        <v>589</v>
      </c>
      <c r="AB273" t="s">
        <v>590</v>
      </c>
      <c r="AC273">
        <v>2.8681999999999999</v>
      </c>
      <c r="AE273" t="s">
        <v>589</v>
      </c>
      <c r="AF273" t="s">
        <v>590</v>
      </c>
      <c r="AG273">
        <v>1.8114000000000001</v>
      </c>
      <c r="AI273" t="s">
        <v>589</v>
      </c>
      <c r="AJ273" t="s">
        <v>590</v>
      </c>
      <c r="AK273">
        <v>1.9114</v>
      </c>
      <c r="AN273" t="s">
        <v>589</v>
      </c>
      <c r="AO273" t="s">
        <v>590</v>
      </c>
      <c r="AP273">
        <v>2.0661999999999998</v>
      </c>
      <c r="AR273" t="s">
        <v>589</v>
      </c>
      <c r="AS273" t="s">
        <v>590</v>
      </c>
      <c r="AT273">
        <v>1.6656</v>
      </c>
      <c r="AV273" t="s">
        <v>589</v>
      </c>
      <c r="AW273" t="s">
        <v>590</v>
      </c>
      <c r="AX273">
        <v>1.0134000000000001</v>
      </c>
      <c r="BE273" t="s">
        <v>654</v>
      </c>
      <c r="BF273" t="s">
        <v>794</v>
      </c>
      <c r="BG273" t="s">
        <v>814</v>
      </c>
      <c r="BH273">
        <v>8.2818000000000005</v>
      </c>
      <c r="BI273">
        <v>6.8446999999999996</v>
      </c>
      <c r="BJ273">
        <v>6.0331000000000001</v>
      </c>
      <c r="BM273" t="s">
        <v>654</v>
      </c>
      <c r="BN273" t="s">
        <v>794</v>
      </c>
      <c r="BO273" t="s">
        <v>814</v>
      </c>
      <c r="BP273">
        <v>5.8559000000000001</v>
      </c>
      <c r="BQ273">
        <v>5.9420000000000002</v>
      </c>
      <c r="BR273">
        <v>5.4084000000000003</v>
      </c>
      <c r="BU273" t="s">
        <v>654</v>
      </c>
      <c r="BV273" t="s">
        <v>794</v>
      </c>
      <c r="BW273" t="s">
        <v>814</v>
      </c>
      <c r="BX273">
        <v>1.5198</v>
      </c>
      <c r="BY273">
        <v>3.6908999999999996</v>
      </c>
      <c r="BZ273">
        <v>4.3509000000000002</v>
      </c>
      <c r="CD273" t="s">
        <v>654</v>
      </c>
      <c r="CE273" t="s">
        <v>794</v>
      </c>
      <c r="CF273" t="s">
        <v>814</v>
      </c>
      <c r="CG273">
        <v>1.0522</v>
      </c>
      <c r="CH273">
        <v>3.5327999999999999</v>
      </c>
      <c r="CI273">
        <v>2.6638999999999999</v>
      </c>
    </row>
    <row r="274" spans="1:87" x14ac:dyDescent="0.3">
      <c r="A274" t="s">
        <v>591</v>
      </c>
      <c r="B274" t="s">
        <v>592</v>
      </c>
      <c r="C274">
        <v>13.523</v>
      </c>
      <c r="E274" t="s">
        <v>591</v>
      </c>
      <c r="F274" t="s">
        <v>592</v>
      </c>
      <c r="G274">
        <v>9.4212000000000007</v>
      </c>
      <c r="I274" t="s">
        <v>591</v>
      </c>
      <c r="J274" t="s">
        <v>592</v>
      </c>
      <c r="K274">
        <v>7.8781000000000008</v>
      </c>
      <c r="N274" t="s">
        <v>591</v>
      </c>
      <c r="O274" t="s">
        <v>592</v>
      </c>
      <c r="P274">
        <v>10.0922</v>
      </c>
      <c r="R274" t="s">
        <v>591</v>
      </c>
      <c r="S274" t="s">
        <v>592</v>
      </c>
      <c r="T274">
        <v>6.1513999999999998</v>
      </c>
      <c r="V274" t="s">
        <v>591</v>
      </c>
      <c r="W274" t="s">
        <v>592</v>
      </c>
      <c r="X274">
        <v>6.4687999999999999</v>
      </c>
      <c r="AA274" t="s">
        <v>591</v>
      </c>
      <c r="AB274" t="s">
        <v>592</v>
      </c>
      <c r="AC274">
        <v>3.6006000000000005</v>
      </c>
      <c r="AE274" t="s">
        <v>591</v>
      </c>
      <c r="AF274" t="s">
        <v>592</v>
      </c>
      <c r="AG274">
        <v>3.2217000000000002</v>
      </c>
      <c r="AI274" t="s">
        <v>591</v>
      </c>
      <c r="AJ274" t="s">
        <v>592</v>
      </c>
      <c r="AK274">
        <v>4.0772999999999993</v>
      </c>
      <c r="AN274" t="s">
        <v>591</v>
      </c>
      <c r="AO274" t="s">
        <v>592</v>
      </c>
      <c r="AP274">
        <v>2.0979000000000001</v>
      </c>
      <c r="AR274" t="s">
        <v>591</v>
      </c>
      <c r="AS274" t="s">
        <v>592</v>
      </c>
      <c r="AT274">
        <v>1.4690999999999999</v>
      </c>
      <c r="AV274" t="s">
        <v>591</v>
      </c>
      <c r="AW274" t="s">
        <v>592</v>
      </c>
      <c r="AX274">
        <v>2.5062000000000002</v>
      </c>
      <c r="BE274" t="s">
        <v>656</v>
      </c>
      <c r="BF274" t="s">
        <v>792</v>
      </c>
      <c r="BG274" t="s">
        <v>814</v>
      </c>
      <c r="BH274">
        <v>2.5506000000000002</v>
      </c>
      <c r="BI274">
        <v>6.1795</v>
      </c>
      <c r="BJ274">
        <v>7.5027999999999997</v>
      </c>
      <c r="BM274" t="s">
        <v>656</v>
      </c>
      <c r="BN274" t="s">
        <v>792</v>
      </c>
      <c r="BO274" t="s">
        <v>814</v>
      </c>
      <c r="BP274">
        <v>2.1587000000000001</v>
      </c>
      <c r="BQ274">
        <v>3.7833999999999999</v>
      </c>
      <c r="BR274">
        <v>5.5697000000000001</v>
      </c>
      <c r="BU274" t="s">
        <v>656</v>
      </c>
      <c r="BV274" t="s">
        <v>792</v>
      </c>
      <c r="BW274" t="s">
        <v>814</v>
      </c>
      <c r="BX274">
        <v>1.4881</v>
      </c>
      <c r="BY274">
        <v>2.6019000000000001</v>
      </c>
      <c r="BZ274">
        <v>2.7210000000000001</v>
      </c>
      <c r="CD274" t="s">
        <v>656</v>
      </c>
      <c r="CE274" t="s">
        <v>792</v>
      </c>
      <c r="CF274" t="s">
        <v>814</v>
      </c>
      <c r="CG274">
        <v>0.64780000000000004</v>
      </c>
      <c r="CH274">
        <v>0.96930000000000005</v>
      </c>
      <c r="CI274">
        <v>2.1905999999999999</v>
      </c>
    </row>
    <row r="275" spans="1:87" x14ac:dyDescent="0.3">
      <c r="A275" t="s">
        <v>593</v>
      </c>
      <c r="B275" t="s">
        <v>594</v>
      </c>
      <c r="C275">
        <v>8.3933999999999997</v>
      </c>
      <c r="E275" t="s">
        <v>593</v>
      </c>
      <c r="F275" t="s">
        <v>594</v>
      </c>
      <c r="G275">
        <v>9.8930000000000007</v>
      </c>
      <c r="I275" t="s">
        <v>593</v>
      </c>
      <c r="J275" t="s">
        <v>594</v>
      </c>
      <c r="K275">
        <v>7.3619000000000003</v>
      </c>
      <c r="N275" t="s">
        <v>593</v>
      </c>
      <c r="O275" t="s">
        <v>594</v>
      </c>
      <c r="P275">
        <v>5.8969000000000005</v>
      </c>
      <c r="R275" t="s">
        <v>593</v>
      </c>
      <c r="S275" t="s">
        <v>594</v>
      </c>
      <c r="T275">
        <v>7.4412000000000003</v>
      </c>
      <c r="V275" t="s">
        <v>593</v>
      </c>
      <c r="W275" t="s">
        <v>594</v>
      </c>
      <c r="X275">
        <v>6.1557000000000004</v>
      </c>
      <c r="AA275" t="s">
        <v>593</v>
      </c>
      <c r="AB275" t="s">
        <v>594</v>
      </c>
      <c r="AC275">
        <v>3.2483999999999997</v>
      </c>
      <c r="AE275" t="s">
        <v>593</v>
      </c>
      <c r="AF275" t="s">
        <v>594</v>
      </c>
      <c r="AG275">
        <v>3.1808000000000005</v>
      </c>
      <c r="AI275" t="s">
        <v>593</v>
      </c>
      <c r="AJ275" t="s">
        <v>594</v>
      </c>
      <c r="AK275">
        <v>1.5244</v>
      </c>
      <c r="AN275" t="s">
        <v>593</v>
      </c>
      <c r="AO275" t="s">
        <v>594</v>
      </c>
      <c r="AP275">
        <v>0.98680000000000001</v>
      </c>
      <c r="AR275" t="s">
        <v>593</v>
      </c>
      <c r="AS275" t="s">
        <v>594</v>
      </c>
      <c r="AT275">
        <v>0.93519999999999992</v>
      </c>
      <c r="AV275" t="s">
        <v>593</v>
      </c>
      <c r="AW275" t="s">
        <v>594</v>
      </c>
      <c r="AX275">
        <v>0.66659999999999997</v>
      </c>
      <c r="BE275" t="s">
        <v>103</v>
      </c>
      <c r="BF275" t="s">
        <v>792</v>
      </c>
      <c r="BG275" t="s">
        <v>814</v>
      </c>
      <c r="BH275">
        <v>3.3536999999999999</v>
      </c>
      <c r="BI275">
        <v>5.2755000000000001</v>
      </c>
      <c r="BJ275">
        <v>6.1358999999999995</v>
      </c>
      <c r="BM275" t="s">
        <v>103</v>
      </c>
      <c r="BN275" t="s">
        <v>792</v>
      </c>
      <c r="BO275" t="s">
        <v>814</v>
      </c>
      <c r="BP275">
        <v>2.4382000000000001</v>
      </c>
      <c r="BQ275">
        <v>3.4922</v>
      </c>
      <c r="BR275">
        <v>4.6144999999999996</v>
      </c>
      <c r="BU275" t="s">
        <v>103</v>
      </c>
      <c r="BV275" t="s">
        <v>792</v>
      </c>
      <c r="BW275" t="s">
        <v>814</v>
      </c>
      <c r="BX275">
        <v>0.70069999999999999</v>
      </c>
      <c r="BY275">
        <v>1.8346999999999998</v>
      </c>
      <c r="BZ275">
        <v>0.94500000000000006</v>
      </c>
      <c r="CD275" t="s">
        <v>103</v>
      </c>
      <c r="CE275" t="s">
        <v>792</v>
      </c>
      <c r="CF275" t="s">
        <v>814</v>
      </c>
      <c r="CG275">
        <v>0.42259999999999998</v>
      </c>
      <c r="CH275">
        <v>0.38440000000000002</v>
      </c>
      <c r="CI275">
        <v>0.56189999999999996</v>
      </c>
    </row>
    <row r="276" spans="1:87" x14ac:dyDescent="0.3">
      <c r="A276" t="s">
        <v>595</v>
      </c>
      <c r="B276" t="s">
        <v>596</v>
      </c>
      <c r="C276">
        <v>5.6067</v>
      </c>
      <c r="E276" t="s">
        <v>595</v>
      </c>
      <c r="F276" t="s">
        <v>596</v>
      </c>
      <c r="G276">
        <v>6.9129999999999994</v>
      </c>
      <c r="I276" t="s">
        <v>595</v>
      </c>
      <c r="J276" t="s">
        <v>596</v>
      </c>
      <c r="K276">
        <v>5.4362000000000004</v>
      </c>
      <c r="N276" t="s">
        <v>595</v>
      </c>
      <c r="O276" t="s">
        <v>596</v>
      </c>
      <c r="P276">
        <v>4.0425999999999993</v>
      </c>
      <c r="R276" t="s">
        <v>595</v>
      </c>
      <c r="S276" t="s">
        <v>596</v>
      </c>
      <c r="T276">
        <v>5.38</v>
      </c>
      <c r="V276" t="s">
        <v>595</v>
      </c>
      <c r="W276" t="s">
        <v>596</v>
      </c>
      <c r="X276">
        <v>4.4798</v>
      </c>
      <c r="AA276" t="s">
        <v>595</v>
      </c>
      <c r="AB276" t="s">
        <v>596</v>
      </c>
      <c r="AC276">
        <v>1.603</v>
      </c>
      <c r="AE276" t="s">
        <v>595</v>
      </c>
      <c r="AF276" t="s">
        <v>596</v>
      </c>
      <c r="AG276">
        <v>1.8454000000000002</v>
      </c>
      <c r="AI276" t="s">
        <v>595</v>
      </c>
      <c r="AJ276" t="s">
        <v>596</v>
      </c>
      <c r="AK276">
        <v>2.2326999999999999</v>
      </c>
      <c r="AN276" t="s">
        <v>595</v>
      </c>
      <c r="AO276" t="s">
        <v>596</v>
      </c>
      <c r="AP276">
        <v>1.0331999999999999</v>
      </c>
      <c r="AR276" t="s">
        <v>595</v>
      </c>
      <c r="AS276" t="s">
        <v>596</v>
      </c>
      <c r="AT276">
        <v>1.3436999999999999</v>
      </c>
      <c r="AV276" t="s">
        <v>595</v>
      </c>
      <c r="AW276" t="s">
        <v>596</v>
      </c>
      <c r="AX276">
        <v>1.3893</v>
      </c>
      <c r="BE276" t="s">
        <v>7</v>
      </c>
      <c r="BF276" t="s">
        <v>792</v>
      </c>
      <c r="BG276" t="s">
        <v>814</v>
      </c>
      <c r="BH276">
        <v>9.0158000000000005</v>
      </c>
      <c r="BI276">
        <v>10.008900000000001</v>
      </c>
      <c r="BJ276">
        <v>7.9935000000000009</v>
      </c>
      <c r="BM276" t="s">
        <v>7</v>
      </c>
      <c r="BN276" t="s">
        <v>792</v>
      </c>
      <c r="BO276" t="s">
        <v>814</v>
      </c>
      <c r="BP276">
        <v>6.4750000000000005</v>
      </c>
      <c r="BQ276">
        <v>7.6327999999999996</v>
      </c>
      <c r="BR276">
        <v>7.0017999999999994</v>
      </c>
      <c r="BU276" t="s">
        <v>7</v>
      </c>
      <c r="BV276" t="s">
        <v>792</v>
      </c>
      <c r="BW276" t="s">
        <v>814</v>
      </c>
      <c r="BX276">
        <v>4.4103000000000003</v>
      </c>
      <c r="BY276">
        <v>3.5026000000000002</v>
      </c>
      <c r="BZ276">
        <v>4.1763000000000003</v>
      </c>
      <c r="CD276" t="s">
        <v>7</v>
      </c>
      <c r="CE276" t="s">
        <v>792</v>
      </c>
      <c r="CF276" t="s">
        <v>814</v>
      </c>
      <c r="CG276">
        <v>2.9592000000000001</v>
      </c>
      <c r="CH276">
        <v>2.8776000000000002</v>
      </c>
      <c r="CI276">
        <v>3.6377999999999999</v>
      </c>
    </row>
    <row r="277" spans="1:87" x14ac:dyDescent="0.3">
      <c r="A277" t="s">
        <v>597</v>
      </c>
      <c r="B277" t="s">
        <v>598</v>
      </c>
      <c r="C277">
        <v>4.6886999999999999</v>
      </c>
      <c r="E277" t="s">
        <v>597</v>
      </c>
      <c r="F277" t="s">
        <v>598</v>
      </c>
      <c r="G277">
        <v>8.2414000000000005</v>
      </c>
      <c r="I277" t="s">
        <v>597</v>
      </c>
      <c r="J277" t="s">
        <v>598</v>
      </c>
      <c r="K277">
        <v>5.0148999999999999</v>
      </c>
      <c r="N277" t="s">
        <v>597</v>
      </c>
      <c r="O277" t="s">
        <v>598</v>
      </c>
      <c r="P277">
        <v>3.5944999999999996</v>
      </c>
      <c r="R277" t="s">
        <v>597</v>
      </c>
      <c r="S277" t="s">
        <v>598</v>
      </c>
      <c r="T277">
        <v>6.8683999999999994</v>
      </c>
      <c r="V277" t="s">
        <v>597</v>
      </c>
      <c r="W277" t="s">
        <v>598</v>
      </c>
      <c r="X277">
        <v>4.1697999999999995</v>
      </c>
      <c r="AA277" t="s">
        <v>597</v>
      </c>
      <c r="AB277" t="s">
        <v>598</v>
      </c>
      <c r="AC277">
        <v>1.0259</v>
      </c>
      <c r="AE277" t="s">
        <v>597</v>
      </c>
      <c r="AF277" t="s">
        <v>598</v>
      </c>
      <c r="AG277">
        <v>2.9492000000000003</v>
      </c>
      <c r="AI277" t="s">
        <v>597</v>
      </c>
      <c r="AJ277" t="s">
        <v>598</v>
      </c>
      <c r="AK277">
        <v>2.3963000000000001</v>
      </c>
      <c r="AN277" t="s">
        <v>597</v>
      </c>
      <c r="AO277" t="s">
        <v>598</v>
      </c>
      <c r="AP277">
        <v>0.86450000000000005</v>
      </c>
      <c r="AR277" t="s">
        <v>597</v>
      </c>
      <c r="AS277" t="s">
        <v>598</v>
      </c>
      <c r="AT277">
        <v>2.5417999999999998</v>
      </c>
      <c r="AV277" t="s">
        <v>597</v>
      </c>
      <c r="AW277" t="s">
        <v>598</v>
      </c>
      <c r="AX277">
        <v>1.2970999999999999</v>
      </c>
      <c r="BE277" t="s">
        <v>662</v>
      </c>
      <c r="BF277" t="s">
        <v>794</v>
      </c>
      <c r="BG277" t="s">
        <v>814</v>
      </c>
      <c r="BH277">
        <v>38.981000000000002</v>
      </c>
      <c r="BI277">
        <v>34.833199999999998</v>
      </c>
      <c r="BJ277">
        <v>37.933099999999996</v>
      </c>
      <c r="BM277" t="s">
        <v>662</v>
      </c>
      <c r="BN277" t="s">
        <v>794</v>
      </c>
      <c r="BO277" t="s">
        <v>814</v>
      </c>
      <c r="BP277">
        <v>35.528999999999996</v>
      </c>
      <c r="BQ277">
        <v>31.939600000000002</v>
      </c>
      <c r="BR277">
        <v>33.741900000000001</v>
      </c>
      <c r="BU277" t="s">
        <v>662</v>
      </c>
      <c r="BV277" t="s">
        <v>794</v>
      </c>
      <c r="BW277" t="s">
        <v>814</v>
      </c>
      <c r="BX277">
        <v>23.723800000000001</v>
      </c>
      <c r="BY277">
        <v>20.584900000000001</v>
      </c>
      <c r="BZ277">
        <v>24.041599999999999</v>
      </c>
      <c r="CD277" t="s">
        <v>662</v>
      </c>
      <c r="CE277" t="s">
        <v>794</v>
      </c>
      <c r="CF277" t="s">
        <v>814</v>
      </c>
      <c r="CG277">
        <v>17.638200000000001</v>
      </c>
      <c r="CH277">
        <v>14.959900000000001</v>
      </c>
      <c r="CI277">
        <v>16.767599999999998</v>
      </c>
    </row>
    <row r="278" spans="1:87" x14ac:dyDescent="0.3">
      <c r="A278" t="s">
        <v>599</v>
      </c>
      <c r="B278" t="s">
        <v>600</v>
      </c>
      <c r="C278">
        <v>3.9607000000000001</v>
      </c>
      <c r="E278" t="s">
        <v>599</v>
      </c>
      <c r="F278" t="s">
        <v>600</v>
      </c>
      <c r="G278">
        <v>8.4396000000000004</v>
      </c>
      <c r="I278" t="s">
        <v>599</v>
      </c>
      <c r="J278" t="s">
        <v>600</v>
      </c>
      <c r="K278">
        <v>6.6798999999999999</v>
      </c>
      <c r="N278" t="s">
        <v>599</v>
      </c>
      <c r="O278" t="s">
        <v>600</v>
      </c>
      <c r="P278">
        <v>3.4687000000000001</v>
      </c>
      <c r="R278" t="s">
        <v>599</v>
      </c>
      <c r="S278" t="s">
        <v>600</v>
      </c>
      <c r="T278">
        <v>6.0266999999999999</v>
      </c>
      <c r="V278" t="s">
        <v>599</v>
      </c>
      <c r="W278" t="s">
        <v>600</v>
      </c>
      <c r="X278">
        <v>5.1993</v>
      </c>
      <c r="AA278" t="s">
        <v>599</v>
      </c>
      <c r="AB278" t="s">
        <v>600</v>
      </c>
      <c r="AC278">
        <v>2.4258999999999999</v>
      </c>
      <c r="AE278" t="s">
        <v>599</v>
      </c>
      <c r="AF278" t="s">
        <v>600</v>
      </c>
      <c r="AG278">
        <v>1.6483000000000001</v>
      </c>
      <c r="AI278" t="s">
        <v>599</v>
      </c>
      <c r="AJ278" t="s">
        <v>600</v>
      </c>
      <c r="AK278">
        <v>3.3392999999999997</v>
      </c>
      <c r="AN278" t="s">
        <v>599</v>
      </c>
      <c r="AO278" t="s">
        <v>600</v>
      </c>
      <c r="AP278">
        <v>0.98840000000000006</v>
      </c>
      <c r="AR278" t="s">
        <v>599</v>
      </c>
      <c r="AS278" t="s">
        <v>600</v>
      </c>
      <c r="AT278">
        <v>0.87680000000000002</v>
      </c>
      <c r="AV278" t="s">
        <v>599</v>
      </c>
      <c r="AW278" t="s">
        <v>600</v>
      </c>
      <c r="AX278">
        <v>1.6111</v>
      </c>
      <c r="BE278" t="s">
        <v>88</v>
      </c>
      <c r="BF278" t="s">
        <v>796</v>
      </c>
      <c r="BG278" t="s">
        <v>814</v>
      </c>
      <c r="BH278">
        <v>9.1654999999999998</v>
      </c>
      <c r="BI278">
        <v>8.5442</v>
      </c>
      <c r="BJ278">
        <v>10.777000000000001</v>
      </c>
      <c r="BM278" t="s">
        <v>88</v>
      </c>
      <c r="BN278" t="s">
        <v>796</v>
      </c>
      <c r="BO278" t="s">
        <v>814</v>
      </c>
      <c r="BP278">
        <v>6.1171999999999995</v>
      </c>
      <c r="BQ278">
        <v>6.9947999999999997</v>
      </c>
      <c r="BR278">
        <v>7.839500000000001</v>
      </c>
      <c r="BU278" t="s">
        <v>88</v>
      </c>
      <c r="BV278" t="s">
        <v>796</v>
      </c>
      <c r="BW278" t="s">
        <v>814</v>
      </c>
      <c r="BX278">
        <v>3.2883999999999998</v>
      </c>
      <c r="BY278">
        <v>4.4379</v>
      </c>
      <c r="BZ278">
        <v>3.7117999999999998</v>
      </c>
      <c r="CD278" t="s">
        <v>88</v>
      </c>
      <c r="CE278" t="s">
        <v>796</v>
      </c>
      <c r="CF278" t="s">
        <v>814</v>
      </c>
      <c r="CG278">
        <v>1.4826999999999999</v>
      </c>
      <c r="CH278">
        <v>1.9247000000000001</v>
      </c>
      <c r="CI278">
        <v>2.9529000000000001</v>
      </c>
    </row>
    <row r="279" spans="1:87" x14ac:dyDescent="0.3">
      <c r="A279" t="s">
        <v>601</v>
      </c>
      <c r="B279" t="s">
        <v>602</v>
      </c>
      <c r="C279">
        <v>6.4553000000000003</v>
      </c>
      <c r="E279" t="s">
        <v>601</v>
      </c>
      <c r="F279" t="s">
        <v>602</v>
      </c>
      <c r="G279">
        <v>5.9977999999999998</v>
      </c>
      <c r="I279" t="s">
        <v>601</v>
      </c>
      <c r="J279" t="s">
        <v>602</v>
      </c>
      <c r="K279">
        <v>6.1436999999999999</v>
      </c>
      <c r="N279" t="s">
        <v>601</v>
      </c>
      <c r="O279" t="s">
        <v>602</v>
      </c>
      <c r="P279">
        <v>5.4869000000000003</v>
      </c>
      <c r="R279" t="s">
        <v>601</v>
      </c>
      <c r="S279" t="s">
        <v>602</v>
      </c>
      <c r="T279">
        <v>5.0722000000000005</v>
      </c>
      <c r="V279" t="s">
        <v>601</v>
      </c>
      <c r="W279" t="s">
        <v>602</v>
      </c>
      <c r="X279">
        <v>4.9758999999999993</v>
      </c>
      <c r="AA279" t="s">
        <v>601</v>
      </c>
      <c r="AB279" t="s">
        <v>602</v>
      </c>
      <c r="AC279">
        <v>2.6046</v>
      </c>
      <c r="AE279" t="s">
        <v>601</v>
      </c>
      <c r="AF279" t="s">
        <v>602</v>
      </c>
      <c r="AG279">
        <v>2.4716999999999998</v>
      </c>
      <c r="AI279" t="s">
        <v>601</v>
      </c>
      <c r="AJ279" t="s">
        <v>602</v>
      </c>
      <c r="AK279">
        <v>1.4311</v>
      </c>
      <c r="AN279" t="s">
        <v>601</v>
      </c>
      <c r="AO279" t="s">
        <v>602</v>
      </c>
      <c r="AP279">
        <v>1.5577000000000001</v>
      </c>
      <c r="AR279" t="s">
        <v>601</v>
      </c>
      <c r="AS279" t="s">
        <v>602</v>
      </c>
      <c r="AT279">
        <v>2.0089999999999999</v>
      </c>
      <c r="AV279" t="s">
        <v>601</v>
      </c>
      <c r="AW279" t="s">
        <v>602</v>
      </c>
      <c r="AX279">
        <v>1.1423000000000001</v>
      </c>
      <c r="BE279" t="s">
        <v>105</v>
      </c>
      <c r="BF279" t="s">
        <v>796</v>
      </c>
      <c r="BG279" t="s">
        <v>814</v>
      </c>
      <c r="BH279">
        <v>15.084300000000001</v>
      </c>
      <c r="BI279">
        <v>15.098400000000002</v>
      </c>
      <c r="BJ279">
        <v>11.6678</v>
      </c>
      <c r="BM279" t="s">
        <v>105</v>
      </c>
      <c r="BN279" t="s">
        <v>796</v>
      </c>
      <c r="BO279" t="s">
        <v>814</v>
      </c>
      <c r="BP279">
        <v>11.625999999999999</v>
      </c>
      <c r="BQ279">
        <v>10.641399999999999</v>
      </c>
      <c r="BR279">
        <v>9.7477</v>
      </c>
      <c r="BU279" t="s">
        <v>105</v>
      </c>
      <c r="BV279" t="s">
        <v>796</v>
      </c>
      <c r="BW279" t="s">
        <v>814</v>
      </c>
      <c r="BX279">
        <v>5.8125</v>
      </c>
      <c r="BY279">
        <v>5.7075000000000005</v>
      </c>
      <c r="BZ279">
        <v>4.0103</v>
      </c>
      <c r="CD279" t="s">
        <v>105</v>
      </c>
      <c r="CE279" t="s">
        <v>796</v>
      </c>
      <c r="CF279" t="s">
        <v>814</v>
      </c>
      <c r="CG279">
        <v>3.3569</v>
      </c>
      <c r="CH279">
        <v>2.6271</v>
      </c>
      <c r="CI279">
        <v>1.5861000000000001</v>
      </c>
    </row>
    <row r="280" spans="1:87" x14ac:dyDescent="0.3">
      <c r="A280" t="s">
        <v>603</v>
      </c>
      <c r="B280" t="s">
        <v>604</v>
      </c>
      <c r="C280">
        <v>7.1461999999999994</v>
      </c>
      <c r="E280" t="s">
        <v>603</v>
      </c>
      <c r="F280" t="s">
        <v>604</v>
      </c>
      <c r="G280">
        <v>4.9972000000000003</v>
      </c>
      <c r="I280" t="s">
        <v>603</v>
      </c>
      <c r="J280" t="s">
        <v>604</v>
      </c>
      <c r="K280">
        <v>4.9445000000000006</v>
      </c>
      <c r="N280" t="s">
        <v>603</v>
      </c>
      <c r="O280" t="s">
        <v>604</v>
      </c>
      <c r="P280">
        <v>4.2507999999999999</v>
      </c>
      <c r="R280" t="s">
        <v>603</v>
      </c>
      <c r="S280" t="s">
        <v>604</v>
      </c>
      <c r="T280">
        <v>3.5135000000000001</v>
      </c>
      <c r="V280" t="s">
        <v>603</v>
      </c>
      <c r="W280" t="s">
        <v>604</v>
      </c>
      <c r="X280">
        <v>4.234</v>
      </c>
      <c r="AA280" t="s">
        <v>603</v>
      </c>
      <c r="AB280" t="s">
        <v>604</v>
      </c>
      <c r="AC280">
        <v>1.3866000000000001</v>
      </c>
      <c r="AE280" t="s">
        <v>603</v>
      </c>
      <c r="AF280" t="s">
        <v>604</v>
      </c>
      <c r="AG280">
        <v>0.47609999999999997</v>
      </c>
      <c r="AI280" t="s">
        <v>603</v>
      </c>
      <c r="AJ280" t="s">
        <v>604</v>
      </c>
      <c r="AK280">
        <v>1.7731000000000001</v>
      </c>
      <c r="AN280" t="s">
        <v>603</v>
      </c>
      <c r="AO280" t="s">
        <v>604</v>
      </c>
      <c r="AP280">
        <v>1.028</v>
      </c>
      <c r="AR280" t="s">
        <v>603</v>
      </c>
      <c r="AS280" t="s">
        <v>604</v>
      </c>
      <c r="AT280">
        <v>0</v>
      </c>
      <c r="AV280" t="s">
        <v>603</v>
      </c>
      <c r="AW280" t="s">
        <v>604</v>
      </c>
      <c r="AX280">
        <v>1.4714</v>
      </c>
      <c r="BE280" t="s">
        <v>112</v>
      </c>
      <c r="BF280" t="s">
        <v>796</v>
      </c>
      <c r="BG280" t="s">
        <v>814</v>
      </c>
      <c r="BH280">
        <v>8.85</v>
      </c>
      <c r="BI280">
        <v>8.3321999999999985</v>
      </c>
      <c r="BJ280">
        <v>8.9831000000000003</v>
      </c>
      <c r="BM280" t="s">
        <v>112</v>
      </c>
      <c r="BN280" t="s">
        <v>796</v>
      </c>
      <c r="BO280" t="s">
        <v>814</v>
      </c>
      <c r="BP280">
        <v>6.0864000000000003</v>
      </c>
      <c r="BQ280">
        <v>6.6275000000000004</v>
      </c>
      <c r="BR280">
        <v>7.430200000000001</v>
      </c>
      <c r="BU280" t="s">
        <v>112</v>
      </c>
      <c r="BV280" t="s">
        <v>796</v>
      </c>
      <c r="BW280" t="s">
        <v>814</v>
      </c>
      <c r="BX280">
        <v>2.8300999999999998</v>
      </c>
      <c r="BY280">
        <v>4.0332999999999997</v>
      </c>
      <c r="BZ280">
        <v>4.0888999999999998</v>
      </c>
      <c r="CD280" t="s">
        <v>112</v>
      </c>
      <c r="CE280" t="s">
        <v>796</v>
      </c>
      <c r="CF280" t="s">
        <v>814</v>
      </c>
      <c r="CG280">
        <v>1.4741</v>
      </c>
      <c r="CH280">
        <v>2.1517999999999997</v>
      </c>
      <c r="CI280">
        <v>1.9508000000000001</v>
      </c>
    </row>
    <row r="281" spans="1:87" x14ac:dyDescent="0.3">
      <c r="A281" t="s">
        <v>605</v>
      </c>
      <c r="B281" t="s">
        <v>27</v>
      </c>
      <c r="C281">
        <v>5.4242999999999997</v>
      </c>
      <c r="E281" t="s">
        <v>605</v>
      </c>
      <c r="F281" t="s">
        <v>27</v>
      </c>
      <c r="G281">
        <v>5.6908000000000003</v>
      </c>
      <c r="I281" t="s">
        <v>605</v>
      </c>
      <c r="J281" t="s">
        <v>27</v>
      </c>
      <c r="K281">
        <v>6.1115999999999993</v>
      </c>
      <c r="N281" t="s">
        <v>605</v>
      </c>
      <c r="O281" t="s">
        <v>27</v>
      </c>
      <c r="P281">
        <v>3.8787000000000003</v>
      </c>
      <c r="R281" t="s">
        <v>605</v>
      </c>
      <c r="S281" t="s">
        <v>27</v>
      </c>
      <c r="T281">
        <v>4.5007000000000001</v>
      </c>
      <c r="V281" t="s">
        <v>605</v>
      </c>
      <c r="W281" t="s">
        <v>27</v>
      </c>
      <c r="X281">
        <v>4.1741000000000001</v>
      </c>
      <c r="AA281" t="s">
        <v>605</v>
      </c>
      <c r="AB281" t="s">
        <v>27</v>
      </c>
      <c r="AC281">
        <v>1.641</v>
      </c>
      <c r="AE281" t="s">
        <v>605</v>
      </c>
      <c r="AF281" t="s">
        <v>27</v>
      </c>
      <c r="AG281">
        <v>2.1074999999999999</v>
      </c>
      <c r="AI281" t="s">
        <v>605</v>
      </c>
      <c r="AJ281" t="s">
        <v>27</v>
      </c>
      <c r="AK281">
        <v>2.5611999999999999</v>
      </c>
      <c r="AN281" t="s">
        <v>605</v>
      </c>
      <c r="AO281" t="s">
        <v>27</v>
      </c>
      <c r="AP281">
        <v>0.63519999999999999</v>
      </c>
      <c r="AR281" t="s">
        <v>605</v>
      </c>
      <c r="AS281" t="s">
        <v>27</v>
      </c>
      <c r="AT281">
        <v>1.0883</v>
      </c>
      <c r="AV281" t="s">
        <v>605</v>
      </c>
      <c r="AW281" t="s">
        <v>27</v>
      </c>
      <c r="AX281">
        <v>1.3556999999999999</v>
      </c>
      <c r="BE281" t="s">
        <v>669</v>
      </c>
      <c r="BF281" t="s">
        <v>794</v>
      </c>
      <c r="BG281" t="s">
        <v>814</v>
      </c>
      <c r="BH281">
        <v>14.7788</v>
      </c>
      <c r="BI281">
        <v>13.013</v>
      </c>
      <c r="BJ281">
        <v>14.877599999999999</v>
      </c>
      <c r="BM281" t="s">
        <v>669</v>
      </c>
      <c r="BN281" t="s">
        <v>794</v>
      </c>
      <c r="BO281" t="s">
        <v>814</v>
      </c>
      <c r="BP281">
        <v>11.583300000000001</v>
      </c>
      <c r="BQ281">
        <v>10.1448</v>
      </c>
      <c r="BR281">
        <v>13.003799999999998</v>
      </c>
      <c r="BU281" t="s">
        <v>669</v>
      </c>
      <c r="BV281" t="s">
        <v>794</v>
      </c>
      <c r="BW281" t="s">
        <v>814</v>
      </c>
      <c r="BX281">
        <v>5.0048000000000004</v>
      </c>
      <c r="BY281">
        <v>5.1502999999999997</v>
      </c>
      <c r="BZ281">
        <v>7.6617000000000006</v>
      </c>
      <c r="CD281" t="s">
        <v>669</v>
      </c>
      <c r="CE281" t="s">
        <v>794</v>
      </c>
      <c r="CF281" t="s">
        <v>814</v>
      </c>
      <c r="CG281">
        <v>2.8380999999999998</v>
      </c>
      <c r="CH281">
        <v>2.7952999999999997</v>
      </c>
      <c r="CI281">
        <v>4.2011000000000003</v>
      </c>
    </row>
    <row r="282" spans="1:87" x14ac:dyDescent="0.3">
      <c r="A282" t="s">
        <v>606</v>
      </c>
      <c r="B282" t="s">
        <v>607</v>
      </c>
      <c r="C282">
        <v>3.6567000000000003</v>
      </c>
      <c r="E282" t="s">
        <v>606</v>
      </c>
      <c r="F282" t="s">
        <v>607</v>
      </c>
      <c r="G282">
        <v>6.827</v>
      </c>
      <c r="I282" t="s">
        <v>606</v>
      </c>
      <c r="J282" t="s">
        <v>607</v>
      </c>
      <c r="K282">
        <v>6.5875000000000004</v>
      </c>
      <c r="N282" t="s">
        <v>606</v>
      </c>
      <c r="O282" t="s">
        <v>607</v>
      </c>
      <c r="P282">
        <v>2.9169</v>
      </c>
      <c r="R282" t="s">
        <v>606</v>
      </c>
      <c r="S282" t="s">
        <v>607</v>
      </c>
      <c r="T282">
        <v>5.0461999999999998</v>
      </c>
      <c r="V282" t="s">
        <v>606</v>
      </c>
      <c r="W282" t="s">
        <v>607</v>
      </c>
      <c r="X282">
        <v>5.8541999999999996</v>
      </c>
      <c r="AA282" t="s">
        <v>606</v>
      </c>
      <c r="AB282" t="s">
        <v>607</v>
      </c>
      <c r="AC282">
        <v>0.83</v>
      </c>
      <c r="AE282" t="s">
        <v>606</v>
      </c>
      <c r="AF282" t="s">
        <v>607</v>
      </c>
      <c r="AG282">
        <v>2.2995999999999999</v>
      </c>
      <c r="AI282" t="s">
        <v>606</v>
      </c>
      <c r="AJ282" t="s">
        <v>607</v>
      </c>
      <c r="AK282">
        <v>4.5901999999999994</v>
      </c>
      <c r="AN282" t="s">
        <v>606</v>
      </c>
      <c r="AO282" t="s">
        <v>607</v>
      </c>
      <c r="AP282">
        <v>0.30359999999999998</v>
      </c>
      <c r="AR282" t="s">
        <v>606</v>
      </c>
      <c r="AS282" t="s">
        <v>607</v>
      </c>
      <c r="AT282">
        <v>1.6471</v>
      </c>
      <c r="AV282" t="s">
        <v>606</v>
      </c>
      <c r="AW282" t="s">
        <v>607</v>
      </c>
      <c r="AX282">
        <v>3.4474999999999998</v>
      </c>
      <c r="BE282" t="s">
        <v>671</v>
      </c>
      <c r="BF282" t="s">
        <v>794</v>
      </c>
      <c r="BG282" t="s">
        <v>814</v>
      </c>
      <c r="BH282">
        <v>11.1854</v>
      </c>
      <c r="BI282">
        <v>10.2906</v>
      </c>
      <c r="BJ282">
        <v>11.1557</v>
      </c>
      <c r="BM282" t="s">
        <v>671</v>
      </c>
      <c r="BN282" t="s">
        <v>794</v>
      </c>
      <c r="BO282" t="s">
        <v>814</v>
      </c>
      <c r="BP282">
        <v>7.9863</v>
      </c>
      <c r="BQ282">
        <v>6.8431000000000006</v>
      </c>
      <c r="BR282">
        <v>8.1466999999999992</v>
      </c>
      <c r="BU282" t="s">
        <v>671</v>
      </c>
      <c r="BV282" t="s">
        <v>794</v>
      </c>
      <c r="BW282" t="s">
        <v>814</v>
      </c>
      <c r="BX282">
        <v>2.5973999999999999</v>
      </c>
      <c r="BY282">
        <v>2.4603999999999999</v>
      </c>
      <c r="BZ282">
        <v>2.2391000000000001</v>
      </c>
      <c r="CD282" t="s">
        <v>671</v>
      </c>
      <c r="CE282" t="s">
        <v>794</v>
      </c>
      <c r="CF282" t="s">
        <v>814</v>
      </c>
      <c r="CG282">
        <v>1.4297</v>
      </c>
      <c r="CH282">
        <v>1.6806999999999999</v>
      </c>
      <c r="CI282">
        <v>0.66720000000000002</v>
      </c>
    </row>
    <row r="283" spans="1:87" x14ac:dyDescent="0.3">
      <c r="A283" t="s">
        <v>608</v>
      </c>
      <c r="B283" t="s">
        <v>609</v>
      </c>
      <c r="C283">
        <v>6.9233000000000002</v>
      </c>
      <c r="E283" t="s">
        <v>608</v>
      </c>
      <c r="F283" t="s">
        <v>609</v>
      </c>
      <c r="G283">
        <v>4.8800999999999997</v>
      </c>
      <c r="I283" t="s">
        <v>608</v>
      </c>
      <c r="J283" t="s">
        <v>609</v>
      </c>
      <c r="K283">
        <v>4.8654999999999999</v>
      </c>
      <c r="N283" t="s">
        <v>608</v>
      </c>
      <c r="O283" t="s">
        <v>609</v>
      </c>
      <c r="P283">
        <v>3.9956</v>
      </c>
      <c r="R283" t="s">
        <v>608</v>
      </c>
      <c r="S283" t="s">
        <v>609</v>
      </c>
      <c r="T283">
        <v>3.4652000000000003</v>
      </c>
      <c r="V283" t="s">
        <v>608</v>
      </c>
      <c r="W283" t="s">
        <v>609</v>
      </c>
      <c r="X283">
        <v>2.9678</v>
      </c>
      <c r="AA283" t="s">
        <v>608</v>
      </c>
      <c r="AB283" t="s">
        <v>609</v>
      </c>
      <c r="AC283">
        <v>1.0546</v>
      </c>
      <c r="AE283" t="s">
        <v>608</v>
      </c>
      <c r="AF283" t="s">
        <v>609</v>
      </c>
      <c r="AG283">
        <v>1.8898999999999999</v>
      </c>
      <c r="AI283" t="s">
        <v>608</v>
      </c>
      <c r="AJ283" t="s">
        <v>609</v>
      </c>
      <c r="AK283">
        <v>1.8714999999999999</v>
      </c>
      <c r="AN283" t="s">
        <v>608</v>
      </c>
      <c r="AO283" t="s">
        <v>609</v>
      </c>
      <c r="AP283">
        <v>0.64339999999999997</v>
      </c>
      <c r="AR283" t="s">
        <v>608</v>
      </c>
      <c r="AS283" t="s">
        <v>609</v>
      </c>
      <c r="AT283">
        <v>1.5409000000000002</v>
      </c>
      <c r="AV283" t="s">
        <v>608</v>
      </c>
      <c r="AW283" t="s">
        <v>609</v>
      </c>
      <c r="AX283">
        <v>0.57400000000000007</v>
      </c>
      <c r="BE283" t="s">
        <v>673</v>
      </c>
      <c r="BF283" t="s">
        <v>794</v>
      </c>
      <c r="BG283" t="s">
        <v>814</v>
      </c>
      <c r="BH283">
        <v>10.713100000000001</v>
      </c>
      <c r="BI283">
        <v>10.468500000000001</v>
      </c>
      <c r="BJ283">
        <v>12.75</v>
      </c>
      <c r="BM283" t="s">
        <v>673</v>
      </c>
      <c r="BN283" t="s">
        <v>794</v>
      </c>
      <c r="BO283" t="s">
        <v>814</v>
      </c>
      <c r="BP283">
        <v>7.1374000000000004</v>
      </c>
      <c r="BQ283">
        <v>7.5975999999999999</v>
      </c>
      <c r="BR283">
        <v>10.406799999999999</v>
      </c>
      <c r="BU283" t="s">
        <v>673</v>
      </c>
      <c r="BV283" t="s">
        <v>794</v>
      </c>
      <c r="BW283" t="s">
        <v>814</v>
      </c>
      <c r="BX283">
        <v>4.9314999999999998</v>
      </c>
      <c r="BY283">
        <v>3.5564</v>
      </c>
      <c r="BZ283">
        <v>3.4163999999999999</v>
      </c>
      <c r="CD283" t="s">
        <v>673</v>
      </c>
      <c r="CE283" t="s">
        <v>794</v>
      </c>
      <c r="CF283" t="s">
        <v>814</v>
      </c>
      <c r="CG283">
        <v>3.7368999999999999</v>
      </c>
      <c r="CH283">
        <v>2.6134999999999997</v>
      </c>
      <c r="CI283">
        <v>1.0331999999999999</v>
      </c>
    </row>
    <row r="284" spans="1:87" x14ac:dyDescent="0.3">
      <c r="A284" t="s">
        <v>610</v>
      </c>
      <c r="B284" t="s">
        <v>43</v>
      </c>
      <c r="C284">
        <v>7.3291999999999993</v>
      </c>
      <c r="E284" t="s">
        <v>610</v>
      </c>
      <c r="F284" t="s">
        <v>43</v>
      </c>
      <c r="G284">
        <v>7.0874000000000006</v>
      </c>
      <c r="I284" t="s">
        <v>610</v>
      </c>
      <c r="J284" t="s">
        <v>43</v>
      </c>
      <c r="K284">
        <v>9.4742000000000015</v>
      </c>
      <c r="N284" t="s">
        <v>610</v>
      </c>
      <c r="O284" t="s">
        <v>43</v>
      </c>
      <c r="P284">
        <v>6.0817000000000005</v>
      </c>
      <c r="R284" t="s">
        <v>610</v>
      </c>
      <c r="S284" t="s">
        <v>43</v>
      </c>
      <c r="T284">
        <v>6.3786999999999994</v>
      </c>
      <c r="V284" t="s">
        <v>610</v>
      </c>
      <c r="W284" t="s">
        <v>43</v>
      </c>
      <c r="X284">
        <v>5.8857999999999997</v>
      </c>
      <c r="AA284" t="s">
        <v>610</v>
      </c>
      <c r="AB284" t="s">
        <v>43</v>
      </c>
      <c r="AC284">
        <v>2.6776999999999997</v>
      </c>
      <c r="AE284" t="s">
        <v>610</v>
      </c>
      <c r="AF284" t="s">
        <v>43</v>
      </c>
      <c r="AG284">
        <v>3.6313</v>
      </c>
      <c r="AI284" t="s">
        <v>610</v>
      </c>
      <c r="AJ284" t="s">
        <v>43</v>
      </c>
      <c r="AK284">
        <v>3.8004000000000002</v>
      </c>
      <c r="AN284" t="s">
        <v>610</v>
      </c>
      <c r="AO284" t="s">
        <v>43</v>
      </c>
      <c r="AP284">
        <v>2.0202999999999998</v>
      </c>
      <c r="AR284" t="s">
        <v>610</v>
      </c>
      <c r="AS284" t="s">
        <v>43</v>
      </c>
      <c r="AT284">
        <v>0.61380000000000001</v>
      </c>
      <c r="AV284" t="s">
        <v>610</v>
      </c>
      <c r="AW284" t="s">
        <v>43</v>
      </c>
      <c r="AX284">
        <v>2.1831</v>
      </c>
      <c r="BE284" t="s">
        <v>675</v>
      </c>
      <c r="BF284" t="s">
        <v>792</v>
      </c>
      <c r="BG284" t="s">
        <v>814</v>
      </c>
      <c r="BH284">
        <v>8.7222999999999988</v>
      </c>
      <c r="BI284">
        <v>9.5215999999999994</v>
      </c>
      <c r="BJ284">
        <v>6.8598000000000008</v>
      </c>
      <c r="BM284" t="s">
        <v>675</v>
      </c>
      <c r="BN284" t="s">
        <v>792</v>
      </c>
      <c r="BO284" t="s">
        <v>814</v>
      </c>
      <c r="BP284">
        <v>5.6948999999999996</v>
      </c>
      <c r="BQ284">
        <v>6.9237000000000011</v>
      </c>
      <c r="BR284">
        <v>5.2893999999999997</v>
      </c>
      <c r="BU284" t="s">
        <v>675</v>
      </c>
      <c r="BV284" t="s">
        <v>792</v>
      </c>
      <c r="BW284" t="s">
        <v>814</v>
      </c>
      <c r="BX284">
        <v>1.9453000000000003</v>
      </c>
      <c r="BY284">
        <v>3.6558000000000002</v>
      </c>
      <c r="BZ284">
        <v>1.7602</v>
      </c>
      <c r="CD284" t="s">
        <v>675</v>
      </c>
      <c r="CE284" t="s">
        <v>792</v>
      </c>
      <c r="CF284" t="s">
        <v>814</v>
      </c>
      <c r="CG284">
        <v>0.97210000000000008</v>
      </c>
      <c r="CH284">
        <v>1.5429999999999999</v>
      </c>
      <c r="CI284">
        <v>0.64170000000000005</v>
      </c>
    </row>
    <row r="285" spans="1:87" x14ac:dyDescent="0.3">
      <c r="A285" t="s">
        <v>611</v>
      </c>
      <c r="B285" t="s">
        <v>70</v>
      </c>
      <c r="C285">
        <v>3.5471000000000004</v>
      </c>
      <c r="E285" t="s">
        <v>611</v>
      </c>
      <c r="F285" t="s">
        <v>70</v>
      </c>
      <c r="G285">
        <v>6.5932000000000004</v>
      </c>
      <c r="I285" t="s">
        <v>611</v>
      </c>
      <c r="J285" t="s">
        <v>70</v>
      </c>
      <c r="K285">
        <v>4.5696000000000003</v>
      </c>
      <c r="N285" t="s">
        <v>611</v>
      </c>
      <c r="O285" t="s">
        <v>70</v>
      </c>
      <c r="P285">
        <v>2.1879</v>
      </c>
      <c r="R285" t="s">
        <v>611</v>
      </c>
      <c r="S285" t="s">
        <v>70</v>
      </c>
      <c r="T285">
        <v>4.9979999999999993</v>
      </c>
      <c r="V285" t="s">
        <v>611</v>
      </c>
      <c r="W285" t="s">
        <v>70</v>
      </c>
      <c r="X285">
        <v>3.7817000000000003</v>
      </c>
      <c r="AA285" t="s">
        <v>611</v>
      </c>
      <c r="AB285" t="s">
        <v>70</v>
      </c>
      <c r="AC285">
        <v>0.73450000000000004</v>
      </c>
      <c r="AE285" t="s">
        <v>611</v>
      </c>
      <c r="AF285" t="s">
        <v>70</v>
      </c>
      <c r="AG285">
        <v>2.0261</v>
      </c>
      <c r="AI285" t="s">
        <v>611</v>
      </c>
      <c r="AJ285" t="s">
        <v>70</v>
      </c>
      <c r="AK285">
        <v>3.0210999999999997</v>
      </c>
      <c r="AN285" t="s">
        <v>611</v>
      </c>
      <c r="AO285" t="s">
        <v>70</v>
      </c>
      <c r="AP285">
        <v>9.6199999999999994E-2</v>
      </c>
      <c r="AR285" t="s">
        <v>611</v>
      </c>
      <c r="AS285" t="s">
        <v>70</v>
      </c>
      <c r="AT285">
        <v>1.4539</v>
      </c>
      <c r="AV285" t="s">
        <v>611</v>
      </c>
      <c r="AW285" t="s">
        <v>70</v>
      </c>
      <c r="AX285">
        <v>0.4985</v>
      </c>
      <c r="BE285" t="s">
        <v>677</v>
      </c>
      <c r="BF285" t="s">
        <v>794</v>
      </c>
      <c r="BG285" t="s">
        <v>814</v>
      </c>
      <c r="BH285">
        <v>6.7723000000000004</v>
      </c>
      <c r="BI285">
        <v>7.8693999999999997</v>
      </c>
      <c r="BJ285">
        <v>5.2454000000000001</v>
      </c>
      <c r="BM285" t="s">
        <v>677</v>
      </c>
      <c r="BN285" t="s">
        <v>794</v>
      </c>
      <c r="BO285" t="s">
        <v>814</v>
      </c>
      <c r="BP285">
        <v>4.7246999999999995</v>
      </c>
      <c r="BQ285">
        <v>7.6700000000000008</v>
      </c>
      <c r="BR285">
        <v>4.7669000000000006</v>
      </c>
      <c r="BU285" t="s">
        <v>677</v>
      </c>
      <c r="BV285" t="s">
        <v>794</v>
      </c>
      <c r="BW285" t="s">
        <v>814</v>
      </c>
      <c r="BX285">
        <v>2.2696999999999998</v>
      </c>
      <c r="BY285">
        <v>3.8742000000000001</v>
      </c>
      <c r="BZ285">
        <v>2.0687000000000002</v>
      </c>
      <c r="CD285" t="s">
        <v>677</v>
      </c>
      <c r="CE285" t="s">
        <v>794</v>
      </c>
      <c r="CF285" t="s">
        <v>814</v>
      </c>
      <c r="CG285">
        <v>1.4499</v>
      </c>
      <c r="CH285">
        <v>1.4195</v>
      </c>
      <c r="CI285">
        <v>1.6667000000000001</v>
      </c>
    </row>
    <row r="286" spans="1:87" x14ac:dyDescent="0.3">
      <c r="A286" t="s">
        <v>612</v>
      </c>
      <c r="B286" t="s">
        <v>108</v>
      </c>
      <c r="C286">
        <v>5.6210000000000004</v>
      </c>
      <c r="E286" t="s">
        <v>612</v>
      </c>
      <c r="F286" t="s">
        <v>108</v>
      </c>
      <c r="G286">
        <v>3.9241999999999999</v>
      </c>
      <c r="I286" t="s">
        <v>612</v>
      </c>
      <c r="J286" t="s">
        <v>108</v>
      </c>
      <c r="K286">
        <v>5.3250000000000002</v>
      </c>
      <c r="N286" t="s">
        <v>612</v>
      </c>
      <c r="O286" t="s">
        <v>108</v>
      </c>
      <c r="P286">
        <v>4.0398999999999994</v>
      </c>
      <c r="R286" t="s">
        <v>612</v>
      </c>
      <c r="S286" t="s">
        <v>108</v>
      </c>
      <c r="T286">
        <v>3.2035</v>
      </c>
      <c r="V286" t="s">
        <v>612</v>
      </c>
      <c r="W286" t="s">
        <v>108</v>
      </c>
      <c r="X286">
        <v>2.9229000000000003</v>
      </c>
      <c r="AA286" t="s">
        <v>612</v>
      </c>
      <c r="AB286" t="s">
        <v>108</v>
      </c>
      <c r="AC286">
        <v>2.3917999999999999</v>
      </c>
      <c r="AE286" t="s">
        <v>612</v>
      </c>
      <c r="AF286" t="s">
        <v>108</v>
      </c>
      <c r="AG286">
        <v>1.1605000000000001</v>
      </c>
      <c r="AI286" t="s">
        <v>612</v>
      </c>
      <c r="AJ286" t="s">
        <v>108</v>
      </c>
      <c r="AK286">
        <v>0.55519999999999992</v>
      </c>
      <c r="AN286" t="s">
        <v>612</v>
      </c>
      <c r="AO286" t="s">
        <v>108</v>
      </c>
      <c r="AP286">
        <v>0.27239999999999998</v>
      </c>
      <c r="AR286" t="s">
        <v>612</v>
      </c>
      <c r="AS286" t="s">
        <v>108</v>
      </c>
      <c r="AT286">
        <v>0.52669999999999995</v>
      </c>
      <c r="AV286" t="s">
        <v>612</v>
      </c>
      <c r="AW286" t="s">
        <v>108</v>
      </c>
      <c r="AX286">
        <v>0.45169999999999999</v>
      </c>
      <c r="BE286" t="s">
        <v>679</v>
      </c>
      <c r="BF286" t="s">
        <v>794</v>
      </c>
      <c r="BG286" t="s">
        <v>814</v>
      </c>
      <c r="BH286">
        <v>7.3232000000000008</v>
      </c>
      <c r="BI286">
        <v>11.993600000000001</v>
      </c>
      <c r="BJ286">
        <v>6.7153</v>
      </c>
      <c r="BM286" t="s">
        <v>679</v>
      </c>
      <c r="BN286" t="s">
        <v>794</v>
      </c>
      <c r="BO286" t="s">
        <v>814</v>
      </c>
      <c r="BP286">
        <v>6.0643000000000002</v>
      </c>
      <c r="BQ286">
        <v>10.3993</v>
      </c>
      <c r="BR286">
        <v>5.5169999999999995</v>
      </c>
      <c r="BU286" t="s">
        <v>679</v>
      </c>
      <c r="BV286" t="s">
        <v>794</v>
      </c>
      <c r="BW286" t="s">
        <v>814</v>
      </c>
      <c r="BX286">
        <v>4.2202000000000002</v>
      </c>
      <c r="BY286">
        <v>5.3059000000000003</v>
      </c>
      <c r="BZ286">
        <v>2.1741000000000001</v>
      </c>
      <c r="CD286" t="s">
        <v>679</v>
      </c>
      <c r="CE286" t="s">
        <v>794</v>
      </c>
      <c r="CF286" t="s">
        <v>814</v>
      </c>
      <c r="CG286">
        <v>2.9295</v>
      </c>
      <c r="CH286">
        <v>2.7759</v>
      </c>
      <c r="CI286">
        <v>1.3283</v>
      </c>
    </row>
    <row r="287" spans="1:87" x14ac:dyDescent="0.3">
      <c r="A287" t="s">
        <v>613</v>
      </c>
      <c r="B287" t="s">
        <v>34</v>
      </c>
      <c r="C287">
        <v>7.4648000000000003</v>
      </c>
      <c r="E287" t="s">
        <v>613</v>
      </c>
      <c r="F287" t="s">
        <v>34</v>
      </c>
      <c r="G287">
        <v>9.5305999999999997</v>
      </c>
      <c r="I287" t="s">
        <v>613</v>
      </c>
      <c r="J287" t="s">
        <v>34</v>
      </c>
      <c r="K287">
        <v>8.8170999999999999</v>
      </c>
      <c r="N287" t="s">
        <v>613</v>
      </c>
      <c r="O287" t="s">
        <v>34</v>
      </c>
      <c r="P287">
        <v>5.4432</v>
      </c>
      <c r="R287" t="s">
        <v>613</v>
      </c>
      <c r="S287" t="s">
        <v>34</v>
      </c>
      <c r="T287">
        <v>7.0754999999999999</v>
      </c>
      <c r="V287" t="s">
        <v>613</v>
      </c>
      <c r="W287" t="s">
        <v>34</v>
      </c>
      <c r="X287">
        <v>7.0061</v>
      </c>
      <c r="AA287" t="s">
        <v>613</v>
      </c>
      <c r="AB287" t="s">
        <v>34</v>
      </c>
      <c r="AC287">
        <v>2.7637999999999998</v>
      </c>
      <c r="AE287" t="s">
        <v>613</v>
      </c>
      <c r="AF287" t="s">
        <v>34</v>
      </c>
      <c r="AG287">
        <v>3.8260000000000001</v>
      </c>
      <c r="AI287" t="s">
        <v>613</v>
      </c>
      <c r="AJ287" t="s">
        <v>34</v>
      </c>
      <c r="AK287">
        <v>3.1829000000000005</v>
      </c>
      <c r="AN287" t="s">
        <v>613</v>
      </c>
      <c r="AO287" t="s">
        <v>34</v>
      </c>
      <c r="AP287">
        <v>1.3712</v>
      </c>
      <c r="AR287" t="s">
        <v>613</v>
      </c>
      <c r="AS287" t="s">
        <v>34</v>
      </c>
      <c r="AT287">
        <v>2.2738999999999998</v>
      </c>
      <c r="AV287" t="s">
        <v>613</v>
      </c>
      <c r="AW287" t="s">
        <v>34</v>
      </c>
      <c r="AX287">
        <v>1.8255000000000001</v>
      </c>
      <c r="BE287" t="s">
        <v>681</v>
      </c>
      <c r="BF287" t="s">
        <v>794</v>
      </c>
      <c r="BG287" t="s">
        <v>814</v>
      </c>
      <c r="BH287">
        <v>8.5663</v>
      </c>
      <c r="BI287">
        <v>10.546800000000001</v>
      </c>
      <c r="BJ287">
        <v>9.5198</v>
      </c>
      <c r="BM287" t="s">
        <v>681</v>
      </c>
      <c r="BN287" t="s">
        <v>794</v>
      </c>
      <c r="BO287" t="s">
        <v>814</v>
      </c>
      <c r="BP287">
        <v>6.6475999999999997</v>
      </c>
      <c r="BQ287">
        <v>8.9582999999999995</v>
      </c>
      <c r="BR287">
        <v>7.9104999999999999</v>
      </c>
      <c r="BU287" t="s">
        <v>681</v>
      </c>
      <c r="BV287" t="s">
        <v>794</v>
      </c>
      <c r="BW287" t="s">
        <v>814</v>
      </c>
      <c r="BX287">
        <v>2.5926</v>
      </c>
      <c r="BY287">
        <v>3.7484999999999999</v>
      </c>
      <c r="BZ287">
        <v>4.7211999999999996</v>
      </c>
      <c r="CD287" t="s">
        <v>681</v>
      </c>
      <c r="CE287" t="s">
        <v>794</v>
      </c>
      <c r="CF287" t="s">
        <v>814</v>
      </c>
      <c r="CG287">
        <v>1.3223</v>
      </c>
      <c r="CH287">
        <v>1.8627999999999998</v>
      </c>
      <c r="CI287">
        <v>2.0292999999999997</v>
      </c>
    </row>
    <row r="288" spans="1:87" x14ac:dyDescent="0.3">
      <c r="A288" t="s">
        <v>614</v>
      </c>
      <c r="B288" t="s">
        <v>615</v>
      </c>
      <c r="C288">
        <v>3.3529999999999998</v>
      </c>
      <c r="E288" t="s">
        <v>614</v>
      </c>
      <c r="F288" t="s">
        <v>615</v>
      </c>
      <c r="G288">
        <v>6.0974000000000004</v>
      </c>
      <c r="I288" t="s">
        <v>614</v>
      </c>
      <c r="J288" t="s">
        <v>615</v>
      </c>
      <c r="K288">
        <v>7.4399999999999995</v>
      </c>
      <c r="N288" t="s">
        <v>614</v>
      </c>
      <c r="O288" t="s">
        <v>615</v>
      </c>
      <c r="P288">
        <v>2.7345999999999999</v>
      </c>
      <c r="R288" t="s">
        <v>614</v>
      </c>
      <c r="S288" t="s">
        <v>615</v>
      </c>
      <c r="T288">
        <v>5.0513000000000003</v>
      </c>
      <c r="V288" t="s">
        <v>614</v>
      </c>
      <c r="W288" t="s">
        <v>615</v>
      </c>
      <c r="X288">
        <v>5.2629000000000001</v>
      </c>
      <c r="AA288" t="s">
        <v>614</v>
      </c>
      <c r="AB288" t="s">
        <v>615</v>
      </c>
      <c r="AC288">
        <v>2.1221000000000001</v>
      </c>
      <c r="AE288" t="s">
        <v>614</v>
      </c>
      <c r="AF288" t="s">
        <v>615</v>
      </c>
      <c r="AG288">
        <v>2.6886000000000001</v>
      </c>
      <c r="AI288" t="s">
        <v>614</v>
      </c>
      <c r="AJ288" t="s">
        <v>615</v>
      </c>
      <c r="AK288">
        <v>2.4544000000000001</v>
      </c>
      <c r="AN288" t="s">
        <v>614</v>
      </c>
      <c r="AO288" t="s">
        <v>615</v>
      </c>
      <c r="AP288">
        <v>0.4194</v>
      </c>
      <c r="AR288" t="s">
        <v>614</v>
      </c>
      <c r="AS288" t="s">
        <v>615</v>
      </c>
      <c r="AT288">
        <v>1.6459999999999999</v>
      </c>
      <c r="AV288" t="s">
        <v>614</v>
      </c>
      <c r="AW288" t="s">
        <v>615</v>
      </c>
      <c r="AX288">
        <v>1.593</v>
      </c>
      <c r="BE288" t="s">
        <v>683</v>
      </c>
      <c r="BF288" t="s">
        <v>794</v>
      </c>
      <c r="BG288" t="s">
        <v>814</v>
      </c>
      <c r="BH288">
        <v>5.1588000000000003</v>
      </c>
      <c r="BI288">
        <v>7.5343999999999998</v>
      </c>
      <c r="BJ288">
        <v>4.5339999999999998</v>
      </c>
      <c r="BM288" t="s">
        <v>683</v>
      </c>
      <c r="BN288" t="s">
        <v>794</v>
      </c>
      <c r="BO288" t="s">
        <v>814</v>
      </c>
      <c r="BP288">
        <v>4.0196999999999994</v>
      </c>
      <c r="BQ288">
        <v>3.6654</v>
      </c>
      <c r="BR288">
        <v>3.1937000000000002</v>
      </c>
      <c r="BU288" t="s">
        <v>683</v>
      </c>
      <c r="BV288" t="s">
        <v>794</v>
      </c>
      <c r="BW288" t="s">
        <v>814</v>
      </c>
      <c r="BX288">
        <v>2.3928000000000003</v>
      </c>
      <c r="BY288">
        <v>0.52539999999999998</v>
      </c>
      <c r="BZ288">
        <v>1.6287</v>
      </c>
      <c r="CD288" t="s">
        <v>683</v>
      </c>
      <c r="CE288" t="s">
        <v>794</v>
      </c>
      <c r="CF288" t="s">
        <v>814</v>
      </c>
      <c r="CG288">
        <v>0.50319999999999998</v>
      </c>
      <c r="CH288">
        <v>0.14799999999999999</v>
      </c>
      <c r="CI288">
        <v>1.4943</v>
      </c>
    </row>
    <row r="289" spans="1:87" x14ac:dyDescent="0.3">
      <c r="A289" t="s">
        <v>616</v>
      </c>
      <c r="B289" t="s">
        <v>617</v>
      </c>
      <c r="C289">
        <v>5.5181000000000004</v>
      </c>
      <c r="E289" t="s">
        <v>616</v>
      </c>
      <c r="F289" t="s">
        <v>617</v>
      </c>
      <c r="G289">
        <v>8.5035000000000007</v>
      </c>
      <c r="I289" t="s">
        <v>616</v>
      </c>
      <c r="J289" t="s">
        <v>617</v>
      </c>
      <c r="K289">
        <v>7.4100999999999999</v>
      </c>
      <c r="N289" t="s">
        <v>616</v>
      </c>
      <c r="O289" t="s">
        <v>617</v>
      </c>
      <c r="P289">
        <v>3.0004</v>
      </c>
      <c r="R289" t="s">
        <v>616</v>
      </c>
      <c r="S289" t="s">
        <v>617</v>
      </c>
      <c r="T289">
        <v>6.4066999999999998</v>
      </c>
      <c r="V289" t="s">
        <v>616</v>
      </c>
      <c r="W289" t="s">
        <v>617</v>
      </c>
      <c r="X289">
        <v>5.1452</v>
      </c>
      <c r="AA289" t="s">
        <v>616</v>
      </c>
      <c r="AB289" t="s">
        <v>617</v>
      </c>
      <c r="AC289">
        <v>0.94610000000000005</v>
      </c>
      <c r="AE289" t="s">
        <v>616</v>
      </c>
      <c r="AF289" t="s">
        <v>617</v>
      </c>
      <c r="AG289">
        <v>4.6842000000000006</v>
      </c>
      <c r="AI289" t="s">
        <v>616</v>
      </c>
      <c r="AJ289" t="s">
        <v>617</v>
      </c>
      <c r="AK289">
        <v>1.5485</v>
      </c>
      <c r="AN289" t="s">
        <v>616</v>
      </c>
      <c r="AO289" t="s">
        <v>617</v>
      </c>
      <c r="AP289">
        <v>0.22190000000000001</v>
      </c>
      <c r="AR289" t="s">
        <v>616</v>
      </c>
      <c r="AS289" t="s">
        <v>617</v>
      </c>
      <c r="AT289">
        <v>2.7433000000000001</v>
      </c>
      <c r="AV289" t="s">
        <v>616</v>
      </c>
      <c r="AW289" t="s">
        <v>617</v>
      </c>
      <c r="AX289">
        <v>0.70809999999999995</v>
      </c>
      <c r="BE289" t="s">
        <v>98</v>
      </c>
      <c r="BF289" t="s">
        <v>792</v>
      </c>
      <c r="BG289" t="s">
        <v>814</v>
      </c>
      <c r="BH289">
        <v>3.1589999999999998</v>
      </c>
      <c r="BI289">
        <v>4.4165000000000001</v>
      </c>
      <c r="BJ289">
        <v>3.3435000000000001</v>
      </c>
      <c r="BM289" t="s">
        <v>98</v>
      </c>
      <c r="BN289" t="s">
        <v>792</v>
      </c>
      <c r="BO289" t="s">
        <v>814</v>
      </c>
      <c r="BP289">
        <v>2.8729999999999998</v>
      </c>
      <c r="BQ289">
        <v>2.1999</v>
      </c>
      <c r="BR289">
        <v>2.9643999999999999</v>
      </c>
      <c r="BU289" t="s">
        <v>98</v>
      </c>
      <c r="BV289" t="s">
        <v>792</v>
      </c>
      <c r="BW289" t="s">
        <v>814</v>
      </c>
      <c r="BX289">
        <v>2.5615999999999999</v>
      </c>
      <c r="BY289">
        <v>0.66110000000000002</v>
      </c>
      <c r="BZ289">
        <v>1.1594</v>
      </c>
      <c r="CD289" t="s">
        <v>98</v>
      </c>
      <c r="CE289" t="s">
        <v>792</v>
      </c>
      <c r="CF289" t="s">
        <v>814</v>
      </c>
      <c r="CG289">
        <v>0.2046</v>
      </c>
      <c r="CH289">
        <v>0.10039999999999999</v>
      </c>
      <c r="CI289">
        <v>0.47270000000000001</v>
      </c>
    </row>
    <row r="290" spans="1:87" x14ac:dyDescent="0.3">
      <c r="A290" t="s">
        <v>618</v>
      </c>
      <c r="B290" t="s">
        <v>619</v>
      </c>
      <c r="C290">
        <v>8.6866000000000003</v>
      </c>
      <c r="E290" t="s">
        <v>618</v>
      </c>
      <c r="F290" t="s">
        <v>619</v>
      </c>
      <c r="G290">
        <v>9.0750999999999991</v>
      </c>
      <c r="I290" t="s">
        <v>618</v>
      </c>
      <c r="J290" t="s">
        <v>619</v>
      </c>
      <c r="K290">
        <v>8.4169999999999998</v>
      </c>
      <c r="N290" t="s">
        <v>618</v>
      </c>
      <c r="O290" t="s">
        <v>619</v>
      </c>
      <c r="P290">
        <v>7.3460000000000001</v>
      </c>
      <c r="R290" t="s">
        <v>618</v>
      </c>
      <c r="S290" t="s">
        <v>619</v>
      </c>
      <c r="T290">
        <v>5.4788999999999994</v>
      </c>
      <c r="V290" t="s">
        <v>618</v>
      </c>
      <c r="W290" t="s">
        <v>619</v>
      </c>
      <c r="X290">
        <v>7.5380000000000003</v>
      </c>
      <c r="AA290" t="s">
        <v>618</v>
      </c>
      <c r="AB290" t="s">
        <v>619</v>
      </c>
      <c r="AC290">
        <v>4.3369</v>
      </c>
      <c r="AE290" t="s">
        <v>618</v>
      </c>
      <c r="AF290" t="s">
        <v>619</v>
      </c>
      <c r="AG290">
        <v>2.5673999999999997</v>
      </c>
      <c r="AI290" t="s">
        <v>618</v>
      </c>
      <c r="AJ290" t="s">
        <v>619</v>
      </c>
      <c r="AK290">
        <v>4.2915999999999999</v>
      </c>
      <c r="AN290" t="s">
        <v>618</v>
      </c>
      <c r="AO290" t="s">
        <v>619</v>
      </c>
      <c r="AP290">
        <v>2.0188000000000001</v>
      </c>
      <c r="AR290" t="s">
        <v>618</v>
      </c>
      <c r="AS290" t="s">
        <v>619</v>
      </c>
      <c r="AT290">
        <v>0.88249999999999995</v>
      </c>
      <c r="AV290" t="s">
        <v>618</v>
      </c>
      <c r="AW290" t="s">
        <v>619</v>
      </c>
      <c r="AX290">
        <v>2.1846000000000001</v>
      </c>
      <c r="BE290" t="s">
        <v>686</v>
      </c>
      <c r="BF290" t="s">
        <v>796</v>
      </c>
      <c r="BG290" t="s">
        <v>814</v>
      </c>
      <c r="BH290">
        <v>6.9989999999999997</v>
      </c>
      <c r="BI290">
        <v>8.0332000000000008</v>
      </c>
      <c r="BJ290">
        <v>5.0683999999999996</v>
      </c>
      <c r="BM290" t="s">
        <v>686</v>
      </c>
      <c r="BN290" t="s">
        <v>796</v>
      </c>
      <c r="BO290" t="s">
        <v>814</v>
      </c>
      <c r="BP290">
        <v>6.0910000000000002</v>
      </c>
      <c r="BQ290">
        <v>5.9668000000000001</v>
      </c>
      <c r="BR290">
        <v>4.0225999999999997</v>
      </c>
      <c r="BU290" t="s">
        <v>686</v>
      </c>
      <c r="BV290" t="s">
        <v>796</v>
      </c>
      <c r="BW290" t="s">
        <v>814</v>
      </c>
      <c r="BX290">
        <v>2.4411</v>
      </c>
      <c r="BY290">
        <v>2.1114000000000002</v>
      </c>
      <c r="BZ290">
        <v>1.9540999999999999</v>
      </c>
      <c r="CD290" t="s">
        <v>686</v>
      </c>
      <c r="CE290" t="s">
        <v>796</v>
      </c>
      <c r="CF290" t="s">
        <v>814</v>
      </c>
      <c r="CG290">
        <v>0.49209999999999998</v>
      </c>
      <c r="CH290">
        <v>1.3376999999999999</v>
      </c>
      <c r="CI290">
        <v>1.2708999999999999</v>
      </c>
    </row>
    <row r="291" spans="1:87" x14ac:dyDescent="0.3">
      <c r="A291" t="s">
        <v>620</v>
      </c>
      <c r="B291" t="s">
        <v>621</v>
      </c>
      <c r="C291">
        <v>11.0458</v>
      </c>
      <c r="E291" t="s">
        <v>620</v>
      </c>
      <c r="F291" t="s">
        <v>621</v>
      </c>
      <c r="G291">
        <v>10.268700000000001</v>
      </c>
      <c r="I291" t="s">
        <v>620</v>
      </c>
      <c r="J291" t="s">
        <v>621</v>
      </c>
      <c r="K291">
        <v>10.3546</v>
      </c>
      <c r="N291" t="s">
        <v>620</v>
      </c>
      <c r="O291" t="s">
        <v>621</v>
      </c>
      <c r="P291">
        <v>6.8124000000000002</v>
      </c>
      <c r="R291" t="s">
        <v>620</v>
      </c>
      <c r="S291" t="s">
        <v>621</v>
      </c>
      <c r="T291">
        <v>8.2459000000000007</v>
      </c>
      <c r="V291" t="s">
        <v>620</v>
      </c>
      <c r="W291" t="s">
        <v>621</v>
      </c>
      <c r="X291">
        <v>7.6522999999999994</v>
      </c>
      <c r="AA291" t="s">
        <v>620</v>
      </c>
      <c r="AB291" t="s">
        <v>621</v>
      </c>
      <c r="AC291">
        <v>2.4337999999999997</v>
      </c>
      <c r="AE291" t="s">
        <v>620</v>
      </c>
      <c r="AF291" t="s">
        <v>621</v>
      </c>
      <c r="AG291">
        <v>3.8477999999999999</v>
      </c>
      <c r="AI291" t="s">
        <v>620</v>
      </c>
      <c r="AJ291" t="s">
        <v>621</v>
      </c>
      <c r="AK291">
        <v>3.3902000000000001</v>
      </c>
      <c r="AN291" t="s">
        <v>620</v>
      </c>
      <c r="AO291" t="s">
        <v>621</v>
      </c>
      <c r="AP291">
        <v>1.8121999999999998</v>
      </c>
      <c r="AR291" t="s">
        <v>620</v>
      </c>
      <c r="AS291" t="s">
        <v>621</v>
      </c>
      <c r="AT291">
        <v>1.7685999999999999</v>
      </c>
      <c r="AV291" t="s">
        <v>620</v>
      </c>
      <c r="AW291" t="s">
        <v>621</v>
      </c>
      <c r="AX291">
        <v>1.714</v>
      </c>
      <c r="BE291" t="s">
        <v>688</v>
      </c>
      <c r="BF291" t="s">
        <v>794</v>
      </c>
      <c r="BG291" t="s">
        <v>814</v>
      </c>
      <c r="BH291">
        <v>12.212</v>
      </c>
      <c r="BI291">
        <v>13.2829</v>
      </c>
      <c r="BJ291">
        <v>10.1564</v>
      </c>
      <c r="BM291" t="s">
        <v>688</v>
      </c>
      <c r="BN291" t="s">
        <v>794</v>
      </c>
      <c r="BO291" t="s">
        <v>814</v>
      </c>
      <c r="BP291">
        <v>8.5483000000000011</v>
      </c>
      <c r="BQ291">
        <v>9.6843000000000004</v>
      </c>
      <c r="BR291">
        <v>6.1745999999999999</v>
      </c>
      <c r="BU291" t="s">
        <v>688</v>
      </c>
      <c r="BV291" t="s">
        <v>794</v>
      </c>
      <c r="BW291" t="s">
        <v>814</v>
      </c>
      <c r="BX291">
        <v>4.0259</v>
      </c>
      <c r="BY291">
        <v>3.1345999999999998</v>
      </c>
      <c r="BZ291">
        <v>2.3966000000000003</v>
      </c>
      <c r="CD291" t="s">
        <v>688</v>
      </c>
      <c r="CE291" t="s">
        <v>794</v>
      </c>
      <c r="CF291" t="s">
        <v>814</v>
      </c>
      <c r="CG291">
        <v>2.3369999999999997</v>
      </c>
      <c r="CH291">
        <v>1.5476999999999999</v>
      </c>
      <c r="CI291">
        <v>1.3795999999999999</v>
      </c>
    </row>
    <row r="292" spans="1:87" x14ac:dyDescent="0.3">
      <c r="A292" t="s">
        <v>622</v>
      </c>
      <c r="B292" t="s">
        <v>623</v>
      </c>
      <c r="C292">
        <v>19.7179</v>
      </c>
      <c r="E292" t="s">
        <v>622</v>
      </c>
      <c r="F292" t="s">
        <v>623</v>
      </c>
      <c r="G292">
        <v>17.817599999999999</v>
      </c>
      <c r="I292" t="s">
        <v>622</v>
      </c>
      <c r="J292" t="s">
        <v>623</v>
      </c>
      <c r="K292">
        <v>14.641399999999999</v>
      </c>
      <c r="N292" t="s">
        <v>622</v>
      </c>
      <c r="O292" t="s">
        <v>623</v>
      </c>
      <c r="P292">
        <v>16.892299999999999</v>
      </c>
      <c r="R292" t="s">
        <v>622</v>
      </c>
      <c r="S292" t="s">
        <v>623</v>
      </c>
      <c r="T292">
        <v>15.2971</v>
      </c>
      <c r="V292" t="s">
        <v>622</v>
      </c>
      <c r="W292" t="s">
        <v>623</v>
      </c>
      <c r="X292">
        <v>12.177</v>
      </c>
      <c r="AA292" t="s">
        <v>622</v>
      </c>
      <c r="AB292" t="s">
        <v>623</v>
      </c>
      <c r="AC292">
        <v>11.422599999999999</v>
      </c>
      <c r="AE292" t="s">
        <v>622</v>
      </c>
      <c r="AF292" t="s">
        <v>623</v>
      </c>
      <c r="AG292">
        <v>7.6372999999999998</v>
      </c>
      <c r="AI292" t="s">
        <v>622</v>
      </c>
      <c r="AJ292" t="s">
        <v>623</v>
      </c>
      <c r="AK292">
        <v>6.7725999999999997</v>
      </c>
      <c r="AN292" t="s">
        <v>622</v>
      </c>
      <c r="AO292" t="s">
        <v>623</v>
      </c>
      <c r="AP292">
        <v>6.7359</v>
      </c>
      <c r="AR292" t="s">
        <v>622</v>
      </c>
      <c r="AS292" t="s">
        <v>623</v>
      </c>
      <c r="AT292">
        <v>6.0137999999999998</v>
      </c>
      <c r="AV292" t="s">
        <v>622</v>
      </c>
      <c r="AW292" t="s">
        <v>623</v>
      </c>
      <c r="AX292">
        <v>5.3069999999999995</v>
      </c>
      <c r="BE292" t="s">
        <v>691</v>
      </c>
      <c r="BF292" t="s">
        <v>794</v>
      </c>
      <c r="BG292" t="s">
        <v>814</v>
      </c>
      <c r="BH292">
        <v>10.0708</v>
      </c>
      <c r="BI292">
        <v>10.116099999999999</v>
      </c>
      <c r="BJ292">
        <v>10.3757</v>
      </c>
      <c r="BM292" t="s">
        <v>691</v>
      </c>
      <c r="BN292" t="s">
        <v>794</v>
      </c>
      <c r="BO292" t="s">
        <v>814</v>
      </c>
      <c r="BP292">
        <v>8.0734999999999992</v>
      </c>
      <c r="BQ292">
        <v>6.9024999999999999</v>
      </c>
      <c r="BR292">
        <v>8.1997999999999998</v>
      </c>
      <c r="BU292" t="s">
        <v>691</v>
      </c>
      <c r="BV292" t="s">
        <v>794</v>
      </c>
      <c r="BW292" t="s">
        <v>814</v>
      </c>
      <c r="BX292">
        <v>5.3299000000000003</v>
      </c>
      <c r="BY292">
        <v>3.6705000000000001</v>
      </c>
      <c r="BZ292">
        <v>4.0533000000000001</v>
      </c>
      <c r="CD292" t="s">
        <v>691</v>
      </c>
      <c r="CE292" t="s">
        <v>794</v>
      </c>
      <c r="CF292" t="s">
        <v>814</v>
      </c>
      <c r="CG292">
        <v>3.5682999999999998</v>
      </c>
      <c r="CH292">
        <v>2.8587000000000002</v>
      </c>
      <c r="CI292">
        <v>1.3727</v>
      </c>
    </row>
    <row r="293" spans="1:87" x14ac:dyDescent="0.3">
      <c r="A293" t="s">
        <v>624</v>
      </c>
      <c r="B293" t="s">
        <v>625</v>
      </c>
      <c r="C293">
        <v>9.226700000000001</v>
      </c>
      <c r="E293" t="s">
        <v>624</v>
      </c>
      <c r="F293" t="s">
        <v>625</v>
      </c>
      <c r="G293">
        <v>8.6242999999999999</v>
      </c>
      <c r="I293" t="s">
        <v>624</v>
      </c>
      <c r="J293" t="s">
        <v>625</v>
      </c>
      <c r="K293">
        <v>6.8853999999999997</v>
      </c>
      <c r="N293" t="s">
        <v>624</v>
      </c>
      <c r="O293" t="s">
        <v>625</v>
      </c>
      <c r="P293">
        <v>5.3647999999999998</v>
      </c>
      <c r="R293" t="s">
        <v>624</v>
      </c>
      <c r="S293" t="s">
        <v>625</v>
      </c>
      <c r="T293">
        <v>6.7696000000000005</v>
      </c>
      <c r="V293" t="s">
        <v>624</v>
      </c>
      <c r="W293" t="s">
        <v>625</v>
      </c>
      <c r="X293">
        <v>5.6198999999999995</v>
      </c>
      <c r="AA293" t="s">
        <v>624</v>
      </c>
      <c r="AB293" t="s">
        <v>625</v>
      </c>
      <c r="AC293">
        <v>3.1701999999999999</v>
      </c>
      <c r="AE293" t="s">
        <v>624</v>
      </c>
      <c r="AF293" t="s">
        <v>625</v>
      </c>
      <c r="AG293">
        <v>3.4882000000000004</v>
      </c>
      <c r="AI293" t="s">
        <v>624</v>
      </c>
      <c r="AJ293" t="s">
        <v>625</v>
      </c>
      <c r="AK293">
        <v>3.0455000000000001</v>
      </c>
      <c r="AN293" t="s">
        <v>624</v>
      </c>
      <c r="AO293" t="s">
        <v>625</v>
      </c>
      <c r="AP293">
        <v>1.4607000000000001</v>
      </c>
      <c r="AR293" t="s">
        <v>624</v>
      </c>
      <c r="AS293" t="s">
        <v>625</v>
      </c>
      <c r="AT293">
        <v>2.7829999999999999</v>
      </c>
      <c r="AV293" t="s">
        <v>624</v>
      </c>
      <c r="AW293" t="s">
        <v>625</v>
      </c>
      <c r="AX293">
        <v>0.91710000000000003</v>
      </c>
      <c r="BE293" t="s">
        <v>693</v>
      </c>
      <c r="BF293" t="s">
        <v>794</v>
      </c>
      <c r="BG293" t="s">
        <v>814</v>
      </c>
      <c r="BH293">
        <v>5.1234000000000002</v>
      </c>
      <c r="BI293">
        <v>9.5820000000000007</v>
      </c>
      <c r="BJ293">
        <v>7.9059000000000008</v>
      </c>
      <c r="BM293" t="s">
        <v>693</v>
      </c>
      <c r="BN293" t="s">
        <v>794</v>
      </c>
      <c r="BO293" t="s">
        <v>814</v>
      </c>
      <c r="BP293">
        <v>3.3393999999999999</v>
      </c>
      <c r="BQ293">
        <v>7.0411000000000001</v>
      </c>
      <c r="BR293">
        <v>6.1974999999999998</v>
      </c>
      <c r="BU293" t="s">
        <v>693</v>
      </c>
      <c r="BV293" t="s">
        <v>794</v>
      </c>
      <c r="BW293" t="s">
        <v>814</v>
      </c>
      <c r="BX293">
        <v>1.51</v>
      </c>
      <c r="BY293">
        <v>3.5863999999999998</v>
      </c>
      <c r="BZ293">
        <v>2.7081999999999997</v>
      </c>
      <c r="CD293" t="s">
        <v>693</v>
      </c>
      <c r="CE293" t="s">
        <v>794</v>
      </c>
      <c r="CF293" t="s">
        <v>814</v>
      </c>
      <c r="CG293">
        <v>1.24</v>
      </c>
      <c r="CH293">
        <v>2.4201000000000001</v>
      </c>
      <c r="CI293">
        <v>1.7375999999999998</v>
      </c>
    </row>
    <row r="294" spans="1:87" x14ac:dyDescent="0.3">
      <c r="A294" t="s">
        <v>626</v>
      </c>
      <c r="B294" t="s">
        <v>627</v>
      </c>
      <c r="C294">
        <v>9.7398000000000007</v>
      </c>
      <c r="E294" t="s">
        <v>626</v>
      </c>
      <c r="F294" t="s">
        <v>627</v>
      </c>
      <c r="G294">
        <v>8.7482000000000006</v>
      </c>
      <c r="I294" t="s">
        <v>626</v>
      </c>
      <c r="J294" t="s">
        <v>627</v>
      </c>
      <c r="K294">
        <v>6.7517999999999994</v>
      </c>
      <c r="N294" t="s">
        <v>626</v>
      </c>
      <c r="O294" t="s">
        <v>627</v>
      </c>
      <c r="P294">
        <v>6.1862000000000004</v>
      </c>
      <c r="R294" t="s">
        <v>626</v>
      </c>
      <c r="S294" t="s">
        <v>627</v>
      </c>
      <c r="T294">
        <v>6.5042</v>
      </c>
      <c r="V294" t="s">
        <v>626</v>
      </c>
      <c r="W294" t="s">
        <v>627</v>
      </c>
      <c r="X294">
        <v>4.8877999999999995</v>
      </c>
      <c r="AA294" t="s">
        <v>626</v>
      </c>
      <c r="AB294" t="s">
        <v>627</v>
      </c>
      <c r="AC294">
        <v>2.9855</v>
      </c>
      <c r="AE294" t="s">
        <v>626</v>
      </c>
      <c r="AF294" t="s">
        <v>627</v>
      </c>
      <c r="AG294">
        <v>3.7576999999999998</v>
      </c>
      <c r="AI294" t="s">
        <v>626</v>
      </c>
      <c r="AJ294" t="s">
        <v>627</v>
      </c>
      <c r="AK294">
        <v>2.3687</v>
      </c>
      <c r="AN294" t="s">
        <v>626</v>
      </c>
      <c r="AO294" t="s">
        <v>627</v>
      </c>
      <c r="AP294">
        <v>0.8247000000000001</v>
      </c>
      <c r="AR294" t="s">
        <v>626</v>
      </c>
      <c r="AS294" t="s">
        <v>627</v>
      </c>
      <c r="AT294">
        <v>2.0217000000000001</v>
      </c>
      <c r="AV294" t="s">
        <v>626</v>
      </c>
      <c r="AW294" t="s">
        <v>627</v>
      </c>
      <c r="AX294">
        <v>1.9910000000000001</v>
      </c>
      <c r="BE294" t="s">
        <v>9</v>
      </c>
      <c r="BF294" t="s">
        <v>796</v>
      </c>
      <c r="BG294" t="s">
        <v>814</v>
      </c>
      <c r="BH294">
        <v>11.811299999999999</v>
      </c>
      <c r="BI294">
        <v>11.743600000000001</v>
      </c>
      <c r="BJ294">
        <v>11.6546</v>
      </c>
      <c r="BM294" t="s">
        <v>9</v>
      </c>
      <c r="BN294" t="s">
        <v>796</v>
      </c>
      <c r="BO294" t="s">
        <v>814</v>
      </c>
      <c r="BP294">
        <v>9.0851000000000006</v>
      </c>
      <c r="BQ294">
        <v>5.9115000000000002</v>
      </c>
      <c r="BR294">
        <v>8.3502999999999989</v>
      </c>
      <c r="BU294" t="s">
        <v>9</v>
      </c>
      <c r="BV294" t="s">
        <v>796</v>
      </c>
      <c r="BW294" t="s">
        <v>814</v>
      </c>
      <c r="BX294">
        <v>4.8307000000000002</v>
      </c>
      <c r="BY294">
        <v>3.1189999999999998</v>
      </c>
      <c r="BZ294">
        <v>3.9642999999999997</v>
      </c>
      <c r="CD294" t="s">
        <v>9</v>
      </c>
      <c r="CE294" t="s">
        <v>796</v>
      </c>
      <c r="CF294" t="s">
        <v>814</v>
      </c>
      <c r="CG294">
        <v>1.3809</v>
      </c>
      <c r="CH294">
        <v>2.5437000000000003</v>
      </c>
      <c r="CI294">
        <v>2.4436</v>
      </c>
    </row>
    <row r="295" spans="1:87" x14ac:dyDescent="0.3">
      <c r="A295" t="s">
        <v>628</v>
      </c>
      <c r="B295" t="s">
        <v>52</v>
      </c>
      <c r="C295">
        <v>5.2172000000000001</v>
      </c>
      <c r="E295" t="s">
        <v>628</v>
      </c>
      <c r="F295" t="s">
        <v>52</v>
      </c>
      <c r="G295">
        <v>10.6021</v>
      </c>
      <c r="I295" t="s">
        <v>628</v>
      </c>
      <c r="J295" t="s">
        <v>52</v>
      </c>
      <c r="K295">
        <v>12.543399999999998</v>
      </c>
      <c r="N295" t="s">
        <v>628</v>
      </c>
      <c r="O295" t="s">
        <v>52</v>
      </c>
      <c r="P295">
        <v>3.7289000000000003</v>
      </c>
      <c r="R295" t="s">
        <v>628</v>
      </c>
      <c r="S295" t="s">
        <v>52</v>
      </c>
      <c r="T295">
        <v>6.1646000000000001</v>
      </c>
      <c r="V295" t="s">
        <v>628</v>
      </c>
      <c r="W295" t="s">
        <v>52</v>
      </c>
      <c r="X295">
        <v>10.638200000000001</v>
      </c>
      <c r="AA295" t="s">
        <v>628</v>
      </c>
      <c r="AB295" t="s">
        <v>52</v>
      </c>
      <c r="AC295">
        <v>1.3252999999999999</v>
      </c>
      <c r="AE295" t="s">
        <v>628</v>
      </c>
      <c r="AF295" t="s">
        <v>52</v>
      </c>
      <c r="AG295">
        <v>3.5649000000000002</v>
      </c>
      <c r="AI295" t="s">
        <v>628</v>
      </c>
      <c r="AJ295" t="s">
        <v>52</v>
      </c>
      <c r="AK295">
        <v>4.2127999999999997</v>
      </c>
      <c r="AN295" t="s">
        <v>628</v>
      </c>
      <c r="AO295" t="s">
        <v>52</v>
      </c>
      <c r="AP295">
        <v>0.86949999999999994</v>
      </c>
      <c r="AR295" t="s">
        <v>628</v>
      </c>
      <c r="AS295" t="s">
        <v>52</v>
      </c>
      <c r="AT295">
        <v>2.2911999999999999</v>
      </c>
      <c r="AV295" t="s">
        <v>628</v>
      </c>
      <c r="AW295" t="s">
        <v>52</v>
      </c>
      <c r="AX295">
        <v>2.2745000000000002</v>
      </c>
      <c r="BE295" t="s">
        <v>696</v>
      </c>
      <c r="BF295" t="s">
        <v>794</v>
      </c>
      <c r="BG295" t="s">
        <v>814</v>
      </c>
      <c r="BH295">
        <v>12.0783</v>
      </c>
      <c r="BI295">
        <v>7.3520000000000003</v>
      </c>
      <c r="BJ295">
        <v>7.2721999999999998</v>
      </c>
      <c r="BM295" t="s">
        <v>696</v>
      </c>
      <c r="BN295" t="s">
        <v>794</v>
      </c>
      <c r="BO295" t="s">
        <v>814</v>
      </c>
      <c r="BP295">
        <v>10.4131</v>
      </c>
      <c r="BQ295">
        <v>5.8104999999999993</v>
      </c>
      <c r="BR295">
        <v>6.5459000000000005</v>
      </c>
      <c r="BU295" t="s">
        <v>696</v>
      </c>
      <c r="BV295" t="s">
        <v>794</v>
      </c>
      <c r="BW295" t="s">
        <v>814</v>
      </c>
      <c r="BX295">
        <v>5.7292000000000005</v>
      </c>
      <c r="BY295">
        <v>3.5266999999999999</v>
      </c>
      <c r="BZ295">
        <v>2.3560000000000003</v>
      </c>
      <c r="CD295" t="s">
        <v>696</v>
      </c>
      <c r="CE295" t="s">
        <v>794</v>
      </c>
      <c r="CF295" t="s">
        <v>814</v>
      </c>
      <c r="CG295">
        <v>4.9032999999999998</v>
      </c>
      <c r="CH295">
        <v>3.5266999999999999</v>
      </c>
      <c r="CI295">
        <v>2.1629999999999998</v>
      </c>
    </row>
    <row r="296" spans="1:87" x14ac:dyDescent="0.3">
      <c r="A296" t="s">
        <v>629</v>
      </c>
      <c r="B296" t="s">
        <v>630</v>
      </c>
      <c r="C296">
        <v>5.6788999999999996</v>
      </c>
      <c r="E296" t="s">
        <v>629</v>
      </c>
      <c r="F296" t="s">
        <v>630</v>
      </c>
      <c r="G296">
        <v>8.0086000000000013</v>
      </c>
      <c r="I296" t="s">
        <v>629</v>
      </c>
      <c r="J296" t="s">
        <v>630</v>
      </c>
      <c r="K296">
        <v>5.7327000000000004</v>
      </c>
      <c r="N296" t="s">
        <v>629</v>
      </c>
      <c r="O296" t="s">
        <v>630</v>
      </c>
      <c r="P296">
        <v>4.6844999999999999</v>
      </c>
      <c r="R296" t="s">
        <v>629</v>
      </c>
      <c r="S296" t="s">
        <v>630</v>
      </c>
      <c r="T296">
        <v>6.8388000000000009</v>
      </c>
      <c r="V296" t="s">
        <v>629</v>
      </c>
      <c r="W296" t="s">
        <v>630</v>
      </c>
      <c r="X296">
        <v>5.0033000000000003</v>
      </c>
      <c r="AA296" t="s">
        <v>629</v>
      </c>
      <c r="AB296" t="s">
        <v>630</v>
      </c>
      <c r="AC296">
        <v>1.6216999999999999</v>
      </c>
      <c r="AE296" t="s">
        <v>629</v>
      </c>
      <c r="AF296" t="s">
        <v>630</v>
      </c>
      <c r="AG296">
        <v>3.4228000000000001</v>
      </c>
      <c r="AI296" t="s">
        <v>629</v>
      </c>
      <c r="AJ296" t="s">
        <v>630</v>
      </c>
      <c r="AK296">
        <v>2.5604999999999998</v>
      </c>
      <c r="AN296" t="s">
        <v>629</v>
      </c>
      <c r="AO296" t="s">
        <v>630</v>
      </c>
      <c r="AP296">
        <v>1.6216999999999999</v>
      </c>
      <c r="AR296" t="s">
        <v>629</v>
      </c>
      <c r="AS296" t="s">
        <v>630</v>
      </c>
      <c r="AT296">
        <v>1.4798</v>
      </c>
      <c r="AV296" t="s">
        <v>629</v>
      </c>
      <c r="AW296" t="s">
        <v>630</v>
      </c>
      <c r="AX296">
        <v>1.7423999999999999</v>
      </c>
      <c r="BE296" t="s">
        <v>37</v>
      </c>
      <c r="BF296" t="s">
        <v>796</v>
      </c>
      <c r="BG296" t="s">
        <v>814</v>
      </c>
      <c r="BH296">
        <v>6.2630000000000008</v>
      </c>
      <c r="BI296">
        <v>5.0389999999999997</v>
      </c>
      <c r="BJ296">
        <v>5.6805000000000003</v>
      </c>
      <c r="BM296" t="s">
        <v>37</v>
      </c>
      <c r="BN296" t="s">
        <v>796</v>
      </c>
      <c r="BO296" t="s">
        <v>814</v>
      </c>
      <c r="BP296">
        <v>5.2188999999999997</v>
      </c>
      <c r="BQ296">
        <v>1.9876</v>
      </c>
      <c r="BR296">
        <v>4.0678999999999998</v>
      </c>
      <c r="BU296" t="s">
        <v>37</v>
      </c>
      <c r="BV296" t="s">
        <v>796</v>
      </c>
      <c r="BW296" t="s">
        <v>814</v>
      </c>
      <c r="BX296">
        <v>1.2769999999999999</v>
      </c>
      <c r="BY296">
        <v>0.45030000000000003</v>
      </c>
      <c r="BZ296">
        <v>1.9897999999999998</v>
      </c>
      <c r="CD296" t="s">
        <v>37</v>
      </c>
      <c r="CE296" t="s">
        <v>796</v>
      </c>
      <c r="CF296" t="s">
        <v>814</v>
      </c>
      <c r="CG296">
        <v>1.0836999999999999</v>
      </c>
      <c r="CH296">
        <v>0.21879999999999999</v>
      </c>
      <c r="CI296">
        <v>1.0097</v>
      </c>
    </row>
    <row r="297" spans="1:87" x14ac:dyDescent="0.3">
      <c r="A297" t="s">
        <v>631</v>
      </c>
      <c r="B297" t="s">
        <v>632</v>
      </c>
      <c r="C297">
        <v>5.9274000000000004</v>
      </c>
      <c r="E297" t="s">
        <v>631</v>
      </c>
      <c r="F297" t="s">
        <v>632</v>
      </c>
      <c r="G297">
        <v>10.1012</v>
      </c>
      <c r="I297" t="s">
        <v>631</v>
      </c>
      <c r="J297" t="s">
        <v>632</v>
      </c>
      <c r="K297">
        <v>6.9615999999999998</v>
      </c>
      <c r="N297" t="s">
        <v>631</v>
      </c>
      <c r="O297" t="s">
        <v>632</v>
      </c>
      <c r="P297">
        <v>5.3351000000000006</v>
      </c>
      <c r="R297" t="s">
        <v>631</v>
      </c>
      <c r="S297" t="s">
        <v>632</v>
      </c>
      <c r="T297">
        <v>7.2039000000000009</v>
      </c>
      <c r="V297" t="s">
        <v>631</v>
      </c>
      <c r="W297" t="s">
        <v>632</v>
      </c>
      <c r="X297">
        <v>5.6418999999999997</v>
      </c>
      <c r="AA297" t="s">
        <v>631</v>
      </c>
      <c r="AB297" t="s">
        <v>632</v>
      </c>
      <c r="AC297">
        <v>2.4430000000000001</v>
      </c>
      <c r="AE297" t="s">
        <v>631</v>
      </c>
      <c r="AF297" t="s">
        <v>632</v>
      </c>
      <c r="AG297">
        <v>3.9031000000000002</v>
      </c>
      <c r="AI297" t="s">
        <v>631</v>
      </c>
      <c r="AJ297" t="s">
        <v>632</v>
      </c>
      <c r="AK297">
        <v>1.9419</v>
      </c>
      <c r="AN297" t="s">
        <v>631</v>
      </c>
      <c r="AO297" t="s">
        <v>632</v>
      </c>
      <c r="AP297">
        <v>0.81279999999999997</v>
      </c>
      <c r="AR297" t="s">
        <v>631</v>
      </c>
      <c r="AS297" t="s">
        <v>632</v>
      </c>
      <c r="AT297">
        <v>2.3641999999999999</v>
      </c>
      <c r="AV297" t="s">
        <v>631</v>
      </c>
      <c r="AW297" t="s">
        <v>632</v>
      </c>
      <c r="AX297">
        <v>1.3351</v>
      </c>
      <c r="BE297" t="s">
        <v>51</v>
      </c>
      <c r="BF297" t="s">
        <v>794</v>
      </c>
      <c r="BG297" t="s">
        <v>814</v>
      </c>
      <c r="BH297">
        <v>9.9608000000000008</v>
      </c>
      <c r="BI297">
        <v>8.2515999999999998</v>
      </c>
      <c r="BJ297">
        <v>4.1917</v>
      </c>
      <c r="BM297" t="s">
        <v>51</v>
      </c>
      <c r="BN297" t="s">
        <v>794</v>
      </c>
      <c r="BO297" t="s">
        <v>814</v>
      </c>
      <c r="BP297">
        <v>6.7172999999999998</v>
      </c>
      <c r="BQ297">
        <v>5.2008000000000001</v>
      </c>
      <c r="BR297">
        <v>2.5861000000000001</v>
      </c>
      <c r="BU297" t="s">
        <v>51</v>
      </c>
      <c r="BV297" t="s">
        <v>794</v>
      </c>
      <c r="BW297" t="s">
        <v>814</v>
      </c>
      <c r="BX297">
        <v>2.7332999999999998</v>
      </c>
      <c r="BY297">
        <v>1.2769000000000001</v>
      </c>
      <c r="BZ297">
        <v>2.3073999999999999</v>
      </c>
      <c r="CD297" t="s">
        <v>51</v>
      </c>
      <c r="CE297" t="s">
        <v>794</v>
      </c>
      <c r="CF297" t="s">
        <v>814</v>
      </c>
      <c r="CG297">
        <v>1.3489</v>
      </c>
      <c r="CH297">
        <v>0.4471</v>
      </c>
      <c r="CI297">
        <v>1.4149</v>
      </c>
    </row>
    <row r="298" spans="1:87" x14ac:dyDescent="0.3">
      <c r="A298" t="s">
        <v>633</v>
      </c>
      <c r="B298" t="s">
        <v>634</v>
      </c>
      <c r="C298">
        <v>4.6951999999999998</v>
      </c>
      <c r="E298" t="s">
        <v>633</v>
      </c>
      <c r="F298" t="s">
        <v>634</v>
      </c>
      <c r="G298">
        <v>9.7356999999999996</v>
      </c>
      <c r="I298" t="s">
        <v>633</v>
      </c>
      <c r="J298" t="s">
        <v>634</v>
      </c>
      <c r="K298">
        <v>9.2233999999999998</v>
      </c>
      <c r="N298" t="s">
        <v>633</v>
      </c>
      <c r="O298" t="s">
        <v>634</v>
      </c>
      <c r="P298">
        <v>3.0861999999999998</v>
      </c>
      <c r="R298" t="s">
        <v>633</v>
      </c>
      <c r="S298" t="s">
        <v>634</v>
      </c>
      <c r="T298">
        <v>7.5454999999999997</v>
      </c>
      <c r="V298" t="s">
        <v>633</v>
      </c>
      <c r="W298" t="s">
        <v>634</v>
      </c>
      <c r="X298">
        <v>7.1748999999999992</v>
      </c>
      <c r="AA298" t="s">
        <v>633</v>
      </c>
      <c r="AB298" t="s">
        <v>634</v>
      </c>
      <c r="AC298">
        <v>1.0175999999999998</v>
      </c>
      <c r="AE298" t="s">
        <v>633</v>
      </c>
      <c r="AF298" t="s">
        <v>634</v>
      </c>
      <c r="AG298">
        <v>4.1699000000000002</v>
      </c>
      <c r="AI298" t="s">
        <v>633</v>
      </c>
      <c r="AJ298" t="s">
        <v>634</v>
      </c>
      <c r="AK298">
        <v>3.0836999999999999</v>
      </c>
      <c r="AN298" t="s">
        <v>633</v>
      </c>
      <c r="AO298" t="s">
        <v>634</v>
      </c>
      <c r="AP298">
        <v>0.6694</v>
      </c>
      <c r="AR298" t="s">
        <v>633</v>
      </c>
      <c r="AS298" t="s">
        <v>634</v>
      </c>
      <c r="AT298">
        <v>2.3828999999999998</v>
      </c>
      <c r="AV298" t="s">
        <v>633</v>
      </c>
      <c r="AW298" t="s">
        <v>634</v>
      </c>
      <c r="AX298">
        <v>1.012</v>
      </c>
      <c r="BE298" t="s">
        <v>700</v>
      </c>
      <c r="BF298" t="s">
        <v>794</v>
      </c>
      <c r="BG298" t="s">
        <v>814</v>
      </c>
      <c r="BH298">
        <v>9.8460000000000001</v>
      </c>
      <c r="BI298">
        <v>9.5224000000000011</v>
      </c>
      <c r="BJ298">
        <v>10.861700000000001</v>
      </c>
      <c r="BM298" t="s">
        <v>700</v>
      </c>
      <c r="BN298" t="s">
        <v>794</v>
      </c>
      <c r="BO298" t="s">
        <v>814</v>
      </c>
      <c r="BP298">
        <v>7.1443999999999992</v>
      </c>
      <c r="BQ298">
        <v>7.4390000000000001</v>
      </c>
      <c r="BR298">
        <v>10.0015</v>
      </c>
      <c r="BU298" t="s">
        <v>700</v>
      </c>
      <c r="BV298" t="s">
        <v>794</v>
      </c>
      <c r="BW298" t="s">
        <v>814</v>
      </c>
      <c r="BX298">
        <v>4.6601999999999997</v>
      </c>
      <c r="BY298">
        <v>2.3421000000000003</v>
      </c>
      <c r="BZ298">
        <v>5.6432000000000002</v>
      </c>
      <c r="CD298" t="s">
        <v>700</v>
      </c>
      <c r="CE298" t="s">
        <v>794</v>
      </c>
      <c r="CF298" t="s">
        <v>814</v>
      </c>
      <c r="CG298">
        <v>2.0068999999999999</v>
      </c>
      <c r="CH298">
        <v>1.0095000000000001</v>
      </c>
      <c r="CI298">
        <v>3.6665000000000001</v>
      </c>
    </row>
    <row r="299" spans="1:87" x14ac:dyDescent="0.3">
      <c r="A299" t="s">
        <v>635</v>
      </c>
      <c r="B299" t="s">
        <v>636</v>
      </c>
      <c r="C299">
        <v>5.7755000000000001</v>
      </c>
      <c r="E299" t="s">
        <v>635</v>
      </c>
      <c r="F299" t="s">
        <v>636</v>
      </c>
      <c r="G299">
        <v>5.5735000000000001</v>
      </c>
      <c r="I299" t="s">
        <v>635</v>
      </c>
      <c r="J299" t="s">
        <v>636</v>
      </c>
      <c r="K299">
        <v>6.5072000000000001</v>
      </c>
      <c r="N299" t="s">
        <v>635</v>
      </c>
      <c r="O299" t="s">
        <v>636</v>
      </c>
      <c r="P299">
        <v>4.4199000000000002</v>
      </c>
      <c r="R299" t="s">
        <v>635</v>
      </c>
      <c r="S299" t="s">
        <v>636</v>
      </c>
      <c r="T299">
        <v>4.2286000000000001</v>
      </c>
      <c r="V299" t="s">
        <v>635</v>
      </c>
      <c r="W299" t="s">
        <v>636</v>
      </c>
      <c r="X299">
        <v>5.2717000000000001</v>
      </c>
      <c r="AA299" t="s">
        <v>635</v>
      </c>
      <c r="AB299" t="s">
        <v>636</v>
      </c>
      <c r="AC299">
        <v>1.982</v>
      </c>
      <c r="AE299" t="s">
        <v>635</v>
      </c>
      <c r="AF299" t="s">
        <v>636</v>
      </c>
      <c r="AG299">
        <v>2.4087000000000001</v>
      </c>
      <c r="AI299" t="s">
        <v>635</v>
      </c>
      <c r="AJ299" t="s">
        <v>636</v>
      </c>
      <c r="AK299">
        <v>2.8094999999999999</v>
      </c>
      <c r="AN299" t="s">
        <v>635</v>
      </c>
      <c r="AO299" t="s">
        <v>636</v>
      </c>
      <c r="AP299">
        <v>1.2569000000000001</v>
      </c>
      <c r="AR299" t="s">
        <v>635</v>
      </c>
      <c r="AS299" t="s">
        <v>636</v>
      </c>
      <c r="AT299">
        <v>1.3199000000000001</v>
      </c>
      <c r="AV299" t="s">
        <v>635</v>
      </c>
      <c r="AW299" t="s">
        <v>636</v>
      </c>
      <c r="AX299">
        <v>1.6196999999999999</v>
      </c>
      <c r="BE299" t="s">
        <v>21</v>
      </c>
      <c r="BF299" t="s">
        <v>796</v>
      </c>
      <c r="BG299" t="s">
        <v>814</v>
      </c>
      <c r="BH299">
        <v>10.274899999999999</v>
      </c>
      <c r="BI299">
        <v>7.4325000000000001</v>
      </c>
      <c r="BJ299">
        <v>6.5274999999999999</v>
      </c>
      <c r="BM299" t="s">
        <v>21</v>
      </c>
      <c r="BN299" t="s">
        <v>796</v>
      </c>
      <c r="BO299" t="s">
        <v>814</v>
      </c>
      <c r="BP299">
        <v>6.665</v>
      </c>
      <c r="BQ299">
        <v>6.8417000000000003</v>
      </c>
      <c r="BR299">
        <v>6.0068999999999999</v>
      </c>
      <c r="BU299" t="s">
        <v>21</v>
      </c>
      <c r="BV299" t="s">
        <v>796</v>
      </c>
      <c r="BW299" t="s">
        <v>814</v>
      </c>
      <c r="BX299">
        <v>2.5207000000000002</v>
      </c>
      <c r="BY299">
        <v>4.2371999999999996</v>
      </c>
      <c r="BZ299">
        <v>2.3695999999999997</v>
      </c>
      <c r="CD299" t="s">
        <v>21</v>
      </c>
      <c r="CE299" t="s">
        <v>796</v>
      </c>
      <c r="CF299" t="s">
        <v>814</v>
      </c>
      <c r="CG299">
        <v>1.6685999999999999</v>
      </c>
      <c r="CH299">
        <v>3.3956</v>
      </c>
      <c r="CI299">
        <v>2.1877</v>
      </c>
    </row>
    <row r="300" spans="1:87" x14ac:dyDescent="0.3">
      <c r="A300" t="s">
        <v>637</v>
      </c>
      <c r="B300" t="s">
        <v>2</v>
      </c>
      <c r="C300">
        <v>8.8323</v>
      </c>
      <c r="E300" t="s">
        <v>637</v>
      </c>
      <c r="F300" t="s">
        <v>2</v>
      </c>
      <c r="G300">
        <v>9.0004000000000008</v>
      </c>
      <c r="I300" t="s">
        <v>637</v>
      </c>
      <c r="J300" t="s">
        <v>2</v>
      </c>
      <c r="K300">
        <v>5.9946999999999999</v>
      </c>
      <c r="N300" t="s">
        <v>637</v>
      </c>
      <c r="O300" t="s">
        <v>2</v>
      </c>
      <c r="P300">
        <v>6.9272999999999998</v>
      </c>
      <c r="R300" t="s">
        <v>637</v>
      </c>
      <c r="S300" t="s">
        <v>2</v>
      </c>
      <c r="T300">
        <v>7.4943999999999997</v>
      </c>
      <c r="V300" t="s">
        <v>637</v>
      </c>
      <c r="W300" t="s">
        <v>2</v>
      </c>
      <c r="X300">
        <v>5.1006999999999998</v>
      </c>
      <c r="AA300" t="s">
        <v>637</v>
      </c>
      <c r="AB300" t="s">
        <v>2</v>
      </c>
      <c r="AC300">
        <v>3.2953000000000001</v>
      </c>
      <c r="AE300" t="s">
        <v>637</v>
      </c>
      <c r="AF300" t="s">
        <v>2</v>
      </c>
      <c r="AG300">
        <v>3.7032000000000003</v>
      </c>
      <c r="AI300" t="s">
        <v>637</v>
      </c>
      <c r="AJ300" t="s">
        <v>2</v>
      </c>
      <c r="AK300">
        <v>2.4295</v>
      </c>
      <c r="AN300" t="s">
        <v>637</v>
      </c>
      <c r="AO300" t="s">
        <v>2</v>
      </c>
      <c r="AP300">
        <v>1.8865000000000001</v>
      </c>
      <c r="AR300" t="s">
        <v>637</v>
      </c>
      <c r="AS300" t="s">
        <v>2</v>
      </c>
      <c r="AT300">
        <v>1.5636000000000001</v>
      </c>
      <c r="AV300" t="s">
        <v>637</v>
      </c>
      <c r="AW300" t="s">
        <v>2</v>
      </c>
      <c r="AX300">
        <v>0.6794</v>
      </c>
      <c r="BE300" t="s">
        <v>728</v>
      </c>
      <c r="BF300" t="s">
        <v>794</v>
      </c>
      <c r="BG300" t="s">
        <v>814</v>
      </c>
      <c r="BH300">
        <v>17.959099999999999</v>
      </c>
      <c r="BI300">
        <v>24.686399999999999</v>
      </c>
      <c r="BJ300">
        <v>19.5518</v>
      </c>
      <c r="BM300" t="s">
        <v>728</v>
      </c>
      <c r="BN300" t="s">
        <v>794</v>
      </c>
      <c r="BO300" t="s">
        <v>814</v>
      </c>
      <c r="BP300">
        <v>11.055</v>
      </c>
      <c r="BQ300">
        <v>20.809899999999999</v>
      </c>
      <c r="BR300">
        <v>14.8811</v>
      </c>
      <c r="BU300" t="s">
        <v>728</v>
      </c>
      <c r="BV300" t="s">
        <v>794</v>
      </c>
      <c r="BW300" t="s">
        <v>814</v>
      </c>
      <c r="BX300">
        <v>6.3693</v>
      </c>
      <c r="BY300">
        <v>12.110099999999999</v>
      </c>
      <c r="BZ300">
        <v>8.2736000000000001</v>
      </c>
      <c r="CD300" t="s">
        <v>728</v>
      </c>
      <c r="CE300" t="s">
        <v>794</v>
      </c>
      <c r="CF300" t="s">
        <v>814</v>
      </c>
      <c r="CG300">
        <v>2.9727000000000001</v>
      </c>
      <c r="CH300">
        <v>7.8218999999999994</v>
      </c>
      <c r="CI300">
        <v>6.1594000000000007</v>
      </c>
    </row>
    <row r="301" spans="1:87" x14ac:dyDescent="0.3">
      <c r="A301" t="s">
        <v>638</v>
      </c>
      <c r="B301" t="s">
        <v>639</v>
      </c>
      <c r="C301">
        <v>11.0556</v>
      </c>
      <c r="E301" t="s">
        <v>638</v>
      </c>
      <c r="F301" t="s">
        <v>639</v>
      </c>
      <c r="G301">
        <v>8.2797000000000001</v>
      </c>
      <c r="I301" t="s">
        <v>638</v>
      </c>
      <c r="J301" t="s">
        <v>639</v>
      </c>
      <c r="K301">
        <v>8.4641000000000002</v>
      </c>
      <c r="N301" t="s">
        <v>638</v>
      </c>
      <c r="O301" t="s">
        <v>639</v>
      </c>
      <c r="P301">
        <v>9.2531999999999996</v>
      </c>
      <c r="R301" t="s">
        <v>638</v>
      </c>
      <c r="S301" t="s">
        <v>639</v>
      </c>
      <c r="T301">
        <v>7.1754999999999995</v>
      </c>
      <c r="V301" t="s">
        <v>638</v>
      </c>
      <c r="W301" t="s">
        <v>639</v>
      </c>
      <c r="X301">
        <v>7.8301999999999996</v>
      </c>
      <c r="AA301" t="s">
        <v>638</v>
      </c>
      <c r="AB301" t="s">
        <v>639</v>
      </c>
      <c r="AC301">
        <v>5.3886000000000003</v>
      </c>
      <c r="AE301" t="s">
        <v>638</v>
      </c>
      <c r="AF301" t="s">
        <v>639</v>
      </c>
      <c r="AG301">
        <v>4.0039999999999996</v>
      </c>
      <c r="AI301" t="s">
        <v>638</v>
      </c>
      <c r="AJ301" t="s">
        <v>639</v>
      </c>
      <c r="AK301">
        <v>4.7898999999999994</v>
      </c>
      <c r="AN301" t="s">
        <v>638</v>
      </c>
      <c r="AO301" t="s">
        <v>639</v>
      </c>
      <c r="AP301">
        <v>4.4838999999999993</v>
      </c>
      <c r="AR301" t="s">
        <v>638</v>
      </c>
      <c r="AS301" t="s">
        <v>639</v>
      </c>
      <c r="AT301">
        <v>2.0089999999999999</v>
      </c>
      <c r="AV301" t="s">
        <v>638</v>
      </c>
      <c r="AW301" t="s">
        <v>639</v>
      </c>
      <c r="AX301">
        <v>2.9375</v>
      </c>
      <c r="BE301" t="s">
        <v>49</v>
      </c>
      <c r="BF301" t="s">
        <v>796</v>
      </c>
      <c r="BG301" t="s">
        <v>814</v>
      </c>
      <c r="BH301">
        <v>6.3872999999999998</v>
      </c>
      <c r="BI301">
        <v>4.8705999999999996</v>
      </c>
      <c r="BJ301">
        <v>6.9060999999999995</v>
      </c>
      <c r="BM301" t="s">
        <v>49</v>
      </c>
      <c r="BN301" t="s">
        <v>796</v>
      </c>
      <c r="BO301" t="s">
        <v>814</v>
      </c>
      <c r="BP301">
        <v>4.5987</v>
      </c>
      <c r="BQ301">
        <v>2.8498999999999999</v>
      </c>
      <c r="BR301">
        <v>5.4070999999999998</v>
      </c>
      <c r="BU301" t="s">
        <v>49</v>
      </c>
      <c r="BV301" t="s">
        <v>796</v>
      </c>
      <c r="BW301" t="s">
        <v>814</v>
      </c>
      <c r="BX301">
        <v>1.1863000000000001</v>
      </c>
      <c r="BY301">
        <v>1.0691999999999999</v>
      </c>
      <c r="BZ301">
        <v>1.6294999999999999</v>
      </c>
      <c r="CD301" t="s">
        <v>49</v>
      </c>
      <c r="CE301" t="s">
        <v>796</v>
      </c>
      <c r="CF301" t="s">
        <v>814</v>
      </c>
      <c r="CG301">
        <v>0.6714</v>
      </c>
      <c r="CH301">
        <v>0.2651</v>
      </c>
      <c r="CI301">
        <v>1.2073</v>
      </c>
    </row>
    <row r="302" spans="1:87" x14ac:dyDescent="0.3">
      <c r="A302" t="s">
        <v>640</v>
      </c>
      <c r="B302" t="s">
        <v>641</v>
      </c>
      <c r="C302">
        <v>3.6428000000000003</v>
      </c>
      <c r="E302" t="s">
        <v>640</v>
      </c>
      <c r="F302" t="s">
        <v>641</v>
      </c>
      <c r="G302">
        <v>5.4397000000000002</v>
      </c>
      <c r="I302" t="s">
        <v>640</v>
      </c>
      <c r="J302" t="s">
        <v>641</v>
      </c>
      <c r="K302">
        <v>2.7754000000000003</v>
      </c>
      <c r="N302" t="s">
        <v>640</v>
      </c>
      <c r="O302" t="s">
        <v>641</v>
      </c>
      <c r="P302">
        <v>2.3056000000000001</v>
      </c>
      <c r="R302" t="s">
        <v>640</v>
      </c>
      <c r="S302" t="s">
        <v>641</v>
      </c>
      <c r="T302">
        <v>3.2676999999999996</v>
      </c>
      <c r="V302" t="s">
        <v>640</v>
      </c>
      <c r="W302" t="s">
        <v>641</v>
      </c>
      <c r="X302">
        <v>2.3412999999999999</v>
      </c>
      <c r="AA302" t="s">
        <v>640</v>
      </c>
      <c r="AB302" t="s">
        <v>641</v>
      </c>
      <c r="AC302">
        <v>0.33489999999999998</v>
      </c>
      <c r="AE302" t="s">
        <v>640</v>
      </c>
      <c r="AF302" t="s">
        <v>641</v>
      </c>
      <c r="AG302">
        <v>1.7060999999999999</v>
      </c>
      <c r="AI302" t="s">
        <v>640</v>
      </c>
      <c r="AJ302" t="s">
        <v>641</v>
      </c>
      <c r="AK302">
        <v>1.2630999999999999</v>
      </c>
      <c r="AN302" t="s">
        <v>640</v>
      </c>
      <c r="AO302" t="s">
        <v>641</v>
      </c>
      <c r="AP302">
        <v>0.29270000000000002</v>
      </c>
      <c r="AR302" t="s">
        <v>640</v>
      </c>
      <c r="AS302" t="s">
        <v>641</v>
      </c>
      <c r="AT302">
        <v>1.4715</v>
      </c>
      <c r="AV302" t="s">
        <v>640</v>
      </c>
      <c r="AW302" t="s">
        <v>641</v>
      </c>
      <c r="AX302">
        <v>1.2630999999999999</v>
      </c>
      <c r="BE302" t="s">
        <v>55</v>
      </c>
      <c r="BF302" t="s">
        <v>796</v>
      </c>
      <c r="BG302" t="s">
        <v>814</v>
      </c>
      <c r="BH302">
        <v>8.5114999999999998</v>
      </c>
      <c r="BI302">
        <v>9.9184000000000001</v>
      </c>
      <c r="BJ302">
        <v>3.8234999999999997</v>
      </c>
      <c r="BM302" t="s">
        <v>55</v>
      </c>
      <c r="BN302" t="s">
        <v>796</v>
      </c>
      <c r="BO302" t="s">
        <v>814</v>
      </c>
      <c r="BP302">
        <v>5.7307999999999995</v>
      </c>
      <c r="BQ302">
        <v>7.1032000000000002</v>
      </c>
      <c r="BR302">
        <v>2.7101999999999999</v>
      </c>
      <c r="BU302" t="s">
        <v>55</v>
      </c>
      <c r="BV302" t="s">
        <v>796</v>
      </c>
      <c r="BW302" t="s">
        <v>814</v>
      </c>
      <c r="BX302">
        <v>2.6448</v>
      </c>
      <c r="BY302">
        <v>3.6863999999999999</v>
      </c>
      <c r="BZ302">
        <v>0.7339</v>
      </c>
      <c r="CD302" t="s">
        <v>55</v>
      </c>
      <c r="CE302" t="s">
        <v>796</v>
      </c>
      <c r="CF302" t="s">
        <v>814</v>
      </c>
      <c r="CG302">
        <v>2.0003000000000002</v>
      </c>
      <c r="CH302">
        <v>0.81200000000000006</v>
      </c>
      <c r="CI302">
        <v>0.26849999999999996</v>
      </c>
    </row>
    <row r="303" spans="1:87" x14ac:dyDescent="0.3">
      <c r="A303" t="s">
        <v>642</v>
      </c>
      <c r="B303" t="s">
        <v>643</v>
      </c>
      <c r="C303">
        <v>6.2173999999999996</v>
      </c>
      <c r="E303" t="s">
        <v>642</v>
      </c>
      <c r="F303" t="s">
        <v>643</v>
      </c>
      <c r="G303">
        <v>5.1175999999999995</v>
      </c>
      <c r="I303" t="s">
        <v>642</v>
      </c>
      <c r="J303" t="s">
        <v>643</v>
      </c>
      <c r="K303">
        <v>6.9081000000000001</v>
      </c>
      <c r="N303" t="s">
        <v>642</v>
      </c>
      <c r="O303" t="s">
        <v>643</v>
      </c>
      <c r="P303">
        <v>4.7344999999999997</v>
      </c>
      <c r="R303" t="s">
        <v>642</v>
      </c>
      <c r="S303" t="s">
        <v>643</v>
      </c>
      <c r="T303">
        <v>3.6392000000000002</v>
      </c>
      <c r="V303" t="s">
        <v>642</v>
      </c>
      <c r="W303" t="s">
        <v>643</v>
      </c>
      <c r="X303">
        <v>4.5876999999999999</v>
      </c>
      <c r="AA303" t="s">
        <v>642</v>
      </c>
      <c r="AB303" t="s">
        <v>643</v>
      </c>
      <c r="AC303">
        <v>2.3081999999999998</v>
      </c>
      <c r="AE303" t="s">
        <v>642</v>
      </c>
      <c r="AF303" t="s">
        <v>643</v>
      </c>
      <c r="AG303">
        <v>2.3727999999999998</v>
      </c>
      <c r="AI303" t="s">
        <v>642</v>
      </c>
      <c r="AJ303" t="s">
        <v>643</v>
      </c>
      <c r="AK303">
        <v>1.9673</v>
      </c>
      <c r="AN303" t="s">
        <v>642</v>
      </c>
      <c r="AO303" t="s">
        <v>643</v>
      </c>
      <c r="AP303">
        <v>1.583</v>
      </c>
      <c r="AR303" t="s">
        <v>642</v>
      </c>
      <c r="AS303" t="s">
        <v>643</v>
      </c>
      <c r="AT303">
        <v>1.0569999999999999</v>
      </c>
      <c r="AV303" t="s">
        <v>642</v>
      </c>
      <c r="AW303" t="s">
        <v>643</v>
      </c>
      <c r="AX303">
        <v>1.5963000000000001</v>
      </c>
      <c r="BE303" t="s">
        <v>82</v>
      </c>
      <c r="BF303" t="s">
        <v>796</v>
      </c>
      <c r="BG303" t="s">
        <v>814</v>
      </c>
      <c r="BH303">
        <v>7.4279999999999999</v>
      </c>
      <c r="BI303">
        <v>3.4649999999999999</v>
      </c>
      <c r="BJ303">
        <v>7.1126999999999994</v>
      </c>
      <c r="BM303" t="s">
        <v>82</v>
      </c>
      <c r="BN303" t="s">
        <v>796</v>
      </c>
      <c r="BO303" t="s">
        <v>814</v>
      </c>
      <c r="BP303">
        <v>6.8839999999999995</v>
      </c>
      <c r="BQ303">
        <v>2.7646000000000002</v>
      </c>
      <c r="BR303">
        <v>4.4971999999999994</v>
      </c>
      <c r="BU303" t="s">
        <v>82</v>
      </c>
      <c r="BV303" t="s">
        <v>796</v>
      </c>
      <c r="BW303" t="s">
        <v>814</v>
      </c>
      <c r="BX303">
        <v>1.8279000000000001</v>
      </c>
      <c r="BY303">
        <v>1.3352999999999999</v>
      </c>
      <c r="BZ303">
        <v>2.1357999999999997</v>
      </c>
      <c r="CD303" t="s">
        <v>82</v>
      </c>
      <c r="CE303" t="s">
        <v>796</v>
      </c>
      <c r="CF303" t="s">
        <v>814</v>
      </c>
      <c r="CG303">
        <v>1.6963999999999999</v>
      </c>
      <c r="CH303">
        <v>0.71970000000000001</v>
      </c>
      <c r="CI303">
        <v>0.43480000000000002</v>
      </c>
    </row>
    <row r="304" spans="1:87" x14ac:dyDescent="0.3">
      <c r="A304" t="s">
        <v>644</v>
      </c>
      <c r="B304" t="s">
        <v>645</v>
      </c>
      <c r="C304">
        <v>5.8207000000000004</v>
      </c>
      <c r="E304" t="s">
        <v>644</v>
      </c>
      <c r="F304" t="s">
        <v>645</v>
      </c>
      <c r="G304">
        <v>3.9718999999999998</v>
      </c>
      <c r="I304" t="s">
        <v>644</v>
      </c>
      <c r="J304" t="s">
        <v>645</v>
      </c>
      <c r="K304">
        <v>5.6734999999999998</v>
      </c>
      <c r="N304" t="s">
        <v>644</v>
      </c>
      <c r="O304" t="s">
        <v>645</v>
      </c>
      <c r="P304">
        <v>4.6993</v>
      </c>
      <c r="R304" t="s">
        <v>644</v>
      </c>
      <c r="S304" t="s">
        <v>645</v>
      </c>
      <c r="T304">
        <v>2.3174000000000001</v>
      </c>
      <c r="V304" t="s">
        <v>644</v>
      </c>
      <c r="W304" t="s">
        <v>645</v>
      </c>
      <c r="X304">
        <v>4.3160999999999996</v>
      </c>
      <c r="AA304" t="s">
        <v>644</v>
      </c>
      <c r="AB304" t="s">
        <v>645</v>
      </c>
      <c r="AC304">
        <v>1.8014999999999999</v>
      </c>
      <c r="AE304" t="s">
        <v>644</v>
      </c>
      <c r="AF304" t="s">
        <v>645</v>
      </c>
      <c r="AG304">
        <v>1.3114999999999999</v>
      </c>
      <c r="AI304" t="s">
        <v>644</v>
      </c>
      <c r="AJ304" t="s">
        <v>645</v>
      </c>
      <c r="AK304">
        <v>2.4944000000000002</v>
      </c>
      <c r="AN304" t="s">
        <v>644</v>
      </c>
      <c r="AO304" t="s">
        <v>645</v>
      </c>
      <c r="AP304">
        <v>1.599</v>
      </c>
      <c r="AR304" t="s">
        <v>644</v>
      </c>
      <c r="AS304" t="s">
        <v>645</v>
      </c>
      <c r="AT304">
        <v>0.1171</v>
      </c>
      <c r="AV304" t="s">
        <v>644</v>
      </c>
      <c r="AW304" t="s">
        <v>645</v>
      </c>
      <c r="AX304">
        <v>1.1285000000000001</v>
      </c>
      <c r="BE304" t="s">
        <v>100</v>
      </c>
      <c r="BF304" t="s">
        <v>796</v>
      </c>
      <c r="BG304" t="s">
        <v>814</v>
      </c>
      <c r="BH304">
        <v>7.4092000000000002</v>
      </c>
      <c r="BI304">
        <v>7.8754000000000008</v>
      </c>
      <c r="BJ304">
        <v>5.4893000000000001</v>
      </c>
      <c r="BM304" t="s">
        <v>100</v>
      </c>
      <c r="BN304" t="s">
        <v>796</v>
      </c>
      <c r="BO304" t="s">
        <v>814</v>
      </c>
      <c r="BP304">
        <v>4.5497000000000005</v>
      </c>
      <c r="BQ304">
        <v>5.4891000000000005</v>
      </c>
      <c r="BR304">
        <v>4.3873000000000006</v>
      </c>
      <c r="BU304" t="s">
        <v>100</v>
      </c>
      <c r="BV304" t="s">
        <v>796</v>
      </c>
      <c r="BW304" t="s">
        <v>814</v>
      </c>
      <c r="BX304">
        <v>1.5868</v>
      </c>
      <c r="BY304">
        <v>3.4754</v>
      </c>
      <c r="BZ304">
        <v>2.2953000000000001</v>
      </c>
      <c r="CD304" t="s">
        <v>100</v>
      </c>
      <c r="CE304" t="s">
        <v>796</v>
      </c>
      <c r="CF304" t="s">
        <v>814</v>
      </c>
      <c r="CG304">
        <v>0.94179999999999997</v>
      </c>
      <c r="CH304">
        <v>1.6740000000000002</v>
      </c>
      <c r="CI304">
        <v>0.29289999999999999</v>
      </c>
    </row>
    <row r="305" spans="1:87" x14ac:dyDescent="0.3">
      <c r="A305" t="s">
        <v>646</v>
      </c>
      <c r="B305" t="s">
        <v>647</v>
      </c>
      <c r="C305">
        <v>4.1286000000000005</v>
      </c>
      <c r="E305" t="s">
        <v>646</v>
      </c>
      <c r="F305" t="s">
        <v>647</v>
      </c>
      <c r="G305">
        <v>2.5710000000000002</v>
      </c>
      <c r="I305" t="s">
        <v>646</v>
      </c>
      <c r="J305" t="s">
        <v>647</v>
      </c>
      <c r="K305">
        <v>4.7191999999999998</v>
      </c>
      <c r="N305" t="s">
        <v>646</v>
      </c>
      <c r="O305" t="s">
        <v>647</v>
      </c>
      <c r="P305">
        <v>2.7494999999999998</v>
      </c>
      <c r="R305" t="s">
        <v>646</v>
      </c>
      <c r="S305" t="s">
        <v>647</v>
      </c>
      <c r="T305">
        <v>1.7693000000000001</v>
      </c>
      <c r="V305" t="s">
        <v>646</v>
      </c>
      <c r="W305" t="s">
        <v>647</v>
      </c>
      <c r="X305">
        <v>3.1225000000000001</v>
      </c>
      <c r="AA305" t="s">
        <v>646</v>
      </c>
      <c r="AB305" t="s">
        <v>647</v>
      </c>
      <c r="AC305">
        <v>1.9175000000000002</v>
      </c>
      <c r="AE305" t="s">
        <v>646</v>
      </c>
      <c r="AF305" t="s">
        <v>647</v>
      </c>
      <c r="AG305">
        <v>1.2627999999999999</v>
      </c>
      <c r="AI305" t="s">
        <v>646</v>
      </c>
      <c r="AJ305" t="s">
        <v>647</v>
      </c>
      <c r="AK305">
        <v>1.2566999999999999</v>
      </c>
      <c r="AN305" t="s">
        <v>646</v>
      </c>
      <c r="AO305" t="s">
        <v>647</v>
      </c>
      <c r="AP305">
        <v>0.1308</v>
      </c>
      <c r="AR305" t="s">
        <v>646</v>
      </c>
      <c r="AS305" t="s">
        <v>647</v>
      </c>
      <c r="AT305">
        <v>0.70550000000000002</v>
      </c>
      <c r="AV305" t="s">
        <v>646</v>
      </c>
      <c r="AW305" t="s">
        <v>647</v>
      </c>
      <c r="AX305">
        <v>0.2767</v>
      </c>
      <c r="BE305" t="s">
        <v>102</v>
      </c>
      <c r="BF305" t="s">
        <v>796</v>
      </c>
      <c r="BG305" t="s">
        <v>814</v>
      </c>
      <c r="BH305">
        <v>2.4428999999999998</v>
      </c>
      <c r="BI305">
        <v>2.8805999999999998</v>
      </c>
      <c r="BJ305">
        <v>3.9765000000000001</v>
      </c>
      <c r="BM305" t="s">
        <v>102</v>
      </c>
      <c r="BN305" t="s">
        <v>796</v>
      </c>
      <c r="BO305" t="s">
        <v>814</v>
      </c>
      <c r="BP305">
        <v>1.8311999999999999</v>
      </c>
      <c r="BQ305">
        <v>2.3456999999999999</v>
      </c>
      <c r="BR305">
        <v>3.1877000000000004</v>
      </c>
      <c r="BU305" t="s">
        <v>102</v>
      </c>
      <c r="BV305" t="s">
        <v>796</v>
      </c>
      <c r="BW305" t="s">
        <v>814</v>
      </c>
      <c r="BX305">
        <v>0.23379999999999998</v>
      </c>
      <c r="BY305">
        <v>0.41790000000000005</v>
      </c>
      <c r="BZ305">
        <v>1.3837999999999999</v>
      </c>
      <c r="CD305" t="s">
        <v>102</v>
      </c>
      <c r="CE305" t="s">
        <v>796</v>
      </c>
      <c r="CF305" t="s">
        <v>814</v>
      </c>
      <c r="CG305">
        <v>0</v>
      </c>
      <c r="CH305">
        <v>4.6399999999999997E-2</v>
      </c>
      <c r="CI305">
        <v>1.0231000000000001</v>
      </c>
    </row>
    <row r="306" spans="1:87" x14ac:dyDescent="0.3">
      <c r="A306" t="s">
        <v>648</v>
      </c>
      <c r="B306" t="s">
        <v>77</v>
      </c>
      <c r="C306">
        <v>3.2250000000000001</v>
      </c>
      <c r="E306" t="s">
        <v>648</v>
      </c>
      <c r="F306" t="s">
        <v>77</v>
      </c>
      <c r="G306">
        <v>4.9634999999999998</v>
      </c>
      <c r="I306" t="s">
        <v>648</v>
      </c>
      <c r="J306" t="s">
        <v>77</v>
      </c>
      <c r="K306">
        <v>4.8018999999999998</v>
      </c>
      <c r="N306" t="s">
        <v>648</v>
      </c>
      <c r="O306" t="s">
        <v>77</v>
      </c>
      <c r="P306">
        <v>1.8581000000000001</v>
      </c>
      <c r="R306" t="s">
        <v>648</v>
      </c>
      <c r="S306" t="s">
        <v>77</v>
      </c>
      <c r="T306">
        <v>3.3691</v>
      </c>
      <c r="V306" t="s">
        <v>648</v>
      </c>
      <c r="W306" t="s">
        <v>77</v>
      </c>
      <c r="X306">
        <v>2.9375999999999998</v>
      </c>
      <c r="AA306" t="s">
        <v>648</v>
      </c>
      <c r="AB306" t="s">
        <v>77</v>
      </c>
      <c r="AC306">
        <v>0.31609999999999999</v>
      </c>
      <c r="AE306" t="s">
        <v>648</v>
      </c>
      <c r="AF306" t="s">
        <v>77</v>
      </c>
      <c r="AG306">
        <v>2.5670999999999999</v>
      </c>
      <c r="AI306" t="s">
        <v>648</v>
      </c>
      <c r="AJ306" t="s">
        <v>77</v>
      </c>
      <c r="AK306">
        <v>1.0076999999999998</v>
      </c>
      <c r="AN306" t="s">
        <v>648</v>
      </c>
      <c r="AO306" t="s">
        <v>77</v>
      </c>
      <c r="AP306">
        <v>0.2205</v>
      </c>
      <c r="AR306" t="s">
        <v>648</v>
      </c>
      <c r="AS306" t="s">
        <v>77</v>
      </c>
      <c r="AT306">
        <v>1.3913</v>
      </c>
      <c r="AV306" t="s">
        <v>648</v>
      </c>
      <c r="AW306" t="s">
        <v>77</v>
      </c>
      <c r="AX306">
        <v>0.41320000000000001</v>
      </c>
      <c r="BE306" t="s">
        <v>109</v>
      </c>
      <c r="BF306" t="s">
        <v>796</v>
      </c>
      <c r="BG306" t="s">
        <v>814</v>
      </c>
      <c r="BH306">
        <v>5.0188000000000006</v>
      </c>
      <c r="BI306">
        <v>6.2062999999999997</v>
      </c>
      <c r="BJ306">
        <v>3.5644</v>
      </c>
      <c r="BM306" t="s">
        <v>109</v>
      </c>
      <c r="BN306" t="s">
        <v>796</v>
      </c>
      <c r="BO306" t="s">
        <v>814</v>
      </c>
      <c r="BP306">
        <v>3.4655</v>
      </c>
      <c r="BQ306">
        <v>4.8544</v>
      </c>
      <c r="BR306">
        <v>2.0728</v>
      </c>
      <c r="BU306" t="s">
        <v>109</v>
      </c>
      <c r="BV306" t="s">
        <v>796</v>
      </c>
      <c r="BW306" t="s">
        <v>814</v>
      </c>
      <c r="BX306">
        <v>1.8124999999999998</v>
      </c>
      <c r="BY306">
        <v>1.5091999999999999</v>
      </c>
      <c r="BZ306">
        <v>0.51039999999999996</v>
      </c>
      <c r="CD306" t="s">
        <v>109</v>
      </c>
      <c r="CE306" t="s">
        <v>796</v>
      </c>
      <c r="CF306" t="s">
        <v>814</v>
      </c>
      <c r="CG306">
        <v>0.84169999999999989</v>
      </c>
      <c r="CH306">
        <v>0.68700000000000006</v>
      </c>
      <c r="CI306">
        <v>0.14649999999999999</v>
      </c>
    </row>
    <row r="307" spans="1:87" x14ac:dyDescent="0.3">
      <c r="A307" t="s">
        <v>649</v>
      </c>
      <c r="B307" t="s">
        <v>30</v>
      </c>
      <c r="C307">
        <v>4.4455</v>
      </c>
      <c r="E307" t="s">
        <v>649</v>
      </c>
      <c r="F307" t="s">
        <v>30</v>
      </c>
      <c r="G307">
        <v>4.5324</v>
      </c>
      <c r="I307" t="s">
        <v>649</v>
      </c>
      <c r="J307" t="s">
        <v>30</v>
      </c>
      <c r="K307">
        <v>11.146100000000001</v>
      </c>
      <c r="N307" t="s">
        <v>649</v>
      </c>
      <c r="O307" t="s">
        <v>30</v>
      </c>
      <c r="P307">
        <v>2.7637</v>
      </c>
      <c r="R307" t="s">
        <v>649</v>
      </c>
      <c r="S307" t="s">
        <v>30</v>
      </c>
      <c r="T307">
        <v>3.9654000000000003</v>
      </c>
      <c r="V307" t="s">
        <v>649</v>
      </c>
      <c r="W307" t="s">
        <v>30</v>
      </c>
      <c r="X307">
        <v>9.8708000000000009</v>
      </c>
      <c r="AA307" t="s">
        <v>649</v>
      </c>
      <c r="AB307" t="s">
        <v>30</v>
      </c>
      <c r="AC307">
        <v>1.0958000000000001</v>
      </c>
      <c r="AE307" t="s">
        <v>649</v>
      </c>
      <c r="AF307" t="s">
        <v>30</v>
      </c>
      <c r="AG307">
        <v>1.6196999999999999</v>
      </c>
      <c r="AI307" t="s">
        <v>649</v>
      </c>
      <c r="AJ307" t="s">
        <v>30</v>
      </c>
      <c r="AK307">
        <v>5.3209999999999997</v>
      </c>
      <c r="AN307" t="s">
        <v>649</v>
      </c>
      <c r="AO307" t="s">
        <v>30</v>
      </c>
      <c r="AP307">
        <v>0.89639999999999997</v>
      </c>
      <c r="AR307" t="s">
        <v>649</v>
      </c>
      <c r="AS307" t="s">
        <v>30</v>
      </c>
      <c r="AT307">
        <v>1.0685</v>
      </c>
      <c r="AV307" t="s">
        <v>649</v>
      </c>
      <c r="AW307" t="s">
        <v>30</v>
      </c>
      <c r="AX307">
        <v>1.7406000000000001</v>
      </c>
      <c r="BE307" t="s">
        <v>737</v>
      </c>
      <c r="BF307" t="s">
        <v>794</v>
      </c>
      <c r="BG307" t="s">
        <v>814</v>
      </c>
      <c r="BH307">
        <v>12.260200000000001</v>
      </c>
      <c r="BI307">
        <v>9.3106999999999989</v>
      </c>
      <c r="BJ307">
        <v>10.389699999999999</v>
      </c>
      <c r="BM307" t="s">
        <v>737</v>
      </c>
      <c r="BN307" t="s">
        <v>794</v>
      </c>
      <c r="BO307" t="s">
        <v>814</v>
      </c>
      <c r="BP307">
        <v>10.4659</v>
      </c>
      <c r="BQ307">
        <v>5.5408999999999997</v>
      </c>
      <c r="BR307">
        <v>6.7229000000000001</v>
      </c>
      <c r="BU307" t="s">
        <v>737</v>
      </c>
      <c r="BV307" t="s">
        <v>794</v>
      </c>
      <c r="BW307" t="s">
        <v>814</v>
      </c>
      <c r="BX307">
        <v>4.1546000000000003</v>
      </c>
      <c r="BY307">
        <v>1.9019000000000001</v>
      </c>
      <c r="BZ307">
        <v>2.8742000000000001</v>
      </c>
      <c r="CD307" t="s">
        <v>737</v>
      </c>
      <c r="CE307" t="s">
        <v>794</v>
      </c>
      <c r="CF307" t="s">
        <v>814</v>
      </c>
      <c r="CG307">
        <v>1.5779000000000001</v>
      </c>
      <c r="CH307">
        <v>0.90150000000000008</v>
      </c>
      <c r="CI307">
        <v>1.554</v>
      </c>
    </row>
    <row r="308" spans="1:87" x14ac:dyDescent="0.3">
      <c r="A308" t="s">
        <v>651</v>
      </c>
      <c r="B308" t="s">
        <v>652</v>
      </c>
      <c r="C308">
        <v>5.3643999999999998</v>
      </c>
      <c r="E308" t="s">
        <v>651</v>
      </c>
      <c r="F308" t="s">
        <v>652</v>
      </c>
      <c r="G308">
        <v>4.4539</v>
      </c>
      <c r="I308" t="s">
        <v>651</v>
      </c>
      <c r="J308" t="s">
        <v>652</v>
      </c>
      <c r="K308">
        <v>7.198599999999999</v>
      </c>
      <c r="N308" t="s">
        <v>651</v>
      </c>
      <c r="O308" t="s">
        <v>652</v>
      </c>
      <c r="P308">
        <v>5.1177000000000001</v>
      </c>
      <c r="R308" t="s">
        <v>651</v>
      </c>
      <c r="S308" t="s">
        <v>652</v>
      </c>
      <c r="T308">
        <v>3.6960999999999999</v>
      </c>
      <c r="V308" t="s">
        <v>651</v>
      </c>
      <c r="W308" t="s">
        <v>652</v>
      </c>
      <c r="X308">
        <v>6.5825999999999993</v>
      </c>
      <c r="AA308" t="s">
        <v>651</v>
      </c>
      <c r="AB308" t="s">
        <v>652</v>
      </c>
      <c r="AC308">
        <v>1.9371</v>
      </c>
      <c r="AE308" t="s">
        <v>651</v>
      </c>
      <c r="AF308" t="s">
        <v>652</v>
      </c>
      <c r="AG308">
        <v>1.6889000000000001</v>
      </c>
      <c r="AI308" t="s">
        <v>651</v>
      </c>
      <c r="AJ308" t="s">
        <v>652</v>
      </c>
      <c r="AK308">
        <v>4.1697999999999995</v>
      </c>
      <c r="AN308" t="s">
        <v>651</v>
      </c>
      <c r="AO308" t="s">
        <v>652</v>
      </c>
      <c r="AP308">
        <v>0.94769999999999999</v>
      </c>
      <c r="AR308" t="s">
        <v>651</v>
      </c>
      <c r="AS308" t="s">
        <v>652</v>
      </c>
      <c r="AT308">
        <v>1.1012</v>
      </c>
      <c r="AV308" t="s">
        <v>651</v>
      </c>
      <c r="AW308" t="s">
        <v>652</v>
      </c>
      <c r="AX308">
        <v>3.2761</v>
      </c>
      <c r="BE308" t="s">
        <v>22</v>
      </c>
      <c r="BF308" t="s">
        <v>792</v>
      </c>
      <c r="BG308" t="s">
        <v>814</v>
      </c>
      <c r="BH308">
        <v>7.6501000000000001</v>
      </c>
      <c r="BI308">
        <v>6.8826999999999998</v>
      </c>
      <c r="BJ308">
        <v>5.7188999999999997</v>
      </c>
      <c r="BM308" t="s">
        <v>22</v>
      </c>
      <c r="BN308" t="s">
        <v>792</v>
      </c>
      <c r="BO308" t="s">
        <v>814</v>
      </c>
      <c r="BP308">
        <v>4.9922000000000004</v>
      </c>
      <c r="BQ308">
        <v>4.6829000000000001</v>
      </c>
      <c r="BR308">
        <v>2.8742000000000001</v>
      </c>
      <c r="BU308" t="s">
        <v>22</v>
      </c>
      <c r="BV308" t="s">
        <v>792</v>
      </c>
      <c r="BW308" t="s">
        <v>814</v>
      </c>
      <c r="BX308">
        <v>0.9665999999999999</v>
      </c>
      <c r="BY308">
        <v>1.7870000000000001</v>
      </c>
      <c r="BZ308">
        <v>1.1718999999999999</v>
      </c>
      <c r="CD308" t="s">
        <v>22</v>
      </c>
      <c r="CE308" t="s">
        <v>792</v>
      </c>
      <c r="CF308" t="s">
        <v>814</v>
      </c>
      <c r="CG308">
        <v>0.50549999999999995</v>
      </c>
      <c r="CH308">
        <v>1.2867999999999999</v>
      </c>
      <c r="CI308">
        <v>0.47790000000000005</v>
      </c>
    </row>
    <row r="309" spans="1:87" x14ac:dyDescent="0.3">
      <c r="A309" t="s">
        <v>653</v>
      </c>
      <c r="B309" t="s">
        <v>654</v>
      </c>
      <c r="C309">
        <v>8.2818000000000005</v>
      </c>
      <c r="E309" t="s">
        <v>653</v>
      </c>
      <c r="F309" t="s">
        <v>654</v>
      </c>
      <c r="G309">
        <v>6.8446999999999996</v>
      </c>
      <c r="I309" t="s">
        <v>653</v>
      </c>
      <c r="J309" t="s">
        <v>654</v>
      </c>
      <c r="K309">
        <v>6.0331000000000001</v>
      </c>
      <c r="N309" t="s">
        <v>653</v>
      </c>
      <c r="O309" t="s">
        <v>654</v>
      </c>
      <c r="P309">
        <v>5.8559000000000001</v>
      </c>
      <c r="R309" t="s">
        <v>653</v>
      </c>
      <c r="S309" t="s">
        <v>654</v>
      </c>
      <c r="T309">
        <v>5.9420000000000002</v>
      </c>
      <c r="V309" t="s">
        <v>653</v>
      </c>
      <c r="W309" t="s">
        <v>654</v>
      </c>
      <c r="X309">
        <v>5.4084000000000003</v>
      </c>
      <c r="AA309" t="s">
        <v>653</v>
      </c>
      <c r="AB309" t="s">
        <v>654</v>
      </c>
      <c r="AC309">
        <v>1.5198</v>
      </c>
      <c r="AE309" t="s">
        <v>653</v>
      </c>
      <c r="AF309" t="s">
        <v>654</v>
      </c>
      <c r="AG309">
        <v>3.6908999999999996</v>
      </c>
      <c r="AI309" t="s">
        <v>653</v>
      </c>
      <c r="AJ309" t="s">
        <v>654</v>
      </c>
      <c r="AK309">
        <v>4.3509000000000002</v>
      </c>
      <c r="AN309" t="s">
        <v>653</v>
      </c>
      <c r="AO309" t="s">
        <v>654</v>
      </c>
      <c r="AP309">
        <v>1.0522</v>
      </c>
      <c r="AR309" t="s">
        <v>653</v>
      </c>
      <c r="AS309" t="s">
        <v>654</v>
      </c>
      <c r="AT309">
        <v>3.5327999999999999</v>
      </c>
      <c r="AV309" t="s">
        <v>653</v>
      </c>
      <c r="AW309" t="s">
        <v>654</v>
      </c>
      <c r="AX309">
        <v>2.6638999999999999</v>
      </c>
      <c r="BE309" t="s">
        <v>56</v>
      </c>
      <c r="BF309" t="s">
        <v>796</v>
      </c>
      <c r="BG309" t="s">
        <v>814</v>
      </c>
      <c r="BH309">
        <v>4.0933999999999999</v>
      </c>
      <c r="BI309">
        <v>5.6589</v>
      </c>
      <c r="BJ309">
        <v>4.0609000000000002</v>
      </c>
      <c r="BM309" t="s">
        <v>56</v>
      </c>
      <c r="BN309" t="s">
        <v>796</v>
      </c>
      <c r="BO309" t="s">
        <v>814</v>
      </c>
      <c r="BP309">
        <v>3.7248000000000001</v>
      </c>
      <c r="BQ309">
        <v>3.8134000000000001</v>
      </c>
      <c r="BR309">
        <v>3.3601999999999999</v>
      </c>
      <c r="BU309" t="s">
        <v>56</v>
      </c>
      <c r="BV309" t="s">
        <v>796</v>
      </c>
      <c r="BW309" t="s">
        <v>814</v>
      </c>
      <c r="BX309">
        <v>1.3102</v>
      </c>
      <c r="BY309">
        <v>1.6892999999999998</v>
      </c>
      <c r="BZ309">
        <v>1.9300999999999999</v>
      </c>
      <c r="CD309" t="s">
        <v>56</v>
      </c>
      <c r="CE309" t="s">
        <v>796</v>
      </c>
      <c r="CF309" t="s">
        <v>814</v>
      </c>
      <c r="CG309">
        <v>0.80820000000000003</v>
      </c>
      <c r="CH309">
        <v>1.1714</v>
      </c>
      <c r="CI309">
        <v>1.2788000000000002</v>
      </c>
    </row>
    <row r="310" spans="1:87" x14ac:dyDescent="0.3">
      <c r="A310" t="s">
        <v>655</v>
      </c>
      <c r="B310" t="s">
        <v>656</v>
      </c>
      <c r="C310">
        <v>2.5506000000000002</v>
      </c>
      <c r="E310" t="s">
        <v>655</v>
      </c>
      <c r="F310" t="s">
        <v>656</v>
      </c>
      <c r="G310">
        <v>6.1795</v>
      </c>
      <c r="I310" t="s">
        <v>655</v>
      </c>
      <c r="J310" t="s">
        <v>656</v>
      </c>
      <c r="K310">
        <v>7.5027999999999997</v>
      </c>
      <c r="N310" t="s">
        <v>655</v>
      </c>
      <c r="O310" t="s">
        <v>656</v>
      </c>
      <c r="P310">
        <v>2.1587000000000001</v>
      </c>
      <c r="R310" t="s">
        <v>655</v>
      </c>
      <c r="S310" t="s">
        <v>656</v>
      </c>
      <c r="T310">
        <v>3.7833999999999999</v>
      </c>
      <c r="V310" t="s">
        <v>655</v>
      </c>
      <c r="W310" t="s">
        <v>656</v>
      </c>
      <c r="X310">
        <v>5.5697000000000001</v>
      </c>
      <c r="AA310" t="s">
        <v>655</v>
      </c>
      <c r="AB310" t="s">
        <v>656</v>
      </c>
      <c r="AC310">
        <v>1.4881</v>
      </c>
      <c r="AE310" t="s">
        <v>655</v>
      </c>
      <c r="AF310" t="s">
        <v>656</v>
      </c>
      <c r="AG310">
        <v>2.6019000000000001</v>
      </c>
      <c r="AI310" t="s">
        <v>655</v>
      </c>
      <c r="AJ310" t="s">
        <v>656</v>
      </c>
      <c r="AK310">
        <v>2.7210000000000001</v>
      </c>
      <c r="AN310" t="s">
        <v>655</v>
      </c>
      <c r="AO310" t="s">
        <v>656</v>
      </c>
      <c r="AP310">
        <v>0.64780000000000004</v>
      </c>
      <c r="AR310" t="s">
        <v>655</v>
      </c>
      <c r="AS310" t="s">
        <v>656</v>
      </c>
      <c r="AT310">
        <v>0.96930000000000005</v>
      </c>
      <c r="AV310" t="s">
        <v>655</v>
      </c>
      <c r="AW310" t="s">
        <v>656</v>
      </c>
      <c r="AX310">
        <v>2.1905999999999999</v>
      </c>
      <c r="BE310" t="s">
        <v>67</v>
      </c>
      <c r="BF310" t="s">
        <v>796</v>
      </c>
      <c r="BG310" t="s">
        <v>814</v>
      </c>
      <c r="BH310">
        <v>11.3444</v>
      </c>
      <c r="BI310">
        <v>9.6119000000000003</v>
      </c>
      <c r="BJ310">
        <v>10.2049</v>
      </c>
      <c r="BM310" t="s">
        <v>67</v>
      </c>
      <c r="BN310" t="s">
        <v>796</v>
      </c>
      <c r="BO310" t="s">
        <v>814</v>
      </c>
      <c r="BP310">
        <v>9.9741999999999997</v>
      </c>
      <c r="BQ310">
        <v>6.3127000000000004</v>
      </c>
      <c r="BR310">
        <v>7.5814999999999992</v>
      </c>
      <c r="BU310" t="s">
        <v>67</v>
      </c>
      <c r="BV310" t="s">
        <v>796</v>
      </c>
      <c r="BW310" t="s">
        <v>814</v>
      </c>
      <c r="BX310">
        <v>4.0944000000000003</v>
      </c>
      <c r="BY310">
        <v>4.2863999999999995</v>
      </c>
      <c r="BZ310">
        <v>3.5060000000000002</v>
      </c>
      <c r="CD310" t="s">
        <v>67</v>
      </c>
      <c r="CE310" t="s">
        <v>796</v>
      </c>
      <c r="CF310" t="s">
        <v>814</v>
      </c>
      <c r="CG310">
        <v>1.9488999999999999</v>
      </c>
      <c r="CH310">
        <v>3.0872999999999999</v>
      </c>
      <c r="CI310">
        <v>1.9796999999999998</v>
      </c>
    </row>
    <row r="311" spans="1:87" x14ac:dyDescent="0.3">
      <c r="A311" t="s">
        <v>657</v>
      </c>
      <c r="B311" t="s">
        <v>103</v>
      </c>
      <c r="C311">
        <v>3.3536999999999999</v>
      </c>
      <c r="E311" t="s">
        <v>657</v>
      </c>
      <c r="F311" t="s">
        <v>103</v>
      </c>
      <c r="G311">
        <v>5.2755000000000001</v>
      </c>
      <c r="I311" t="s">
        <v>657</v>
      </c>
      <c r="J311" t="s">
        <v>103</v>
      </c>
      <c r="K311">
        <v>6.1358999999999995</v>
      </c>
      <c r="N311" t="s">
        <v>657</v>
      </c>
      <c r="O311" t="s">
        <v>103</v>
      </c>
      <c r="P311">
        <v>2.4382000000000001</v>
      </c>
      <c r="R311" t="s">
        <v>657</v>
      </c>
      <c r="S311" t="s">
        <v>103</v>
      </c>
      <c r="T311">
        <v>3.4922</v>
      </c>
      <c r="V311" t="s">
        <v>657</v>
      </c>
      <c r="W311" t="s">
        <v>103</v>
      </c>
      <c r="X311">
        <v>4.6144999999999996</v>
      </c>
      <c r="AA311" t="s">
        <v>657</v>
      </c>
      <c r="AB311" t="s">
        <v>103</v>
      </c>
      <c r="AC311">
        <v>0.70069999999999999</v>
      </c>
      <c r="AE311" t="s">
        <v>657</v>
      </c>
      <c r="AF311" t="s">
        <v>103</v>
      </c>
      <c r="AG311">
        <v>1.8346999999999998</v>
      </c>
      <c r="AI311" t="s">
        <v>657</v>
      </c>
      <c r="AJ311" t="s">
        <v>103</v>
      </c>
      <c r="AK311">
        <v>0.94500000000000006</v>
      </c>
      <c r="AN311" t="s">
        <v>657</v>
      </c>
      <c r="AO311" t="s">
        <v>103</v>
      </c>
      <c r="AP311">
        <v>0.42259999999999998</v>
      </c>
      <c r="AR311" t="s">
        <v>657</v>
      </c>
      <c r="AS311" t="s">
        <v>103</v>
      </c>
      <c r="AT311">
        <v>0.38440000000000002</v>
      </c>
      <c r="AV311" t="s">
        <v>657</v>
      </c>
      <c r="AW311" t="s">
        <v>103</v>
      </c>
      <c r="AX311">
        <v>0.56189999999999996</v>
      </c>
      <c r="BE311" t="s">
        <v>110</v>
      </c>
      <c r="BF311" t="s">
        <v>796</v>
      </c>
      <c r="BG311" t="s">
        <v>814</v>
      </c>
      <c r="BH311">
        <v>5.7196999999999996</v>
      </c>
      <c r="BI311">
        <v>6.7141000000000002</v>
      </c>
      <c r="BJ311">
        <v>6.5122999999999998</v>
      </c>
      <c r="BM311" t="s">
        <v>110</v>
      </c>
      <c r="BN311" t="s">
        <v>796</v>
      </c>
      <c r="BO311" t="s">
        <v>814</v>
      </c>
      <c r="BP311">
        <v>2.7052</v>
      </c>
      <c r="BQ311">
        <v>3.6630000000000003</v>
      </c>
      <c r="BR311">
        <v>5.1745999999999999</v>
      </c>
      <c r="BU311" t="s">
        <v>110</v>
      </c>
      <c r="BV311" t="s">
        <v>796</v>
      </c>
      <c r="BW311" t="s">
        <v>814</v>
      </c>
      <c r="BX311">
        <v>1.7672000000000001</v>
      </c>
      <c r="BY311">
        <v>1.6376000000000002</v>
      </c>
      <c r="BZ311">
        <v>1.3596000000000001</v>
      </c>
      <c r="CD311" t="s">
        <v>110</v>
      </c>
      <c r="CE311" t="s">
        <v>796</v>
      </c>
      <c r="CF311" t="s">
        <v>814</v>
      </c>
      <c r="CG311">
        <v>0.62860000000000005</v>
      </c>
      <c r="CH311">
        <v>0.84179999999999999</v>
      </c>
      <c r="CI311">
        <v>0.28320000000000001</v>
      </c>
    </row>
    <row r="312" spans="1:87" x14ac:dyDescent="0.3">
      <c r="A312" t="s">
        <v>658</v>
      </c>
      <c r="B312" t="s">
        <v>659</v>
      </c>
      <c r="C312">
        <v>17.433</v>
      </c>
      <c r="E312" t="s">
        <v>658</v>
      </c>
      <c r="F312" t="s">
        <v>659</v>
      </c>
      <c r="G312">
        <v>16.415299999999998</v>
      </c>
      <c r="I312" t="s">
        <v>658</v>
      </c>
      <c r="J312" t="s">
        <v>659</v>
      </c>
      <c r="K312">
        <v>16.351399999999998</v>
      </c>
      <c r="N312" t="s">
        <v>658</v>
      </c>
      <c r="O312" t="s">
        <v>659</v>
      </c>
      <c r="P312">
        <v>14.360700000000001</v>
      </c>
      <c r="R312" t="s">
        <v>658</v>
      </c>
      <c r="S312" t="s">
        <v>659</v>
      </c>
      <c r="T312">
        <v>13.791800000000002</v>
      </c>
      <c r="V312" t="s">
        <v>658</v>
      </c>
      <c r="W312" t="s">
        <v>659</v>
      </c>
      <c r="X312">
        <v>13.954000000000001</v>
      </c>
      <c r="AA312" t="s">
        <v>658</v>
      </c>
      <c r="AB312" t="s">
        <v>659</v>
      </c>
      <c r="AC312">
        <v>8.8805999999999994</v>
      </c>
      <c r="AE312" t="s">
        <v>658</v>
      </c>
      <c r="AF312" t="s">
        <v>659</v>
      </c>
      <c r="AG312">
        <v>8.3186999999999998</v>
      </c>
      <c r="AI312" t="s">
        <v>658</v>
      </c>
      <c r="AJ312" t="s">
        <v>659</v>
      </c>
      <c r="AK312">
        <v>8.6257000000000001</v>
      </c>
      <c r="AN312" t="s">
        <v>658</v>
      </c>
      <c r="AO312" t="s">
        <v>659</v>
      </c>
      <c r="AP312">
        <v>6.0602</v>
      </c>
      <c r="AR312" t="s">
        <v>658</v>
      </c>
      <c r="AS312" t="s">
        <v>659</v>
      </c>
      <c r="AT312">
        <v>5.4468999999999994</v>
      </c>
      <c r="AV312" t="s">
        <v>658</v>
      </c>
      <c r="AW312" t="s">
        <v>659</v>
      </c>
      <c r="AX312">
        <v>5.8650000000000002</v>
      </c>
      <c r="BE312" t="s">
        <v>115</v>
      </c>
      <c r="BF312" t="s">
        <v>794</v>
      </c>
      <c r="BG312" t="s">
        <v>814</v>
      </c>
      <c r="BH312">
        <v>14.0869</v>
      </c>
      <c r="BI312">
        <v>9.1684999999999999</v>
      </c>
      <c r="BJ312">
        <v>10.0029</v>
      </c>
      <c r="BM312" t="s">
        <v>115</v>
      </c>
      <c r="BN312" t="s">
        <v>794</v>
      </c>
      <c r="BO312" t="s">
        <v>814</v>
      </c>
      <c r="BP312">
        <v>11.4239</v>
      </c>
      <c r="BQ312">
        <v>7.2855000000000008</v>
      </c>
      <c r="BR312">
        <v>7.2924000000000007</v>
      </c>
      <c r="BU312" t="s">
        <v>115</v>
      </c>
      <c r="BV312" t="s">
        <v>794</v>
      </c>
      <c r="BW312" t="s">
        <v>814</v>
      </c>
      <c r="BX312">
        <v>5.5880000000000001</v>
      </c>
      <c r="BY312">
        <v>1.8176999999999999</v>
      </c>
      <c r="BZ312">
        <v>2.8083</v>
      </c>
      <c r="CD312" t="s">
        <v>115</v>
      </c>
      <c r="CE312" t="s">
        <v>794</v>
      </c>
      <c r="CF312" t="s">
        <v>814</v>
      </c>
      <c r="CG312">
        <v>3.173</v>
      </c>
      <c r="CH312">
        <v>1.0301</v>
      </c>
      <c r="CI312">
        <v>1.8935</v>
      </c>
    </row>
    <row r="313" spans="1:87" x14ac:dyDescent="0.3">
      <c r="A313" t="s">
        <v>660</v>
      </c>
      <c r="B313" t="s">
        <v>7</v>
      </c>
      <c r="C313">
        <v>9.0158000000000005</v>
      </c>
      <c r="E313" t="s">
        <v>660</v>
      </c>
      <c r="F313" t="s">
        <v>7</v>
      </c>
      <c r="G313">
        <v>10.008900000000001</v>
      </c>
      <c r="I313" t="s">
        <v>660</v>
      </c>
      <c r="J313" t="s">
        <v>7</v>
      </c>
      <c r="K313">
        <v>7.9935000000000009</v>
      </c>
      <c r="N313" t="s">
        <v>660</v>
      </c>
      <c r="O313" t="s">
        <v>7</v>
      </c>
      <c r="P313">
        <v>6.4750000000000005</v>
      </c>
      <c r="R313" t="s">
        <v>660</v>
      </c>
      <c r="S313" t="s">
        <v>7</v>
      </c>
      <c r="T313">
        <v>7.6327999999999996</v>
      </c>
      <c r="V313" t="s">
        <v>660</v>
      </c>
      <c r="W313" t="s">
        <v>7</v>
      </c>
      <c r="X313">
        <v>7.0017999999999994</v>
      </c>
      <c r="AA313" t="s">
        <v>660</v>
      </c>
      <c r="AB313" t="s">
        <v>7</v>
      </c>
      <c r="AC313">
        <v>4.4103000000000003</v>
      </c>
      <c r="AE313" t="s">
        <v>660</v>
      </c>
      <c r="AF313" t="s">
        <v>7</v>
      </c>
      <c r="AG313">
        <v>3.5026000000000002</v>
      </c>
      <c r="AI313" t="s">
        <v>660</v>
      </c>
      <c r="AJ313" t="s">
        <v>7</v>
      </c>
      <c r="AK313">
        <v>4.1763000000000003</v>
      </c>
      <c r="AN313" t="s">
        <v>660</v>
      </c>
      <c r="AO313" t="s">
        <v>7</v>
      </c>
      <c r="AP313">
        <v>2.9592000000000001</v>
      </c>
      <c r="AR313" t="s">
        <v>660</v>
      </c>
      <c r="AS313" t="s">
        <v>7</v>
      </c>
      <c r="AT313">
        <v>2.8776000000000002</v>
      </c>
      <c r="AV313" t="s">
        <v>660</v>
      </c>
      <c r="AW313" t="s">
        <v>7</v>
      </c>
      <c r="AX313">
        <v>3.6377999999999999</v>
      </c>
      <c r="BE313" t="s">
        <v>746</v>
      </c>
      <c r="BF313" t="s">
        <v>794</v>
      </c>
      <c r="BG313" t="s">
        <v>814</v>
      </c>
      <c r="BH313">
        <v>18.700199999999999</v>
      </c>
      <c r="BI313">
        <v>13.520799999999999</v>
      </c>
      <c r="BJ313">
        <v>13.986599999999999</v>
      </c>
      <c r="BM313" t="s">
        <v>746</v>
      </c>
      <c r="BN313" t="s">
        <v>794</v>
      </c>
      <c r="BO313" t="s">
        <v>814</v>
      </c>
      <c r="BP313">
        <v>15.7918</v>
      </c>
      <c r="BQ313">
        <v>10.8947</v>
      </c>
      <c r="BR313">
        <v>10.526</v>
      </c>
      <c r="BU313" t="s">
        <v>746</v>
      </c>
      <c r="BV313" t="s">
        <v>794</v>
      </c>
      <c r="BW313" t="s">
        <v>814</v>
      </c>
      <c r="BX313">
        <v>9.3425999999999991</v>
      </c>
      <c r="BY313">
        <v>6.194</v>
      </c>
      <c r="BZ313">
        <v>5.7440999999999995</v>
      </c>
      <c r="CD313" t="s">
        <v>746</v>
      </c>
      <c r="CE313" t="s">
        <v>794</v>
      </c>
      <c r="CF313" t="s">
        <v>814</v>
      </c>
      <c r="CG313">
        <v>7.3593000000000002</v>
      </c>
      <c r="CH313">
        <v>4.2857000000000003</v>
      </c>
      <c r="CI313">
        <v>4.1416000000000004</v>
      </c>
    </row>
    <row r="314" spans="1:87" x14ac:dyDescent="0.3">
      <c r="A314" t="s">
        <v>661</v>
      </c>
      <c r="B314" t="s">
        <v>662</v>
      </c>
      <c r="C314">
        <v>38.981000000000002</v>
      </c>
      <c r="E314" t="s">
        <v>661</v>
      </c>
      <c r="F314" t="s">
        <v>662</v>
      </c>
      <c r="G314">
        <v>34.833199999999998</v>
      </c>
      <c r="I314" t="s">
        <v>661</v>
      </c>
      <c r="J314" t="s">
        <v>662</v>
      </c>
      <c r="K314">
        <v>37.933099999999996</v>
      </c>
      <c r="N314" t="s">
        <v>661</v>
      </c>
      <c r="O314" t="s">
        <v>662</v>
      </c>
      <c r="P314">
        <v>35.528999999999996</v>
      </c>
      <c r="R314" t="s">
        <v>661</v>
      </c>
      <c r="S314" t="s">
        <v>662</v>
      </c>
      <c r="T314">
        <v>31.939600000000002</v>
      </c>
      <c r="V314" t="s">
        <v>661</v>
      </c>
      <c r="W314" t="s">
        <v>662</v>
      </c>
      <c r="X314">
        <v>33.741900000000001</v>
      </c>
      <c r="AA314" t="s">
        <v>661</v>
      </c>
      <c r="AB314" t="s">
        <v>662</v>
      </c>
      <c r="AC314">
        <v>23.723800000000001</v>
      </c>
      <c r="AE314" t="s">
        <v>661</v>
      </c>
      <c r="AF314" t="s">
        <v>662</v>
      </c>
      <c r="AG314">
        <v>20.584900000000001</v>
      </c>
      <c r="AI314" t="s">
        <v>661</v>
      </c>
      <c r="AJ314" t="s">
        <v>662</v>
      </c>
      <c r="AK314">
        <v>24.041599999999999</v>
      </c>
      <c r="AN314" t="s">
        <v>661</v>
      </c>
      <c r="AO314" t="s">
        <v>662</v>
      </c>
      <c r="AP314">
        <v>17.638200000000001</v>
      </c>
      <c r="AR314" t="s">
        <v>661</v>
      </c>
      <c r="AS314" t="s">
        <v>662</v>
      </c>
      <c r="AT314">
        <v>14.959900000000001</v>
      </c>
      <c r="AV314" t="s">
        <v>661</v>
      </c>
      <c r="AW314" t="s">
        <v>662</v>
      </c>
      <c r="AX314">
        <v>16.767599999999998</v>
      </c>
      <c r="BE314" t="s">
        <v>12</v>
      </c>
      <c r="BF314" t="s">
        <v>796</v>
      </c>
      <c r="BG314" t="s">
        <v>814</v>
      </c>
      <c r="BH314">
        <v>8.360199999999999</v>
      </c>
      <c r="BI314">
        <v>6.4472000000000005</v>
      </c>
      <c r="BJ314">
        <v>5.9545000000000003</v>
      </c>
      <c r="BM314" t="s">
        <v>12</v>
      </c>
      <c r="BN314" t="s">
        <v>796</v>
      </c>
      <c r="BO314" t="s">
        <v>814</v>
      </c>
      <c r="BP314">
        <v>6.4832000000000001</v>
      </c>
      <c r="BQ314">
        <v>5.0579000000000001</v>
      </c>
      <c r="BR314">
        <v>4.1563999999999997</v>
      </c>
      <c r="BU314" t="s">
        <v>12</v>
      </c>
      <c r="BV314" t="s">
        <v>796</v>
      </c>
      <c r="BW314" t="s">
        <v>814</v>
      </c>
      <c r="BX314">
        <v>3.8089999999999997</v>
      </c>
      <c r="BY314">
        <v>3.7021999999999999</v>
      </c>
      <c r="BZ314">
        <v>0.95569999999999999</v>
      </c>
      <c r="CD314" t="s">
        <v>12</v>
      </c>
      <c r="CE314" t="s">
        <v>796</v>
      </c>
      <c r="CF314" t="s">
        <v>814</v>
      </c>
      <c r="CG314">
        <v>3.2002999999999995</v>
      </c>
      <c r="CH314">
        <v>2.4984999999999999</v>
      </c>
      <c r="CI314">
        <v>0.77479999999999993</v>
      </c>
    </row>
    <row r="315" spans="1:87" x14ac:dyDescent="0.3">
      <c r="A315" t="s">
        <v>663</v>
      </c>
      <c r="B315" t="s">
        <v>88</v>
      </c>
      <c r="C315">
        <v>9.1654999999999998</v>
      </c>
      <c r="E315" t="s">
        <v>663</v>
      </c>
      <c r="F315" t="s">
        <v>88</v>
      </c>
      <c r="G315">
        <v>8.5442</v>
      </c>
      <c r="I315" t="s">
        <v>663</v>
      </c>
      <c r="J315" t="s">
        <v>88</v>
      </c>
      <c r="K315">
        <v>10.777000000000001</v>
      </c>
      <c r="N315" t="s">
        <v>663</v>
      </c>
      <c r="O315" t="s">
        <v>88</v>
      </c>
      <c r="P315">
        <v>6.1171999999999995</v>
      </c>
      <c r="R315" t="s">
        <v>663</v>
      </c>
      <c r="S315" t="s">
        <v>88</v>
      </c>
      <c r="T315">
        <v>6.9947999999999997</v>
      </c>
      <c r="V315" t="s">
        <v>663</v>
      </c>
      <c r="W315" t="s">
        <v>88</v>
      </c>
      <c r="X315">
        <v>7.839500000000001</v>
      </c>
      <c r="AA315" t="s">
        <v>663</v>
      </c>
      <c r="AB315" t="s">
        <v>88</v>
      </c>
      <c r="AC315">
        <v>3.2883999999999998</v>
      </c>
      <c r="AE315" t="s">
        <v>663</v>
      </c>
      <c r="AF315" t="s">
        <v>88</v>
      </c>
      <c r="AG315">
        <v>4.4379</v>
      </c>
      <c r="AI315" t="s">
        <v>663</v>
      </c>
      <c r="AJ315" t="s">
        <v>88</v>
      </c>
      <c r="AK315">
        <v>3.7117999999999998</v>
      </c>
      <c r="AN315" t="s">
        <v>663</v>
      </c>
      <c r="AO315" t="s">
        <v>88</v>
      </c>
      <c r="AP315">
        <v>1.4826999999999999</v>
      </c>
      <c r="AR315" t="s">
        <v>663</v>
      </c>
      <c r="AS315" t="s">
        <v>88</v>
      </c>
      <c r="AT315">
        <v>1.9247000000000001</v>
      </c>
      <c r="AV315" t="s">
        <v>663</v>
      </c>
      <c r="AW315" t="s">
        <v>88</v>
      </c>
      <c r="AX315">
        <v>2.9529000000000001</v>
      </c>
      <c r="BE315" t="s">
        <v>32</v>
      </c>
      <c r="BF315" t="s">
        <v>796</v>
      </c>
      <c r="BG315" t="s">
        <v>814</v>
      </c>
      <c r="BH315">
        <v>4.2442000000000002</v>
      </c>
      <c r="BI315">
        <v>5.4963999999999995</v>
      </c>
      <c r="BJ315">
        <v>5.3932000000000002</v>
      </c>
      <c r="BM315" t="s">
        <v>32</v>
      </c>
      <c r="BN315" t="s">
        <v>796</v>
      </c>
      <c r="BO315" t="s">
        <v>814</v>
      </c>
      <c r="BP315">
        <v>2.5255999999999998</v>
      </c>
      <c r="BQ315">
        <v>3.7841</v>
      </c>
      <c r="BR315">
        <v>1.6697</v>
      </c>
      <c r="BU315" t="s">
        <v>32</v>
      </c>
      <c r="BV315" t="s">
        <v>796</v>
      </c>
      <c r="BW315" t="s">
        <v>814</v>
      </c>
      <c r="BX315">
        <v>1.4068000000000001</v>
      </c>
      <c r="BY315">
        <v>2.4561000000000002</v>
      </c>
      <c r="BZ315">
        <v>0.48949999999999999</v>
      </c>
      <c r="CD315" t="s">
        <v>32</v>
      </c>
      <c r="CE315" t="s">
        <v>796</v>
      </c>
      <c r="CF315" t="s">
        <v>814</v>
      </c>
      <c r="CG315">
        <v>1.1745999999999999</v>
      </c>
      <c r="CH315">
        <v>1.6376000000000002</v>
      </c>
      <c r="CI315">
        <v>0.33689999999999998</v>
      </c>
    </row>
    <row r="316" spans="1:87" x14ac:dyDescent="0.3">
      <c r="A316" t="s">
        <v>664</v>
      </c>
      <c r="B316" t="s">
        <v>105</v>
      </c>
      <c r="C316">
        <v>15.084300000000001</v>
      </c>
      <c r="E316" t="s">
        <v>664</v>
      </c>
      <c r="F316" t="s">
        <v>105</v>
      </c>
      <c r="G316">
        <v>15.098400000000002</v>
      </c>
      <c r="I316" t="s">
        <v>664</v>
      </c>
      <c r="J316" t="s">
        <v>105</v>
      </c>
      <c r="K316">
        <v>11.6678</v>
      </c>
      <c r="N316" t="s">
        <v>664</v>
      </c>
      <c r="O316" t="s">
        <v>105</v>
      </c>
      <c r="P316">
        <v>11.625999999999999</v>
      </c>
      <c r="R316" t="s">
        <v>664</v>
      </c>
      <c r="S316" t="s">
        <v>105</v>
      </c>
      <c r="T316">
        <v>10.641399999999999</v>
      </c>
      <c r="V316" t="s">
        <v>664</v>
      </c>
      <c r="W316" t="s">
        <v>105</v>
      </c>
      <c r="X316">
        <v>9.7477</v>
      </c>
      <c r="AA316" t="s">
        <v>664</v>
      </c>
      <c r="AB316" t="s">
        <v>105</v>
      </c>
      <c r="AC316">
        <v>5.8125</v>
      </c>
      <c r="AE316" t="s">
        <v>664</v>
      </c>
      <c r="AF316" t="s">
        <v>105</v>
      </c>
      <c r="AG316">
        <v>5.7075000000000005</v>
      </c>
      <c r="AI316" t="s">
        <v>664</v>
      </c>
      <c r="AJ316" t="s">
        <v>105</v>
      </c>
      <c r="AK316">
        <v>4.0103</v>
      </c>
      <c r="AN316" t="s">
        <v>664</v>
      </c>
      <c r="AO316" t="s">
        <v>105</v>
      </c>
      <c r="AP316">
        <v>3.3569</v>
      </c>
      <c r="AR316" t="s">
        <v>664</v>
      </c>
      <c r="AS316" t="s">
        <v>105</v>
      </c>
      <c r="AT316">
        <v>2.6271</v>
      </c>
      <c r="AV316" t="s">
        <v>664</v>
      </c>
      <c r="AW316" t="s">
        <v>105</v>
      </c>
      <c r="AX316">
        <v>1.5861000000000001</v>
      </c>
      <c r="BE316" t="s">
        <v>750</v>
      </c>
      <c r="BF316" t="s">
        <v>794</v>
      </c>
      <c r="BG316" t="s">
        <v>814</v>
      </c>
      <c r="BH316">
        <v>6.1983000000000006</v>
      </c>
      <c r="BI316">
        <v>11.134399999999999</v>
      </c>
      <c r="BJ316">
        <v>11.391400000000001</v>
      </c>
      <c r="BM316" t="s">
        <v>750</v>
      </c>
      <c r="BN316" t="s">
        <v>794</v>
      </c>
      <c r="BO316" t="s">
        <v>814</v>
      </c>
      <c r="BP316">
        <v>5.0826000000000002</v>
      </c>
      <c r="BQ316">
        <v>10.1419</v>
      </c>
      <c r="BR316">
        <v>6.7028000000000008</v>
      </c>
      <c r="BU316" t="s">
        <v>750</v>
      </c>
      <c r="BV316" t="s">
        <v>794</v>
      </c>
      <c r="BW316" t="s">
        <v>814</v>
      </c>
      <c r="BX316">
        <v>3.5422000000000002</v>
      </c>
      <c r="BY316">
        <v>5.5049999999999999</v>
      </c>
      <c r="BZ316">
        <v>3.7941999999999996</v>
      </c>
      <c r="CD316" t="s">
        <v>750</v>
      </c>
      <c r="CE316" t="s">
        <v>794</v>
      </c>
      <c r="CF316" t="s">
        <v>814</v>
      </c>
      <c r="CG316">
        <v>1.7745</v>
      </c>
      <c r="CH316">
        <v>3.5945999999999998</v>
      </c>
      <c r="CI316">
        <v>2.3875000000000002</v>
      </c>
    </row>
    <row r="317" spans="1:87" x14ac:dyDescent="0.3">
      <c r="A317" t="s">
        <v>665</v>
      </c>
      <c r="B317" t="s">
        <v>112</v>
      </c>
      <c r="C317">
        <v>8.85</v>
      </c>
      <c r="E317" t="s">
        <v>665</v>
      </c>
      <c r="F317" t="s">
        <v>112</v>
      </c>
      <c r="G317">
        <v>8.3321999999999985</v>
      </c>
      <c r="I317" t="s">
        <v>665</v>
      </c>
      <c r="J317" t="s">
        <v>112</v>
      </c>
      <c r="K317">
        <v>8.9831000000000003</v>
      </c>
      <c r="N317" t="s">
        <v>665</v>
      </c>
      <c r="O317" t="s">
        <v>112</v>
      </c>
      <c r="P317">
        <v>6.0864000000000003</v>
      </c>
      <c r="R317" t="s">
        <v>665</v>
      </c>
      <c r="S317" t="s">
        <v>112</v>
      </c>
      <c r="T317">
        <v>6.6275000000000004</v>
      </c>
      <c r="V317" t="s">
        <v>665</v>
      </c>
      <c r="W317" t="s">
        <v>112</v>
      </c>
      <c r="X317">
        <v>7.430200000000001</v>
      </c>
      <c r="AA317" t="s">
        <v>665</v>
      </c>
      <c r="AB317" t="s">
        <v>112</v>
      </c>
      <c r="AC317">
        <v>2.8300999999999998</v>
      </c>
      <c r="AE317" t="s">
        <v>665</v>
      </c>
      <c r="AF317" t="s">
        <v>112</v>
      </c>
      <c r="AG317">
        <v>4.0332999999999997</v>
      </c>
      <c r="AI317" t="s">
        <v>665</v>
      </c>
      <c r="AJ317" t="s">
        <v>112</v>
      </c>
      <c r="AK317">
        <v>4.0888999999999998</v>
      </c>
      <c r="AN317" t="s">
        <v>665</v>
      </c>
      <c r="AO317" t="s">
        <v>112</v>
      </c>
      <c r="AP317">
        <v>1.4741</v>
      </c>
      <c r="AR317" t="s">
        <v>665</v>
      </c>
      <c r="AS317" t="s">
        <v>112</v>
      </c>
      <c r="AT317">
        <v>2.1517999999999997</v>
      </c>
      <c r="AV317" t="s">
        <v>665</v>
      </c>
      <c r="AW317" t="s">
        <v>112</v>
      </c>
      <c r="AX317">
        <v>1.9508000000000001</v>
      </c>
      <c r="BE317" t="s">
        <v>95</v>
      </c>
      <c r="BF317" t="s">
        <v>792</v>
      </c>
      <c r="BG317" t="s">
        <v>814</v>
      </c>
      <c r="BH317">
        <v>10.4512</v>
      </c>
      <c r="BI317">
        <v>8.5974000000000004</v>
      </c>
      <c r="BJ317">
        <v>7.1388999999999996</v>
      </c>
      <c r="BM317" t="s">
        <v>95</v>
      </c>
      <c r="BN317" t="s">
        <v>792</v>
      </c>
      <c r="BO317" t="s">
        <v>814</v>
      </c>
      <c r="BP317">
        <v>6.8051000000000004</v>
      </c>
      <c r="BQ317">
        <v>6.4474</v>
      </c>
      <c r="BR317">
        <v>4.8045999999999998</v>
      </c>
      <c r="BU317" t="s">
        <v>95</v>
      </c>
      <c r="BV317" t="s">
        <v>792</v>
      </c>
      <c r="BW317" t="s">
        <v>814</v>
      </c>
      <c r="BX317">
        <v>2.5640000000000001</v>
      </c>
      <c r="BY317">
        <v>2.8010000000000002</v>
      </c>
      <c r="BZ317">
        <v>2.2704999999999997</v>
      </c>
      <c r="CD317" t="s">
        <v>95</v>
      </c>
      <c r="CE317" t="s">
        <v>792</v>
      </c>
      <c r="CF317" t="s">
        <v>814</v>
      </c>
      <c r="CG317">
        <v>1.3451</v>
      </c>
      <c r="CH317">
        <v>1.0063</v>
      </c>
      <c r="CI317">
        <v>0.58849999999999991</v>
      </c>
    </row>
    <row r="318" spans="1:87" x14ac:dyDescent="0.3">
      <c r="A318" t="s">
        <v>666</v>
      </c>
      <c r="B318" t="s">
        <v>667</v>
      </c>
      <c r="C318">
        <v>8.8649000000000004</v>
      </c>
      <c r="E318" t="s">
        <v>666</v>
      </c>
      <c r="F318" t="s">
        <v>667</v>
      </c>
      <c r="G318">
        <v>9.7844999999999995</v>
      </c>
      <c r="I318" t="s">
        <v>666</v>
      </c>
      <c r="J318" t="s">
        <v>667</v>
      </c>
      <c r="K318">
        <v>8.4543999999999997</v>
      </c>
      <c r="N318" t="s">
        <v>666</v>
      </c>
      <c r="O318" t="s">
        <v>667</v>
      </c>
      <c r="P318">
        <v>6.6078000000000001</v>
      </c>
      <c r="R318" t="s">
        <v>666</v>
      </c>
      <c r="S318" t="s">
        <v>667</v>
      </c>
      <c r="T318">
        <v>7.4241999999999999</v>
      </c>
      <c r="V318" t="s">
        <v>666</v>
      </c>
      <c r="W318" t="s">
        <v>667</v>
      </c>
      <c r="X318">
        <v>6.7766999999999991</v>
      </c>
      <c r="AA318" t="s">
        <v>666</v>
      </c>
      <c r="AB318" t="s">
        <v>667</v>
      </c>
      <c r="AC318">
        <v>3.2722000000000002</v>
      </c>
      <c r="AE318" t="s">
        <v>666</v>
      </c>
      <c r="AF318" t="s">
        <v>667</v>
      </c>
      <c r="AG318">
        <v>3.2275999999999998</v>
      </c>
      <c r="AI318" t="s">
        <v>666</v>
      </c>
      <c r="AJ318" t="s">
        <v>667</v>
      </c>
      <c r="AK318">
        <v>3</v>
      </c>
      <c r="AN318" t="s">
        <v>666</v>
      </c>
      <c r="AO318" t="s">
        <v>667</v>
      </c>
      <c r="AP318">
        <v>1.7592000000000001</v>
      </c>
      <c r="AR318" t="s">
        <v>666</v>
      </c>
      <c r="AS318" t="s">
        <v>667</v>
      </c>
      <c r="AT318">
        <v>1.7017</v>
      </c>
      <c r="AV318" t="s">
        <v>666</v>
      </c>
      <c r="AW318" t="s">
        <v>667</v>
      </c>
      <c r="AX318">
        <v>1.5646</v>
      </c>
      <c r="BE318" t="s">
        <v>101</v>
      </c>
      <c r="BF318" t="s">
        <v>796</v>
      </c>
      <c r="BG318" t="s">
        <v>814</v>
      </c>
      <c r="BH318">
        <v>8.6080000000000005</v>
      </c>
      <c r="BI318">
        <v>11.637599999999999</v>
      </c>
      <c r="BJ318">
        <v>9.2898999999999994</v>
      </c>
      <c r="BM318" t="s">
        <v>101</v>
      </c>
      <c r="BN318" t="s">
        <v>796</v>
      </c>
      <c r="BO318" t="s">
        <v>814</v>
      </c>
      <c r="BP318">
        <v>6.4728999999999992</v>
      </c>
      <c r="BQ318">
        <v>7.6719999999999997</v>
      </c>
      <c r="BR318">
        <v>7.4548000000000005</v>
      </c>
      <c r="BU318" t="s">
        <v>101</v>
      </c>
      <c r="BV318" t="s">
        <v>796</v>
      </c>
      <c r="BW318" t="s">
        <v>814</v>
      </c>
      <c r="BX318">
        <v>1.5990999999999997</v>
      </c>
      <c r="BY318">
        <v>5.1036999999999999</v>
      </c>
      <c r="BZ318">
        <v>3.3077000000000001</v>
      </c>
      <c r="CD318" t="s">
        <v>101</v>
      </c>
      <c r="CE318" t="s">
        <v>796</v>
      </c>
      <c r="CF318" t="s">
        <v>814</v>
      </c>
      <c r="CG318">
        <v>0.65449999999999997</v>
      </c>
      <c r="CH318">
        <v>3.4764999999999997</v>
      </c>
      <c r="CI318">
        <v>2.3111999999999999</v>
      </c>
    </row>
    <row r="319" spans="1:87" x14ac:dyDescent="0.3">
      <c r="A319" t="s">
        <v>668</v>
      </c>
      <c r="B319" t="s">
        <v>669</v>
      </c>
      <c r="C319">
        <v>14.7788</v>
      </c>
      <c r="E319" t="s">
        <v>668</v>
      </c>
      <c r="F319" t="s">
        <v>669</v>
      </c>
      <c r="G319">
        <v>13.013</v>
      </c>
      <c r="I319" t="s">
        <v>668</v>
      </c>
      <c r="J319" t="s">
        <v>669</v>
      </c>
      <c r="K319">
        <v>14.877599999999999</v>
      </c>
      <c r="N319" t="s">
        <v>668</v>
      </c>
      <c r="O319" t="s">
        <v>669</v>
      </c>
      <c r="P319">
        <v>11.583300000000001</v>
      </c>
      <c r="R319" t="s">
        <v>668</v>
      </c>
      <c r="S319" t="s">
        <v>669</v>
      </c>
      <c r="T319">
        <v>10.1448</v>
      </c>
      <c r="V319" t="s">
        <v>668</v>
      </c>
      <c r="W319" t="s">
        <v>669</v>
      </c>
      <c r="X319">
        <v>13.003799999999998</v>
      </c>
      <c r="AA319" t="s">
        <v>668</v>
      </c>
      <c r="AB319" t="s">
        <v>669</v>
      </c>
      <c r="AC319">
        <v>5.0048000000000004</v>
      </c>
      <c r="AE319" t="s">
        <v>668</v>
      </c>
      <c r="AF319" t="s">
        <v>669</v>
      </c>
      <c r="AG319">
        <v>5.1502999999999997</v>
      </c>
      <c r="AI319" t="s">
        <v>668</v>
      </c>
      <c r="AJ319" t="s">
        <v>669</v>
      </c>
      <c r="AK319">
        <v>7.6617000000000006</v>
      </c>
      <c r="AN319" t="s">
        <v>668</v>
      </c>
      <c r="AO319" t="s">
        <v>669</v>
      </c>
      <c r="AP319">
        <v>2.8380999999999998</v>
      </c>
      <c r="AR319" t="s">
        <v>668</v>
      </c>
      <c r="AS319" t="s">
        <v>669</v>
      </c>
      <c r="AT319">
        <v>2.7952999999999997</v>
      </c>
      <c r="AV319" t="s">
        <v>668</v>
      </c>
      <c r="AW319" t="s">
        <v>669</v>
      </c>
      <c r="AX319">
        <v>4.2011000000000003</v>
      </c>
      <c r="BE319" t="s">
        <v>48</v>
      </c>
      <c r="BF319" t="s">
        <v>796</v>
      </c>
      <c r="BG319" t="s">
        <v>814</v>
      </c>
      <c r="BH319">
        <v>6.3797999999999995</v>
      </c>
      <c r="BI319">
        <v>8.1425999999999998</v>
      </c>
      <c r="BJ319">
        <v>6.7621000000000002</v>
      </c>
      <c r="BM319" t="s">
        <v>48</v>
      </c>
      <c r="BN319" t="s">
        <v>796</v>
      </c>
      <c r="BO319" t="s">
        <v>814</v>
      </c>
      <c r="BP319">
        <v>3.2724999999999995</v>
      </c>
      <c r="BQ319">
        <v>6.6048999999999998</v>
      </c>
      <c r="BR319">
        <v>5.3228</v>
      </c>
      <c r="BU319" t="s">
        <v>48</v>
      </c>
      <c r="BV319" t="s">
        <v>796</v>
      </c>
      <c r="BW319" t="s">
        <v>814</v>
      </c>
      <c r="BX319">
        <v>1.4021000000000001</v>
      </c>
      <c r="BY319">
        <v>1.2378</v>
      </c>
      <c r="BZ319">
        <v>1.2903</v>
      </c>
      <c r="CD319" t="s">
        <v>48</v>
      </c>
      <c r="CE319" t="s">
        <v>796</v>
      </c>
      <c r="CF319" t="s">
        <v>814</v>
      </c>
      <c r="CG319">
        <v>1.169</v>
      </c>
      <c r="CH319">
        <v>0.45580000000000004</v>
      </c>
      <c r="CI319">
        <v>0.87379999999999991</v>
      </c>
    </row>
    <row r="320" spans="1:87" x14ac:dyDescent="0.3">
      <c r="A320" t="s">
        <v>670</v>
      </c>
      <c r="B320" t="s">
        <v>671</v>
      </c>
      <c r="C320">
        <v>11.1854</v>
      </c>
      <c r="E320" t="s">
        <v>670</v>
      </c>
      <c r="F320" t="s">
        <v>671</v>
      </c>
      <c r="G320">
        <v>10.2906</v>
      </c>
      <c r="I320" t="s">
        <v>670</v>
      </c>
      <c r="J320" t="s">
        <v>671</v>
      </c>
      <c r="K320">
        <v>11.1557</v>
      </c>
      <c r="N320" t="s">
        <v>670</v>
      </c>
      <c r="O320" t="s">
        <v>671</v>
      </c>
      <c r="P320">
        <v>7.9863</v>
      </c>
      <c r="R320" t="s">
        <v>670</v>
      </c>
      <c r="S320" t="s">
        <v>671</v>
      </c>
      <c r="T320">
        <v>6.8431000000000006</v>
      </c>
      <c r="V320" t="s">
        <v>670</v>
      </c>
      <c r="W320" t="s">
        <v>671</v>
      </c>
      <c r="X320">
        <v>8.1466999999999992</v>
      </c>
      <c r="AA320" t="s">
        <v>670</v>
      </c>
      <c r="AB320" t="s">
        <v>671</v>
      </c>
      <c r="AC320">
        <v>2.5973999999999999</v>
      </c>
      <c r="AE320" t="s">
        <v>670</v>
      </c>
      <c r="AF320" t="s">
        <v>671</v>
      </c>
      <c r="AG320">
        <v>2.4603999999999999</v>
      </c>
      <c r="AI320" t="s">
        <v>670</v>
      </c>
      <c r="AJ320" t="s">
        <v>671</v>
      </c>
      <c r="AK320">
        <v>2.2391000000000001</v>
      </c>
      <c r="AN320" t="s">
        <v>670</v>
      </c>
      <c r="AO320" t="s">
        <v>671</v>
      </c>
      <c r="AP320">
        <v>1.4297</v>
      </c>
      <c r="AR320" t="s">
        <v>670</v>
      </c>
      <c r="AS320" t="s">
        <v>671</v>
      </c>
      <c r="AT320">
        <v>1.6806999999999999</v>
      </c>
      <c r="AV320" t="s">
        <v>670</v>
      </c>
      <c r="AW320" t="s">
        <v>671</v>
      </c>
      <c r="AX320">
        <v>0.66720000000000002</v>
      </c>
      <c r="BE320" t="s">
        <v>75</v>
      </c>
      <c r="BF320" t="s">
        <v>796</v>
      </c>
      <c r="BG320" t="s">
        <v>814</v>
      </c>
      <c r="BH320">
        <v>8.5170999999999992</v>
      </c>
      <c r="BI320">
        <v>8.7955000000000005</v>
      </c>
      <c r="BJ320">
        <v>7.9051</v>
      </c>
      <c r="BM320" t="s">
        <v>75</v>
      </c>
      <c r="BN320" t="s">
        <v>796</v>
      </c>
      <c r="BO320" t="s">
        <v>814</v>
      </c>
      <c r="BP320">
        <v>6.4676999999999998</v>
      </c>
      <c r="BQ320">
        <v>8.1555</v>
      </c>
      <c r="BR320">
        <v>5.4291999999999998</v>
      </c>
      <c r="BU320" t="s">
        <v>75</v>
      </c>
      <c r="BV320" t="s">
        <v>796</v>
      </c>
      <c r="BW320" t="s">
        <v>814</v>
      </c>
      <c r="BX320">
        <v>2.0615999999999999</v>
      </c>
      <c r="BY320">
        <v>3.2384000000000004</v>
      </c>
      <c r="BZ320">
        <v>3.1466000000000003</v>
      </c>
      <c r="CD320" t="s">
        <v>75</v>
      </c>
      <c r="CE320" t="s">
        <v>796</v>
      </c>
      <c r="CF320" t="s">
        <v>814</v>
      </c>
      <c r="CG320">
        <v>1.3672</v>
      </c>
      <c r="CH320">
        <v>1.2744</v>
      </c>
      <c r="CI320">
        <v>2.3542000000000001</v>
      </c>
    </row>
    <row r="321" spans="1:87" x14ac:dyDescent="0.3">
      <c r="A321" t="s">
        <v>672</v>
      </c>
      <c r="B321" t="s">
        <v>673</v>
      </c>
      <c r="C321">
        <v>10.713100000000001</v>
      </c>
      <c r="E321" t="s">
        <v>672</v>
      </c>
      <c r="F321" t="s">
        <v>673</v>
      </c>
      <c r="G321">
        <v>10.468500000000001</v>
      </c>
      <c r="I321" t="s">
        <v>672</v>
      </c>
      <c r="J321" t="s">
        <v>673</v>
      </c>
      <c r="K321">
        <v>12.75</v>
      </c>
      <c r="N321" t="s">
        <v>672</v>
      </c>
      <c r="O321" t="s">
        <v>673</v>
      </c>
      <c r="P321">
        <v>7.1374000000000004</v>
      </c>
      <c r="R321" t="s">
        <v>672</v>
      </c>
      <c r="S321" t="s">
        <v>673</v>
      </c>
      <c r="T321">
        <v>7.5975999999999999</v>
      </c>
      <c r="V321" t="s">
        <v>672</v>
      </c>
      <c r="W321" t="s">
        <v>673</v>
      </c>
      <c r="X321">
        <v>10.406799999999999</v>
      </c>
      <c r="AA321" t="s">
        <v>672</v>
      </c>
      <c r="AB321" t="s">
        <v>673</v>
      </c>
      <c r="AC321">
        <v>4.9314999999999998</v>
      </c>
      <c r="AE321" t="s">
        <v>672</v>
      </c>
      <c r="AF321" t="s">
        <v>673</v>
      </c>
      <c r="AG321">
        <v>3.5564</v>
      </c>
      <c r="AI321" t="s">
        <v>672</v>
      </c>
      <c r="AJ321" t="s">
        <v>673</v>
      </c>
      <c r="AK321">
        <v>3.4163999999999999</v>
      </c>
      <c r="AN321" t="s">
        <v>672</v>
      </c>
      <c r="AO321" t="s">
        <v>673</v>
      </c>
      <c r="AP321">
        <v>3.7368999999999999</v>
      </c>
      <c r="AR321" t="s">
        <v>672</v>
      </c>
      <c r="AS321" t="s">
        <v>673</v>
      </c>
      <c r="AT321">
        <v>2.6134999999999997</v>
      </c>
      <c r="AV321" t="s">
        <v>672</v>
      </c>
      <c r="AW321" t="s">
        <v>673</v>
      </c>
      <c r="AX321">
        <v>1.0331999999999999</v>
      </c>
      <c r="BE321" t="s">
        <v>89</v>
      </c>
      <c r="BF321" t="s">
        <v>796</v>
      </c>
      <c r="BG321" t="s">
        <v>814</v>
      </c>
      <c r="BH321">
        <v>7.1808999999999994</v>
      </c>
      <c r="BI321">
        <v>2.4245000000000001</v>
      </c>
      <c r="BJ321">
        <v>3.9983999999999997</v>
      </c>
      <c r="BM321" t="s">
        <v>89</v>
      </c>
      <c r="BN321" t="s">
        <v>796</v>
      </c>
      <c r="BO321" t="s">
        <v>814</v>
      </c>
      <c r="BP321">
        <v>5.4495000000000005</v>
      </c>
      <c r="BQ321">
        <v>2.1255000000000002</v>
      </c>
      <c r="BR321">
        <v>3.0926999999999998</v>
      </c>
      <c r="BU321" t="s">
        <v>89</v>
      </c>
      <c r="BV321" t="s">
        <v>796</v>
      </c>
      <c r="BW321" t="s">
        <v>814</v>
      </c>
      <c r="BX321">
        <v>4.0604000000000005</v>
      </c>
      <c r="BY321">
        <v>0.53620000000000001</v>
      </c>
      <c r="BZ321">
        <v>1.7105999999999999</v>
      </c>
      <c r="CD321" t="s">
        <v>89</v>
      </c>
      <c r="CE321" t="s">
        <v>796</v>
      </c>
      <c r="CF321" t="s">
        <v>814</v>
      </c>
      <c r="CG321">
        <v>1.9470000000000001</v>
      </c>
      <c r="CH321">
        <v>9.8500000000000004E-2</v>
      </c>
      <c r="CI321">
        <v>1.0493000000000001</v>
      </c>
    </row>
    <row r="322" spans="1:87" x14ac:dyDescent="0.3">
      <c r="A322" t="s">
        <v>674</v>
      </c>
      <c r="B322" t="s">
        <v>675</v>
      </c>
      <c r="C322">
        <v>8.7222999999999988</v>
      </c>
      <c r="E322" t="s">
        <v>674</v>
      </c>
      <c r="F322" t="s">
        <v>675</v>
      </c>
      <c r="G322">
        <v>9.5215999999999994</v>
      </c>
      <c r="I322" t="s">
        <v>674</v>
      </c>
      <c r="J322" t="s">
        <v>675</v>
      </c>
      <c r="K322">
        <v>6.8598000000000008</v>
      </c>
      <c r="N322" t="s">
        <v>674</v>
      </c>
      <c r="O322" t="s">
        <v>675</v>
      </c>
      <c r="P322">
        <v>5.6948999999999996</v>
      </c>
      <c r="R322" t="s">
        <v>674</v>
      </c>
      <c r="S322" t="s">
        <v>675</v>
      </c>
      <c r="T322">
        <v>6.9237000000000011</v>
      </c>
      <c r="V322" t="s">
        <v>674</v>
      </c>
      <c r="W322" t="s">
        <v>675</v>
      </c>
      <c r="X322">
        <v>5.2893999999999997</v>
      </c>
      <c r="AA322" t="s">
        <v>674</v>
      </c>
      <c r="AB322" t="s">
        <v>675</v>
      </c>
      <c r="AC322">
        <v>1.9453000000000003</v>
      </c>
      <c r="AE322" t="s">
        <v>674</v>
      </c>
      <c r="AF322" t="s">
        <v>675</v>
      </c>
      <c r="AG322">
        <v>3.6558000000000002</v>
      </c>
      <c r="AI322" t="s">
        <v>674</v>
      </c>
      <c r="AJ322" t="s">
        <v>675</v>
      </c>
      <c r="AK322">
        <v>1.7602</v>
      </c>
      <c r="AN322" t="s">
        <v>674</v>
      </c>
      <c r="AO322" t="s">
        <v>675</v>
      </c>
      <c r="AP322">
        <v>0.97210000000000008</v>
      </c>
      <c r="AR322" t="s">
        <v>674</v>
      </c>
      <c r="AS322" t="s">
        <v>675</v>
      </c>
      <c r="AT322">
        <v>1.5429999999999999</v>
      </c>
      <c r="AV322" t="s">
        <v>674</v>
      </c>
      <c r="AW322" t="s">
        <v>675</v>
      </c>
      <c r="AX322">
        <v>0.64170000000000005</v>
      </c>
      <c r="BE322" t="s">
        <v>99</v>
      </c>
      <c r="BF322" t="s">
        <v>792</v>
      </c>
      <c r="BG322" t="s">
        <v>814</v>
      </c>
      <c r="BH322">
        <v>12.151299999999999</v>
      </c>
      <c r="BI322">
        <v>18.0823</v>
      </c>
      <c r="BJ322">
        <v>11.670199999999999</v>
      </c>
      <c r="BM322" t="s">
        <v>99</v>
      </c>
      <c r="BN322" t="s">
        <v>792</v>
      </c>
      <c r="BO322" t="s">
        <v>814</v>
      </c>
      <c r="BP322">
        <v>9.1000999999999994</v>
      </c>
      <c r="BQ322">
        <v>14.9534</v>
      </c>
      <c r="BR322">
        <v>8.9207000000000001</v>
      </c>
      <c r="BU322" t="s">
        <v>99</v>
      </c>
      <c r="BV322" t="s">
        <v>792</v>
      </c>
      <c r="BW322" t="s">
        <v>814</v>
      </c>
      <c r="BX322">
        <v>4.6451000000000002</v>
      </c>
      <c r="BY322">
        <v>7.9940999999999995</v>
      </c>
      <c r="BZ322">
        <v>4.7267999999999999</v>
      </c>
      <c r="CD322" t="s">
        <v>99</v>
      </c>
      <c r="CE322" t="s">
        <v>792</v>
      </c>
      <c r="CF322" t="s">
        <v>814</v>
      </c>
      <c r="CG322">
        <v>3.0051000000000001</v>
      </c>
      <c r="CH322">
        <v>3.8332999999999999</v>
      </c>
      <c r="CI322">
        <v>2.5246999999999997</v>
      </c>
    </row>
    <row r="323" spans="1:87" x14ac:dyDescent="0.3">
      <c r="A323" t="s">
        <v>676</v>
      </c>
      <c r="B323" t="s">
        <v>677</v>
      </c>
      <c r="C323">
        <v>6.7723000000000004</v>
      </c>
      <c r="E323" t="s">
        <v>676</v>
      </c>
      <c r="F323" t="s">
        <v>677</v>
      </c>
      <c r="G323">
        <v>7.8693999999999997</v>
      </c>
      <c r="I323" t="s">
        <v>676</v>
      </c>
      <c r="J323" t="s">
        <v>677</v>
      </c>
      <c r="K323">
        <v>5.2454000000000001</v>
      </c>
      <c r="N323" t="s">
        <v>676</v>
      </c>
      <c r="O323" t="s">
        <v>677</v>
      </c>
      <c r="P323">
        <v>4.7246999999999995</v>
      </c>
      <c r="R323" t="s">
        <v>676</v>
      </c>
      <c r="S323" t="s">
        <v>677</v>
      </c>
      <c r="T323">
        <v>7.6700000000000008</v>
      </c>
      <c r="V323" t="s">
        <v>676</v>
      </c>
      <c r="W323" t="s">
        <v>677</v>
      </c>
      <c r="X323">
        <v>4.7669000000000006</v>
      </c>
      <c r="AA323" t="s">
        <v>676</v>
      </c>
      <c r="AB323" t="s">
        <v>677</v>
      </c>
      <c r="AC323">
        <v>2.2696999999999998</v>
      </c>
      <c r="AE323" t="s">
        <v>676</v>
      </c>
      <c r="AF323" t="s">
        <v>677</v>
      </c>
      <c r="AG323">
        <v>3.8742000000000001</v>
      </c>
      <c r="AI323" t="s">
        <v>676</v>
      </c>
      <c r="AJ323" t="s">
        <v>677</v>
      </c>
      <c r="AK323">
        <v>2.0687000000000002</v>
      </c>
      <c r="AN323" t="s">
        <v>676</v>
      </c>
      <c r="AO323" t="s">
        <v>677</v>
      </c>
      <c r="AP323">
        <v>1.4499</v>
      </c>
      <c r="AR323" t="s">
        <v>676</v>
      </c>
      <c r="AS323" t="s">
        <v>677</v>
      </c>
      <c r="AT323">
        <v>1.4195</v>
      </c>
      <c r="AV323" t="s">
        <v>676</v>
      </c>
      <c r="AW323" t="s">
        <v>677</v>
      </c>
      <c r="AX323">
        <v>1.6667000000000001</v>
      </c>
      <c r="BE323" t="s">
        <v>113</v>
      </c>
      <c r="BF323" t="s">
        <v>796</v>
      </c>
      <c r="BG323" t="s">
        <v>814</v>
      </c>
      <c r="BH323">
        <v>7.9796000000000005</v>
      </c>
      <c r="BI323">
        <v>5.9208999999999996</v>
      </c>
      <c r="BJ323">
        <v>4.2378999999999998</v>
      </c>
      <c r="BM323" t="s">
        <v>113</v>
      </c>
      <c r="BN323" t="s">
        <v>796</v>
      </c>
      <c r="BO323" t="s">
        <v>814</v>
      </c>
      <c r="BP323">
        <v>6.6194000000000006</v>
      </c>
      <c r="BQ323">
        <v>4.7114000000000003</v>
      </c>
      <c r="BR323">
        <v>3.5263000000000004</v>
      </c>
      <c r="BU323" t="s">
        <v>113</v>
      </c>
      <c r="BV323" t="s">
        <v>796</v>
      </c>
      <c r="BW323" t="s">
        <v>814</v>
      </c>
      <c r="BX323">
        <v>4.5871000000000004</v>
      </c>
      <c r="BY323">
        <v>2.5667</v>
      </c>
      <c r="BZ323">
        <v>1.5433999999999999</v>
      </c>
      <c r="CD323" t="s">
        <v>113</v>
      </c>
      <c r="CE323" t="s">
        <v>796</v>
      </c>
      <c r="CF323" t="s">
        <v>814</v>
      </c>
      <c r="CG323">
        <v>2.2103000000000002</v>
      </c>
      <c r="CH323">
        <v>2.2231999999999998</v>
      </c>
      <c r="CI323">
        <v>0.54349999999999998</v>
      </c>
    </row>
    <row r="324" spans="1:87" x14ac:dyDescent="0.3">
      <c r="A324" t="s">
        <v>678</v>
      </c>
      <c r="B324" t="s">
        <v>679</v>
      </c>
      <c r="C324">
        <v>7.3232000000000008</v>
      </c>
      <c r="E324" t="s">
        <v>678</v>
      </c>
      <c r="F324" t="s">
        <v>679</v>
      </c>
      <c r="G324">
        <v>11.993600000000001</v>
      </c>
      <c r="I324" t="s">
        <v>678</v>
      </c>
      <c r="J324" t="s">
        <v>679</v>
      </c>
      <c r="K324">
        <v>6.7153</v>
      </c>
      <c r="N324" t="s">
        <v>678</v>
      </c>
      <c r="O324" t="s">
        <v>679</v>
      </c>
      <c r="P324">
        <v>6.0643000000000002</v>
      </c>
      <c r="R324" t="s">
        <v>678</v>
      </c>
      <c r="S324" t="s">
        <v>679</v>
      </c>
      <c r="T324">
        <v>10.3993</v>
      </c>
      <c r="V324" t="s">
        <v>678</v>
      </c>
      <c r="W324" t="s">
        <v>679</v>
      </c>
      <c r="X324">
        <v>5.5169999999999995</v>
      </c>
      <c r="AA324" t="s">
        <v>678</v>
      </c>
      <c r="AB324" t="s">
        <v>679</v>
      </c>
      <c r="AC324">
        <v>4.2202000000000002</v>
      </c>
      <c r="AE324" t="s">
        <v>678</v>
      </c>
      <c r="AF324" t="s">
        <v>679</v>
      </c>
      <c r="AG324">
        <v>5.3059000000000003</v>
      </c>
      <c r="AI324" t="s">
        <v>678</v>
      </c>
      <c r="AJ324" t="s">
        <v>679</v>
      </c>
      <c r="AK324">
        <v>2.1741000000000001</v>
      </c>
      <c r="AN324" t="s">
        <v>678</v>
      </c>
      <c r="AO324" t="s">
        <v>679</v>
      </c>
      <c r="AP324">
        <v>2.9295</v>
      </c>
      <c r="AR324" t="s">
        <v>678</v>
      </c>
      <c r="AS324" t="s">
        <v>679</v>
      </c>
      <c r="AT324">
        <v>2.7759</v>
      </c>
      <c r="AV324" t="s">
        <v>678</v>
      </c>
      <c r="AW324" t="s">
        <v>679</v>
      </c>
      <c r="AX324">
        <v>1.3283</v>
      </c>
      <c r="BE324" t="s">
        <v>138</v>
      </c>
      <c r="BF324" t="s">
        <v>796</v>
      </c>
      <c r="BG324" t="s">
        <v>802</v>
      </c>
      <c r="BH324">
        <v>5.9720000000000004</v>
      </c>
      <c r="BI324">
        <v>5.3282000000000007</v>
      </c>
      <c r="BJ324">
        <v>3.4456000000000002</v>
      </c>
      <c r="BM324" t="s">
        <v>138</v>
      </c>
      <c r="BN324" t="s">
        <v>796</v>
      </c>
      <c r="BO324" t="s">
        <v>802</v>
      </c>
      <c r="BP324">
        <v>4.2135999999999996</v>
      </c>
      <c r="BQ324">
        <v>4.1157000000000004</v>
      </c>
      <c r="BR324">
        <v>2.4868000000000001</v>
      </c>
      <c r="BU324" t="s">
        <v>138</v>
      </c>
      <c r="BV324" t="s">
        <v>796</v>
      </c>
      <c r="BW324" t="s">
        <v>802</v>
      </c>
      <c r="BX324">
        <v>2.1303000000000001</v>
      </c>
      <c r="BY324">
        <v>3.0541</v>
      </c>
      <c r="BZ324">
        <v>1.3389</v>
      </c>
      <c r="CD324" t="s">
        <v>138</v>
      </c>
      <c r="CE324" t="s">
        <v>796</v>
      </c>
      <c r="CF324" t="s">
        <v>802</v>
      </c>
      <c r="CG324">
        <v>0.59519999999999995</v>
      </c>
      <c r="CH324">
        <v>2.2801</v>
      </c>
      <c r="CI324">
        <v>1.1879</v>
      </c>
    </row>
    <row r="325" spans="1:87" x14ac:dyDescent="0.3">
      <c r="A325" t="s">
        <v>680</v>
      </c>
      <c r="B325" t="s">
        <v>681</v>
      </c>
      <c r="C325">
        <v>8.5663</v>
      </c>
      <c r="E325" t="s">
        <v>680</v>
      </c>
      <c r="F325" t="s">
        <v>681</v>
      </c>
      <c r="G325">
        <v>10.546800000000001</v>
      </c>
      <c r="I325" t="s">
        <v>680</v>
      </c>
      <c r="J325" t="s">
        <v>681</v>
      </c>
      <c r="K325">
        <v>9.5198</v>
      </c>
      <c r="N325" t="s">
        <v>680</v>
      </c>
      <c r="O325" t="s">
        <v>681</v>
      </c>
      <c r="P325">
        <v>6.6475999999999997</v>
      </c>
      <c r="R325" t="s">
        <v>680</v>
      </c>
      <c r="S325" t="s">
        <v>681</v>
      </c>
      <c r="T325">
        <v>8.9582999999999995</v>
      </c>
      <c r="V325" t="s">
        <v>680</v>
      </c>
      <c r="W325" t="s">
        <v>681</v>
      </c>
      <c r="X325">
        <v>7.9104999999999999</v>
      </c>
      <c r="AA325" t="s">
        <v>680</v>
      </c>
      <c r="AB325" t="s">
        <v>681</v>
      </c>
      <c r="AC325">
        <v>2.5926</v>
      </c>
      <c r="AE325" t="s">
        <v>680</v>
      </c>
      <c r="AF325" t="s">
        <v>681</v>
      </c>
      <c r="AG325">
        <v>3.7484999999999999</v>
      </c>
      <c r="AI325" t="s">
        <v>680</v>
      </c>
      <c r="AJ325" t="s">
        <v>681</v>
      </c>
      <c r="AK325">
        <v>4.7211999999999996</v>
      </c>
      <c r="AN325" t="s">
        <v>680</v>
      </c>
      <c r="AO325" t="s">
        <v>681</v>
      </c>
      <c r="AP325">
        <v>1.3223</v>
      </c>
      <c r="AR325" t="s">
        <v>680</v>
      </c>
      <c r="AS325" t="s">
        <v>681</v>
      </c>
      <c r="AT325">
        <v>1.8627999999999998</v>
      </c>
      <c r="AV325" t="s">
        <v>680</v>
      </c>
      <c r="AW325" t="s">
        <v>681</v>
      </c>
      <c r="AX325">
        <v>2.0292999999999997</v>
      </c>
      <c r="BE325" t="s">
        <v>140</v>
      </c>
      <c r="BF325" t="s">
        <v>794</v>
      </c>
      <c r="BG325" t="s">
        <v>802</v>
      </c>
      <c r="BH325">
        <v>6.0808999999999997</v>
      </c>
      <c r="BI325">
        <v>5.9740000000000002</v>
      </c>
      <c r="BJ325">
        <v>2.4697</v>
      </c>
      <c r="BM325" t="s">
        <v>140</v>
      </c>
      <c r="BN325" t="s">
        <v>794</v>
      </c>
      <c r="BO325" t="s">
        <v>802</v>
      </c>
      <c r="BP325">
        <v>4.6621000000000006</v>
      </c>
      <c r="BQ325">
        <v>2.7839999999999998</v>
      </c>
      <c r="BR325">
        <v>2.0969000000000002</v>
      </c>
      <c r="BU325" t="s">
        <v>140</v>
      </c>
      <c r="BV325" t="s">
        <v>794</v>
      </c>
      <c r="BW325" t="s">
        <v>802</v>
      </c>
      <c r="BX325">
        <v>2.2814000000000001</v>
      </c>
      <c r="BY325">
        <v>0.69369999999999998</v>
      </c>
      <c r="BZ325">
        <v>1.1113</v>
      </c>
      <c r="CD325" t="s">
        <v>140</v>
      </c>
      <c r="CE325" t="s">
        <v>794</v>
      </c>
      <c r="CF325" t="s">
        <v>802</v>
      </c>
      <c r="CG325">
        <v>1.5091999999999999</v>
      </c>
      <c r="CH325">
        <v>0.40650000000000003</v>
      </c>
      <c r="CI325">
        <v>0.55380000000000007</v>
      </c>
    </row>
    <row r="326" spans="1:87" x14ac:dyDescent="0.3">
      <c r="A326" t="s">
        <v>682</v>
      </c>
      <c r="B326" t="s">
        <v>683</v>
      </c>
      <c r="C326">
        <v>5.1588000000000003</v>
      </c>
      <c r="E326" t="s">
        <v>682</v>
      </c>
      <c r="F326" t="s">
        <v>683</v>
      </c>
      <c r="G326">
        <v>7.5343999999999998</v>
      </c>
      <c r="I326" t="s">
        <v>682</v>
      </c>
      <c r="J326" t="s">
        <v>683</v>
      </c>
      <c r="K326">
        <v>4.5339999999999998</v>
      </c>
      <c r="N326" t="s">
        <v>682</v>
      </c>
      <c r="O326" t="s">
        <v>683</v>
      </c>
      <c r="P326">
        <v>4.0196999999999994</v>
      </c>
      <c r="R326" t="s">
        <v>682</v>
      </c>
      <c r="S326" t="s">
        <v>683</v>
      </c>
      <c r="T326">
        <v>3.6654</v>
      </c>
      <c r="V326" t="s">
        <v>682</v>
      </c>
      <c r="W326" t="s">
        <v>683</v>
      </c>
      <c r="X326">
        <v>3.1937000000000002</v>
      </c>
      <c r="AA326" t="s">
        <v>682</v>
      </c>
      <c r="AB326" t="s">
        <v>683</v>
      </c>
      <c r="AC326">
        <v>2.3928000000000003</v>
      </c>
      <c r="AE326" t="s">
        <v>682</v>
      </c>
      <c r="AF326" t="s">
        <v>683</v>
      </c>
      <c r="AG326">
        <v>0.52539999999999998</v>
      </c>
      <c r="AI326" t="s">
        <v>682</v>
      </c>
      <c r="AJ326" t="s">
        <v>683</v>
      </c>
      <c r="AK326">
        <v>1.6287</v>
      </c>
      <c r="AN326" t="s">
        <v>682</v>
      </c>
      <c r="AO326" t="s">
        <v>683</v>
      </c>
      <c r="AP326">
        <v>0.50319999999999998</v>
      </c>
      <c r="AR326" t="s">
        <v>682</v>
      </c>
      <c r="AS326" t="s">
        <v>683</v>
      </c>
      <c r="AT326">
        <v>0.14799999999999999</v>
      </c>
      <c r="AV326" t="s">
        <v>682</v>
      </c>
      <c r="AW326" t="s">
        <v>683</v>
      </c>
      <c r="AX326">
        <v>1.4943</v>
      </c>
      <c r="BE326" t="s">
        <v>142</v>
      </c>
      <c r="BF326" t="s">
        <v>794</v>
      </c>
      <c r="BG326" t="s">
        <v>802</v>
      </c>
      <c r="BH326">
        <v>6.1041999999999996</v>
      </c>
      <c r="BI326">
        <v>3.4035999999999995</v>
      </c>
      <c r="BJ326">
        <v>5.3677000000000001</v>
      </c>
      <c r="BM326" t="s">
        <v>142</v>
      </c>
      <c r="BN326" t="s">
        <v>794</v>
      </c>
      <c r="BO326" t="s">
        <v>802</v>
      </c>
      <c r="BP326">
        <v>3.3064999999999998</v>
      </c>
      <c r="BQ326">
        <v>2.9578000000000002</v>
      </c>
      <c r="BR326">
        <v>2.1308000000000002</v>
      </c>
      <c r="BU326" t="s">
        <v>142</v>
      </c>
      <c r="BV326" t="s">
        <v>794</v>
      </c>
      <c r="BW326" t="s">
        <v>802</v>
      </c>
      <c r="BX326">
        <v>1.5956000000000001</v>
      </c>
      <c r="BY326">
        <v>1.4625000000000001</v>
      </c>
      <c r="BZ326">
        <v>0.29359999999999997</v>
      </c>
      <c r="CD326" t="s">
        <v>142</v>
      </c>
      <c r="CE326" t="s">
        <v>794</v>
      </c>
      <c r="CF326" t="s">
        <v>802</v>
      </c>
      <c r="CG326">
        <v>1.0702</v>
      </c>
      <c r="CH326">
        <v>0.81820000000000004</v>
      </c>
      <c r="CI326">
        <v>0.22200000000000003</v>
      </c>
    </row>
    <row r="327" spans="1:87" x14ac:dyDescent="0.3">
      <c r="A327" t="s">
        <v>684</v>
      </c>
      <c r="B327" t="s">
        <v>98</v>
      </c>
      <c r="C327">
        <v>3.1589999999999998</v>
      </c>
      <c r="E327" t="s">
        <v>684</v>
      </c>
      <c r="F327" t="s">
        <v>98</v>
      </c>
      <c r="G327">
        <v>4.4165000000000001</v>
      </c>
      <c r="I327" t="s">
        <v>684</v>
      </c>
      <c r="J327" t="s">
        <v>98</v>
      </c>
      <c r="K327">
        <v>3.3435000000000001</v>
      </c>
      <c r="N327" t="s">
        <v>684</v>
      </c>
      <c r="O327" t="s">
        <v>98</v>
      </c>
      <c r="P327">
        <v>2.8729999999999998</v>
      </c>
      <c r="R327" t="s">
        <v>684</v>
      </c>
      <c r="S327" t="s">
        <v>98</v>
      </c>
      <c r="T327">
        <v>2.1999</v>
      </c>
      <c r="V327" t="s">
        <v>684</v>
      </c>
      <c r="W327" t="s">
        <v>98</v>
      </c>
      <c r="X327">
        <v>2.9643999999999999</v>
      </c>
      <c r="AA327" t="s">
        <v>684</v>
      </c>
      <c r="AB327" t="s">
        <v>98</v>
      </c>
      <c r="AC327">
        <v>2.5615999999999999</v>
      </c>
      <c r="AE327" t="s">
        <v>684</v>
      </c>
      <c r="AF327" t="s">
        <v>98</v>
      </c>
      <c r="AG327">
        <v>0.66110000000000002</v>
      </c>
      <c r="AI327" t="s">
        <v>684</v>
      </c>
      <c r="AJ327" t="s">
        <v>98</v>
      </c>
      <c r="AK327">
        <v>1.1594</v>
      </c>
      <c r="AN327" t="s">
        <v>684</v>
      </c>
      <c r="AO327" t="s">
        <v>98</v>
      </c>
      <c r="AP327">
        <v>0.2046</v>
      </c>
      <c r="AR327" t="s">
        <v>684</v>
      </c>
      <c r="AS327" t="s">
        <v>98</v>
      </c>
      <c r="AT327">
        <v>0.10039999999999999</v>
      </c>
      <c r="AV327" t="s">
        <v>684</v>
      </c>
      <c r="AW327" t="s">
        <v>98</v>
      </c>
      <c r="AX327">
        <v>0.47270000000000001</v>
      </c>
      <c r="BE327" t="s">
        <v>144</v>
      </c>
      <c r="BF327" t="s">
        <v>794</v>
      </c>
      <c r="BG327" t="s">
        <v>802</v>
      </c>
      <c r="BH327">
        <v>11.032599999999999</v>
      </c>
      <c r="BI327">
        <v>6.5611000000000006</v>
      </c>
      <c r="BJ327">
        <v>6.0411000000000001</v>
      </c>
      <c r="BM327" t="s">
        <v>144</v>
      </c>
      <c r="BN327" t="s">
        <v>794</v>
      </c>
      <c r="BO327" t="s">
        <v>802</v>
      </c>
      <c r="BP327">
        <v>8.0989000000000004</v>
      </c>
      <c r="BQ327">
        <v>3.1488</v>
      </c>
      <c r="BR327">
        <v>5.0110999999999999</v>
      </c>
      <c r="BU327" t="s">
        <v>144</v>
      </c>
      <c r="BV327" t="s">
        <v>794</v>
      </c>
      <c r="BW327" t="s">
        <v>802</v>
      </c>
      <c r="BX327">
        <v>4.7757000000000005</v>
      </c>
      <c r="BY327">
        <v>1.2636000000000001</v>
      </c>
      <c r="BZ327">
        <v>2.0081000000000002</v>
      </c>
      <c r="CD327" t="s">
        <v>144</v>
      </c>
      <c r="CE327" t="s">
        <v>794</v>
      </c>
      <c r="CF327" t="s">
        <v>802</v>
      </c>
      <c r="CG327">
        <v>1.2272999999999998</v>
      </c>
      <c r="CH327">
        <v>0.50860000000000005</v>
      </c>
      <c r="CI327">
        <v>1.4096</v>
      </c>
    </row>
    <row r="328" spans="1:87" x14ac:dyDescent="0.3">
      <c r="A328" t="s">
        <v>685</v>
      </c>
      <c r="B328" t="s">
        <v>686</v>
      </c>
      <c r="C328">
        <v>6.9989999999999997</v>
      </c>
      <c r="E328" t="s">
        <v>685</v>
      </c>
      <c r="F328" t="s">
        <v>686</v>
      </c>
      <c r="G328">
        <v>8.0332000000000008</v>
      </c>
      <c r="I328" t="s">
        <v>685</v>
      </c>
      <c r="J328" t="s">
        <v>686</v>
      </c>
      <c r="K328">
        <v>5.0683999999999996</v>
      </c>
      <c r="N328" t="s">
        <v>685</v>
      </c>
      <c r="O328" t="s">
        <v>686</v>
      </c>
      <c r="P328">
        <v>6.0910000000000002</v>
      </c>
      <c r="R328" t="s">
        <v>685</v>
      </c>
      <c r="S328" t="s">
        <v>686</v>
      </c>
      <c r="T328">
        <v>5.9668000000000001</v>
      </c>
      <c r="V328" t="s">
        <v>685</v>
      </c>
      <c r="W328" t="s">
        <v>686</v>
      </c>
      <c r="X328">
        <v>4.0225999999999997</v>
      </c>
      <c r="AA328" t="s">
        <v>685</v>
      </c>
      <c r="AB328" t="s">
        <v>686</v>
      </c>
      <c r="AC328">
        <v>2.4411</v>
      </c>
      <c r="AE328" t="s">
        <v>685</v>
      </c>
      <c r="AF328" t="s">
        <v>686</v>
      </c>
      <c r="AG328">
        <v>2.1114000000000002</v>
      </c>
      <c r="AI328" t="s">
        <v>685</v>
      </c>
      <c r="AJ328" t="s">
        <v>686</v>
      </c>
      <c r="AK328">
        <v>1.9540999999999999</v>
      </c>
      <c r="AN328" t="s">
        <v>685</v>
      </c>
      <c r="AO328" t="s">
        <v>686</v>
      </c>
      <c r="AP328">
        <v>0.49209999999999998</v>
      </c>
      <c r="AR328" t="s">
        <v>685</v>
      </c>
      <c r="AS328" t="s">
        <v>686</v>
      </c>
      <c r="AT328">
        <v>1.3376999999999999</v>
      </c>
      <c r="AV328" t="s">
        <v>685</v>
      </c>
      <c r="AW328" t="s">
        <v>686</v>
      </c>
      <c r="AX328">
        <v>1.2708999999999999</v>
      </c>
      <c r="BE328" t="s">
        <v>65</v>
      </c>
      <c r="BF328" t="s">
        <v>796</v>
      </c>
      <c r="BG328" t="s">
        <v>802</v>
      </c>
      <c r="BH328">
        <v>4.5143000000000004</v>
      </c>
      <c r="BI328">
        <v>5.2754000000000003</v>
      </c>
      <c r="BJ328">
        <v>5.0167000000000002</v>
      </c>
      <c r="BM328" t="s">
        <v>65</v>
      </c>
      <c r="BN328" t="s">
        <v>796</v>
      </c>
      <c r="BO328" t="s">
        <v>802</v>
      </c>
      <c r="BP328">
        <v>3.3257000000000003</v>
      </c>
      <c r="BQ328">
        <v>2.9712000000000001</v>
      </c>
      <c r="BR328">
        <v>4.3305000000000007</v>
      </c>
      <c r="BU328" t="s">
        <v>65</v>
      </c>
      <c r="BV328" t="s">
        <v>796</v>
      </c>
      <c r="BW328" t="s">
        <v>802</v>
      </c>
      <c r="BX328">
        <v>1.4316</v>
      </c>
      <c r="BY328">
        <v>1.2948999999999999</v>
      </c>
      <c r="BZ328">
        <v>1.1993</v>
      </c>
      <c r="CD328" t="s">
        <v>65</v>
      </c>
      <c r="CE328" t="s">
        <v>796</v>
      </c>
      <c r="CF328" t="s">
        <v>802</v>
      </c>
      <c r="CG328">
        <v>0.6361</v>
      </c>
      <c r="CH328">
        <v>0.98560000000000003</v>
      </c>
      <c r="CI328">
        <v>0.60309999999999997</v>
      </c>
    </row>
    <row r="329" spans="1:87" x14ac:dyDescent="0.3">
      <c r="A329" t="s">
        <v>687</v>
      </c>
      <c r="B329" t="s">
        <v>688</v>
      </c>
      <c r="C329">
        <v>12.212</v>
      </c>
      <c r="E329" t="s">
        <v>687</v>
      </c>
      <c r="F329" t="s">
        <v>688</v>
      </c>
      <c r="G329">
        <v>13.2829</v>
      </c>
      <c r="I329" t="s">
        <v>687</v>
      </c>
      <c r="J329" t="s">
        <v>688</v>
      </c>
      <c r="K329">
        <v>10.1564</v>
      </c>
      <c r="N329" t="s">
        <v>687</v>
      </c>
      <c r="O329" t="s">
        <v>688</v>
      </c>
      <c r="P329">
        <v>8.5483000000000011</v>
      </c>
      <c r="R329" t="s">
        <v>687</v>
      </c>
      <c r="S329" t="s">
        <v>688</v>
      </c>
      <c r="T329">
        <v>9.6843000000000004</v>
      </c>
      <c r="V329" t="s">
        <v>687</v>
      </c>
      <c r="W329" t="s">
        <v>688</v>
      </c>
      <c r="X329">
        <v>6.1745999999999999</v>
      </c>
      <c r="AA329" t="s">
        <v>687</v>
      </c>
      <c r="AB329" t="s">
        <v>688</v>
      </c>
      <c r="AC329">
        <v>4.0259</v>
      </c>
      <c r="AE329" t="s">
        <v>687</v>
      </c>
      <c r="AF329" t="s">
        <v>688</v>
      </c>
      <c r="AG329">
        <v>3.1345999999999998</v>
      </c>
      <c r="AI329" t="s">
        <v>687</v>
      </c>
      <c r="AJ329" t="s">
        <v>688</v>
      </c>
      <c r="AK329">
        <v>2.3966000000000003</v>
      </c>
      <c r="AN329" t="s">
        <v>687</v>
      </c>
      <c r="AO329" t="s">
        <v>688</v>
      </c>
      <c r="AP329">
        <v>2.3369999999999997</v>
      </c>
      <c r="AR329" t="s">
        <v>687</v>
      </c>
      <c r="AS329" t="s">
        <v>688</v>
      </c>
      <c r="AT329">
        <v>1.5476999999999999</v>
      </c>
      <c r="AV329" t="s">
        <v>687</v>
      </c>
      <c r="AW329" t="s">
        <v>688</v>
      </c>
      <c r="AX329">
        <v>1.3795999999999999</v>
      </c>
      <c r="BE329" t="s">
        <v>147</v>
      </c>
      <c r="BF329" t="s">
        <v>792</v>
      </c>
      <c r="BG329" t="s">
        <v>802</v>
      </c>
      <c r="BH329">
        <v>5.4788000000000006</v>
      </c>
      <c r="BI329">
        <v>3.6949000000000001</v>
      </c>
      <c r="BJ329">
        <v>3.1815000000000002</v>
      </c>
      <c r="BM329" t="s">
        <v>147</v>
      </c>
      <c r="BN329" t="s">
        <v>792</v>
      </c>
      <c r="BO329" t="s">
        <v>802</v>
      </c>
      <c r="BP329">
        <v>4.6710000000000003</v>
      </c>
      <c r="BQ329">
        <v>3.073</v>
      </c>
      <c r="BR329">
        <v>2.3090999999999999</v>
      </c>
      <c r="BU329" t="s">
        <v>147</v>
      </c>
      <c r="BV329" t="s">
        <v>792</v>
      </c>
      <c r="BW329" t="s">
        <v>802</v>
      </c>
      <c r="BX329">
        <v>1.3</v>
      </c>
      <c r="BY329">
        <v>1.0033000000000001</v>
      </c>
      <c r="BZ329">
        <v>0.73730000000000007</v>
      </c>
      <c r="CD329" t="s">
        <v>147</v>
      </c>
      <c r="CE329" t="s">
        <v>792</v>
      </c>
      <c r="CF329" t="s">
        <v>802</v>
      </c>
      <c r="CG329">
        <v>1.2208000000000001</v>
      </c>
      <c r="CH329">
        <v>1.0033000000000001</v>
      </c>
      <c r="CI329">
        <v>0.53059999999999996</v>
      </c>
    </row>
    <row r="330" spans="1:87" x14ac:dyDescent="0.3">
      <c r="A330" t="s">
        <v>689</v>
      </c>
      <c r="B330" t="s">
        <v>114</v>
      </c>
      <c r="C330">
        <v>8.9542000000000002</v>
      </c>
      <c r="E330" t="s">
        <v>689</v>
      </c>
      <c r="F330" t="s">
        <v>114</v>
      </c>
      <c r="G330">
        <v>8.6730999999999998</v>
      </c>
      <c r="I330" t="s">
        <v>689</v>
      </c>
      <c r="J330" t="s">
        <v>114</v>
      </c>
      <c r="K330">
        <v>7.9344999999999999</v>
      </c>
      <c r="N330" t="s">
        <v>689</v>
      </c>
      <c r="O330" t="s">
        <v>114</v>
      </c>
      <c r="P330">
        <v>6.7843999999999998</v>
      </c>
      <c r="R330" t="s">
        <v>689</v>
      </c>
      <c r="S330" t="s">
        <v>114</v>
      </c>
      <c r="T330">
        <v>5.6198999999999995</v>
      </c>
      <c r="V330" t="s">
        <v>689</v>
      </c>
      <c r="W330" t="s">
        <v>114</v>
      </c>
      <c r="X330">
        <v>6.2206999999999999</v>
      </c>
      <c r="AA330" t="s">
        <v>689</v>
      </c>
      <c r="AB330" t="s">
        <v>114</v>
      </c>
      <c r="AC330">
        <v>3.3883999999999999</v>
      </c>
      <c r="AE330" t="s">
        <v>689</v>
      </c>
      <c r="AF330" t="s">
        <v>114</v>
      </c>
      <c r="AG330">
        <v>2.4448000000000003</v>
      </c>
      <c r="AI330" t="s">
        <v>689</v>
      </c>
      <c r="AJ330" t="s">
        <v>114</v>
      </c>
      <c r="AK330">
        <v>3.1396000000000002</v>
      </c>
      <c r="AN330" t="s">
        <v>689</v>
      </c>
      <c r="AO330" t="s">
        <v>114</v>
      </c>
      <c r="AP330">
        <v>1.9946999999999999</v>
      </c>
      <c r="AR330" t="s">
        <v>689</v>
      </c>
      <c r="AS330" t="s">
        <v>114</v>
      </c>
      <c r="AT330">
        <v>1.7249000000000001</v>
      </c>
      <c r="AV330" t="s">
        <v>689</v>
      </c>
      <c r="AW330" t="s">
        <v>114</v>
      </c>
      <c r="AX330">
        <v>1.9398</v>
      </c>
      <c r="BE330" t="s">
        <v>149</v>
      </c>
      <c r="BF330" t="s">
        <v>794</v>
      </c>
      <c r="BG330" t="s">
        <v>802</v>
      </c>
      <c r="BH330">
        <v>6.339500000000001</v>
      </c>
      <c r="BI330">
        <v>4.4769000000000005</v>
      </c>
      <c r="BJ330">
        <v>4.9427000000000003</v>
      </c>
      <c r="BM330" t="s">
        <v>149</v>
      </c>
      <c r="BN330" t="s">
        <v>794</v>
      </c>
      <c r="BO330" t="s">
        <v>802</v>
      </c>
      <c r="BP330">
        <v>4.9730999999999996</v>
      </c>
      <c r="BQ330">
        <v>2.3569</v>
      </c>
      <c r="BR330">
        <v>3.9634</v>
      </c>
      <c r="BU330" t="s">
        <v>149</v>
      </c>
      <c r="BV330" t="s">
        <v>794</v>
      </c>
      <c r="BW330" t="s">
        <v>802</v>
      </c>
      <c r="BX330">
        <v>4.0183</v>
      </c>
      <c r="BY330">
        <v>0.53410000000000002</v>
      </c>
      <c r="BZ330">
        <v>1.7465000000000002</v>
      </c>
      <c r="CD330" t="s">
        <v>149</v>
      </c>
      <c r="CE330" t="s">
        <v>794</v>
      </c>
      <c r="CF330" t="s">
        <v>802</v>
      </c>
      <c r="CG330">
        <v>1.1597</v>
      </c>
      <c r="CH330">
        <v>4.7800000000000002E-2</v>
      </c>
      <c r="CI330">
        <v>1.2651000000000001</v>
      </c>
    </row>
    <row r="331" spans="1:87" x14ac:dyDescent="0.3">
      <c r="A331" t="s">
        <v>690</v>
      </c>
      <c r="B331" t="s">
        <v>691</v>
      </c>
      <c r="C331">
        <v>10.0708</v>
      </c>
      <c r="E331" t="s">
        <v>690</v>
      </c>
      <c r="F331" t="s">
        <v>691</v>
      </c>
      <c r="G331">
        <v>10.116099999999999</v>
      </c>
      <c r="I331" t="s">
        <v>690</v>
      </c>
      <c r="J331" t="s">
        <v>691</v>
      </c>
      <c r="K331">
        <v>10.3757</v>
      </c>
      <c r="N331" t="s">
        <v>690</v>
      </c>
      <c r="O331" t="s">
        <v>691</v>
      </c>
      <c r="P331">
        <v>8.0734999999999992</v>
      </c>
      <c r="R331" t="s">
        <v>690</v>
      </c>
      <c r="S331" t="s">
        <v>691</v>
      </c>
      <c r="T331">
        <v>6.9024999999999999</v>
      </c>
      <c r="V331" t="s">
        <v>690</v>
      </c>
      <c r="W331" t="s">
        <v>691</v>
      </c>
      <c r="X331">
        <v>8.1997999999999998</v>
      </c>
      <c r="AA331" t="s">
        <v>690</v>
      </c>
      <c r="AB331" t="s">
        <v>691</v>
      </c>
      <c r="AC331">
        <v>5.3299000000000003</v>
      </c>
      <c r="AE331" t="s">
        <v>690</v>
      </c>
      <c r="AF331" t="s">
        <v>691</v>
      </c>
      <c r="AG331">
        <v>3.6705000000000001</v>
      </c>
      <c r="AI331" t="s">
        <v>690</v>
      </c>
      <c r="AJ331" t="s">
        <v>691</v>
      </c>
      <c r="AK331">
        <v>4.0533000000000001</v>
      </c>
      <c r="AN331" t="s">
        <v>690</v>
      </c>
      <c r="AO331" t="s">
        <v>691</v>
      </c>
      <c r="AP331">
        <v>3.5682999999999998</v>
      </c>
      <c r="AR331" t="s">
        <v>690</v>
      </c>
      <c r="AS331" t="s">
        <v>691</v>
      </c>
      <c r="AT331">
        <v>2.8587000000000002</v>
      </c>
      <c r="AV331" t="s">
        <v>690</v>
      </c>
      <c r="AW331" t="s">
        <v>691</v>
      </c>
      <c r="AX331">
        <v>1.3727</v>
      </c>
      <c r="BE331" t="s">
        <v>165</v>
      </c>
      <c r="BF331" t="s">
        <v>794</v>
      </c>
      <c r="BG331" t="s">
        <v>802</v>
      </c>
      <c r="BH331">
        <v>4.2667999999999999</v>
      </c>
      <c r="BI331">
        <v>1.6653999999999998</v>
      </c>
      <c r="BJ331">
        <v>3.4431000000000003</v>
      </c>
      <c r="BM331" t="s">
        <v>165</v>
      </c>
      <c r="BN331" t="s">
        <v>794</v>
      </c>
      <c r="BO331" t="s">
        <v>802</v>
      </c>
      <c r="BP331">
        <v>1.7375000000000003</v>
      </c>
      <c r="BQ331">
        <v>0.95279999999999998</v>
      </c>
      <c r="BR331">
        <v>2.7791000000000001</v>
      </c>
      <c r="BU331" t="s">
        <v>165</v>
      </c>
      <c r="BV331" t="s">
        <v>794</v>
      </c>
      <c r="BW331" t="s">
        <v>802</v>
      </c>
      <c r="BX331">
        <v>0.13</v>
      </c>
      <c r="BY331">
        <v>0.80999999999999994</v>
      </c>
      <c r="BZ331">
        <v>1.7489999999999999</v>
      </c>
      <c r="CD331" t="s">
        <v>165</v>
      </c>
      <c r="CE331" t="s">
        <v>794</v>
      </c>
      <c r="CF331" t="s">
        <v>802</v>
      </c>
      <c r="CG331">
        <v>0.13</v>
      </c>
      <c r="CH331">
        <v>0.62609999999999999</v>
      </c>
      <c r="CI331">
        <v>0.88559999999999994</v>
      </c>
    </row>
    <row r="332" spans="1:87" x14ac:dyDescent="0.3">
      <c r="A332" t="s">
        <v>692</v>
      </c>
      <c r="B332" t="s">
        <v>693</v>
      </c>
      <c r="C332">
        <v>5.1234000000000002</v>
      </c>
      <c r="E332" t="s">
        <v>692</v>
      </c>
      <c r="F332" t="s">
        <v>693</v>
      </c>
      <c r="G332">
        <v>9.5820000000000007</v>
      </c>
      <c r="I332" t="s">
        <v>692</v>
      </c>
      <c r="J332" t="s">
        <v>693</v>
      </c>
      <c r="K332">
        <v>7.9059000000000008</v>
      </c>
      <c r="N332" t="s">
        <v>692</v>
      </c>
      <c r="O332" t="s">
        <v>693</v>
      </c>
      <c r="P332">
        <v>3.3393999999999999</v>
      </c>
      <c r="R332" t="s">
        <v>692</v>
      </c>
      <c r="S332" t="s">
        <v>693</v>
      </c>
      <c r="T332">
        <v>7.0411000000000001</v>
      </c>
      <c r="V332" t="s">
        <v>692</v>
      </c>
      <c r="W332" t="s">
        <v>693</v>
      </c>
      <c r="X332">
        <v>6.1974999999999998</v>
      </c>
      <c r="AA332" t="s">
        <v>692</v>
      </c>
      <c r="AB332" t="s">
        <v>693</v>
      </c>
      <c r="AC332">
        <v>1.51</v>
      </c>
      <c r="AE332" t="s">
        <v>692</v>
      </c>
      <c r="AF332" t="s">
        <v>693</v>
      </c>
      <c r="AG332">
        <v>3.5863999999999998</v>
      </c>
      <c r="AI332" t="s">
        <v>692</v>
      </c>
      <c r="AJ332" t="s">
        <v>693</v>
      </c>
      <c r="AK332">
        <v>2.7081999999999997</v>
      </c>
      <c r="AN332" t="s">
        <v>692</v>
      </c>
      <c r="AO332" t="s">
        <v>693</v>
      </c>
      <c r="AP332">
        <v>1.24</v>
      </c>
      <c r="AR332" t="s">
        <v>692</v>
      </c>
      <c r="AS332" t="s">
        <v>693</v>
      </c>
      <c r="AT332">
        <v>2.4201000000000001</v>
      </c>
      <c r="AV332" t="s">
        <v>692</v>
      </c>
      <c r="AW332" t="s">
        <v>693</v>
      </c>
      <c r="AX332">
        <v>1.7375999999999998</v>
      </c>
      <c r="BE332" t="s">
        <v>167</v>
      </c>
      <c r="BF332" t="s">
        <v>794</v>
      </c>
      <c r="BG332" t="s">
        <v>802</v>
      </c>
      <c r="BH332">
        <v>8.3155000000000001</v>
      </c>
      <c r="BI332">
        <v>8.3263999999999996</v>
      </c>
      <c r="BJ332">
        <v>4.7473000000000001</v>
      </c>
      <c r="BM332" t="s">
        <v>167</v>
      </c>
      <c r="BN332" t="s">
        <v>794</v>
      </c>
      <c r="BO332" t="s">
        <v>802</v>
      </c>
      <c r="BP332">
        <v>7.7617000000000003</v>
      </c>
      <c r="BQ332">
        <v>3.8853</v>
      </c>
      <c r="BR332">
        <v>3.4139999999999997</v>
      </c>
      <c r="BU332" t="s">
        <v>167</v>
      </c>
      <c r="BV332" t="s">
        <v>794</v>
      </c>
      <c r="BW332" t="s">
        <v>802</v>
      </c>
      <c r="BX332">
        <v>5.0075000000000003</v>
      </c>
      <c r="BY332">
        <v>2.5787999999999998</v>
      </c>
      <c r="BZ332">
        <v>2.1913999999999998</v>
      </c>
      <c r="CD332" t="s">
        <v>167</v>
      </c>
      <c r="CE332" t="s">
        <v>794</v>
      </c>
      <c r="CF332" t="s">
        <v>802</v>
      </c>
      <c r="CG332">
        <v>3.1427999999999998</v>
      </c>
      <c r="CH332">
        <v>1.7348999999999999</v>
      </c>
      <c r="CI332">
        <v>1.4243999999999999</v>
      </c>
    </row>
    <row r="333" spans="1:87" x14ac:dyDescent="0.3">
      <c r="A333" t="s">
        <v>694</v>
      </c>
      <c r="B333" t="s">
        <v>9</v>
      </c>
      <c r="C333">
        <v>11.811299999999999</v>
      </c>
      <c r="E333" t="s">
        <v>694</v>
      </c>
      <c r="F333" t="s">
        <v>9</v>
      </c>
      <c r="G333">
        <v>11.743600000000001</v>
      </c>
      <c r="I333" t="s">
        <v>694</v>
      </c>
      <c r="J333" t="s">
        <v>9</v>
      </c>
      <c r="K333">
        <v>11.6546</v>
      </c>
      <c r="N333" t="s">
        <v>694</v>
      </c>
      <c r="O333" t="s">
        <v>9</v>
      </c>
      <c r="P333">
        <v>9.0851000000000006</v>
      </c>
      <c r="R333" t="s">
        <v>694</v>
      </c>
      <c r="S333" t="s">
        <v>9</v>
      </c>
      <c r="T333">
        <v>5.9115000000000002</v>
      </c>
      <c r="V333" t="s">
        <v>694</v>
      </c>
      <c r="W333" t="s">
        <v>9</v>
      </c>
      <c r="X333">
        <v>8.3502999999999989</v>
      </c>
      <c r="AA333" t="s">
        <v>694</v>
      </c>
      <c r="AB333" t="s">
        <v>9</v>
      </c>
      <c r="AC333">
        <v>4.8307000000000002</v>
      </c>
      <c r="AE333" t="s">
        <v>694</v>
      </c>
      <c r="AF333" t="s">
        <v>9</v>
      </c>
      <c r="AG333">
        <v>3.1189999999999998</v>
      </c>
      <c r="AI333" t="s">
        <v>694</v>
      </c>
      <c r="AJ333" t="s">
        <v>9</v>
      </c>
      <c r="AK333">
        <v>3.9642999999999997</v>
      </c>
      <c r="AN333" t="s">
        <v>694</v>
      </c>
      <c r="AO333" t="s">
        <v>9</v>
      </c>
      <c r="AP333">
        <v>1.3809</v>
      </c>
      <c r="AR333" t="s">
        <v>694</v>
      </c>
      <c r="AS333" t="s">
        <v>9</v>
      </c>
      <c r="AT333">
        <v>2.5437000000000003</v>
      </c>
      <c r="AV333" t="s">
        <v>694</v>
      </c>
      <c r="AW333" t="s">
        <v>9</v>
      </c>
      <c r="AX333">
        <v>2.4436</v>
      </c>
      <c r="BE333" t="s">
        <v>8</v>
      </c>
      <c r="BF333" t="s">
        <v>792</v>
      </c>
      <c r="BG333" t="s">
        <v>802</v>
      </c>
      <c r="BH333">
        <v>7.4184000000000001</v>
      </c>
      <c r="BI333">
        <v>8.2846000000000011</v>
      </c>
      <c r="BJ333">
        <v>3.1439000000000004</v>
      </c>
      <c r="BM333" t="s">
        <v>8</v>
      </c>
      <c r="BN333" t="s">
        <v>792</v>
      </c>
      <c r="BO333" t="s">
        <v>802</v>
      </c>
      <c r="BP333">
        <v>4.0522</v>
      </c>
      <c r="BQ333">
        <v>6.4701999999999993</v>
      </c>
      <c r="BR333">
        <v>2.2410000000000001</v>
      </c>
      <c r="BU333" t="s">
        <v>8</v>
      </c>
      <c r="BV333" t="s">
        <v>792</v>
      </c>
      <c r="BW333" t="s">
        <v>802</v>
      </c>
      <c r="BX333">
        <v>1.7982000000000002</v>
      </c>
      <c r="BY333">
        <v>3.7134</v>
      </c>
      <c r="BZ333">
        <v>1.3320000000000001</v>
      </c>
      <c r="CD333" t="s">
        <v>8</v>
      </c>
      <c r="CE333" t="s">
        <v>792</v>
      </c>
      <c r="CF333" t="s">
        <v>802</v>
      </c>
      <c r="CG333">
        <v>0.91979999999999995</v>
      </c>
      <c r="CH333">
        <v>2.9441999999999999</v>
      </c>
      <c r="CI333">
        <v>1.0562</v>
      </c>
    </row>
    <row r="334" spans="1:87" x14ac:dyDescent="0.3">
      <c r="A334" t="s">
        <v>695</v>
      </c>
      <c r="B334" t="s">
        <v>696</v>
      </c>
      <c r="C334">
        <v>12.0783</v>
      </c>
      <c r="E334" t="s">
        <v>695</v>
      </c>
      <c r="F334" t="s">
        <v>696</v>
      </c>
      <c r="G334">
        <v>7.3520000000000003</v>
      </c>
      <c r="I334" t="s">
        <v>695</v>
      </c>
      <c r="J334" t="s">
        <v>696</v>
      </c>
      <c r="K334">
        <v>7.2721999999999998</v>
      </c>
      <c r="N334" t="s">
        <v>695</v>
      </c>
      <c r="O334" t="s">
        <v>696</v>
      </c>
      <c r="P334">
        <v>10.4131</v>
      </c>
      <c r="R334" t="s">
        <v>695</v>
      </c>
      <c r="S334" t="s">
        <v>696</v>
      </c>
      <c r="T334">
        <v>5.8104999999999993</v>
      </c>
      <c r="V334" t="s">
        <v>695</v>
      </c>
      <c r="W334" t="s">
        <v>696</v>
      </c>
      <c r="X334">
        <v>6.5459000000000005</v>
      </c>
      <c r="AA334" t="s">
        <v>695</v>
      </c>
      <c r="AB334" t="s">
        <v>696</v>
      </c>
      <c r="AC334">
        <v>5.7292000000000005</v>
      </c>
      <c r="AE334" t="s">
        <v>695</v>
      </c>
      <c r="AF334" t="s">
        <v>696</v>
      </c>
      <c r="AG334">
        <v>3.5266999999999999</v>
      </c>
      <c r="AI334" t="s">
        <v>695</v>
      </c>
      <c r="AJ334" t="s">
        <v>696</v>
      </c>
      <c r="AK334">
        <v>2.3560000000000003</v>
      </c>
      <c r="AN334" t="s">
        <v>695</v>
      </c>
      <c r="AO334" t="s">
        <v>696</v>
      </c>
      <c r="AP334">
        <v>4.9032999999999998</v>
      </c>
      <c r="AR334" t="s">
        <v>695</v>
      </c>
      <c r="AS334" t="s">
        <v>696</v>
      </c>
      <c r="AT334">
        <v>3.5266999999999999</v>
      </c>
      <c r="AV334" t="s">
        <v>695</v>
      </c>
      <c r="AW334" t="s">
        <v>696</v>
      </c>
      <c r="AX334">
        <v>2.1629999999999998</v>
      </c>
      <c r="BE334" t="s">
        <v>170</v>
      </c>
      <c r="BF334" t="s">
        <v>792</v>
      </c>
      <c r="BG334" t="s">
        <v>802</v>
      </c>
      <c r="BH334">
        <v>7.4401999999999999</v>
      </c>
      <c r="BI334">
        <v>6.4123000000000001</v>
      </c>
      <c r="BJ334">
        <v>8.6164000000000005</v>
      </c>
      <c r="BM334" t="s">
        <v>170</v>
      </c>
      <c r="BN334" t="s">
        <v>792</v>
      </c>
      <c r="BO334" t="s">
        <v>802</v>
      </c>
      <c r="BP334">
        <v>4.1212</v>
      </c>
      <c r="BQ334">
        <v>4.6612</v>
      </c>
      <c r="BR334">
        <v>5.9074</v>
      </c>
      <c r="BU334" t="s">
        <v>170</v>
      </c>
      <c r="BV334" t="s">
        <v>792</v>
      </c>
      <c r="BW334" t="s">
        <v>802</v>
      </c>
      <c r="BX334">
        <v>1.2337</v>
      </c>
      <c r="BY334">
        <v>1.7464</v>
      </c>
      <c r="BZ334">
        <v>3.0402</v>
      </c>
      <c r="CD334" t="s">
        <v>170</v>
      </c>
      <c r="CE334" t="s">
        <v>792</v>
      </c>
      <c r="CF334" t="s">
        <v>802</v>
      </c>
      <c r="CG334">
        <v>0.77849999999999997</v>
      </c>
      <c r="CH334">
        <v>1.3723000000000001</v>
      </c>
      <c r="CI334">
        <v>2.7269000000000001</v>
      </c>
    </row>
    <row r="335" spans="1:87" x14ac:dyDescent="0.3">
      <c r="A335" t="s">
        <v>697</v>
      </c>
      <c r="B335" t="s">
        <v>37</v>
      </c>
      <c r="C335">
        <v>6.2630000000000008</v>
      </c>
      <c r="E335" t="s">
        <v>697</v>
      </c>
      <c r="F335" t="s">
        <v>37</v>
      </c>
      <c r="G335">
        <v>5.0389999999999997</v>
      </c>
      <c r="I335" t="s">
        <v>697</v>
      </c>
      <c r="J335" t="s">
        <v>37</v>
      </c>
      <c r="K335">
        <v>5.6805000000000003</v>
      </c>
      <c r="N335" t="s">
        <v>697</v>
      </c>
      <c r="O335" t="s">
        <v>37</v>
      </c>
      <c r="P335">
        <v>5.2188999999999997</v>
      </c>
      <c r="R335" t="s">
        <v>697</v>
      </c>
      <c r="S335" t="s">
        <v>37</v>
      </c>
      <c r="T335">
        <v>1.9876</v>
      </c>
      <c r="V335" t="s">
        <v>697</v>
      </c>
      <c r="W335" t="s">
        <v>37</v>
      </c>
      <c r="X335">
        <v>4.0678999999999998</v>
      </c>
      <c r="AA335" t="s">
        <v>697</v>
      </c>
      <c r="AB335" t="s">
        <v>37</v>
      </c>
      <c r="AC335">
        <v>1.2769999999999999</v>
      </c>
      <c r="AE335" t="s">
        <v>697</v>
      </c>
      <c r="AF335" t="s">
        <v>37</v>
      </c>
      <c r="AG335">
        <v>0.45030000000000003</v>
      </c>
      <c r="AI335" t="s">
        <v>697</v>
      </c>
      <c r="AJ335" t="s">
        <v>37</v>
      </c>
      <c r="AK335">
        <v>1.9897999999999998</v>
      </c>
      <c r="AN335" t="s">
        <v>697</v>
      </c>
      <c r="AO335" t="s">
        <v>37</v>
      </c>
      <c r="AP335">
        <v>1.0836999999999999</v>
      </c>
      <c r="AR335" t="s">
        <v>697</v>
      </c>
      <c r="AS335" t="s">
        <v>37</v>
      </c>
      <c r="AT335">
        <v>0.21879999999999999</v>
      </c>
      <c r="AV335" t="s">
        <v>697</v>
      </c>
      <c r="AW335" t="s">
        <v>37</v>
      </c>
      <c r="AX335">
        <v>1.0097</v>
      </c>
      <c r="BE335" t="s">
        <v>172</v>
      </c>
      <c r="BF335" t="s">
        <v>794</v>
      </c>
      <c r="BG335" t="s">
        <v>802</v>
      </c>
      <c r="BH335">
        <v>5.7098999999999993</v>
      </c>
      <c r="BI335">
        <v>4.66</v>
      </c>
      <c r="BJ335">
        <v>4.5735999999999999</v>
      </c>
      <c r="BM335" t="s">
        <v>172</v>
      </c>
      <c r="BN335" t="s">
        <v>794</v>
      </c>
      <c r="BO335" t="s">
        <v>802</v>
      </c>
      <c r="BP335">
        <v>4.2317999999999998</v>
      </c>
      <c r="BQ335">
        <v>4.4742999999999995</v>
      </c>
      <c r="BR335">
        <v>3.7875000000000001</v>
      </c>
      <c r="BU335" t="s">
        <v>172</v>
      </c>
      <c r="BV335" t="s">
        <v>794</v>
      </c>
      <c r="BW335" t="s">
        <v>802</v>
      </c>
      <c r="BX335">
        <v>0.56850000000000001</v>
      </c>
      <c r="BY335">
        <v>2.8892000000000002</v>
      </c>
      <c r="BZ335">
        <v>1.8672000000000002</v>
      </c>
      <c r="CD335" t="s">
        <v>172</v>
      </c>
      <c r="CE335" t="s">
        <v>794</v>
      </c>
      <c r="CF335" t="s">
        <v>802</v>
      </c>
      <c r="CG335">
        <v>0.56850000000000001</v>
      </c>
      <c r="CH335">
        <v>2.2383000000000002</v>
      </c>
      <c r="CI335">
        <v>1.2801</v>
      </c>
    </row>
    <row r="336" spans="1:87" x14ac:dyDescent="0.3">
      <c r="A336" t="s">
        <v>698</v>
      </c>
      <c r="B336" t="s">
        <v>51</v>
      </c>
      <c r="C336">
        <v>9.9608000000000008</v>
      </c>
      <c r="E336" t="s">
        <v>698</v>
      </c>
      <c r="F336" t="s">
        <v>51</v>
      </c>
      <c r="G336">
        <v>8.2515999999999998</v>
      </c>
      <c r="I336" t="s">
        <v>698</v>
      </c>
      <c r="J336" t="s">
        <v>51</v>
      </c>
      <c r="K336">
        <v>4.1917</v>
      </c>
      <c r="N336" t="s">
        <v>698</v>
      </c>
      <c r="O336" t="s">
        <v>51</v>
      </c>
      <c r="P336">
        <v>6.7172999999999998</v>
      </c>
      <c r="R336" t="s">
        <v>698</v>
      </c>
      <c r="S336" t="s">
        <v>51</v>
      </c>
      <c r="T336">
        <v>5.2008000000000001</v>
      </c>
      <c r="V336" t="s">
        <v>698</v>
      </c>
      <c r="W336" t="s">
        <v>51</v>
      </c>
      <c r="X336">
        <v>2.5861000000000001</v>
      </c>
      <c r="AA336" t="s">
        <v>698</v>
      </c>
      <c r="AB336" t="s">
        <v>51</v>
      </c>
      <c r="AC336">
        <v>2.7332999999999998</v>
      </c>
      <c r="AE336" t="s">
        <v>698</v>
      </c>
      <c r="AF336" t="s">
        <v>51</v>
      </c>
      <c r="AG336">
        <v>1.2769000000000001</v>
      </c>
      <c r="AI336" t="s">
        <v>698</v>
      </c>
      <c r="AJ336" t="s">
        <v>51</v>
      </c>
      <c r="AK336">
        <v>2.3073999999999999</v>
      </c>
      <c r="AN336" t="s">
        <v>698</v>
      </c>
      <c r="AO336" t="s">
        <v>51</v>
      </c>
      <c r="AP336">
        <v>1.3489</v>
      </c>
      <c r="AR336" t="s">
        <v>698</v>
      </c>
      <c r="AS336" t="s">
        <v>51</v>
      </c>
      <c r="AT336">
        <v>0.4471</v>
      </c>
      <c r="AV336" t="s">
        <v>698</v>
      </c>
      <c r="AW336" t="s">
        <v>51</v>
      </c>
      <c r="AX336">
        <v>1.4149</v>
      </c>
      <c r="BE336" t="s">
        <v>174</v>
      </c>
      <c r="BF336" t="s">
        <v>794</v>
      </c>
      <c r="BG336" t="s">
        <v>802</v>
      </c>
      <c r="BH336">
        <v>7.9625000000000004</v>
      </c>
      <c r="BI336">
        <v>8.0589999999999993</v>
      </c>
      <c r="BJ336">
        <v>7.4440000000000008</v>
      </c>
      <c r="BM336" t="s">
        <v>174</v>
      </c>
      <c r="BN336" t="s">
        <v>794</v>
      </c>
      <c r="BO336" t="s">
        <v>802</v>
      </c>
      <c r="BP336">
        <v>6.3582999999999998</v>
      </c>
      <c r="BQ336">
        <v>7.3330999999999991</v>
      </c>
      <c r="BR336">
        <v>5.4432</v>
      </c>
      <c r="BU336" t="s">
        <v>174</v>
      </c>
      <c r="BV336" t="s">
        <v>794</v>
      </c>
      <c r="BW336" t="s">
        <v>802</v>
      </c>
      <c r="BX336">
        <v>2.4950999999999999</v>
      </c>
      <c r="BY336">
        <v>3.6858000000000004</v>
      </c>
      <c r="BZ336">
        <v>3.2389000000000001</v>
      </c>
      <c r="CD336" t="s">
        <v>174</v>
      </c>
      <c r="CE336" t="s">
        <v>794</v>
      </c>
      <c r="CF336" t="s">
        <v>802</v>
      </c>
      <c r="CG336">
        <v>1.3767</v>
      </c>
      <c r="CH336">
        <v>2.5625999999999998</v>
      </c>
      <c r="CI336">
        <v>1.5377000000000001</v>
      </c>
    </row>
    <row r="337" spans="1:87" x14ac:dyDescent="0.3">
      <c r="A337" t="s">
        <v>699</v>
      </c>
      <c r="B337" t="s">
        <v>700</v>
      </c>
      <c r="C337">
        <v>9.8460000000000001</v>
      </c>
      <c r="E337" t="s">
        <v>699</v>
      </c>
      <c r="F337" t="s">
        <v>700</v>
      </c>
      <c r="G337">
        <v>9.5224000000000011</v>
      </c>
      <c r="I337" t="s">
        <v>699</v>
      </c>
      <c r="J337" t="s">
        <v>700</v>
      </c>
      <c r="K337">
        <v>10.861700000000001</v>
      </c>
      <c r="N337" t="s">
        <v>699</v>
      </c>
      <c r="O337" t="s">
        <v>700</v>
      </c>
      <c r="P337">
        <v>7.1443999999999992</v>
      </c>
      <c r="R337" t="s">
        <v>699</v>
      </c>
      <c r="S337" t="s">
        <v>700</v>
      </c>
      <c r="T337">
        <v>7.4390000000000001</v>
      </c>
      <c r="V337" t="s">
        <v>699</v>
      </c>
      <c r="W337" t="s">
        <v>700</v>
      </c>
      <c r="X337">
        <v>10.0015</v>
      </c>
      <c r="AA337" t="s">
        <v>699</v>
      </c>
      <c r="AB337" t="s">
        <v>700</v>
      </c>
      <c r="AC337">
        <v>4.6601999999999997</v>
      </c>
      <c r="AE337" t="s">
        <v>699</v>
      </c>
      <c r="AF337" t="s">
        <v>700</v>
      </c>
      <c r="AG337">
        <v>2.3421000000000003</v>
      </c>
      <c r="AI337" t="s">
        <v>699</v>
      </c>
      <c r="AJ337" t="s">
        <v>700</v>
      </c>
      <c r="AK337">
        <v>5.6432000000000002</v>
      </c>
      <c r="AN337" t="s">
        <v>699</v>
      </c>
      <c r="AO337" t="s">
        <v>700</v>
      </c>
      <c r="AP337">
        <v>2.0068999999999999</v>
      </c>
      <c r="AR337" t="s">
        <v>699</v>
      </c>
      <c r="AS337" t="s">
        <v>700</v>
      </c>
      <c r="AT337">
        <v>1.0095000000000001</v>
      </c>
      <c r="AV337" t="s">
        <v>699</v>
      </c>
      <c r="AW337" t="s">
        <v>700</v>
      </c>
      <c r="AX337">
        <v>3.6665000000000001</v>
      </c>
      <c r="BE337" t="s">
        <v>26</v>
      </c>
      <c r="BF337" t="s">
        <v>796</v>
      </c>
      <c r="BG337" t="s">
        <v>802</v>
      </c>
      <c r="BH337">
        <v>6.4165999999999999</v>
      </c>
      <c r="BI337">
        <v>6.7141000000000002</v>
      </c>
      <c r="BJ337">
        <v>7.5602</v>
      </c>
      <c r="BM337" t="s">
        <v>26</v>
      </c>
      <c r="BN337" t="s">
        <v>796</v>
      </c>
      <c r="BO337" t="s">
        <v>802</v>
      </c>
      <c r="BP337">
        <v>3.5127999999999999</v>
      </c>
      <c r="BQ337">
        <v>4.4691999999999998</v>
      </c>
      <c r="BR337">
        <v>4.3709999999999996</v>
      </c>
      <c r="BU337" t="s">
        <v>26</v>
      </c>
      <c r="BV337" t="s">
        <v>796</v>
      </c>
      <c r="BW337" t="s">
        <v>802</v>
      </c>
      <c r="BX337">
        <v>1.4834999999999998</v>
      </c>
      <c r="BY337">
        <v>2.3372999999999999</v>
      </c>
      <c r="BZ337">
        <v>2.9013</v>
      </c>
      <c r="CD337" t="s">
        <v>26</v>
      </c>
      <c r="CE337" t="s">
        <v>796</v>
      </c>
      <c r="CF337" t="s">
        <v>802</v>
      </c>
      <c r="CG337">
        <v>0.49670000000000003</v>
      </c>
      <c r="CH337">
        <v>0.9789000000000001</v>
      </c>
      <c r="CI337">
        <v>2.5571999999999999</v>
      </c>
    </row>
    <row r="338" spans="1:87" x14ac:dyDescent="0.3">
      <c r="A338" t="s">
        <v>701</v>
      </c>
      <c r="B338" t="s">
        <v>702</v>
      </c>
      <c r="C338">
        <v>9.5366</v>
      </c>
      <c r="E338" t="s">
        <v>701</v>
      </c>
      <c r="F338" t="s">
        <v>702</v>
      </c>
      <c r="G338">
        <v>9.6390000000000011</v>
      </c>
      <c r="I338" t="s">
        <v>701</v>
      </c>
      <c r="J338" t="s">
        <v>702</v>
      </c>
      <c r="K338">
        <v>8.7498000000000005</v>
      </c>
      <c r="N338" t="s">
        <v>701</v>
      </c>
      <c r="O338" t="s">
        <v>702</v>
      </c>
      <c r="P338">
        <v>7.0039000000000007</v>
      </c>
      <c r="R338" t="s">
        <v>701</v>
      </c>
      <c r="S338" t="s">
        <v>702</v>
      </c>
      <c r="T338">
        <v>7.5569999999999995</v>
      </c>
      <c r="V338" t="s">
        <v>701</v>
      </c>
      <c r="W338" t="s">
        <v>702</v>
      </c>
      <c r="X338">
        <v>6.9244000000000003</v>
      </c>
      <c r="AA338" t="s">
        <v>701</v>
      </c>
      <c r="AB338" t="s">
        <v>702</v>
      </c>
      <c r="AC338">
        <v>3.4318</v>
      </c>
      <c r="AE338" t="s">
        <v>701</v>
      </c>
      <c r="AF338" t="s">
        <v>702</v>
      </c>
      <c r="AG338">
        <v>4.0196999999999994</v>
      </c>
      <c r="AI338" t="s">
        <v>701</v>
      </c>
      <c r="AJ338" t="s">
        <v>702</v>
      </c>
      <c r="AK338">
        <v>3.5314999999999999</v>
      </c>
      <c r="AN338" t="s">
        <v>701</v>
      </c>
      <c r="AO338" t="s">
        <v>702</v>
      </c>
      <c r="AP338">
        <v>2.1097999999999999</v>
      </c>
      <c r="AR338" t="s">
        <v>701</v>
      </c>
      <c r="AS338" t="s">
        <v>702</v>
      </c>
      <c r="AT338">
        <v>2.2713000000000001</v>
      </c>
      <c r="AV338" t="s">
        <v>701</v>
      </c>
      <c r="AW338" t="s">
        <v>702</v>
      </c>
      <c r="AX338">
        <v>2.1345000000000001</v>
      </c>
      <c r="BE338" t="s">
        <v>246</v>
      </c>
      <c r="BF338" t="s">
        <v>794</v>
      </c>
      <c r="BG338" t="s">
        <v>802</v>
      </c>
      <c r="BH338">
        <v>14.442399999999999</v>
      </c>
      <c r="BI338">
        <v>14.1373</v>
      </c>
      <c r="BJ338">
        <v>10.714700000000001</v>
      </c>
      <c r="BM338" t="s">
        <v>246</v>
      </c>
      <c r="BN338" t="s">
        <v>794</v>
      </c>
      <c r="BO338" t="s">
        <v>802</v>
      </c>
      <c r="BP338">
        <v>12.4261</v>
      </c>
      <c r="BQ338">
        <v>12.311199999999999</v>
      </c>
      <c r="BR338">
        <v>9.9514000000000014</v>
      </c>
      <c r="BU338" t="s">
        <v>246</v>
      </c>
      <c r="BV338" t="s">
        <v>794</v>
      </c>
      <c r="BW338" t="s">
        <v>802</v>
      </c>
      <c r="BX338">
        <v>8.5106000000000002</v>
      </c>
      <c r="BY338">
        <v>7.5975000000000001</v>
      </c>
      <c r="BZ338">
        <v>5.9860999999999995</v>
      </c>
      <c r="CD338" t="s">
        <v>246</v>
      </c>
      <c r="CE338" t="s">
        <v>794</v>
      </c>
      <c r="CF338" t="s">
        <v>802</v>
      </c>
      <c r="CG338">
        <v>5.5166000000000004</v>
      </c>
      <c r="CH338">
        <v>4.6570999999999998</v>
      </c>
      <c r="CI338">
        <v>2.6497999999999999</v>
      </c>
    </row>
    <row r="339" spans="1:87" x14ac:dyDescent="0.3">
      <c r="A339" t="s">
        <v>703</v>
      </c>
      <c r="B339" t="s">
        <v>704</v>
      </c>
      <c r="C339">
        <v>9.4658999999999995</v>
      </c>
      <c r="E339" t="s">
        <v>703</v>
      </c>
      <c r="F339" t="s">
        <v>704</v>
      </c>
      <c r="G339">
        <v>9.4319000000000006</v>
      </c>
      <c r="I339" t="s">
        <v>703</v>
      </c>
      <c r="J339" t="s">
        <v>704</v>
      </c>
      <c r="K339">
        <v>12.3576</v>
      </c>
      <c r="N339" t="s">
        <v>703</v>
      </c>
      <c r="O339" t="s">
        <v>704</v>
      </c>
      <c r="P339">
        <v>6.7613999999999992</v>
      </c>
      <c r="R339" t="s">
        <v>703</v>
      </c>
      <c r="S339" t="s">
        <v>704</v>
      </c>
      <c r="T339">
        <v>8.5547000000000004</v>
      </c>
      <c r="V339" t="s">
        <v>703</v>
      </c>
      <c r="W339" t="s">
        <v>704</v>
      </c>
      <c r="X339">
        <v>9.9905999999999988</v>
      </c>
      <c r="AA339" t="s">
        <v>703</v>
      </c>
      <c r="AB339" t="s">
        <v>704</v>
      </c>
      <c r="AC339">
        <v>2.6269</v>
      </c>
      <c r="AE339" t="s">
        <v>703</v>
      </c>
      <c r="AF339" t="s">
        <v>704</v>
      </c>
      <c r="AG339">
        <v>4.1227</v>
      </c>
      <c r="AI339" t="s">
        <v>703</v>
      </c>
      <c r="AJ339" t="s">
        <v>704</v>
      </c>
      <c r="AK339">
        <v>4.7256</v>
      </c>
      <c r="AN339" t="s">
        <v>703</v>
      </c>
      <c r="AO339" t="s">
        <v>704</v>
      </c>
      <c r="AP339">
        <v>1.3025</v>
      </c>
      <c r="AR339" t="s">
        <v>703</v>
      </c>
      <c r="AS339" t="s">
        <v>704</v>
      </c>
      <c r="AT339">
        <v>2.7222</v>
      </c>
      <c r="AV339" t="s">
        <v>703</v>
      </c>
      <c r="AW339" t="s">
        <v>704</v>
      </c>
      <c r="AX339">
        <v>2.8334999999999999</v>
      </c>
      <c r="BE339" t="s">
        <v>248</v>
      </c>
      <c r="BF339" t="s">
        <v>794</v>
      </c>
      <c r="BG339" t="s">
        <v>802</v>
      </c>
      <c r="BH339">
        <v>6.6862000000000004</v>
      </c>
      <c r="BI339">
        <v>10.260300000000001</v>
      </c>
      <c r="BJ339">
        <v>7.5613000000000001</v>
      </c>
      <c r="BM339" t="s">
        <v>248</v>
      </c>
      <c r="BN339" t="s">
        <v>794</v>
      </c>
      <c r="BO339" t="s">
        <v>802</v>
      </c>
      <c r="BP339">
        <v>5.9388000000000005</v>
      </c>
      <c r="BQ339">
        <v>7.1256000000000004</v>
      </c>
      <c r="BR339">
        <v>5.1951000000000001</v>
      </c>
      <c r="BU339" t="s">
        <v>248</v>
      </c>
      <c r="BV339" t="s">
        <v>794</v>
      </c>
      <c r="BW339" t="s">
        <v>802</v>
      </c>
      <c r="BX339">
        <v>4.7504999999999997</v>
      </c>
      <c r="BY339">
        <v>2.9885999999999999</v>
      </c>
      <c r="BZ339">
        <v>2.5817000000000001</v>
      </c>
      <c r="CD339" t="s">
        <v>248</v>
      </c>
      <c r="CE339" t="s">
        <v>794</v>
      </c>
      <c r="CF339" t="s">
        <v>802</v>
      </c>
      <c r="CG339">
        <v>1.7637</v>
      </c>
      <c r="CH339">
        <v>1.2141000000000002</v>
      </c>
      <c r="CI339">
        <v>1.4222000000000001</v>
      </c>
    </row>
    <row r="340" spans="1:87" x14ac:dyDescent="0.3">
      <c r="A340" t="s">
        <v>705</v>
      </c>
      <c r="B340" t="s">
        <v>706</v>
      </c>
      <c r="C340">
        <v>12.859000000000002</v>
      </c>
      <c r="E340" t="s">
        <v>705</v>
      </c>
      <c r="F340" t="s">
        <v>706</v>
      </c>
      <c r="G340">
        <v>11.8795</v>
      </c>
      <c r="I340" t="s">
        <v>705</v>
      </c>
      <c r="J340" t="s">
        <v>706</v>
      </c>
      <c r="K340">
        <v>8.7643000000000004</v>
      </c>
      <c r="N340" t="s">
        <v>705</v>
      </c>
      <c r="O340" t="s">
        <v>706</v>
      </c>
      <c r="P340">
        <v>9.0635999999999992</v>
      </c>
      <c r="R340" t="s">
        <v>705</v>
      </c>
      <c r="S340" t="s">
        <v>706</v>
      </c>
      <c r="T340">
        <v>8.7068999999999992</v>
      </c>
      <c r="V340" t="s">
        <v>705</v>
      </c>
      <c r="W340" t="s">
        <v>706</v>
      </c>
      <c r="X340">
        <v>7.2243000000000004</v>
      </c>
      <c r="AA340" t="s">
        <v>705</v>
      </c>
      <c r="AB340" t="s">
        <v>706</v>
      </c>
      <c r="AC340">
        <v>4.3445999999999998</v>
      </c>
      <c r="AE340" t="s">
        <v>705</v>
      </c>
      <c r="AF340" t="s">
        <v>706</v>
      </c>
      <c r="AG340">
        <v>4.7831999999999999</v>
      </c>
      <c r="AI340" t="s">
        <v>705</v>
      </c>
      <c r="AJ340" t="s">
        <v>706</v>
      </c>
      <c r="AK340">
        <v>4.5379999999999994</v>
      </c>
      <c r="AN340" t="s">
        <v>705</v>
      </c>
      <c r="AO340" t="s">
        <v>706</v>
      </c>
      <c r="AP340">
        <v>2.0505</v>
      </c>
      <c r="AR340" t="s">
        <v>705</v>
      </c>
      <c r="AS340" t="s">
        <v>706</v>
      </c>
      <c r="AT340">
        <v>3.7470000000000003</v>
      </c>
      <c r="AV340" t="s">
        <v>705</v>
      </c>
      <c r="AW340" t="s">
        <v>706</v>
      </c>
      <c r="AX340">
        <v>1.3414000000000001</v>
      </c>
      <c r="BE340" t="s">
        <v>58</v>
      </c>
      <c r="BF340" t="s">
        <v>792</v>
      </c>
      <c r="BG340" t="s">
        <v>802</v>
      </c>
      <c r="BH340">
        <v>10.273999999999999</v>
      </c>
      <c r="BI340">
        <v>3.9750000000000001</v>
      </c>
      <c r="BJ340">
        <v>5.1878000000000002</v>
      </c>
      <c r="BM340" t="s">
        <v>58</v>
      </c>
      <c r="BN340" t="s">
        <v>792</v>
      </c>
      <c r="BO340" t="s">
        <v>802</v>
      </c>
      <c r="BP340">
        <v>7.9157000000000002</v>
      </c>
      <c r="BQ340">
        <v>3.2435</v>
      </c>
      <c r="BR340">
        <v>3.3836999999999997</v>
      </c>
      <c r="BU340" t="s">
        <v>58</v>
      </c>
      <c r="BV340" t="s">
        <v>792</v>
      </c>
      <c r="BW340" t="s">
        <v>802</v>
      </c>
      <c r="BX340">
        <v>4.2533000000000003</v>
      </c>
      <c r="BY340">
        <v>1.5048999999999999</v>
      </c>
      <c r="BZ340">
        <v>0.61429999999999996</v>
      </c>
      <c r="CD340" t="s">
        <v>58</v>
      </c>
      <c r="CE340" t="s">
        <v>792</v>
      </c>
      <c r="CF340" t="s">
        <v>802</v>
      </c>
      <c r="CG340">
        <v>2.3428999999999998</v>
      </c>
      <c r="CH340">
        <v>0.97540000000000004</v>
      </c>
      <c r="CI340">
        <v>0.61429999999999996</v>
      </c>
    </row>
    <row r="341" spans="1:87" x14ac:dyDescent="0.3">
      <c r="A341" t="s">
        <v>707</v>
      </c>
      <c r="B341" t="s">
        <v>708</v>
      </c>
      <c r="C341">
        <v>19.279699999999998</v>
      </c>
      <c r="E341" t="s">
        <v>707</v>
      </c>
      <c r="F341" t="s">
        <v>708</v>
      </c>
      <c r="G341">
        <v>20.494899999999998</v>
      </c>
      <c r="I341" t="s">
        <v>707</v>
      </c>
      <c r="J341" t="s">
        <v>708</v>
      </c>
      <c r="K341">
        <v>20.4742</v>
      </c>
      <c r="N341" t="s">
        <v>707</v>
      </c>
      <c r="O341" t="s">
        <v>708</v>
      </c>
      <c r="P341">
        <v>16.0624</v>
      </c>
      <c r="R341" t="s">
        <v>707</v>
      </c>
      <c r="S341" t="s">
        <v>708</v>
      </c>
      <c r="T341">
        <v>16.0137</v>
      </c>
      <c r="V341" t="s">
        <v>707</v>
      </c>
      <c r="W341" t="s">
        <v>708</v>
      </c>
      <c r="X341">
        <v>18.4329</v>
      </c>
      <c r="AA341" t="s">
        <v>707</v>
      </c>
      <c r="AB341" t="s">
        <v>708</v>
      </c>
      <c r="AC341">
        <v>9.7721999999999998</v>
      </c>
      <c r="AE341" t="s">
        <v>707</v>
      </c>
      <c r="AF341" t="s">
        <v>708</v>
      </c>
      <c r="AG341">
        <v>9.1765000000000008</v>
      </c>
      <c r="AI341" t="s">
        <v>707</v>
      </c>
      <c r="AJ341" t="s">
        <v>708</v>
      </c>
      <c r="AK341">
        <v>10.394</v>
      </c>
      <c r="AN341" t="s">
        <v>707</v>
      </c>
      <c r="AO341" t="s">
        <v>708</v>
      </c>
      <c r="AP341">
        <v>6.9382999999999999</v>
      </c>
      <c r="AR341" t="s">
        <v>707</v>
      </c>
      <c r="AS341" t="s">
        <v>708</v>
      </c>
      <c r="AT341">
        <v>5.5880000000000001</v>
      </c>
      <c r="AV341" t="s">
        <v>707</v>
      </c>
      <c r="AW341" t="s">
        <v>708</v>
      </c>
      <c r="AX341">
        <v>6.7414000000000005</v>
      </c>
      <c r="BE341" t="s">
        <v>251</v>
      </c>
      <c r="BF341" t="s">
        <v>794</v>
      </c>
      <c r="BG341" t="s">
        <v>802</v>
      </c>
      <c r="BH341">
        <v>24.664999999999999</v>
      </c>
      <c r="BI341">
        <v>24.033999999999999</v>
      </c>
      <c r="BJ341">
        <v>18.264800000000001</v>
      </c>
      <c r="BM341" t="s">
        <v>251</v>
      </c>
      <c r="BN341" t="s">
        <v>794</v>
      </c>
      <c r="BO341" t="s">
        <v>802</v>
      </c>
      <c r="BP341">
        <v>18.9892</v>
      </c>
      <c r="BQ341">
        <v>19.999300000000002</v>
      </c>
      <c r="BR341">
        <v>15.466699999999999</v>
      </c>
      <c r="BU341" t="s">
        <v>251</v>
      </c>
      <c r="BV341" t="s">
        <v>794</v>
      </c>
      <c r="BW341" t="s">
        <v>802</v>
      </c>
      <c r="BX341">
        <v>11.658899999999999</v>
      </c>
      <c r="BY341">
        <v>10.4605</v>
      </c>
      <c r="BZ341">
        <v>8.0507999999999988</v>
      </c>
      <c r="CD341" t="s">
        <v>251</v>
      </c>
      <c r="CE341" t="s">
        <v>794</v>
      </c>
      <c r="CF341" t="s">
        <v>802</v>
      </c>
      <c r="CG341">
        <v>8.9184999999999999</v>
      </c>
      <c r="CH341">
        <v>6.7885</v>
      </c>
      <c r="CI341">
        <v>4.0186000000000002</v>
      </c>
    </row>
    <row r="342" spans="1:87" x14ac:dyDescent="0.3">
      <c r="A342" t="s">
        <v>709</v>
      </c>
      <c r="B342" t="s">
        <v>11</v>
      </c>
      <c r="C342">
        <v>4.8864999999999998</v>
      </c>
      <c r="E342" t="s">
        <v>709</v>
      </c>
      <c r="F342" t="s">
        <v>11</v>
      </c>
      <c r="G342">
        <v>4.5339</v>
      </c>
      <c r="I342" t="s">
        <v>709</v>
      </c>
      <c r="J342" t="s">
        <v>11</v>
      </c>
      <c r="K342">
        <v>3.6722999999999999</v>
      </c>
      <c r="N342" t="s">
        <v>709</v>
      </c>
      <c r="O342" t="s">
        <v>11</v>
      </c>
      <c r="P342">
        <v>2.7459000000000002</v>
      </c>
      <c r="R342" t="s">
        <v>709</v>
      </c>
      <c r="S342" t="s">
        <v>11</v>
      </c>
      <c r="T342">
        <v>3.8285</v>
      </c>
      <c r="V342" t="s">
        <v>709</v>
      </c>
      <c r="W342" t="s">
        <v>11</v>
      </c>
      <c r="X342">
        <v>2.4367999999999999</v>
      </c>
      <c r="AA342" t="s">
        <v>709</v>
      </c>
      <c r="AB342" t="s">
        <v>11</v>
      </c>
      <c r="AC342">
        <v>1.0489999999999999</v>
      </c>
      <c r="AE342" t="s">
        <v>709</v>
      </c>
      <c r="AF342" t="s">
        <v>11</v>
      </c>
      <c r="AG342">
        <v>1.7054</v>
      </c>
      <c r="AI342" t="s">
        <v>709</v>
      </c>
      <c r="AJ342" t="s">
        <v>11</v>
      </c>
      <c r="AK342">
        <v>1.1948000000000001</v>
      </c>
      <c r="AN342" t="s">
        <v>709</v>
      </c>
      <c r="AO342" t="s">
        <v>11</v>
      </c>
      <c r="AP342">
        <v>0.82979999999999998</v>
      </c>
      <c r="AR342" t="s">
        <v>709</v>
      </c>
      <c r="AS342" t="s">
        <v>11</v>
      </c>
      <c r="AT342">
        <v>0.91690000000000005</v>
      </c>
      <c r="AV342" t="s">
        <v>709</v>
      </c>
      <c r="AW342" t="s">
        <v>11</v>
      </c>
      <c r="AX342">
        <v>1.0246</v>
      </c>
      <c r="BE342" t="s">
        <v>285</v>
      </c>
      <c r="BF342" t="s">
        <v>794</v>
      </c>
      <c r="BG342" t="s">
        <v>802</v>
      </c>
      <c r="BH342">
        <v>9.0090000000000003</v>
      </c>
      <c r="BI342">
        <v>5.6959999999999997</v>
      </c>
      <c r="BJ342">
        <v>9.0839999999999996</v>
      </c>
      <c r="BM342" t="s">
        <v>285</v>
      </c>
      <c r="BN342" t="s">
        <v>794</v>
      </c>
      <c r="BO342" t="s">
        <v>802</v>
      </c>
      <c r="BP342">
        <v>6.8843000000000005</v>
      </c>
      <c r="BQ342">
        <v>4.0528000000000004</v>
      </c>
      <c r="BR342">
        <v>7.9970999999999997</v>
      </c>
      <c r="BU342" t="s">
        <v>285</v>
      </c>
      <c r="BV342" t="s">
        <v>794</v>
      </c>
      <c r="BW342" t="s">
        <v>802</v>
      </c>
      <c r="BX342">
        <v>4.0270000000000001</v>
      </c>
      <c r="BY342">
        <v>2.0238</v>
      </c>
      <c r="BZ342">
        <v>4.6052</v>
      </c>
      <c r="CD342" t="s">
        <v>285</v>
      </c>
      <c r="CE342" t="s">
        <v>794</v>
      </c>
      <c r="CF342" t="s">
        <v>802</v>
      </c>
      <c r="CG342">
        <v>1.7361000000000002</v>
      </c>
      <c r="CH342">
        <v>0.95730000000000004</v>
      </c>
      <c r="CI342">
        <v>2.5244</v>
      </c>
    </row>
    <row r="343" spans="1:87" x14ac:dyDescent="0.3">
      <c r="A343" t="s">
        <v>710</v>
      </c>
      <c r="B343" t="s">
        <v>800</v>
      </c>
      <c r="C343">
        <v>36.247099999999996</v>
      </c>
      <c r="E343" t="s">
        <v>710</v>
      </c>
      <c r="F343" t="s">
        <v>800</v>
      </c>
      <c r="G343">
        <v>22.623899999999999</v>
      </c>
      <c r="I343" t="s">
        <v>710</v>
      </c>
      <c r="J343" t="s">
        <v>800</v>
      </c>
      <c r="K343">
        <v>29.709299999999999</v>
      </c>
      <c r="N343" t="s">
        <v>710</v>
      </c>
      <c r="O343" t="s">
        <v>800</v>
      </c>
      <c r="P343">
        <v>30.5944</v>
      </c>
      <c r="R343" t="s">
        <v>710</v>
      </c>
      <c r="S343" t="s">
        <v>800</v>
      </c>
      <c r="T343">
        <v>19.206400000000002</v>
      </c>
      <c r="V343" t="s">
        <v>710</v>
      </c>
      <c r="W343" t="s">
        <v>800</v>
      </c>
      <c r="X343">
        <v>28.783399999999997</v>
      </c>
      <c r="AA343" t="s">
        <v>710</v>
      </c>
      <c r="AB343" t="s">
        <v>800</v>
      </c>
      <c r="AC343">
        <v>19.064900000000002</v>
      </c>
      <c r="AE343" t="s">
        <v>710</v>
      </c>
      <c r="AF343" t="s">
        <v>800</v>
      </c>
      <c r="AG343">
        <v>11.9412</v>
      </c>
      <c r="AI343" t="s">
        <v>710</v>
      </c>
      <c r="AJ343" t="s">
        <v>800</v>
      </c>
      <c r="AK343">
        <v>19.994799999999998</v>
      </c>
      <c r="AN343" t="s">
        <v>710</v>
      </c>
      <c r="AO343" t="s">
        <v>800</v>
      </c>
      <c r="AP343">
        <v>16.474499999999999</v>
      </c>
      <c r="AR343" t="s">
        <v>710</v>
      </c>
      <c r="AS343" t="s">
        <v>800</v>
      </c>
      <c r="AT343">
        <v>10.3828</v>
      </c>
      <c r="AV343" t="s">
        <v>710</v>
      </c>
      <c r="AW343" t="s">
        <v>800</v>
      </c>
      <c r="AX343">
        <v>17.229199999999999</v>
      </c>
      <c r="BE343" t="s">
        <v>287</v>
      </c>
      <c r="BF343" t="s">
        <v>794</v>
      </c>
      <c r="BG343" t="s">
        <v>802</v>
      </c>
      <c r="BH343">
        <v>8.672699999999999</v>
      </c>
      <c r="BI343">
        <v>10.152700000000001</v>
      </c>
      <c r="BJ343">
        <v>9.2139000000000006</v>
      </c>
      <c r="BM343" t="s">
        <v>287</v>
      </c>
      <c r="BN343" t="s">
        <v>794</v>
      </c>
      <c r="BO343" t="s">
        <v>802</v>
      </c>
      <c r="BP343">
        <v>6.9581</v>
      </c>
      <c r="BQ343">
        <v>8.7958999999999996</v>
      </c>
      <c r="BR343">
        <v>8.5503999999999998</v>
      </c>
      <c r="BU343" t="s">
        <v>287</v>
      </c>
      <c r="BV343" t="s">
        <v>794</v>
      </c>
      <c r="BW343" t="s">
        <v>802</v>
      </c>
      <c r="BX343">
        <v>3.0609000000000002</v>
      </c>
      <c r="BY343">
        <v>4.6772999999999998</v>
      </c>
      <c r="BZ343">
        <v>6.0639000000000003</v>
      </c>
      <c r="CD343" t="s">
        <v>287</v>
      </c>
      <c r="CE343" t="s">
        <v>794</v>
      </c>
      <c r="CF343" t="s">
        <v>802</v>
      </c>
      <c r="CG343">
        <v>2.3942999999999999</v>
      </c>
      <c r="CH343">
        <v>3.1760999999999999</v>
      </c>
      <c r="CI343">
        <v>4.0095999999999998</v>
      </c>
    </row>
    <row r="344" spans="1:87" x14ac:dyDescent="0.3">
      <c r="A344" t="s">
        <v>712</v>
      </c>
      <c r="B344" t="s">
        <v>60</v>
      </c>
      <c r="C344">
        <v>8.1152999999999995</v>
      </c>
      <c r="E344" t="s">
        <v>712</v>
      </c>
      <c r="F344" t="s">
        <v>60</v>
      </c>
      <c r="G344">
        <v>12.4236</v>
      </c>
      <c r="I344" t="s">
        <v>712</v>
      </c>
      <c r="J344" t="s">
        <v>60</v>
      </c>
      <c r="K344">
        <v>11.402900000000001</v>
      </c>
      <c r="N344" t="s">
        <v>712</v>
      </c>
      <c r="O344" t="s">
        <v>60</v>
      </c>
      <c r="P344">
        <v>7.3132999999999999</v>
      </c>
      <c r="R344" t="s">
        <v>712</v>
      </c>
      <c r="S344" t="s">
        <v>60</v>
      </c>
      <c r="T344">
        <v>9.3881999999999994</v>
      </c>
      <c r="V344" t="s">
        <v>712</v>
      </c>
      <c r="W344" t="s">
        <v>60</v>
      </c>
      <c r="X344">
        <v>8.6632999999999996</v>
      </c>
      <c r="AA344" t="s">
        <v>712</v>
      </c>
      <c r="AB344" t="s">
        <v>60</v>
      </c>
      <c r="AC344">
        <v>3.5587</v>
      </c>
      <c r="AE344" t="s">
        <v>712</v>
      </c>
      <c r="AF344" t="s">
        <v>60</v>
      </c>
      <c r="AG344">
        <v>5.8716999999999997</v>
      </c>
      <c r="AI344" t="s">
        <v>712</v>
      </c>
      <c r="AJ344" t="s">
        <v>60</v>
      </c>
      <c r="AK344">
        <v>5.3074000000000003</v>
      </c>
      <c r="AN344" t="s">
        <v>712</v>
      </c>
      <c r="AO344" t="s">
        <v>60</v>
      </c>
      <c r="AP344">
        <v>1.9623999999999999</v>
      </c>
      <c r="AR344" t="s">
        <v>712</v>
      </c>
      <c r="AS344" t="s">
        <v>60</v>
      </c>
      <c r="AT344">
        <v>2.4146999999999998</v>
      </c>
      <c r="AV344" t="s">
        <v>712</v>
      </c>
      <c r="AW344" t="s">
        <v>60</v>
      </c>
      <c r="AX344">
        <v>2.4771999999999998</v>
      </c>
      <c r="BE344" t="s">
        <v>289</v>
      </c>
      <c r="BF344" t="s">
        <v>794</v>
      </c>
      <c r="BG344" t="s">
        <v>802</v>
      </c>
      <c r="BH344">
        <v>8.7901000000000007</v>
      </c>
      <c r="BI344">
        <v>8.8303999999999991</v>
      </c>
      <c r="BJ344">
        <v>10.175800000000001</v>
      </c>
      <c r="BM344" t="s">
        <v>289</v>
      </c>
      <c r="BN344" t="s">
        <v>794</v>
      </c>
      <c r="BO344" t="s">
        <v>802</v>
      </c>
      <c r="BP344">
        <v>6.9866000000000001</v>
      </c>
      <c r="BQ344">
        <v>6.6489999999999991</v>
      </c>
      <c r="BR344">
        <v>8.5506999999999991</v>
      </c>
      <c r="BU344" t="s">
        <v>289</v>
      </c>
      <c r="BV344" t="s">
        <v>794</v>
      </c>
      <c r="BW344" t="s">
        <v>802</v>
      </c>
      <c r="BX344">
        <v>3.5646999999999998</v>
      </c>
      <c r="BY344">
        <v>3.3392999999999997</v>
      </c>
      <c r="BZ344">
        <v>4.7</v>
      </c>
      <c r="CD344" t="s">
        <v>289</v>
      </c>
      <c r="CE344" t="s">
        <v>794</v>
      </c>
      <c r="CF344" t="s">
        <v>802</v>
      </c>
      <c r="CG344">
        <v>2.7679</v>
      </c>
      <c r="CH344">
        <v>2.1838000000000002</v>
      </c>
      <c r="CI344">
        <v>3.0129000000000001</v>
      </c>
    </row>
    <row r="345" spans="1:87" x14ac:dyDescent="0.3">
      <c r="A345" t="s">
        <v>713</v>
      </c>
      <c r="B345" t="s">
        <v>714</v>
      </c>
      <c r="C345">
        <v>5.2538999999999998</v>
      </c>
      <c r="E345" t="s">
        <v>713</v>
      </c>
      <c r="F345" t="s">
        <v>714</v>
      </c>
      <c r="G345">
        <v>4.9614000000000003</v>
      </c>
      <c r="I345" t="s">
        <v>713</v>
      </c>
      <c r="J345" t="s">
        <v>714</v>
      </c>
      <c r="K345">
        <v>5.7722999999999995</v>
      </c>
      <c r="N345" t="s">
        <v>713</v>
      </c>
      <c r="O345" t="s">
        <v>714</v>
      </c>
      <c r="P345">
        <v>3.8656000000000001</v>
      </c>
      <c r="R345" t="s">
        <v>713</v>
      </c>
      <c r="S345" t="s">
        <v>714</v>
      </c>
      <c r="T345">
        <v>3.4694000000000003</v>
      </c>
      <c r="V345" t="s">
        <v>713</v>
      </c>
      <c r="W345" t="s">
        <v>714</v>
      </c>
      <c r="X345">
        <v>5.1630000000000003</v>
      </c>
      <c r="AA345" t="s">
        <v>713</v>
      </c>
      <c r="AB345" t="s">
        <v>714</v>
      </c>
      <c r="AC345">
        <v>2.2093000000000003</v>
      </c>
      <c r="AE345" t="s">
        <v>713</v>
      </c>
      <c r="AF345" t="s">
        <v>714</v>
      </c>
      <c r="AG345">
        <v>2.6905999999999999</v>
      </c>
      <c r="AI345" t="s">
        <v>713</v>
      </c>
      <c r="AJ345" t="s">
        <v>714</v>
      </c>
      <c r="AK345">
        <v>3.3496999999999999</v>
      </c>
      <c r="AN345" t="s">
        <v>713</v>
      </c>
      <c r="AO345" t="s">
        <v>714</v>
      </c>
      <c r="AP345">
        <v>1.5261</v>
      </c>
      <c r="AR345" t="s">
        <v>713</v>
      </c>
      <c r="AS345" t="s">
        <v>714</v>
      </c>
      <c r="AT345">
        <v>1.4428000000000001</v>
      </c>
      <c r="AV345" t="s">
        <v>713</v>
      </c>
      <c r="AW345" t="s">
        <v>714</v>
      </c>
      <c r="AX345">
        <v>1.3629</v>
      </c>
      <c r="BE345" t="s">
        <v>72</v>
      </c>
      <c r="BF345" t="s">
        <v>796</v>
      </c>
      <c r="BG345" t="s">
        <v>802</v>
      </c>
      <c r="BH345">
        <v>7.2458999999999998</v>
      </c>
      <c r="BI345">
        <v>7.5467999999999993</v>
      </c>
      <c r="BJ345">
        <v>4.0761000000000003</v>
      </c>
      <c r="BM345" t="s">
        <v>72</v>
      </c>
      <c r="BN345" t="s">
        <v>796</v>
      </c>
      <c r="BO345" t="s">
        <v>802</v>
      </c>
      <c r="BP345">
        <v>6.4240000000000004</v>
      </c>
      <c r="BQ345">
        <v>6.0933999999999999</v>
      </c>
      <c r="BR345">
        <v>2.5011999999999999</v>
      </c>
      <c r="BU345" t="s">
        <v>72</v>
      </c>
      <c r="BV345" t="s">
        <v>796</v>
      </c>
      <c r="BW345" t="s">
        <v>802</v>
      </c>
      <c r="BX345">
        <v>2.5112999999999999</v>
      </c>
      <c r="BY345">
        <v>3.2648000000000001</v>
      </c>
      <c r="BZ345">
        <v>1.4733000000000001</v>
      </c>
      <c r="CD345" t="s">
        <v>72</v>
      </c>
      <c r="CE345" t="s">
        <v>796</v>
      </c>
      <c r="CF345" t="s">
        <v>802</v>
      </c>
      <c r="CG345">
        <v>1.5455999999999999</v>
      </c>
      <c r="CH345">
        <v>2.5794999999999999</v>
      </c>
      <c r="CI345">
        <v>0.23089999999999999</v>
      </c>
    </row>
    <row r="346" spans="1:87" x14ac:dyDescent="0.3">
      <c r="A346" t="s">
        <v>715</v>
      </c>
      <c r="B346" t="s">
        <v>716</v>
      </c>
      <c r="C346">
        <v>12.261700000000001</v>
      </c>
      <c r="E346" t="s">
        <v>715</v>
      </c>
      <c r="F346" t="s">
        <v>716</v>
      </c>
      <c r="G346">
        <v>10.192399999999999</v>
      </c>
      <c r="I346" t="s">
        <v>715</v>
      </c>
      <c r="J346" t="s">
        <v>716</v>
      </c>
      <c r="K346">
        <v>9.2780000000000005</v>
      </c>
      <c r="N346" t="s">
        <v>715</v>
      </c>
      <c r="O346" t="s">
        <v>716</v>
      </c>
      <c r="P346">
        <v>11.1624</v>
      </c>
      <c r="R346" t="s">
        <v>715</v>
      </c>
      <c r="S346" t="s">
        <v>716</v>
      </c>
      <c r="T346">
        <v>7.5903</v>
      </c>
      <c r="V346" t="s">
        <v>715</v>
      </c>
      <c r="W346" t="s">
        <v>716</v>
      </c>
      <c r="X346">
        <v>6.7447999999999997</v>
      </c>
      <c r="AA346" t="s">
        <v>715</v>
      </c>
      <c r="AB346" t="s">
        <v>716</v>
      </c>
      <c r="AC346">
        <v>5.8091999999999997</v>
      </c>
      <c r="AE346" t="s">
        <v>715</v>
      </c>
      <c r="AF346" t="s">
        <v>716</v>
      </c>
      <c r="AG346">
        <v>2.4026999999999998</v>
      </c>
      <c r="AI346" t="s">
        <v>715</v>
      </c>
      <c r="AJ346" t="s">
        <v>716</v>
      </c>
      <c r="AK346">
        <v>3.0402999999999998</v>
      </c>
      <c r="AN346" t="s">
        <v>715</v>
      </c>
      <c r="AO346" t="s">
        <v>716</v>
      </c>
      <c r="AP346">
        <v>4.2570999999999994</v>
      </c>
      <c r="AR346" t="s">
        <v>715</v>
      </c>
      <c r="AS346" t="s">
        <v>716</v>
      </c>
      <c r="AT346">
        <v>1.6595</v>
      </c>
      <c r="AV346" t="s">
        <v>715</v>
      </c>
      <c r="AW346" t="s">
        <v>716</v>
      </c>
      <c r="AX346">
        <v>2.1907000000000001</v>
      </c>
      <c r="BE346" t="s">
        <v>356</v>
      </c>
      <c r="BF346" t="s">
        <v>796</v>
      </c>
      <c r="BG346" t="s">
        <v>802</v>
      </c>
      <c r="BH346">
        <v>7.8708999999999998</v>
      </c>
      <c r="BI346">
        <v>4.6375999999999999</v>
      </c>
      <c r="BJ346">
        <v>8.6128999999999998</v>
      </c>
      <c r="BM346" t="s">
        <v>356</v>
      </c>
      <c r="BN346" t="s">
        <v>796</v>
      </c>
      <c r="BO346" t="s">
        <v>802</v>
      </c>
      <c r="BP346">
        <v>6.3257999999999992</v>
      </c>
      <c r="BQ346">
        <v>3.5800999999999998</v>
      </c>
      <c r="BR346">
        <v>7.0270999999999999</v>
      </c>
      <c r="BU346" t="s">
        <v>356</v>
      </c>
      <c r="BV346" t="s">
        <v>796</v>
      </c>
      <c r="BW346" t="s">
        <v>802</v>
      </c>
      <c r="BX346">
        <v>2.5922000000000001</v>
      </c>
      <c r="BY346">
        <v>1.6496</v>
      </c>
      <c r="BZ346">
        <v>3.0101</v>
      </c>
      <c r="CD346" t="s">
        <v>356</v>
      </c>
      <c r="CE346" t="s">
        <v>796</v>
      </c>
      <c r="CF346" t="s">
        <v>802</v>
      </c>
      <c r="CG346">
        <v>1.5611999999999999</v>
      </c>
      <c r="CH346">
        <v>0.87419999999999998</v>
      </c>
      <c r="CI346">
        <v>2.1111</v>
      </c>
    </row>
    <row r="347" spans="1:87" x14ac:dyDescent="0.3">
      <c r="A347" t="s">
        <v>717</v>
      </c>
      <c r="B347" t="s">
        <v>718</v>
      </c>
      <c r="C347">
        <v>9.4238</v>
      </c>
      <c r="E347" t="s">
        <v>717</v>
      </c>
      <c r="F347" t="s">
        <v>718</v>
      </c>
      <c r="G347">
        <v>11.7944</v>
      </c>
      <c r="I347" t="s">
        <v>717</v>
      </c>
      <c r="J347" t="s">
        <v>718</v>
      </c>
      <c r="K347">
        <v>11.6966</v>
      </c>
      <c r="N347" t="s">
        <v>717</v>
      </c>
      <c r="O347" t="s">
        <v>718</v>
      </c>
      <c r="P347">
        <v>7.1044</v>
      </c>
      <c r="R347" t="s">
        <v>717</v>
      </c>
      <c r="S347" t="s">
        <v>718</v>
      </c>
      <c r="T347">
        <v>8.5840999999999994</v>
      </c>
      <c r="V347" t="s">
        <v>717</v>
      </c>
      <c r="W347" t="s">
        <v>718</v>
      </c>
      <c r="X347">
        <v>10.281000000000001</v>
      </c>
      <c r="AA347" t="s">
        <v>717</v>
      </c>
      <c r="AB347" t="s">
        <v>718</v>
      </c>
      <c r="AC347">
        <v>3.9149999999999996</v>
      </c>
      <c r="AE347" t="s">
        <v>717</v>
      </c>
      <c r="AF347" t="s">
        <v>718</v>
      </c>
      <c r="AG347">
        <v>5.0732999999999997</v>
      </c>
      <c r="AI347" t="s">
        <v>717</v>
      </c>
      <c r="AJ347" t="s">
        <v>718</v>
      </c>
      <c r="AK347">
        <v>4.1894999999999998</v>
      </c>
      <c r="AN347" t="s">
        <v>717</v>
      </c>
      <c r="AO347" t="s">
        <v>718</v>
      </c>
      <c r="AP347">
        <v>2.2246999999999999</v>
      </c>
      <c r="AR347" t="s">
        <v>717</v>
      </c>
      <c r="AS347" t="s">
        <v>718</v>
      </c>
      <c r="AT347">
        <v>2.4293999999999998</v>
      </c>
      <c r="AV347" t="s">
        <v>717</v>
      </c>
      <c r="AW347" t="s">
        <v>718</v>
      </c>
      <c r="AX347">
        <v>2.1452999999999998</v>
      </c>
      <c r="BE347" t="s">
        <v>78</v>
      </c>
      <c r="BF347" t="s">
        <v>796</v>
      </c>
      <c r="BG347" t="s">
        <v>802</v>
      </c>
      <c r="BH347">
        <v>7.3330000000000002</v>
      </c>
      <c r="BI347">
        <v>9.3843999999999994</v>
      </c>
      <c r="BJ347">
        <v>7.3654999999999999</v>
      </c>
      <c r="BM347" t="s">
        <v>78</v>
      </c>
      <c r="BN347" t="s">
        <v>796</v>
      </c>
      <c r="BO347" t="s">
        <v>802</v>
      </c>
      <c r="BP347">
        <v>5.2429999999999994</v>
      </c>
      <c r="BQ347">
        <v>7.0930999999999997</v>
      </c>
      <c r="BR347">
        <v>5.4702999999999999</v>
      </c>
      <c r="BU347" t="s">
        <v>78</v>
      </c>
      <c r="BV347" t="s">
        <v>796</v>
      </c>
      <c r="BW347" t="s">
        <v>802</v>
      </c>
      <c r="BX347">
        <v>3.3563000000000001</v>
      </c>
      <c r="BY347">
        <v>5.0215999999999994</v>
      </c>
      <c r="BZ347">
        <v>2.0583</v>
      </c>
      <c r="CD347" t="s">
        <v>78</v>
      </c>
      <c r="CE347" t="s">
        <v>796</v>
      </c>
      <c r="CF347" t="s">
        <v>802</v>
      </c>
      <c r="CG347">
        <v>1.8707000000000003</v>
      </c>
      <c r="CH347">
        <v>4.0484999999999998</v>
      </c>
      <c r="CI347">
        <v>1.5889</v>
      </c>
    </row>
    <row r="348" spans="1:87" x14ac:dyDescent="0.3">
      <c r="A348" t="s">
        <v>719</v>
      </c>
      <c r="B348" t="s">
        <v>720</v>
      </c>
      <c r="C348">
        <v>10.0541</v>
      </c>
      <c r="E348" t="s">
        <v>719</v>
      </c>
      <c r="F348" t="s">
        <v>720</v>
      </c>
      <c r="G348">
        <v>10.895100000000001</v>
      </c>
      <c r="I348" t="s">
        <v>719</v>
      </c>
      <c r="J348" t="s">
        <v>720</v>
      </c>
      <c r="K348">
        <v>9.722999999999999</v>
      </c>
      <c r="N348" t="s">
        <v>719</v>
      </c>
      <c r="O348" t="s">
        <v>720</v>
      </c>
      <c r="P348">
        <v>7.5075000000000003</v>
      </c>
      <c r="R348" t="s">
        <v>719</v>
      </c>
      <c r="S348" t="s">
        <v>720</v>
      </c>
      <c r="T348">
        <v>8.8106000000000009</v>
      </c>
      <c r="V348" t="s">
        <v>719</v>
      </c>
      <c r="W348" t="s">
        <v>720</v>
      </c>
      <c r="X348">
        <v>8.5137</v>
      </c>
      <c r="AA348" t="s">
        <v>719</v>
      </c>
      <c r="AB348" t="s">
        <v>720</v>
      </c>
      <c r="AC348">
        <v>4.5198</v>
      </c>
      <c r="AE348" t="s">
        <v>719</v>
      </c>
      <c r="AF348" t="s">
        <v>720</v>
      </c>
      <c r="AG348">
        <v>4.3109000000000002</v>
      </c>
      <c r="AI348" t="s">
        <v>719</v>
      </c>
      <c r="AJ348" t="s">
        <v>720</v>
      </c>
      <c r="AK348">
        <v>5.2050000000000001</v>
      </c>
      <c r="AN348" t="s">
        <v>719</v>
      </c>
      <c r="AO348" t="s">
        <v>720</v>
      </c>
      <c r="AP348">
        <v>2.8455999999999997</v>
      </c>
      <c r="AR348" t="s">
        <v>719</v>
      </c>
      <c r="AS348" t="s">
        <v>720</v>
      </c>
      <c r="AT348">
        <v>2.4229000000000003</v>
      </c>
      <c r="AV348" t="s">
        <v>719</v>
      </c>
      <c r="AW348" t="s">
        <v>720</v>
      </c>
      <c r="AX348">
        <v>4.1397000000000004</v>
      </c>
      <c r="BE348" t="s">
        <v>359</v>
      </c>
      <c r="BF348" t="s">
        <v>794</v>
      </c>
      <c r="BG348" t="s">
        <v>802</v>
      </c>
      <c r="BH348">
        <v>2.9148000000000001</v>
      </c>
      <c r="BI348">
        <v>3.9352999999999998</v>
      </c>
      <c r="BJ348">
        <v>3.5097000000000005</v>
      </c>
      <c r="BM348" t="s">
        <v>359</v>
      </c>
      <c r="BN348" t="s">
        <v>794</v>
      </c>
      <c r="BO348" t="s">
        <v>802</v>
      </c>
      <c r="BP348">
        <v>2.3226</v>
      </c>
      <c r="BQ348">
        <v>3.0379</v>
      </c>
      <c r="BR348">
        <v>2.9712999999999998</v>
      </c>
      <c r="BU348" t="s">
        <v>359</v>
      </c>
      <c r="BV348" t="s">
        <v>794</v>
      </c>
      <c r="BW348" t="s">
        <v>802</v>
      </c>
      <c r="BX348">
        <v>0.90080000000000005</v>
      </c>
      <c r="BY348">
        <v>0.92809999999999993</v>
      </c>
      <c r="BZ348">
        <v>2.1315</v>
      </c>
      <c r="CD348" t="s">
        <v>359</v>
      </c>
      <c r="CE348" t="s">
        <v>794</v>
      </c>
      <c r="CF348" t="s">
        <v>802</v>
      </c>
      <c r="CG348">
        <v>0.71230000000000004</v>
      </c>
      <c r="CH348">
        <v>0.628</v>
      </c>
      <c r="CI348">
        <v>1.6778999999999999</v>
      </c>
    </row>
    <row r="349" spans="1:87" x14ac:dyDescent="0.3">
      <c r="A349" t="s">
        <v>721</v>
      </c>
      <c r="B349" t="s">
        <v>722</v>
      </c>
      <c r="C349">
        <v>4.7327000000000004</v>
      </c>
      <c r="E349" t="s">
        <v>721</v>
      </c>
      <c r="F349" t="s">
        <v>722</v>
      </c>
      <c r="G349">
        <v>3.6412</v>
      </c>
      <c r="I349" t="s">
        <v>721</v>
      </c>
      <c r="J349" t="s">
        <v>722</v>
      </c>
      <c r="K349">
        <v>4.5754999999999999</v>
      </c>
      <c r="N349" t="s">
        <v>721</v>
      </c>
      <c r="O349" t="s">
        <v>722</v>
      </c>
      <c r="P349">
        <v>2.6696999999999997</v>
      </c>
      <c r="R349" t="s">
        <v>721</v>
      </c>
      <c r="S349" t="s">
        <v>722</v>
      </c>
      <c r="T349">
        <v>3.2197000000000005</v>
      </c>
      <c r="V349" t="s">
        <v>721</v>
      </c>
      <c r="W349" t="s">
        <v>722</v>
      </c>
      <c r="X349">
        <v>3.4527000000000001</v>
      </c>
      <c r="AA349" t="s">
        <v>721</v>
      </c>
      <c r="AB349" t="s">
        <v>722</v>
      </c>
      <c r="AC349">
        <v>1.4985999999999999</v>
      </c>
      <c r="AE349" t="s">
        <v>721</v>
      </c>
      <c r="AF349" t="s">
        <v>722</v>
      </c>
      <c r="AG349">
        <v>1.9827000000000001</v>
      </c>
      <c r="AI349" t="s">
        <v>721</v>
      </c>
      <c r="AJ349" t="s">
        <v>722</v>
      </c>
      <c r="AK349">
        <v>2.4735</v>
      </c>
      <c r="AN349" t="s">
        <v>721</v>
      </c>
      <c r="AO349" t="s">
        <v>722</v>
      </c>
      <c r="AP349">
        <v>0.7641</v>
      </c>
      <c r="AR349" t="s">
        <v>721</v>
      </c>
      <c r="AS349" t="s">
        <v>722</v>
      </c>
      <c r="AT349">
        <v>0.76329999999999998</v>
      </c>
      <c r="AV349" t="s">
        <v>721</v>
      </c>
      <c r="AW349" t="s">
        <v>722</v>
      </c>
      <c r="AX349">
        <v>1.5355000000000001</v>
      </c>
      <c r="BE349" t="s">
        <v>361</v>
      </c>
      <c r="BF349" t="s">
        <v>794</v>
      </c>
      <c r="BG349" t="s">
        <v>802</v>
      </c>
      <c r="BH349">
        <v>9.4561000000000011</v>
      </c>
      <c r="BI349">
        <v>4.5979000000000001</v>
      </c>
      <c r="BJ349">
        <v>4.3323999999999998</v>
      </c>
      <c r="BM349" t="s">
        <v>361</v>
      </c>
      <c r="BN349" t="s">
        <v>794</v>
      </c>
      <c r="BO349" t="s">
        <v>802</v>
      </c>
      <c r="BP349">
        <v>7.2566000000000006</v>
      </c>
      <c r="BQ349">
        <v>3.4014000000000002</v>
      </c>
      <c r="BR349">
        <v>3.6396999999999999</v>
      </c>
      <c r="BU349" t="s">
        <v>361</v>
      </c>
      <c r="BV349" t="s">
        <v>794</v>
      </c>
      <c r="BW349" t="s">
        <v>802</v>
      </c>
      <c r="BX349">
        <v>3.5118999999999998</v>
      </c>
      <c r="BY349">
        <v>0.81309999999999993</v>
      </c>
      <c r="BZ349">
        <v>2.2363</v>
      </c>
      <c r="CD349" t="s">
        <v>361</v>
      </c>
      <c r="CE349" t="s">
        <v>794</v>
      </c>
      <c r="CF349" t="s">
        <v>802</v>
      </c>
      <c r="CG349">
        <v>3.3620999999999999</v>
      </c>
      <c r="CH349">
        <v>0.61309999999999998</v>
      </c>
      <c r="CI349">
        <v>1.6178999999999999</v>
      </c>
    </row>
    <row r="350" spans="1:87" x14ac:dyDescent="0.3">
      <c r="A350" t="s">
        <v>723</v>
      </c>
      <c r="B350" t="s">
        <v>724</v>
      </c>
      <c r="C350">
        <v>10.3436</v>
      </c>
      <c r="E350" t="s">
        <v>723</v>
      </c>
      <c r="F350" t="s">
        <v>724</v>
      </c>
      <c r="G350">
        <v>8.7201000000000004</v>
      </c>
      <c r="I350" t="s">
        <v>723</v>
      </c>
      <c r="J350" t="s">
        <v>724</v>
      </c>
      <c r="K350">
        <v>5.8465000000000007</v>
      </c>
      <c r="N350" t="s">
        <v>723</v>
      </c>
      <c r="O350" t="s">
        <v>724</v>
      </c>
      <c r="P350">
        <v>6.3683000000000005</v>
      </c>
      <c r="R350" t="s">
        <v>723</v>
      </c>
      <c r="S350" t="s">
        <v>724</v>
      </c>
      <c r="T350">
        <v>7.0220000000000002</v>
      </c>
      <c r="V350" t="s">
        <v>723</v>
      </c>
      <c r="W350" t="s">
        <v>724</v>
      </c>
      <c r="X350">
        <v>4.6395</v>
      </c>
      <c r="AA350" t="s">
        <v>723</v>
      </c>
      <c r="AB350" t="s">
        <v>724</v>
      </c>
      <c r="AC350">
        <v>1.5838999999999999</v>
      </c>
      <c r="AE350" t="s">
        <v>723</v>
      </c>
      <c r="AF350" t="s">
        <v>724</v>
      </c>
      <c r="AG350">
        <v>3.9274000000000004</v>
      </c>
      <c r="AI350" t="s">
        <v>723</v>
      </c>
      <c r="AJ350" t="s">
        <v>724</v>
      </c>
      <c r="AK350">
        <v>2.0362999999999998</v>
      </c>
      <c r="AN350" t="s">
        <v>723</v>
      </c>
      <c r="AO350" t="s">
        <v>724</v>
      </c>
      <c r="AP350">
        <v>0.3115</v>
      </c>
      <c r="AR350" t="s">
        <v>723</v>
      </c>
      <c r="AS350" t="s">
        <v>724</v>
      </c>
      <c r="AT350">
        <v>1.6928999999999998</v>
      </c>
      <c r="AV350" t="s">
        <v>723</v>
      </c>
      <c r="AW350" t="s">
        <v>724</v>
      </c>
      <c r="AX350">
        <v>1.2807000000000002</v>
      </c>
      <c r="BE350" t="s">
        <v>414</v>
      </c>
      <c r="BF350" t="s">
        <v>792</v>
      </c>
      <c r="BG350" t="s">
        <v>802</v>
      </c>
      <c r="BH350">
        <v>9.8963999999999999</v>
      </c>
      <c r="BI350">
        <v>14.853900000000001</v>
      </c>
      <c r="BJ350">
        <v>9.8690999999999995</v>
      </c>
      <c r="BM350" t="s">
        <v>414</v>
      </c>
      <c r="BN350" t="s">
        <v>792</v>
      </c>
      <c r="BO350" t="s">
        <v>802</v>
      </c>
      <c r="BP350">
        <v>7.5823</v>
      </c>
      <c r="BQ350">
        <v>9.668000000000001</v>
      </c>
      <c r="BR350">
        <v>6.9514000000000005</v>
      </c>
      <c r="BU350" t="s">
        <v>414</v>
      </c>
      <c r="BV350" t="s">
        <v>792</v>
      </c>
      <c r="BW350" t="s">
        <v>802</v>
      </c>
      <c r="BX350">
        <v>2.8039000000000001</v>
      </c>
      <c r="BY350">
        <v>4.5672999999999995</v>
      </c>
      <c r="BZ350">
        <v>5.6955</v>
      </c>
      <c r="CD350" t="s">
        <v>414</v>
      </c>
      <c r="CE350" t="s">
        <v>792</v>
      </c>
      <c r="CF350" t="s">
        <v>802</v>
      </c>
      <c r="CG350">
        <v>2.4973000000000001</v>
      </c>
      <c r="CH350">
        <v>2.9371</v>
      </c>
      <c r="CI350">
        <v>4.5293000000000001</v>
      </c>
    </row>
    <row r="351" spans="1:87" x14ac:dyDescent="0.3">
      <c r="A351" t="s">
        <v>725</v>
      </c>
      <c r="B351" t="s">
        <v>18</v>
      </c>
      <c r="C351">
        <v>9.1216000000000008</v>
      </c>
      <c r="E351" t="s">
        <v>725</v>
      </c>
      <c r="F351" t="s">
        <v>18</v>
      </c>
      <c r="G351">
        <v>9.5782000000000007</v>
      </c>
      <c r="I351" t="s">
        <v>725</v>
      </c>
      <c r="J351" t="s">
        <v>18</v>
      </c>
      <c r="K351">
        <v>7.8719999999999999</v>
      </c>
      <c r="N351" t="s">
        <v>725</v>
      </c>
      <c r="O351" t="s">
        <v>18</v>
      </c>
      <c r="P351">
        <v>6.1142000000000003</v>
      </c>
      <c r="R351" t="s">
        <v>725</v>
      </c>
      <c r="S351" t="s">
        <v>18</v>
      </c>
      <c r="T351">
        <v>7.6615000000000002</v>
      </c>
      <c r="V351" t="s">
        <v>725</v>
      </c>
      <c r="W351" t="s">
        <v>18</v>
      </c>
      <c r="X351">
        <v>6.0721999999999996</v>
      </c>
      <c r="AA351" t="s">
        <v>725</v>
      </c>
      <c r="AB351" t="s">
        <v>18</v>
      </c>
      <c r="AC351">
        <v>2.5682</v>
      </c>
      <c r="AE351" t="s">
        <v>725</v>
      </c>
      <c r="AF351" t="s">
        <v>18</v>
      </c>
      <c r="AG351">
        <v>4.2354000000000003</v>
      </c>
      <c r="AI351" t="s">
        <v>725</v>
      </c>
      <c r="AJ351" t="s">
        <v>18</v>
      </c>
      <c r="AK351">
        <v>2.8273999999999999</v>
      </c>
      <c r="AN351" t="s">
        <v>725</v>
      </c>
      <c r="AO351" t="s">
        <v>18</v>
      </c>
      <c r="AP351">
        <v>1.5086999999999999</v>
      </c>
      <c r="AR351" t="s">
        <v>725</v>
      </c>
      <c r="AS351" t="s">
        <v>18</v>
      </c>
      <c r="AT351">
        <v>2.4737</v>
      </c>
      <c r="AV351" t="s">
        <v>725</v>
      </c>
      <c r="AW351" t="s">
        <v>18</v>
      </c>
      <c r="AX351">
        <v>1.7694999999999999</v>
      </c>
      <c r="BE351" t="s">
        <v>416</v>
      </c>
      <c r="BF351" t="s">
        <v>796</v>
      </c>
      <c r="BG351" t="s">
        <v>802</v>
      </c>
      <c r="BH351">
        <v>4.1787999999999998</v>
      </c>
      <c r="BI351">
        <v>8.0626999999999995</v>
      </c>
      <c r="BJ351">
        <v>4.1749999999999998</v>
      </c>
      <c r="BM351" t="s">
        <v>416</v>
      </c>
      <c r="BN351" t="s">
        <v>796</v>
      </c>
      <c r="BO351" t="s">
        <v>802</v>
      </c>
      <c r="BP351">
        <v>1.8484</v>
      </c>
      <c r="BQ351">
        <v>5.8235000000000001</v>
      </c>
      <c r="BR351">
        <v>2.5444</v>
      </c>
      <c r="BU351" t="s">
        <v>416</v>
      </c>
      <c r="BV351" t="s">
        <v>796</v>
      </c>
      <c r="BW351" t="s">
        <v>802</v>
      </c>
      <c r="BX351">
        <v>0.74909999999999999</v>
      </c>
      <c r="BY351">
        <v>3.0796000000000001</v>
      </c>
      <c r="BZ351">
        <v>1.0696000000000001</v>
      </c>
      <c r="CD351" t="s">
        <v>416</v>
      </c>
      <c r="CE351" t="s">
        <v>796</v>
      </c>
      <c r="CF351" t="s">
        <v>802</v>
      </c>
      <c r="CG351">
        <v>0.1242</v>
      </c>
      <c r="CH351">
        <v>1.7985999999999998</v>
      </c>
      <c r="CI351">
        <v>0.74450000000000005</v>
      </c>
    </row>
    <row r="352" spans="1:87" x14ac:dyDescent="0.3">
      <c r="A352" t="s">
        <v>726</v>
      </c>
      <c r="B352" t="s">
        <v>21</v>
      </c>
      <c r="C352">
        <v>10.274899999999999</v>
      </c>
      <c r="E352" t="s">
        <v>726</v>
      </c>
      <c r="F352" t="s">
        <v>21</v>
      </c>
      <c r="G352">
        <v>7.4325000000000001</v>
      </c>
      <c r="I352" t="s">
        <v>726</v>
      </c>
      <c r="J352" t="s">
        <v>21</v>
      </c>
      <c r="K352">
        <v>6.5274999999999999</v>
      </c>
      <c r="N352" t="s">
        <v>726</v>
      </c>
      <c r="O352" t="s">
        <v>21</v>
      </c>
      <c r="P352">
        <v>6.665</v>
      </c>
      <c r="R352" t="s">
        <v>726</v>
      </c>
      <c r="S352" t="s">
        <v>21</v>
      </c>
      <c r="T352">
        <v>6.8417000000000003</v>
      </c>
      <c r="V352" t="s">
        <v>726</v>
      </c>
      <c r="W352" t="s">
        <v>21</v>
      </c>
      <c r="X352">
        <v>6.0068999999999999</v>
      </c>
      <c r="AA352" t="s">
        <v>726</v>
      </c>
      <c r="AB352" t="s">
        <v>21</v>
      </c>
      <c r="AC352">
        <v>2.5207000000000002</v>
      </c>
      <c r="AE352" t="s">
        <v>726</v>
      </c>
      <c r="AF352" t="s">
        <v>21</v>
      </c>
      <c r="AG352">
        <v>4.2371999999999996</v>
      </c>
      <c r="AI352" t="s">
        <v>726</v>
      </c>
      <c r="AJ352" t="s">
        <v>21</v>
      </c>
      <c r="AK352">
        <v>2.3695999999999997</v>
      </c>
      <c r="AN352" t="s">
        <v>726</v>
      </c>
      <c r="AO352" t="s">
        <v>21</v>
      </c>
      <c r="AP352">
        <v>1.6685999999999999</v>
      </c>
      <c r="AR352" t="s">
        <v>726</v>
      </c>
      <c r="AS352" t="s">
        <v>21</v>
      </c>
      <c r="AT352">
        <v>3.3956</v>
      </c>
      <c r="AV352" t="s">
        <v>726</v>
      </c>
      <c r="AW352" t="s">
        <v>21</v>
      </c>
      <c r="AX352">
        <v>2.1877</v>
      </c>
      <c r="BE352" t="s">
        <v>418</v>
      </c>
      <c r="BF352" t="s">
        <v>794</v>
      </c>
      <c r="BG352" t="s">
        <v>802</v>
      </c>
      <c r="BH352">
        <v>7.2797999999999998</v>
      </c>
      <c r="BI352">
        <v>2.5884999999999998</v>
      </c>
      <c r="BJ352">
        <v>2.8035000000000001</v>
      </c>
      <c r="BM352" t="s">
        <v>418</v>
      </c>
      <c r="BN352" t="s">
        <v>794</v>
      </c>
      <c r="BO352" t="s">
        <v>802</v>
      </c>
      <c r="BP352">
        <v>5.7786</v>
      </c>
      <c r="BQ352">
        <v>2.1354000000000002</v>
      </c>
      <c r="BR352">
        <v>2.4047999999999998</v>
      </c>
      <c r="BU352" t="s">
        <v>418</v>
      </c>
      <c r="BV352" t="s">
        <v>794</v>
      </c>
      <c r="BW352" t="s">
        <v>802</v>
      </c>
      <c r="BX352">
        <v>3.3924000000000003</v>
      </c>
      <c r="BY352">
        <v>1.5427</v>
      </c>
      <c r="BZ352">
        <v>0.93080000000000007</v>
      </c>
      <c r="CD352" t="s">
        <v>418</v>
      </c>
      <c r="CE352" t="s">
        <v>794</v>
      </c>
      <c r="CF352" t="s">
        <v>802</v>
      </c>
      <c r="CG352">
        <v>2.2050000000000001</v>
      </c>
      <c r="CH352">
        <v>1.0162</v>
      </c>
      <c r="CI352">
        <v>0.76969999999999994</v>
      </c>
    </row>
    <row r="353" spans="1:87" x14ac:dyDescent="0.3">
      <c r="A353" t="s">
        <v>727</v>
      </c>
      <c r="B353" t="s">
        <v>728</v>
      </c>
      <c r="C353">
        <v>17.959099999999999</v>
      </c>
      <c r="E353" t="s">
        <v>727</v>
      </c>
      <c r="F353" t="s">
        <v>728</v>
      </c>
      <c r="G353">
        <v>24.686399999999999</v>
      </c>
      <c r="I353" t="s">
        <v>727</v>
      </c>
      <c r="J353" t="s">
        <v>728</v>
      </c>
      <c r="K353">
        <v>19.5518</v>
      </c>
      <c r="N353" t="s">
        <v>727</v>
      </c>
      <c r="O353" t="s">
        <v>728</v>
      </c>
      <c r="P353">
        <v>11.055</v>
      </c>
      <c r="R353" t="s">
        <v>727</v>
      </c>
      <c r="S353" t="s">
        <v>728</v>
      </c>
      <c r="T353">
        <v>20.809899999999999</v>
      </c>
      <c r="V353" t="s">
        <v>727</v>
      </c>
      <c r="W353" t="s">
        <v>728</v>
      </c>
      <c r="X353">
        <v>14.8811</v>
      </c>
      <c r="AA353" t="s">
        <v>727</v>
      </c>
      <c r="AB353" t="s">
        <v>728</v>
      </c>
      <c r="AC353">
        <v>6.3693</v>
      </c>
      <c r="AE353" t="s">
        <v>727</v>
      </c>
      <c r="AF353" t="s">
        <v>728</v>
      </c>
      <c r="AG353">
        <v>12.110099999999999</v>
      </c>
      <c r="AI353" t="s">
        <v>727</v>
      </c>
      <c r="AJ353" t="s">
        <v>728</v>
      </c>
      <c r="AK353">
        <v>8.2736000000000001</v>
      </c>
      <c r="AN353" t="s">
        <v>727</v>
      </c>
      <c r="AO353" t="s">
        <v>728</v>
      </c>
      <c r="AP353">
        <v>2.9727000000000001</v>
      </c>
      <c r="AR353" t="s">
        <v>727</v>
      </c>
      <c r="AS353" t="s">
        <v>728</v>
      </c>
      <c r="AT353">
        <v>7.8218999999999994</v>
      </c>
      <c r="AV353" t="s">
        <v>727</v>
      </c>
      <c r="AW353" t="s">
        <v>728</v>
      </c>
      <c r="AX353">
        <v>6.1594000000000007</v>
      </c>
      <c r="BE353" t="s">
        <v>420</v>
      </c>
      <c r="BF353" t="s">
        <v>794</v>
      </c>
      <c r="BG353" t="s">
        <v>802</v>
      </c>
      <c r="BH353">
        <v>11.391299999999999</v>
      </c>
      <c r="BI353">
        <v>13.373299999999999</v>
      </c>
      <c r="BJ353">
        <v>10.1556</v>
      </c>
      <c r="BM353" t="s">
        <v>420</v>
      </c>
      <c r="BN353" t="s">
        <v>794</v>
      </c>
      <c r="BO353" t="s">
        <v>802</v>
      </c>
      <c r="BP353">
        <v>9.2992000000000008</v>
      </c>
      <c r="BQ353">
        <v>10.436299999999999</v>
      </c>
      <c r="BR353">
        <v>8.5297000000000001</v>
      </c>
      <c r="BU353" t="s">
        <v>420</v>
      </c>
      <c r="BV353" t="s">
        <v>794</v>
      </c>
      <c r="BW353" t="s">
        <v>802</v>
      </c>
      <c r="BX353">
        <v>4.6921999999999997</v>
      </c>
      <c r="BY353">
        <v>3.9984999999999999</v>
      </c>
      <c r="BZ353">
        <v>5.13</v>
      </c>
      <c r="CD353" t="s">
        <v>420</v>
      </c>
      <c r="CE353" t="s">
        <v>794</v>
      </c>
      <c r="CF353" t="s">
        <v>802</v>
      </c>
      <c r="CG353">
        <v>3.4358</v>
      </c>
      <c r="CH353">
        <v>2.0975000000000001</v>
      </c>
      <c r="CI353">
        <v>2.9655</v>
      </c>
    </row>
    <row r="354" spans="1:87" x14ac:dyDescent="0.3">
      <c r="A354" t="s">
        <v>729</v>
      </c>
      <c r="B354" t="s">
        <v>49</v>
      </c>
      <c r="C354">
        <v>6.3872999999999998</v>
      </c>
      <c r="E354" t="s">
        <v>729</v>
      </c>
      <c r="F354" t="s">
        <v>49</v>
      </c>
      <c r="G354">
        <v>4.8705999999999996</v>
      </c>
      <c r="I354" t="s">
        <v>729</v>
      </c>
      <c r="J354" t="s">
        <v>49</v>
      </c>
      <c r="K354">
        <v>6.9060999999999995</v>
      </c>
      <c r="N354" t="s">
        <v>729</v>
      </c>
      <c r="O354" t="s">
        <v>49</v>
      </c>
      <c r="P354">
        <v>4.5987</v>
      </c>
      <c r="R354" t="s">
        <v>729</v>
      </c>
      <c r="S354" t="s">
        <v>49</v>
      </c>
      <c r="T354">
        <v>2.8498999999999999</v>
      </c>
      <c r="V354" t="s">
        <v>729</v>
      </c>
      <c r="W354" t="s">
        <v>49</v>
      </c>
      <c r="X354">
        <v>5.4070999999999998</v>
      </c>
      <c r="AA354" t="s">
        <v>729</v>
      </c>
      <c r="AB354" t="s">
        <v>49</v>
      </c>
      <c r="AC354">
        <v>1.1863000000000001</v>
      </c>
      <c r="AE354" t="s">
        <v>729</v>
      </c>
      <c r="AF354" t="s">
        <v>49</v>
      </c>
      <c r="AG354">
        <v>1.0691999999999999</v>
      </c>
      <c r="AI354" t="s">
        <v>729</v>
      </c>
      <c r="AJ354" t="s">
        <v>49</v>
      </c>
      <c r="AK354">
        <v>1.6294999999999999</v>
      </c>
      <c r="AN354" t="s">
        <v>729</v>
      </c>
      <c r="AO354" t="s">
        <v>49</v>
      </c>
      <c r="AP354">
        <v>0.6714</v>
      </c>
      <c r="AR354" t="s">
        <v>729</v>
      </c>
      <c r="AS354" t="s">
        <v>49</v>
      </c>
      <c r="AT354">
        <v>0.2651</v>
      </c>
      <c r="AV354" t="s">
        <v>729</v>
      </c>
      <c r="AW354" t="s">
        <v>49</v>
      </c>
      <c r="AX354">
        <v>1.2073</v>
      </c>
      <c r="BE354" t="s">
        <v>422</v>
      </c>
      <c r="BF354" t="s">
        <v>794</v>
      </c>
      <c r="BG354" t="s">
        <v>802</v>
      </c>
      <c r="BH354">
        <v>9.3094999999999999</v>
      </c>
      <c r="BI354">
        <v>7.7118999999999991</v>
      </c>
      <c r="BJ354">
        <v>6.5036999999999994</v>
      </c>
      <c r="BM354" t="s">
        <v>422</v>
      </c>
      <c r="BN354" t="s">
        <v>794</v>
      </c>
      <c r="BO354" t="s">
        <v>802</v>
      </c>
      <c r="BP354">
        <v>7.5245999999999995</v>
      </c>
      <c r="BQ354">
        <v>6.1154000000000002</v>
      </c>
      <c r="BR354">
        <v>4.3830999999999998</v>
      </c>
      <c r="BU354" t="s">
        <v>422</v>
      </c>
      <c r="BV354" t="s">
        <v>794</v>
      </c>
      <c r="BW354" t="s">
        <v>802</v>
      </c>
      <c r="BX354">
        <v>3.9792000000000001</v>
      </c>
      <c r="BY354">
        <v>3.2484999999999999</v>
      </c>
      <c r="BZ354">
        <v>1.8522000000000001</v>
      </c>
      <c r="CD354" t="s">
        <v>422</v>
      </c>
      <c r="CE354" t="s">
        <v>794</v>
      </c>
      <c r="CF354" t="s">
        <v>802</v>
      </c>
      <c r="CG354">
        <v>3.0541</v>
      </c>
      <c r="CH354">
        <v>1.0614999999999999</v>
      </c>
      <c r="CI354">
        <v>1.3693</v>
      </c>
    </row>
    <row r="355" spans="1:87" x14ac:dyDescent="0.3">
      <c r="A355" t="s">
        <v>730</v>
      </c>
      <c r="B355" t="s">
        <v>55</v>
      </c>
      <c r="C355">
        <v>8.5114999999999998</v>
      </c>
      <c r="E355" t="s">
        <v>730</v>
      </c>
      <c r="F355" t="s">
        <v>55</v>
      </c>
      <c r="G355">
        <v>9.9184000000000001</v>
      </c>
      <c r="I355" t="s">
        <v>730</v>
      </c>
      <c r="J355" t="s">
        <v>55</v>
      </c>
      <c r="K355">
        <v>3.8234999999999997</v>
      </c>
      <c r="N355" t="s">
        <v>730</v>
      </c>
      <c r="O355" t="s">
        <v>55</v>
      </c>
      <c r="P355">
        <v>5.7307999999999995</v>
      </c>
      <c r="R355" t="s">
        <v>730</v>
      </c>
      <c r="S355" t="s">
        <v>55</v>
      </c>
      <c r="T355">
        <v>7.1032000000000002</v>
      </c>
      <c r="V355" t="s">
        <v>730</v>
      </c>
      <c r="W355" t="s">
        <v>55</v>
      </c>
      <c r="X355">
        <v>2.7101999999999999</v>
      </c>
      <c r="AA355" t="s">
        <v>730</v>
      </c>
      <c r="AB355" t="s">
        <v>55</v>
      </c>
      <c r="AC355">
        <v>2.6448</v>
      </c>
      <c r="AE355" t="s">
        <v>730</v>
      </c>
      <c r="AF355" t="s">
        <v>55</v>
      </c>
      <c r="AG355">
        <v>3.6863999999999999</v>
      </c>
      <c r="AI355" t="s">
        <v>730</v>
      </c>
      <c r="AJ355" t="s">
        <v>55</v>
      </c>
      <c r="AK355">
        <v>0.7339</v>
      </c>
      <c r="AN355" t="s">
        <v>730</v>
      </c>
      <c r="AO355" t="s">
        <v>55</v>
      </c>
      <c r="AP355">
        <v>2.0003000000000002</v>
      </c>
      <c r="AR355" t="s">
        <v>730</v>
      </c>
      <c r="AS355" t="s">
        <v>55</v>
      </c>
      <c r="AT355">
        <v>0.81200000000000006</v>
      </c>
      <c r="AV355" t="s">
        <v>730</v>
      </c>
      <c r="AW355" t="s">
        <v>55</v>
      </c>
      <c r="AX355">
        <v>0.26849999999999996</v>
      </c>
      <c r="BE355" t="s">
        <v>424</v>
      </c>
      <c r="BF355" t="s">
        <v>794</v>
      </c>
      <c r="BG355" t="s">
        <v>802</v>
      </c>
      <c r="BH355">
        <v>3.7151999999999998</v>
      </c>
      <c r="BI355">
        <v>4.3632999999999997</v>
      </c>
      <c r="BJ355">
        <v>4.5767000000000007</v>
      </c>
      <c r="BM355" t="s">
        <v>424</v>
      </c>
      <c r="BN355" t="s">
        <v>794</v>
      </c>
      <c r="BO355" t="s">
        <v>802</v>
      </c>
      <c r="BP355">
        <v>2.5197000000000003</v>
      </c>
      <c r="BQ355">
        <v>2.8170999999999999</v>
      </c>
      <c r="BR355">
        <v>3.0712999999999999</v>
      </c>
      <c r="BU355" t="s">
        <v>424</v>
      </c>
      <c r="BV355" t="s">
        <v>794</v>
      </c>
      <c r="BW355" t="s">
        <v>802</v>
      </c>
      <c r="BX355">
        <v>1.306</v>
      </c>
      <c r="BY355">
        <v>1.1248</v>
      </c>
      <c r="BZ355">
        <v>1.9609999999999999</v>
      </c>
      <c r="CD355" t="s">
        <v>424</v>
      </c>
      <c r="CE355" t="s">
        <v>794</v>
      </c>
      <c r="CF355" t="s">
        <v>802</v>
      </c>
      <c r="CG355">
        <v>0.82979999999999998</v>
      </c>
      <c r="CH355">
        <v>0.65250000000000008</v>
      </c>
      <c r="CI355">
        <v>0.90150000000000008</v>
      </c>
    </row>
    <row r="356" spans="1:87" x14ac:dyDescent="0.3">
      <c r="A356" t="s">
        <v>731</v>
      </c>
      <c r="B356" t="s">
        <v>82</v>
      </c>
      <c r="C356">
        <v>7.4279999999999999</v>
      </c>
      <c r="E356" t="s">
        <v>731</v>
      </c>
      <c r="F356" t="s">
        <v>82</v>
      </c>
      <c r="G356">
        <v>3.4649999999999999</v>
      </c>
      <c r="I356" t="s">
        <v>731</v>
      </c>
      <c r="J356" t="s">
        <v>82</v>
      </c>
      <c r="K356">
        <v>7.1126999999999994</v>
      </c>
      <c r="N356" t="s">
        <v>731</v>
      </c>
      <c r="O356" t="s">
        <v>82</v>
      </c>
      <c r="P356">
        <v>6.8839999999999995</v>
      </c>
      <c r="R356" t="s">
        <v>731</v>
      </c>
      <c r="S356" t="s">
        <v>82</v>
      </c>
      <c r="T356">
        <v>2.7646000000000002</v>
      </c>
      <c r="V356" t="s">
        <v>731</v>
      </c>
      <c r="W356" t="s">
        <v>82</v>
      </c>
      <c r="X356">
        <v>4.4971999999999994</v>
      </c>
      <c r="AA356" t="s">
        <v>731</v>
      </c>
      <c r="AB356" t="s">
        <v>82</v>
      </c>
      <c r="AC356">
        <v>1.8279000000000001</v>
      </c>
      <c r="AE356" t="s">
        <v>731</v>
      </c>
      <c r="AF356" t="s">
        <v>82</v>
      </c>
      <c r="AG356">
        <v>1.3352999999999999</v>
      </c>
      <c r="AI356" t="s">
        <v>731</v>
      </c>
      <c r="AJ356" t="s">
        <v>82</v>
      </c>
      <c r="AK356">
        <v>2.1357999999999997</v>
      </c>
      <c r="AN356" t="s">
        <v>731</v>
      </c>
      <c r="AO356" t="s">
        <v>82</v>
      </c>
      <c r="AP356">
        <v>1.6963999999999999</v>
      </c>
      <c r="AR356" t="s">
        <v>731</v>
      </c>
      <c r="AS356" t="s">
        <v>82</v>
      </c>
      <c r="AT356">
        <v>0.71970000000000001</v>
      </c>
      <c r="AV356" t="s">
        <v>731</v>
      </c>
      <c r="AW356" t="s">
        <v>82</v>
      </c>
      <c r="AX356">
        <v>0.43480000000000002</v>
      </c>
      <c r="BE356" t="s">
        <v>573</v>
      </c>
      <c r="BF356" t="s">
        <v>794</v>
      </c>
      <c r="BG356" t="s">
        <v>802</v>
      </c>
      <c r="BH356">
        <v>10.2357</v>
      </c>
      <c r="BI356">
        <v>8.3650000000000002</v>
      </c>
      <c r="BJ356">
        <v>8.3979999999999997</v>
      </c>
      <c r="BM356" t="s">
        <v>573</v>
      </c>
      <c r="BN356" t="s">
        <v>794</v>
      </c>
      <c r="BO356" t="s">
        <v>802</v>
      </c>
      <c r="BP356">
        <v>8.0084</v>
      </c>
      <c r="BQ356">
        <v>5.0026999999999999</v>
      </c>
      <c r="BR356">
        <v>7.3635000000000002</v>
      </c>
      <c r="BU356" t="s">
        <v>573</v>
      </c>
      <c r="BV356" t="s">
        <v>794</v>
      </c>
      <c r="BW356" t="s">
        <v>802</v>
      </c>
      <c r="BX356">
        <v>2.9001999999999999</v>
      </c>
      <c r="BY356">
        <v>2.3748999999999998</v>
      </c>
      <c r="BZ356">
        <v>4.0926</v>
      </c>
      <c r="CD356" t="s">
        <v>573</v>
      </c>
      <c r="CE356" t="s">
        <v>794</v>
      </c>
      <c r="CF356" t="s">
        <v>802</v>
      </c>
      <c r="CG356">
        <v>1.5969</v>
      </c>
      <c r="CH356">
        <v>2.1835</v>
      </c>
      <c r="CI356">
        <v>3.4987999999999997</v>
      </c>
    </row>
    <row r="357" spans="1:87" x14ac:dyDescent="0.3">
      <c r="A357" t="s">
        <v>732</v>
      </c>
      <c r="B357" t="s">
        <v>100</v>
      </c>
      <c r="C357">
        <v>7.4092000000000002</v>
      </c>
      <c r="E357" t="s">
        <v>732</v>
      </c>
      <c r="F357" t="s">
        <v>100</v>
      </c>
      <c r="G357">
        <v>7.8754000000000008</v>
      </c>
      <c r="I357" t="s">
        <v>732</v>
      </c>
      <c r="J357" t="s">
        <v>100</v>
      </c>
      <c r="K357">
        <v>5.4893000000000001</v>
      </c>
      <c r="N357" t="s">
        <v>732</v>
      </c>
      <c r="O357" t="s">
        <v>100</v>
      </c>
      <c r="P357">
        <v>4.5497000000000005</v>
      </c>
      <c r="R357" t="s">
        <v>732</v>
      </c>
      <c r="S357" t="s">
        <v>100</v>
      </c>
      <c r="T357">
        <v>5.4891000000000005</v>
      </c>
      <c r="V357" t="s">
        <v>732</v>
      </c>
      <c r="W357" t="s">
        <v>100</v>
      </c>
      <c r="X357">
        <v>4.3873000000000006</v>
      </c>
      <c r="AA357" t="s">
        <v>732</v>
      </c>
      <c r="AB357" t="s">
        <v>100</v>
      </c>
      <c r="AC357">
        <v>1.5868</v>
      </c>
      <c r="AE357" t="s">
        <v>732</v>
      </c>
      <c r="AF357" t="s">
        <v>100</v>
      </c>
      <c r="AG357">
        <v>3.4754</v>
      </c>
      <c r="AI357" t="s">
        <v>732</v>
      </c>
      <c r="AJ357" t="s">
        <v>100</v>
      </c>
      <c r="AK357">
        <v>2.2953000000000001</v>
      </c>
      <c r="AN357" t="s">
        <v>732</v>
      </c>
      <c r="AO357" t="s">
        <v>100</v>
      </c>
      <c r="AP357">
        <v>0.94179999999999997</v>
      </c>
      <c r="AR357" t="s">
        <v>732</v>
      </c>
      <c r="AS357" t="s">
        <v>100</v>
      </c>
      <c r="AT357">
        <v>1.6740000000000002</v>
      </c>
      <c r="AV357" t="s">
        <v>732</v>
      </c>
      <c r="AW357" t="s">
        <v>100</v>
      </c>
      <c r="AX357">
        <v>0.29289999999999999</v>
      </c>
      <c r="BE357" t="s">
        <v>575</v>
      </c>
      <c r="BF357" t="s">
        <v>794</v>
      </c>
      <c r="BG357" t="s">
        <v>802</v>
      </c>
      <c r="BH357">
        <v>20.363899999999997</v>
      </c>
      <c r="BI357">
        <v>15.5693</v>
      </c>
      <c r="BJ357">
        <v>17.625399999999999</v>
      </c>
      <c r="BM357" t="s">
        <v>575</v>
      </c>
      <c r="BN357" t="s">
        <v>794</v>
      </c>
      <c r="BO357" t="s">
        <v>802</v>
      </c>
      <c r="BP357">
        <v>16.3066</v>
      </c>
      <c r="BQ357">
        <v>13.9604</v>
      </c>
      <c r="BR357">
        <v>14.360600000000002</v>
      </c>
      <c r="BU357" t="s">
        <v>575</v>
      </c>
      <c r="BV357" t="s">
        <v>794</v>
      </c>
      <c r="BW357" t="s">
        <v>802</v>
      </c>
      <c r="BX357">
        <v>11.675599999999999</v>
      </c>
      <c r="BY357">
        <v>5.0571000000000002</v>
      </c>
      <c r="BZ357">
        <v>5.8308</v>
      </c>
      <c r="CD357" t="s">
        <v>575</v>
      </c>
      <c r="CE357" t="s">
        <v>794</v>
      </c>
      <c r="CF357" t="s">
        <v>802</v>
      </c>
      <c r="CG357">
        <v>7.9856999999999996</v>
      </c>
      <c r="CH357">
        <v>3.5809000000000002</v>
      </c>
      <c r="CI357">
        <v>3.4194000000000004</v>
      </c>
    </row>
    <row r="358" spans="1:87" x14ac:dyDescent="0.3">
      <c r="A358" t="s">
        <v>733</v>
      </c>
      <c r="B358" t="s">
        <v>102</v>
      </c>
      <c r="C358">
        <v>2.4428999999999998</v>
      </c>
      <c r="E358" t="s">
        <v>733</v>
      </c>
      <c r="F358" t="s">
        <v>102</v>
      </c>
      <c r="G358">
        <v>2.8805999999999998</v>
      </c>
      <c r="I358" t="s">
        <v>733</v>
      </c>
      <c r="J358" t="s">
        <v>102</v>
      </c>
      <c r="K358">
        <v>3.9765000000000001</v>
      </c>
      <c r="N358" t="s">
        <v>733</v>
      </c>
      <c r="O358" t="s">
        <v>102</v>
      </c>
      <c r="P358">
        <v>1.8311999999999999</v>
      </c>
      <c r="R358" t="s">
        <v>733</v>
      </c>
      <c r="S358" t="s">
        <v>102</v>
      </c>
      <c r="T358">
        <v>2.3456999999999999</v>
      </c>
      <c r="V358" t="s">
        <v>733</v>
      </c>
      <c r="W358" t="s">
        <v>102</v>
      </c>
      <c r="X358">
        <v>3.1877000000000004</v>
      </c>
      <c r="AA358" t="s">
        <v>733</v>
      </c>
      <c r="AB358" t="s">
        <v>102</v>
      </c>
      <c r="AC358">
        <v>0.23379999999999998</v>
      </c>
      <c r="AE358" t="s">
        <v>733</v>
      </c>
      <c r="AF358" t="s">
        <v>102</v>
      </c>
      <c r="AG358">
        <v>0.41790000000000005</v>
      </c>
      <c r="AI358" t="s">
        <v>733</v>
      </c>
      <c r="AJ358" t="s">
        <v>102</v>
      </c>
      <c r="AK358">
        <v>1.3837999999999999</v>
      </c>
      <c r="AN358" t="s">
        <v>733</v>
      </c>
      <c r="AO358" t="s">
        <v>102</v>
      </c>
      <c r="AP358">
        <v>0</v>
      </c>
      <c r="AR358" t="s">
        <v>733</v>
      </c>
      <c r="AS358" t="s">
        <v>102</v>
      </c>
      <c r="AT358">
        <v>4.6399999999999997E-2</v>
      </c>
      <c r="AV358" t="s">
        <v>733</v>
      </c>
      <c r="AW358" t="s">
        <v>102</v>
      </c>
      <c r="AX358">
        <v>1.0231000000000001</v>
      </c>
      <c r="BE358" t="s">
        <v>39</v>
      </c>
      <c r="BF358" t="s">
        <v>796</v>
      </c>
      <c r="BG358" t="s">
        <v>802</v>
      </c>
      <c r="BH358">
        <v>5.0077999999999996</v>
      </c>
      <c r="BI358">
        <v>9.6814999999999998</v>
      </c>
      <c r="BJ358">
        <v>6.3502000000000001</v>
      </c>
      <c r="BM358" t="s">
        <v>39</v>
      </c>
      <c r="BN358" t="s">
        <v>796</v>
      </c>
      <c r="BO358" t="s">
        <v>802</v>
      </c>
      <c r="BP358">
        <v>4.1970999999999998</v>
      </c>
      <c r="BQ358">
        <v>8.2114000000000011</v>
      </c>
      <c r="BR358">
        <v>4.7267999999999999</v>
      </c>
      <c r="BU358" t="s">
        <v>39</v>
      </c>
      <c r="BV358" t="s">
        <v>796</v>
      </c>
      <c r="BW358" t="s">
        <v>802</v>
      </c>
      <c r="BX358">
        <v>2.3715000000000002</v>
      </c>
      <c r="BY358">
        <v>3.7090999999999998</v>
      </c>
      <c r="BZ358">
        <v>3.5018000000000002</v>
      </c>
      <c r="CD358" t="s">
        <v>39</v>
      </c>
      <c r="CE358" t="s">
        <v>796</v>
      </c>
      <c r="CF358" t="s">
        <v>802</v>
      </c>
      <c r="CG358">
        <v>1.5609</v>
      </c>
      <c r="CH358">
        <v>1.5524</v>
      </c>
      <c r="CI358">
        <v>2.0939000000000001</v>
      </c>
    </row>
    <row r="359" spans="1:87" x14ac:dyDescent="0.3">
      <c r="A359" t="s">
        <v>734</v>
      </c>
      <c r="B359" t="s">
        <v>109</v>
      </c>
      <c r="C359">
        <v>5.0188000000000006</v>
      </c>
      <c r="E359" t="s">
        <v>734</v>
      </c>
      <c r="F359" t="s">
        <v>109</v>
      </c>
      <c r="G359">
        <v>6.2062999999999997</v>
      </c>
      <c r="I359" t="s">
        <v>734</v>
      </c>
      <c r="J359" t="s">
        <v>109</v>
      </c>
      <c r="K359">
        <v>3.5644</v>
      </c>
      <c r="N359" t="s">
        <v>734</v>
      </c>
      <c r="O359" t="s">
        <v>109</v>
      </c>
      <c r="P359">
        <v>3.4655</v>
      </c>
      <c r="R359" t="s">
        <v>734</v>
      </c>
      <c r="S359" t="s">
        <v>109</v>
      </c>
      <c r="T359">
        <v>4.8544</v>
      </c>
      <c r="V359" t="s">
        <v>734</v>
      </c>
      <c r="W359" t="s">
        <v>109</v>
      </c>
      <c r="X359">
        <v>2.0728</v>
      </c>
      <c r="AA359" t="s">
        <v>734</v>
      </c>
      <c r="AB359" t="s">
        <v>109</v>
      </c>
      <c r="AC359">
        <v>1.8124999999999998</v>
      </c>
      <c r="AE359" t="s">
        <v>734</v>
      </c>
      <c r="AF359" t="s">
        <v>109</v>
      </c>
      <c r="AG359">
        <v>1.5091999999999999</v>
      </c>
      <c r="AI359" t="s">
        <v>734</v>
      </c>
      <c r="AJ359" t="s">
        <v>109</v>
      </c>
      <c r="AK359">
        <v>0.51039999999999996</v>
      </c>
      <c r="AN359" t="s">
        <v>734</v>
      </c>
      <c r="AO359" t="s">
        <v>109</v>
      </c>
      <c r="AP359">
        <v>0.84169999999999989</v>
      </c>
      <c r="AR359" t="s">
        <v>734</v>
      </c>
      <c r="AS359" t="s">
        <v>109</v>
      </c>
      <c r="AT359">
        <v>0.68700000000000006</v>
      </c>
      <c r="AV359" t="s">
        <v>734</v>
      </c>
      <c r="AW359" t="s">
        <v>109</v>
      </c>
      <c r="AX359">
        <v>0.14649999999999999</v>
      </c>
      <c r="BE359" t="s">
        <v>578</v>
      </c>
      <c r="BF359" t="s">
        <v>794</v>
      </c>
      <c r="BG359" t="s">
        <v>802</v>
      </c>
      <c r="BH359">
        <v>6.5032999999999994</v>
      </c>
      <c r="BI359">
        <v>3.2831999999999999</v>
      </c>
      <c r="BJ359">
        <v>3.3931000000000004</v>
      </c>
      <c r="BM359" t="s">
        <v>578</v>
      </c>
      <c r="BN359" t="s">
        <v>794</v>
      </c>
      <c r="BO359" t="s">
        <v>802</v>
      </c>
      <c r="BP359">
        <v>5.0464000000000002</v>
      </c>
      <c r="BQ359">
        <v>2.4344000000000001</v>
      </c>
      <c r="BR359">
        <v>3.0888999999999998</v>
      </c>
      <c r="BU359" t="s">
        <v>578</v>
      </c>
      <c r="BV359" t="s">
        <v>794</v>
      </c>
      <c r="BW359" t="s">
        <v>802</v>
      </c>
      <c r="BX359">
        <v>2.4009</v>
      </c>
      <c r="BY359">
        <v>1.4240999999999999</v>
      </c>
      <c r="BZ359">
        <v>0.91450000000000009</v>
      </c>
      <c r="CD359" t="s">
        <v>578</v>
      </c>
      <c r="CE359" t="s">
        <v>794</v>
      </c>
      <c r="CF359" t="s">
        <v>802</v>
      </c>
      <c r="CG359">
        <v>1.7738</v>
      </c>
      <c r="CH359">
        <v>1.0123</v>
      </c>
      <c r="CI359">
        <v>0.58620000000000005</v>
      </c>
    </row>
    <row r="360" spans="1:87" x14ac:dyDescent="0.3">
      <c r="A360" t="s">
        <v>735</v>
      </c>
      <c r="B360" t="s">
        <v>19</v>
      </c>
      <c r="C360">
        <v>8.5198</v>
      </c>
      <c r="E360" t="s">
        <v>735</v>
      </c>
      <c r="F360" t="s">
        <v>19</v>
      </c>
      <c r="G360">
        <v>7.5771000000000006</v>
      </c>
      <c r="I360" t="s">
        <v>735</v>
      </c>
      <c r="J360" t="s">
        <v>19</v>
      </c>
      <c r="K360">
        <v>7.3487999999999998</v>
      </c>
      <c r="N360" t="s">
        <v>735</v>
      </c>
      <c r="O360" t="s">
        <v>19</v>
      </c>
      <c r="P360">
        <v>6.4013</v>
      </c>
      <c r="R360" t="s">
        <v>735</v>
      </c>
      <c r="S360" t="s">
        <v>19</v>
      </c>
      <c r="T360">
        <v>4.9701000000000004</v>
      </c>
      <c r="V360" t="s">
        <v>735</v>
      </c>
      <c r="W360" t="s">
        <v>19</v>
      </c>
      <c r="X360">
        <v>5.1693000000000007</v>
      </c>
      <c r="AA360" t="s">
        <v>735</v>
      </c>
      <c r="AB360" t="s">
        <v>19</v>
      </c>
      <c r="AC360">
        <v>2.6356999999999999</v>
      </c>
      <c r="AE360" t="s">
        <v>735</v>
      </c>
      <c r="AF360" t="s">
        <v>19</v>
      </c>
      <c r="AG360">
        <v>2.0327999999999999</v>
      </c>
      <c r="AI360" t="s">
        <v>735</v>
      </c>
      <c r="AJ360" t="s">
        <v>19</v>
      </c>
      <c r="AK360">
        <v>2.0535999999999999</v>
      </c>
      <c r="AN360" t="s">
        <v>735</v>
      </c>
      <c r="AO360" t="s">
        <v>19</v>
      </c>
      <c r="AP360">
        <v>1.2763</v>
      </c>
      <c r="AR360" t="s">
        <v>735</v>
      </c>
      <c r="AS360" t="s">
        <v>19</v>
      </c>
      <c r="AT360">
        <v>1.2775000000000001</v>
      </c>
      <c r="AV360" t="s">
        <v>735</v>
      </c>
      <c r="AW360" t="s">
        <v>19</v>
      </c>
      <c r="AX360">
        <v>1.0739999999999998</v>
      </c>
      <c r="BE360" t="s">
        <v>580</v>
      </c>
      <c r="BF360" t="s">
        <v>794</v>
      </c>
      <c r="BG360" t="s">
        <v>802</v>
      </c>
      <c r="BH360">
        <v>10.501000000000001</v>
      </c>
      <c r="BI360">
        <v>6.6372</v>
      </c>
      <c r="BJ360">
        <v>7.7613000000000003</v>
      </c>
      <c r="BM360" t="s">
        <v>580</v>
      </c>
      <c r="BN360" t="s">
        <v>794</v>
      </c>
      <c r="BO360" t="s">
        <v>802</v>
      </c>
      <c r="BP360">
        <v>8.6749000000000009</v>
      </c>
      <c r="BQ360">
        <v>4.8906999999999998</v>
      </c>
      <c r="BR360">
        <v>4.5125000000000002</v>
      </c>
      <c r="BU360" t="s">
        <v>580</v>
      </c>
      <c r="BV360" t="s">
        <v>794</v>
      </c>
      <c r="BW360" t="s">
        <v>802</v>
      </c>
      <c r="BX360">
        <v>4.9913999999999996</v>
      </c>
      <c r="BY360">
        <v>2.1341000000000001</v>
      </c>
      <c r="BZ360">
        <v>2.6055999999999999</v>
      </c>
      <c r="CD360" t="s">
        <v>580</v>
      </c>
      <c r="CE360" t="s">
        <v>794</v>
      </c>
      <c r="CF360" t="s">
        <v>802</v>
      </c>
      <c r="CG360">
        <v>4.0348000000000006</v>
      </c>
      <c r="CH360">
        <v>1.5233000000000001</v>
      </c>
      <c r="CI360">
        <v>1.3263</v>
      </c>
    </row>
    <row r="361" spans="1:87" x14ac:dyDescent="0.3">
      <c r="A361" t="s">
        <v>736</v>
      </c>
      <c r="B361" t="s">
        <v>737</v>
      </c>
      <c r="C361">
        <v>12.260200000000001</v>
      </c>
      <c r="E361" t="s">
        <v>736</v>
      </c>
      <c r="F361" t="s">
        <v>737</v>
      </c>
      <c r="G361">
        <v>9.3106999999999989</v>
      </c>
      <c r="I361" t="s">
        <v>736</v>
      </c>
      <c r="J361" t="s">
        <v>737</v>
      </c>
      <c r="K361">
        <v>10.389699999999999</v>
      </c>
      <c r="N361" t="s">
        <v>736</v>
      </c>
      <c r="O361" t="s">
        <v>737</v>
      </c>
      <c r="P361">
        <v>10.4659</v>
      </c>
      <c r="R361" t="s">
        <v>736</v>
      </c>
      <c r="S361" t="s">
        <v>737</v>
      </c>
      <c r="T361">
        <v>5.5408999999999997</v>
      </c>
      <c r="V361" t="s">
        <v>736</v>
      </c>
      <c r="W361" t="s">
        <v>737</v>
      </c>
      <c r="X361">
        <v>6.7229000000000001</v>
      </c>
      <c r="AA361" t="s">
        <v>736</v>
      </c>
      <c r="AB361" t="s">
        <v>737</v>
      </c>
      <c r="AC361">
        <v>4.1546000000000003</v>
      </c>
      <c r="AE361" t="s">
        <v>736</v>
      </c>
      <c r="AF361" t="s">
        <v>737</v>
      </c>
      <c r="AG361">
        <v>1.9019000000000001</v>
      </c>
      <c r="AI361" t="s">
        <v>736</v>
      </c>
      <c r="AJ361" t="s">
        <v>737</v>
      </c>
      <c r="AK361">
        <v>2.8742000000000001</v>
      </c>
      <c r="AN361" t="s">
        <v>736</v>
      </c>
      <c r="AO361" t="s">
        <v>737</v>
      </c>
      <c r="AP361">
        <v>1.5779000000000001</v>
      </c>
      <c r="AR361" t="s">
        <v>736</v>
      </c>
      <c r="AS361" t="s">
        <v>737</v>
      </c>
      <c r="AT361">
        <v>0.90150000000000008</v>
      </c>
      <c r="AV361" t="s">
        <v>736</v>
      </c>
      <c r="AW361" t="s">
        <v>737</v>
      </c>
      <c r="AX361">
        <v>1.554</v>
      </c>
      <c r="BE361" t="s">
        <v>582</v>
      </c>
      <c r="BF361" t="s">
        <v>794</v>
      </c>
      <c r="BG361" t="s">
        <v>802</v>
      </c>
      <c r="BH361">
        <v>14.341699999999999</v>
      </c>
      <c r="BI361">
        <v>14.1768</v>
      </c>
      <c r="BJ361">
        <v>17.6629</v>
      </c>
      <c r="BM361" t="s">
        <v>582</v>
      </c>
      <c r="BN361" t="s">
        <v>794</v>
      </c>
      <c r="BO361" t="s">
        <v>802</v>
      </c>
      <c r="BP361">
        <v>12.2225</v>
      </c>
      <c r="BQ361">
        <v>12.261900000000001</v>
      </c>
      <c r="BR361">
        <v>15.216699999999999</v>
      </c>
      <c r="BU361" t="s">
        <v>582</v>
      </c>
      <c r="BV361" t="s">
        <v>794</v>
      </c>
      <c r="BW361" t="s">
        <v>802</v>
      </c>
      <c r="BX361">
        <v>6.3515000000000006</v>
      </c>
      <c r="BY361">
        <v>5.5893999999999995</v>
      </c>
      <c r="BZ361">
        <v>7.3774999999999995</v>
      </c>
      <c r="CD361" t="s">
        <v>582</v>
      </c>
      <c r="CE361" t="s">
        <v>794</v>
      </c>
      <c r="CF361" t="s">
        <v>802</v>
      </c>
      <c r="CG361">
        <v>4.2486000000000006</v>
      </c>
      <c r="CH361">
        <v>3.9170000000000003</v>
      </c>
      <c r="CI361">
        <v>5.2695999999999996</v>
      </c>
    </row>
    <row r="362" spans="1:87" x14ac:dyDescent="0.3">
      <c r="A362" t="s">
        <v>738</v>
      </c>
      <c r="B362" t="s">
        <v>22</v>
      </c>
      <c r="C362">
        <v>7.6501000000000001</v>
      </c>
      <c r="E362" t="s">
        <v>738</v>
      </c>
      <c r="F362" t="s">
        <v>22</v>
      </c>
      <c r="G362">
        <v>6.8826999999999998</v>
      </c>
      <c r="I362" t="s">
        <v>738</v>
      </c>
      <c r="J362" t="s">
        <v>22</v>
      </c>
      <c r="K362">
        <v>5.7188999999999997</v>
      </c>
      <c r="N362" t="s">
        <v>738</v>
      </c>
      <c r="O362" t="s">
        <v>22</v>
      </c>
      <c r="P362">
        <v>4.9922000000000004</v>
      </c>
      <c r="R362" t="s">
        <v>738</v>
      </c>
      <c r="S362" t="s">
        <v>22</v>
      </c>
      <c r="T362">
        <v>4.6829000000000001</v>
      </c>
      <c r="V362" t="s">
        <v>738</v>
      </c>
      <c r="W362" t="s">
        <v>22</v>
      </c>
      <c r="X362">
        <v>2.8742000000000001</v>
      </c>
      <c r="AA362" t="s">
        <v>738</v>
      </c>
      <c r="AB362" t="s">
        <v>22</v>
      </c>
      <c r="AC362">
        <v>0.9665999999999999</v>
      </c>
      <c r="AE362" t="s">
        <v>738</v>
      </c>
      <c r="AF362" t="s">
        <v>22</v>
      </c>
      <c r="AG362">
        <v>1.7870000000000001</v>
      </c>
      <c r="AI362" t="s">
        <v>738</v>
      </c>
      <c r="AJ362" t="s">
        <v>22</v>
      </c>
      <c r="AK362">
        <v>1.1718999999999999</v>
      </c>
      <c r="AN362" t="s">
        <v>738</v>
      </c>
      <c r="AO362" t="s">
        <v>22</v>
      </c>
      <c r="AP362">
        <v>0.50549999999999995</v>
      </c>
      <c r="AR362" t="s">
        <v>738</v>
      </c>
      <c r="AS362" t="s">
        <v>22</v>
      </c>
      <c r="AT362">
        <v>1.2867999999999999</v>
      </c>
      <c r="AV362" t="s">
        <v>738</v>
      </c>
      <c r="AW362" t="s">
        <v>22</v>
      </c>
      <c r="AX362">
        <v>0.47790000000000005</v>
      </c>
      <c r="BE362" t="s">
        <v>584</v>
      </c>
      <c r="BF362" t="s">
        <v>794</v>
      </c>
      <c r="BG362" t="s">
        <v>802</v>
      </c>
      <c r="BH362">
        <v>16.416</v>
      </c>
      <c r="BI362">
        <v>11.474399999999999</v>
      </c>
      <c r="BJ362">
        <v>12.3796</v>
      </c>
      <c r="BM362" t="s">
        <v>584</v>
      </c>
      <c r="BN362" t="s">
        <v>794</v>
      </c>
      <c r="BO362" t="s">
        <v>802</v>
      </c>
      <c r="BP362">
        <v>13.444900000000001</v>
      </c>
      <c r="BQ362">
        <v>8.76</v>
      </c>
      <c r="BR362">
        <v>10.408000000000001</v>
      </c>
      <c r="BU362" t="s">
        <v>584</v>
      </c>
      <c r="BV362" t="s">
        <v>794</v>
      </c>
      <c r="BW362" t="s">
        <v>802</v>
      </c>
      <c r="BX362">
        <v>8.9303999999999988</v>
      </c>
      <c r="BY362">
        <v>5.4150999999999998</v>
      </c>
      <c r="BZ362">
        <v>5.0617000000000001</v>
      </c>
      <c r="CD362" t="s">
        <v>584</v>
      </c>
      <c r="CE362" t="s">
        <v>794</v>
      </c>
      <c r="CF362" t="s">
        <v>802</v>
      </c>
      <c r="CG362">
        <v>4.5861000000000001</v>
      </c>
      <c r="CH362">
        <v>2.9329000000000001</v>
      </c>
      <c r="CI362">
        <v>3.2426999999999997</v>
      </c>
    </row>
    <row r="363" spans="1:87" x14ac:dyDescent="0.3">
      <c r="A363" t="s">
        <v>739</v>
      </c>
      <c r="B363" t="s">
        <v>56</v>
      </c>
      <c r="C363">
        <v>4.0933999999999999</v>
      </c>
      <c r="E363" t="s">
        <v>739</v>
      </c>
      <c r="F363" t="s">
        <v>56</v>
      </c>
      <c r="G363">
        <v>5.6589</v>
      </c>
      <c r="I363" t="s">
        <v>739</v>
      </c>
      <c r="J363" t="s">
        <v>56</v>
      </c>
      <c r="K363">
        <v>4.0609000000000002</v>
      </c>
      <c r="N363" t="s">
        <v>739</v>
      </c>
      <c r="O363" t="s">
        <v>56</v>
      </c>
      <c r="P363">
        <v>3.7248000000000001</v>
      </c>
      <c r="R363" t="s">
        <v>739</v>
      </c>
      <c r="S363" t="s">
        <v>56</v>
      </c>
      <c r="T363">
        <v>3.8134000000000001</v>
      </c>
      <c r="V363" t="s">
        <v>739</v>
      </c>
      <c r="W363" t="s">
        <v>56</v>
      </c>
      <c r="X363">
        <v>3.3601999999999999</v>
      </c>
      <c r="AA363" t="s">
        <v>739</v>
      </c>
      <c r="AB363" t="s">
        <v>56</v>
      </c>
      <c r="AC363">
        <v>1.3102</v>
      </c>
      <c r="AE363" t="s">
        <v>739</v>
      </c>
      <c r="AF363" t="s">
        <v>56</v>
      </c>
      <c r="AG363">
        <v>1.6892999999999998</v>
      </c>
      <c r="AI363" t="s">
        <v>739</v>
      </c>
      <c r="AJ363" t="s">
        <v>56</v>
      </c>
      <c r="AK363">
        <v>1.9300999999999999</v>
      </c>
      <c r="AN363" t="s">
        <v>739</v>
      </c>
      <c r="AO363" t="s">
        <v>56</v>
      </c>
      <c r="AP363">
        <v>0.80820000000000003</v>
      </c>
      <c r="AR363" t="s">
        <v>739</v>
      </c>
      <c r="AS363" t="s">
        <v>56</v>
      </c>
      <c r="AT363">
        <v>1.1714</v>
      </c>
      <c r="AV363" t="s">
        <v>739</v>
      </c>
      <c r="AW363" t="s">
        <v>56</v>
      </c>
      <c r="AX363">
        <v>1.2788000000000002</v>
      </c>
      <c r="BE363" t="s">
        <v>586</v>
      </c>
      <c r="BF363" t="s">
        <v>794</v>
      </c>
      <c r="BG363" t="s">
        <v>802</v>
      </c>
      <c r="BH363">
        <v>5.7637</v>
      </c>
      <c r="BI363">
        <v>6.2450999999999999</v>
      </c>
      <c r="BJ363">
        <v>5.0048000000000004</v>
      </c>
      <c r="BM363" t="s">
        <v>586</v>
      </c>
      <c r="BN363" t="s">
        <v>794</v>
      </c>
      <c r="BO363" t="s">
        <v>802</v>
      </c>
      <c r="BP363">
        <v>4.7793000000000001</v>
      </c>
      <c r="BQ363">
        <v>5.2879000000000005</v>
      </c>
      <c r="BR363">
        <v>3.7519999999999998</v>
      </c>
      <c r="BU363" t="s">
        <v>586</v>
      </c>
      <c r="BV363" t="s">
        <v>794</v>
      </c>
      <c r="BW363" t="s">
        <v>802</v>
      </c>
      <c r="BX363">
        <v>1.9899</v>
      </c>
      <c r="BY363">
        <v>2.0066000000000002</v>
      </c>
      <c r="BZ363">
        <v>1.3787</v>
      </c>
      <c r="CD363" t="s">
        <v>586</v>
      </c>
      <c r="CE363" t="s">
        <v>794</v>
      </c>
      <c r="CF363" t="s">
        <v>802</v>
      </c>
      <c r="CG363">
        <v>1.6445000000000001</v>
      </c>
      <c r="CH363">
        <v>1.3109999999999999</v>
      </c>
      <c r="CI363">
        <v>0.99229999999999996</v>
      </c>
    </row>
    <row r="364" spans="1:87" x14ac:dyDescent="0.3">
      <c r="A364" t="s">
        <v>740</v>
      </c>
      <c r="B364" t="s">
        <v>67</v>
      </c>
      <c r="C364">
        <v>11.3444</v>
      </c>
      <c r="E364" t="s">
        <v>740</v>
      </c>
      <c r="F364" t="s">
        <v>67</v>
      </c>
      <c r="G364">
        <v>9.6119000000000003</v>
      </c>
      <c r="I364" t="s">
        <v>740</v>
      </c>
      <c r="J364" t="s">
        <v>67</v>
      </c>
      <c r="K364">
        <v>10.2049</v>
      </c>
      <c r="N364" t="s">
        <v>740</v>
      </c>
      <c r="O364" t="s">
        <v>67</v>
      </c>
      <c r="P364">
        <v>9.9741999999999997</v>
      </c>
      <c r="R364" t="s">
        <v>740</v>
      </c>
      <c r="S364" t="s">
        <v>67</v>
      </c>
      <c r="T364">
        <v>6.3127000000000004</v>
      </c>
      <c r="V364" t="s">
        <v>740</v>
      </c>
      <c r="W364" t="s">
        <v>67</v>
      </c>
      <c r="X364">
        <v>7.5814999999999992</v>
      </c>
      <c r="AA364" t="s">
        <v>740</v>
      </c>
      <c r="AB364" t="s">
        <v>67</v>
      </c>
      <c r="AC364">
        <v>4.0944000000000003</v>
      </c>
      <c r="AE364" t="s">
        <v>740</v>
      </c>
      <c r="AF364" t="s">
        <v>67</v>
      </c>
      <c r="AG364">
        <v>4.2863999999999995</v>
      </c>
      <c r="AI364" t="s">
        <v>740</v>
      </c>
      <c r="AJ364" t="s">
        <v>67</v>
      </c>
      <c r="AK364">
        <v>3.5060000000000002</v>
      </c>
      <c r="AN364" t="s">
        <v>740</v>
      </c>
      <c r="AO364" t="s">
        <v>67</v>
      </c>
      <c r="AP364">
        <v>1.9488999999999999</v>
      </c>
      <c r="AR364" t="s">
        <v>740</v>
      </c>
      <c r="AS364" t="s">
        <v>67</v>
      </c>
      <c r="AT364">
        <v>3.0872999999999999</v>
      </c>
      <c r="AV364" t="s">
        <v>740</v>
      </c>
      <c r="AW364" t="s">
        <v>67</v>
      </c>
      <c r="AX364">
        <v>1.9796999999999998</v>
      </c>
      <c r="BE364" t="s">
        <v>588</v>
      </c>
      <c r="BF364" t="s">
        <v>794</v>
      </c>
      <c r="BG364" t="s">
        <v>802</v>
      </c>
      <c r="BH364">
        <v>12.8056</v>
      </c>
      <c r="BI364">
        <v>13.014800000000001</v>
      </c>
      <c r="BJ364">
        <v>8.9937000000000005</v>
      </c>
      <c r="BM364" t="s">
        <v>588</v>
      </c>
      <c r="BN364" t="s">
        <v>794</v>
      </c>
      <c r="BO364" t="s">
        <v>802</v>
      </c>
      <c r="BP364">
        <v>10.6214</v>
      </c>
      <c r="BQ364">
        <v>9.9701000000000004</v>
      </c>
      <c r="BR364">
        <v>8.4785000000000004</v>
      </c>
      <c r="BU364" t="s">
        <v>588</v>
      </c>
      <c r="BV364" t="s">
        <v>794</v>
      </c>
      <c r="BW364" t="s">
        <v>802</v>
      </c>
      <c r="BX364">
        <v>6.3448000000000002</v>
      </c>
      <c r="BY364">
        <v>7.1464999999999996</v>
      </c>
      <c r="BZ364">
        <v>6.2800999999999991</v>
      </c>
      <c r="CD364" t="s">
        <v>588</v>
      </c>
      <c r="CE364" t="s">
        <v>794</v>
      </c>
      <c r="CF364" t="s">
        <v>802</v>
      </c>
      <c r="CG364">
        <v>3.7319999999999998</v>
      </c>
      <c r="CH364">
        <v>4.8286999999999995</v>
      </c>
      <c r="CI364">
        <v>4.8461999999999996</v>
      </c>
    </row>
    <row r="365" spans="1:87" x14ac:dyDescent="0.3">
      <c r="A365" t="s">
        <v>741</v>
      </c>
      <c r="B365" t="s">
        <v>110</v>
      </c>
      <c r="C365">
        <v>5.7196999999999996</v>
      </c>
      <c r="E365" t="s">
        <v>741</v>
      </c>
      <c r="F365" t="s">
        <v>110</v>
      </c>
      <c r="G365">
        <v>6.7141000000000002</v>
      </c>
      <c r="I365" t="s">
        <v>741</v>
      </c>
      <c r="J365" t="s">
        <v>110</v>
      </c>
      <c r="K365">
        <v>6.5122999999999998</v>
      </c>
      <c r="N365" t="s">
        <v>741</v>
      </c>
      <c r="O365" t="s">
        <v>110</v>
      </c>
      <c r="P365">
        <v>2.7052</v>
      </c>
      <c r="R365" t="s">
        <v>741</v>
      </c>
      <c r="S365" t="s">
        <v>110</v>
      </c>
      <c r="T365">
        <v>3.6630000000000003</v>
      </c>
      <c r="V365" t="s">
        <v>741</v>
      </c>
      <c r="W365" t="s">
        <v>110</v>
      </c>
      <c r="X365">
        <v>5.1745999999999999</v>
      </c>
      <c r="AA365" t="s">
        <v>741</v>
      </c>
      <c r="AB365" t="s">
        <v>110</v>
      </c>
      <c r="AC365">
        <v>1.7672000000000001</v>
      </c>
      <c r="AE365" t="s">
        <v>741</v>
      </c>
      <c r="AF365" t="s">
        <v>110</v>
      </c>
      <c r="AG365">
        <v>1.6376000000000002</v>
      </c>
      <c r="AI365" t="s">
        <v>741</v>
      </c>
      <c r="AJ365" t="s">
        <v>110</v>
      </c>
      <c r="AK365">
        <v>1.3596000000000001</v>
      </c>
      <c r="AN365" t="s">
        <v>741</v>
      </c>
      <c r="AO365" t="s">
        <v>110</v>
      </c>
      <c r="AP365">
        <v>0.62860000000000005</v>
      </c>
      <c r="AR365" t="s">
        <v>741</v>
      </c>
      <c r="AS365" t="s">
        <v>110</v>
      </c>
      <c r="AT365">
        <v>0.84179999999999999</v>
      </c>
      <c r="AV365" t="s">
        <v>741</v>
      </c>
      <c r="AW365" t="s">
        <v>110</v>
      </c>
      <c r="AX365">
        <v>0.28320000000000001</v>
      </c>
      <c r="BE365" t="s">
        <v>590</v>
      </c>
      <c r="BF365" t="s">
        <v>792</v>
      </c>
      <c r="BG365" t="s">
        <v>802</v>
      </c>
      <c r="BH365">
        <v>7.7862</v>
      </c>
      <c r="BI365">
        <v>5.2995999999999999</v>
      </c>
      <c r="BJ365">
        <v>5.9291999999999998</v>
      </c>
      <c r="BM365" t="s">
        <v>590</v>
      </c>
      <c r="BN365" t="s">
        <v>792</v>
      </c>
      <c r="BO365" t="s">
        <v>802</v>
      </c>
      <c r="BP365">
        <v>6.3186999999999998</v>
      </c>
      <c r="BQ365">
        <v>4.1733000000000002</v>
      </c>
      <c r="BR365">
        <v>4.0728999999999997</v>
      </c>
      <c r="BU365" t="s">
        <v>590</v>
      </c>
      <c r="BV365" t="s">
        <v>792</v>
      </c>
      <c r="BW365" t="s">
        <v>802</v>
      </c>
      <c r="BX365">
        <v>2.8681999999999999</v>
      </c>
      <c r="BY365">
        <v>1.8114000000000001</v>
      </c>
      <c r="BZ365">
        <v>1.9114</v>
      </c>
      <c r="CD365" t="s">
        <v>590</v>
      </c>
      <c r="CE365" t="s">
        <v>792</v>
      </c>
      <c r="CF365" t="s">
        <v>802</v>
      </c>
      <c r="CG365">
        <v>2.0661999999999998</v>
      </c>
      <c r="CH365">
        <v>1.6656</v>
      </c>
      <c r="CI365">
        <v>1.0134000000000001</v>
      </c>
    </row>
    <row r="366" spans="1:87" x14ac:dyDescent="0.3">
      <c r="A366" t="s">
        <v>742</v>
      </c>
      <c r="B366" t="s">
        <v>115</v>
      </c>
      <c r="C366">
        <v>14.0869</v>
      </c>
      <c r="E366" t="s">
        <v>742</v>
      </c>
      <c r="F366" t="s">
        <v>115</v>
      </c>
      <c r="G366">
        <v>9.1684999999999999</v>
      </c>
      <c r="I366" t="s">
        <v>742</v>
      </c>
      <c r="J366" t="s">
        <v>115</v>
      </c>
      <c r="K366">
        <v>10.0029</v>
      </c>
      <c r="N366" t="s">
        <v>742</v>
      </c>
      <c r="O366" t="s">
        <v>115</v>
      </c>
      <c r="P366">
        <v>11.4239</v>
      </c>
      <c r="R366" t="s">
        <v>742</v>
      </c>
      <c r="S366" t="s">
        <v>115</v>
      </c>
      <c r="T366">
        <v>7.2855000000000008</v>
      </c>
      <c r="V366" t="s">
        <v>742</v>
      </c>
      <c r="W366" t="s">
        <v>115</v>
      </c>
      <c r="X366">
        <v>7.2924000000000007</v>
      </c>
      <c r="AA366" t="s">
        <v>742</v>
      </c>
      <c r="AB366" t="s">
        <v>115</v>
      </c>
      <c r="AC366">
        <v>5.5880000000000001</v>
      </c>
      <c r="AE366" t="s">
        <v>742</v>
      </c>
      <c r="AF366" t="s">
        <v>115</v>
      </c>
      <c r="AG366">
        <v>1.8176999999999999</v>
      </c>
      <c r="AI366" t="s">
        <v>742</v>
      </c>
      <c r="AJ366" t="s">
        <v>115</v>
      </c>
      <c r="AK366">
        <v>2.8083</v>
      </c>
      <c r="AN366" t="s">
        <v>742</v>
      </c>
      <c r="AO366" t="s">
        <v>115</v>
      </c>
      <c r="AP366">
        <v>3.173</v>
      </c>
      <c r="AR366" t="s">
        <v>742</v>
      </c>
      <c r="AS366" t="s">
        <v>115</v>
      </c>
      <c r="AT366">
        <v>1.0301</v>
      </c>
      <c r="AV366" t="s">
        <v>742</v>
      </c>
      <c r="AW366" t="s">
        <v>115</v>
      </c>
      <c r="AX366">
        <v>1.8935</v>
      </c>
      <c r="BE366" t="s">
        <v>592</v>
      </c>
      <c r="BF366" t="s">
        <v>794</v>
      </c>
      <c r="BG366" t="s">
        <v>802</v>
      </c>
      <c r="BH366">
        <v>13.523</v>
      </c>
      <c r="BI366">
        <v>9.4212000000000007</v>
      </c>
      <c r="BJ366">
        <v>7.8781000000000008</v>
      </c>
      <c r="BM366" t="s">
        <v>592</v>
      </c>
      <c r="BN366" t="s">
        <v>794</v>
      </c>
      <c r="BO366" t="s">
        <v>802</v>
      </c>
      <c r="BP366">
        <v>10.0922</v>
      </c>
      <c r="BQ366">
        <v>6.1513999999999998</v>
      </c>
      <c r="BR366">
        <v>6.4687999999999999</v>
      </c>
      <c r="BU366" t="s">
        <v>592</v>
      </c>
      <c r="BV366" t="s">
        <v>794</v>
      </c>
      <c r="BW366" t="s">
        <v>802</v>
      </c>
      <c r="BX366">
        <v>3.6006000000000005</v>
      </c>
      <c r="BY366">
        <v>3.2217000000000002</v>
      </c>
      <c r="BZ366">
        <v>4.0772999999999993</v>
      </c>
      <c r="CD366" t="s">
        <v>592</v>
      </c>
      <c r="CE366" t="s">
        <v>794</v>
      </c>
      <c r="CF366" t="s">
        <v>802</v>
      </c>
      <c r="CG366">
        <v>2.0979000000000001</v>
      </c>
      <c r="CH366">
        <v>1.4690999999999999</v>
      </c>
      <c r="CI366">
        <v>2.5062000000000002</v>
      </c>
    </row>
    <row r="367" spans="1:87" x14ac:dyDescent="0.3">
      <c r="A367" t="s">
        <v>743</v>
      </c>
      <c r="B367" t="s">
        <v>744</v>
      </c>
      <c r="C367">
        <v>9.7530999999999999</v>
      </c>
      <c r="E367" t="s">
        <v>743</v>
      </c>
      <c r="F367" t="s">
        <v>744</v>
      </c>
      <c r="G367">
        <v>9.7553999999999998</v>
      </c>
      <c r="I367" t="s">
        <v>743</v>
      </c>
      <c r="J367" t="s">
        <v>744</v>
      </c>
      <c r="K367">
        <v>9.1244000000000014</v>
      </c>
      <c r="N367" t="s">
        <v>743</v>
      </c>
      <c r="O367" t="s">
        <v>744</v>
      </c>
      <c r="P367">
        <v>7.4866999999999999</v>
      </c>
      <c r="R367" t="s">
        <v>743</v>
      </c>
      <c r="S367" t="s">
        <v>744</v>
      </c>
      <c r="T367">
        <v>7.6494000000000009</v>
      </c>
      <c r="V367" t="s">
        <v>743</v>
      </c>
      <c r="W367" t="s">
        <v>744</v>
      </c>
      <c r="X367">
        <v>6.0727000000000002</v>
      </c>
      <c r="AA367" t="s">
        <v>743</v>
      </c>
      <c r="AB367" t="s">
        <v>744</v>
      </c>
      <c r="AC367">
        <v>3.9267999999999996</v>
      </c>
      <c r="AE367" t="s">
        <v>743</v>
      </c>
      <c r="AF367" t="s">
        <v>744</v>
      </c>
      <c r="AG367">
        <v>4.4006999999999996</v>
      </c>
      <c r="AI367" t="s">
        <v>743</v>
      </c>
      <c r="AJ367" t="s">
        <v>744</v>
      </c>
      <c r="AK367">
        <v>2.9163000000000001</v>
      </c>
      <c r="AN367" t="s">
        <v>743</v>
      </c>
      <c r="AO367" t="s">
        <v>744</v>
      </c>
      <c r="AP367">
        <v>2.7132000000000001</v>
      </c>
      <c r="AR367" t="s">
        <v>743</v>
      </c>
      <c r="AS367" t="s">
        <v>744</v>
      </c>
      <c r="AT367">
        <v>2.8032999999999997</v>
      </c>
      <c r="AV367" t="s">
        <v>743</v>
      </c>
      <c r="AW367" t="s">
        <v>744</v>
      </c>
      <c r="AX367">
        <v>1.8328</v>
      </c>
      <c r="BE367" t="s">
        <v>594</v>
      </c>
      <c r="BF367" t="s">
        <v>794</v>
      </c>
      <c r="BG367" t="s">
        <v>802</v>
      </c>
      <c r="BH367">
        <v>8.3933999999999997</v>
      </c>
      <c r="BI367">
        <v>9.8930000000000007</v>
      </c>
      <c r="BJ367">
        <v>7.3619000000000003</v>
      </c>
      <c r="BM367" t="s">
        <v>594</v>
      </c>
      <c r="BN367" t="s">
        <v>794</v>
      </c>
      <c r="BO367" t="s">
        <v>802</v>
      </c>
      <c r="BP367">
        <v>5.8969000000000005</v>
      </c>
      <c r="BQ367">
        <v>7.4412000000000003</v>
      </c>
      <c r="BR367">
        <v>6.1557000000000004</v>
      </c>
      <c r="BU367" t="s">
        <v>594</v>
      </c>
      <c r="BV367" t="s">
        <v>794</v>
      </c>
      <c r="BW367" t="s">
        <v>802</v>
      </c>
      <c r="BX367">
        <v>3.2483999999999997</v>
      </c>
      <c r="BY367">
        <v>3.1808000000000005</v>
      </c>
      <c r="BZ367">
        <v>1.5244</v>
      </c>
      <c r="CD367" t="s">
        <v>594</v>
      </c>
      <c r="CE367" t="s">
        <v>794</v>
      </c>
      <c r="CF367" t="s">
        <v>802</v>
      </c>
      <c r="CG367">
        <v>0.98680000000000001</v>
      </c>
      <c r="CH367">
        <v>0.93519999999999992</v>
      </c>
      <c r="CI367">
        <v>0.66659999999999997</v>
      </c>
    </row>
    <row r="368" spans="1:87" x14ac:dyDescent="0.3">
      <c r="A368" t="s">
        <v>745</v>
      </c>
      <c r="B368" t="s">
        <v>746</v>
      </c>
      <c r="C368">
        <v>18.700199999999999</v>
      </c>
      <c r="E368" t="s">
        <v>745</v>
      </c>
      <c r="F368" t="s">
        <v>746</v>
      </c>
      <c r="G368">
        <v>13.520799999999999</v>
      </c>
      <c r="I368" t="s">
        <v>745</v>
      </c>
      <c r="J368" t="s">
        <v>746</v>
      </c>
      <c r="K368">
        <v>13.986599999999999</v>
      </c>
      <c r="N368" t="s">
        <v>745</v>
      </c>
      <c r="O368" t="s">
        <v>746</v>
      </c>
      <c r="P368">
        <v>15.7918</v>
      </c>
      <c r="R368" t="s">
        <v>745</v>
      </c>
      <c r="S368" t="s">
        <v>746</v>
      </c>
      <c r="T368">
        <v>10.8947</v>
      </c>
      <c r="V368" t="s">
        <v>745</v>
      </c>
      <c r="W368" t="s">
        <v>746</v>
      </c>
      <c r="X368">
        <v>10.526</v>
      </c>
      <c r="AA368" t="s">
        <v>745</v>
      </c>
      <c r="AB368" t="s">
        <v>746</v>
      </c>
      <c r="AC368">
        <v>9.3425999999999991</v>
      </c>
      <c r="AE368" t="s">
        <v>745</v>
      </c>
      <c r="AF368" t="s">
        <v>746</v>
      </c>
      <c r="AG368">
        <v>6.194</v>
      </c>
      <c r="AI368" t="s">
        <v>745</v>
      </c>
      <c r="AJ368" t="s">
        <v>746</v>
      </c>
      <c r="AK368">
        <v>5.7440999999999995</v>
      </c>
      <c r="AN368" t="s">
        <v>745</v>
      </c>
      <c r="AO368" t="s">
        <v>746</v>
      </c>
      <c r="AP368">
        <v>7.3593000000000002</v>
      </c>
      <c r="AR368" t="s">
        <v>745</v>
      </c>
      <c r="AS368" t="s">
        <v>746</v>
      </c>
      <c r="AT368">
        <v>4.2857000000000003</v>
      </c>
      <c r="AV368" t="s">
        <v>745</v>
      </c>
      <c r="AW368" t="s">
        <v>746</v>
      </c>
      <c r="AX368">
        <v>4.1416000000000004</v>
      </c>
      <c r="BE368" t="s">
        <v>704</v>
      </c>
      <c r="BF368" t="s">
        <v>792</v>
      </c>
      <c r="BG368" t="s">
        <v>802</v>
      </c>
      <c r="BH368">
        <v>9.4658999999999995</v>
      </c>
      <c r="BI368">
        <v>9.4319000000000006</v>
      </c>
      <c r="BJ368">
        <v>12.3576</v>
      </c>
      <c r="BM368" t="s">
        <v>704</v>
      </c>
      <c r="BN368" t="s">
        <v>792</v>
      </c>
      <c r="BO368" t="s">
        <v>802</v>
      </c>
      <c r="BP368">
        <v>6.7613999999999992</v>
      </c>
      <c r="BQ368">
        <v>8.5547000000000004</v>
      </c>
      <c r="BR368">
        <v>9.9905999999999988</v>
      </c>
      <c r="BU368" t="s">
        <v>704</v>
      </c>
      <c r="BV368" t="s">
        <v>792</v>
      </c>
      <c r="BW368" t="s">
        <v>802</v>
      </c>
      <c r="BX368">
        <v>2.6269</v>
      </c>
      <c r="BY368">
        <v>4.1227</v>
      </c>
      <c r="BZ368">
        <v>4.7256</v>
      </c>
      <c r="CD368" t="s">
        <v>704</v>
      </c>
      <c r="CE368" t="s">
        <v>792</v>
      </c>
      <c r="CF368" t="s">
        <v>802</v>
      </c>
      <c r="CG368">
        <v>1.3025</v>
      </c>
      <c r="CH368">
        <v>2.7222</v>
      </c>
      <c r="CI368">
        <v>2.8334999999999999</v>
      </c>
    </row>
    <row r="369" spans="1:87" x14ac:dyDescent="0.3">
      <c r="A369" t="s">
        <v>747</v>
      </c>
      <c r="B369" t="s">
        <v>12</v>
      </c>
      <c r="C369">
        <v>8.360199999999999</v>
      </c>
      <c r="E369" t="s">
        <v>747</v>
      </c>
      <c r="F369" t="s">
        <v>12</v>
      </c>
      <c r="G369">
        <v>6.4472000000000005</v>
      </c>
      <c r="I369" t="s">
        <v>747</v>
      </c>
      <c r="J369" t="s">
        <v>12</v>
      </c>
      <c r="K369">
        <v>5.9545000000000003</v>
      </c>
      <c r="N369" t="s">
        <v>747</v>
      </c>
      <c r="O369" t="s">
        <v>12</v>
      </c>
      <c r="P369">
        <v>6.4832000000000001</v>
      </c>
      <c r="R369" t="s">
        <v>747</v>
      </c>
      <c r="S369" t="s">
        <v>12</v>
      </c>
      <c r="T369">
        <v>5.0579000000000001</v>
      </c>
      <c r="V369" t="s">
        <v>747</v>
      </c>
      <c r="W369" t="s">
        <v>12</v>
      </c>
      <c r="X369">
        <v>4.1563999999999997</v>
      </c>
      <c r="AA369" t="s">
        <v>747</v>
      </c>
      <c r="AB369" t="s">
        <v>12</v>
      </c>
      <c r="AC369">
        <v>3.8089999999999997</v>
      </c>
      <c r="AE369" t="s">
        <v>747</v>
      </c>
      <c r="AF369" t="s">
        <v>12</v>
      </c>
      <c r="AG369">
        <v>3.7021999999999999</v>
      </c>
      <c r="AI369" t="s">
        <v>747</v>
      </c>
      <c r="AJ369" t="s">
        <v>12</v>
      </c>
      <c r="AK369">
        <v>0.95569999999999999</v>
      </c>
      <c r="AN369" t="s">
        <v>747</v>
      </c>
      <c r="AO369" t="s">
        <v>12</v>
      </c>
      <c r="AP369">
        <v>3.2002999999999995</v>
      </c>
      <c r="AR369" t="s">
        <v>747</v>
      </c>
      <c r="AS369" t="s">
        <v>12</v>
      </c>
      <c r="AT369">
        <v>2.4984999999999999</v>
      </c>
      <c r="AV369" t="s">
        <v>747</v>
      </c>
      <c r="AW369" t="s">
        <v>12</v>
      </c>
      <c r="AX369">
        <v>0.77479999999999993</v>
      </c>
      <c r="BE369" t="s">
        <v>706</v>
      </c>
      <c r="BF369" t="s">
        <v>794</v>
      </c>
      <c r="BG369" t="s">
        <v>802</v>
      </c>
      <c r="BH369">
        <v>12.859000000000002</v>
      </c>
      <c r="BI369">
        <v>11.8795</v>
      </c>
      <c r="BJ369">
        <v>8.7643000000000004</v>
      </c>
      <c r="BM369" t="s">
        <v>706</v>
      </c>
      <c r="BN369" t="s">
        <v>794</v>
      </c>
      <c r="BO369" t="s">
        <v>802</v>
      </c>
      <c r="BP369">
        <v>9.0635999999999992</v>
      </c>
      <c r="BQ369">
        <v>8.7068999999999992</v>
      </c>
      <c r="BR369">
        <v>7.2243000000000004</v>
      </c>
      <c r="BU369" t="s">
        <v>706</v>
      </c>
      <c r="BV369" t="s">
        <v>794</v>
      </c>
      <c r="BW369" t="s">
        <v>802</v>
      </c>
      <c r="BX369">
        <v>4.3445999999999998</v>
      </c>
      <c r="BY369">
        <v>4.7831999999999999</v>
      </c>
      <c r="BZ369">
        <v>4.5379999999999994</v>
      </c>
      <c r="CD369" t="s">
        <v>706</v>
      </c>
      <c r="CE369" t="s">
        <v>794</v>
      </c>
      <c r="CF369" t="s">
        <v>802</v>
      </c>
      <c r="CG369">
        <v>2.0505</v>
      </c>
      <c r="CH369">
        <v>3.7470000000000003</v>
      </c>
      <c r="CI369">
        <v>1.3414000000000001</v>
      </c>
    </row>
    <row r="370" spans="1:87" x14ac:dyDescent="0.3">
      <c r="A370" t="s">
        <v>748</v>
      </c>
      <c r="B370" t="s">
        <v>32</v>
      </c>
      <c r="C370">
        <v>4.2442000000000002</v>
      </c>
      <c r="E370" t="s">
        <v>748</v>
      </c>
      <c r="F370" t="s">
        <v>32</v>
      </c>
      <c r="G370">
        <v>5.4963999999999995</v>
      </c>
      <c r="I370" t="s">
        <v>748</v>
      </c>
      <c r="J370" t="s">
        <v>32</v>
      </c>
      <c r="K370">
        <v>5.3932000000000002</v>
      </c>
      <c r="N370" t="s">
        <v>748</v>
      </c>
      <c r="O370" t="s">
        <v>32</v>
      </c>
      <c r="P370">
        <v>2.5255999999999998</v>
      </c>
      <c r="R370" t="s">
        <v>748</v>
      </c>
      <c r="S370" t="s">
        <v>32</v>
      </c>
      <c r="T370">
        <v>3.7841</v>
      </c>
      <c r="V370" t="s">
        <v>748</v>
      </c>
      <c r="W370" t="s">
        <v>32</v>
      </c>
      <c r="X370">
        <v>1.6697</v>
      </c>
      <c r="AA370" t="s">
        <v>748</v>
      </c>
      <c r="AB370" t="s">
        <v>32</v>
      </c>
      <c r="AC370">
        <v>1.4068000000000001</v>
      </c>
      <c r="AE370" t="s">
        <v>748</v>
      </c>
      <c r="AF370" t="s">
        <v>32</v>
      </c>
      <c r="AG370">
        <v>2.4561000000000002</v>
      </c>
      <c r="AI370" t="s">
        <v>748</v>
      </c>
      <c r="AJ370" t="s">
        <v>32</v>
      </c>
      <c r="AK370">
        <v>0.48949999999999999</v>
      </c>
      <c r="AN370" t="s">
        <v>748</v>
      </c>
      <c r="AO370" t="s">
        <v>32</v>
      </c>
      <c r="AP370">
        <v>1.1745999999999999</v>
      </c>
      <c r="AR370" t="s">
        <v>748</v>
      </c>
      <c r="AS370" t="s">
        <v>32</v>
      </c>
      <c r="AT370">
        <v>1.6376000000000002</v>
      </c>
      <c r="AV370" t="s">
        <v>748</v>
      </c>
      <c r="AW370" t="s">
        <v>32</v>
      </c>
      <c r="AX370">
        <v>0.33689999999999998</v>
      </c>
      <c r="BE370" t="s">
        <v>708</v>
      </c>
      <c r="BF370" t="s">
        <v>794</v>
      </c>
      <c r="BG370" t="s">
        <v>802</v>
      </c>
      <c r="BH370">
        <v>19.279699999999998</v>
      </c>
      <c r="BI370">
        <v>20.494899999999998</v>
      </c>
      <c r="BJ370">
        <v>20.4742</v>
      </c>
      <c r="BM370" t="s">
        <v>708</v>
      </c>
      <c r="BN370" t="s">
        <v>794</v>
      </c>
      <c r="BO370" t="s">
        <v>802</v>
      </c>
      <c r="BP370">
        <v>16.0624</v>
      </c>
      <c r="BQ370">
        <v>16.0137</v>
      </c>
      <c r="BR370">
        <v>18.4329</v>
      </c>
      <c r="BU370" t="s">
        <v>708</v>
      </c>
      <c r="BV370" t="s">
        <v>794</v>
      </c>
      <c r="BW370" t="s">
        <v>802</v>
      </c>
      <c r="BX370">
        <v>9.7721999999999998</v>
      </c>
      <c r="BY370">
        <v>9.1765000000000008</v>
      </c>
      <c r="BZ370">
        <v>10.394</v>
      </c>
      <c r="CD370" t="s">
        <v>708</v>
      </c>
      <c r="CE370" t="s">
        <v>794</v>
      </c>
      <c r="CF370" t="s">
        <v>802</v>
      </c>
      <c r="CG370">
        <v>6.9382999999999999</v>
      </c>
      <c r="CH370">
        <v>5.5880000000000001</v>
      </c>
      <c r="CI370">
        <v>6.7414000000000005</v>
      </c>
    </row>
    <row r="371" spans="1:87" x14ac:dyDescent="0.3">
      <c r="A371" t="s">
        <v>749</v>
      </c>
      <c r="B371" t="s">
        <v>750</v>
      </c>
      <c r="C371">
        <v>6.1983000000000006</v>
      </c>
      <c r="E371" t="s">
        <v>749</v>
      </c>
      <c r="F371" t="s">
        <v>750</v>
      </c>
      <c r="G371">
        <v>11.134399999999999</v>
      </c>
      <c r="I371" t="s">
        <v>749</v>
      </c>
      <c r="J371" t="s">
        <v>750</v>
      </c>
      <c r="K371">
        <v>11.391400000000001</v>
      </c>
      <c r="N371" t="s">
        <v>749</v>
      </c>
      <c r="O371" t="s">
        <v>750</v>
      </c>
      <c r="P371">
        <v>5.0826000000000002</v>
      </c>
      <c r="R371" t="s">
        <v>749</v>
      </c>
      <c r="S371" t="s">
        <v>750</v>
      </c>
      <c r="T371">
        <v>10.1419</v>
      </c>
      <c r="V371" t="s">
        <v>749</v>
      </c>
      <c r="W371" t="s">
        <v>750</v>
      </c>
      <c r="X371">
        <v>6.7028000000000008</v>
      </c>
      <c r="AA371" t="s">
        <v>749</v>
      </c>
      <c r="AB371" t="s">
        <v>750</v>
      </c>
      <c r="AC371">
        <v>3.5422000000000002</v>
      </c>
      <c r="AE371" t="s">
        <v>749</v>
      </c>
      <c r="AF371" t="s">
        <v>750</v>
      </c>
      <c r="AG371">
        <v>5.5049999999999999</v>
      </c>
      <c r="AI371" t="s">
        <v>749</v>
      </c>
      <c r="AJ371" t="s">
        <v>750</v>
      </c>
      <c r="AK371">
        <v>3.7941999999999996</v>
      </c>
      <c r="AN371" t="s">
        <v>749</v>
      </c>
      <c r="AO371" t="s">
        <v>750</v>
      </c>
      <c r="AP371">
        <v>1.7745</v>
      </c>
      <c r="AR371" t="s">
        <v>749</v>
      </c>
      <c r="AS371" t="s">
        <v>750</v>
      </c>
      <c r="AT371">
        <v>3.5945999999999998</v>
      </c>
      <c r="AV371" t="s">
        <v>749</v>
      </c>
      <c r="AW371" t="s">
        <v>750</v>
      </c>
      <c r="AX371">
        <v>2.3875000000000002</v>
      </c>
      <c r="BE371" t="s">
        <v>11</v>
      </c>
      <c r="BF371" t="s">
        <v>796</v>
      </c>
      <c r="BG371" t="s">
        <v>802</v>
      </c>
      <c r="BH371">
        <v>4.8864999999999998</v>
      </c>
      <c r="BI371">
        <v>4.5339</v>
      </c>
      <c r="BJ371">
        <v>3.6722999999999999</v>
      </c>
      <c r="BM371" t="s">
        <v>11</v>
      </c>
      <c r="BN371" t="s">
        <v>796</v>
      </c>
      <c r="BO371" t="s">
        <v>802</v>
      </c>
      <c r="BP371">
        <v>2.7459000000000002</v>
      </c>
      <c r="BQ371">
        <v>3.8285</v>
      </c>
      <c r="BR371">
        <v>2.4367999999999999</v>
      </c>
      <c r="BU371" t="s">
        <v>11</v>
      </c>
      <c r="BV371" t="s">
        <v>796</v>
      </c>
      <c r="BW371" t="s">
        <v>802</v>
      </c>
      <c r="BX371">
        <v>1.0489999999999999</v>
      </c>
      <c r="BY371">
        <v>1.7054</v>
      </c>
      <c r="BZ371">
        <v>1.1948000000000001</v>
      </c>
      <c r="CD371" t="s">
        <v>11</v>
      </c>
      <c r="CE371" t="s">
        <v>796</v>
      </c>
      <c r="CF371" t="s">
        <v>802</v>
      </c>
      <c r="CG371">
        <v>0.82979999999999998</v>
      </c>
      <c r="CH371">
        <v>0.91690000000000005</v>
      </c>
      <c r="CI371">
        <v>1.0246</v>
      </c>
    </row>
    <row r="372" spans="1:87" x14ac:dyDescent="0.3">
      <c r="A372" t="s">
        <v>751</v>
      </c>
      <c r="B372" t="s">
        <v>95</v>
      </c>
      <c r="C372">
        <v>10.4512</v>
      </c>
      <c r="E372" t="s">
        <v>751</v>
      </c>
      <c r="F372" t="s">
        <v>95</v>
      </c>
      <c r="G372">
        <v>8.5974000000000004</v>
      </c>
      <c r="I372" t="s">
        <v>751</v>
      </c>
      <c r="J372" t="s">
        <v>95</v>
      </c>
      <c r="K372">
        <v>7.1388999999999996</v>
      </c>
      <c r="N372" t="s">
        <v>751</v>
      </c>
      <c r="O372" t="s">
        <v>95</v>
      </c>
      <c r="P372">
        <v>6.8051000000000004</v>
      </c>
      <c r="R372" t="s">
        <v>751</v>
      </c>
      <c r="S372" t="s">
        <v>95</v>
      </c>
      <c r="T372">
        <v>6.4474</v>
      </c>
      <c r="V372" t="s">
        <v>751</v>
      </c>
      <c r="W372" t="s">
        <v>95</v>
      </c>
      <c r="X372">
        <v>4.8045999999999998</v>
      </c>
      <c r="AA372" t="s">
        <v>751</v>
      </c>
      <c r="AB372" t="s">
        <v>95</v>
      </c>
      <c r="AC372">
        <v>2.5640000000000001</v>
      </c>
      <c r="AE372" t="s">
        <v>751</v>
      </c>
      <c r="AF372" t="s">
        <v>95</v>
      </c>
      <c r="AG372">
        <v>2.8010000000000002</v>
      </c>
      <c r="AI372" t="s">
        <v>751</v>
      </c>
      <c r="AJ372" t="s">
        <v>95</v>
      </c>
      <c r="AK372">
        <v>2.2704999999999997</v>
      </c>
      <c r="AN372" t="s">
        <v>751</v>
      </c>
      <c r="AO372" t="s">
        <v>95</v>
      </c>
      <c r="AP372">
        <v>1.3451</v>
      </c>
      <c r="AR372" t="s">
        <v>751</v>
      </c>
      <c r="AS372" t="s">
        <v>95</v>
      </c>
      <c r="AT372">
        <v>1.0063</v>
      </c>
      <c r="AV372" t="s">
        <v>751</v>
      </c>
      <c r="AW372" t="s">
        <v>95</v>
      </c>
      <c r="AX372">
        <v>0.58849999999999991</v>
      </c>
      <c r="BE372" t="s">
        <v>800</v>
      </c>
      <c r="BF372" t="s">
        <v>796</v>
      </c>
      <c r="BG372" t="s">
        <v>802</v>
      </c>
      <c r="BH372">
        <v>36.247099999999996</v>
      </c>
      <c r="BI372">
        <v>22.623899999999999</v>
      </c>
      <c r="BJ372">
        <v>29.709299999999999</v>
      </c>
      <c r="BM372" t="s">
        <v>800</v>
      </c>
      <c r="BN372" t="s">
        <v>796</v>
      </c>
      <c r="BO372" t="s">
        <v>802</v>
      </c>
      <c r="BP372">
        <v>30.5944</v>
      </c>
      <c r="BQ372">
        <v>19.206400000000002</v>
      </c>
      <c r="BR372">
        <v>28.783399999999997</v>
      </c>
      <c r="BU372" t="s">
        <v>800</v>
      </c>
      <c r="BV372" t="s">
        <v>796</v>
      </c>
      <c r="BW372" t="s">
        <v>802</v>
      </c>
      <c r="BX372">
        <v>19.064900000000002</v>
      </c>
      <c r="BY372">
        <v>11.9412</v>
      </c>
      <c r="BZ372">
        <v>19.994799999999998</v>
      </c>
      <c r="CD372" t="s">
        <v>800</v>
      </c>
      <c r="CE372" t="s">
        <v>796</v>
      </c>
      <c r="CF372" t="s">
        <v>802</v>
      </c>
      <c r="CG372">
        <v>16.474499999999999</v>
      </c>
      <c r="CH372">
        <v>10.3828</v>
      </c>
      <c r="CI372">
        <v>17.229199999999999</v>
      </c>
    </row>
    <row r="373" spans="1:87" x14ac:dyDescent="0.3">
      <c r="A373" t="s">
        <v>752</v>
      </c>
      <c r="B373" t="s">
        <v>101</v>
      </c>
      <c r="C373">
        <v>8.6080000000000005</v>
      </c>
      <c r="E373" t="s">
        <v>752</v>
      </c>
      <c r="F373" t="s">
        <v>101</v>
      </c>
      <c r="G373">
        <v>11.637599999999999</v>
      </c>
      <c r="I373" t="s">
        <v>752</v>
      </c>
      <c r="J373" t="s">
        <v>101</v>
      </c>
      <c r="K373">
        <v>9.2898999999999994</v>
      </c>
      <c r="N373" t="s">
        <v>752</v>
      </c>
      <c r="O373" t="s">
        <v>101</v>
      </c>
      <c r="P373">
        <v>6.4728999999999992</v>
      </c>
      <c r="R373" t="s">
        <v>752</v>
      </c>
      <c r="S373" t="s">
        <v>101</v>
      </c>
      <c r="T373">
        <v>7.6719999999999997</v>
      </c>
      <c r="V373" t="s">
        <v>752</v>
      </c>
      <c r="W373" t="s">
        <v>101</v>
      </c>
      <c r="X373">
        <v>7.4548000000000005</v>
      </c>
      <c r="AA373" t="s">
        <v>752</v>
      </c>
      <c r="AB373" t="s">
        <v>101</v>
      </c>
      <c r="AC373">
        <v>1.5990999999999997</v>
      </c>
      <c r="AE373" t="s">
        <v>752</v>
      </c>
      <c r="AF373" t="s">
        <v>101</v>
      </c>
      <c r="AG373">
        <v>5.1036999999999999</v>
      </c>
      <c r="AI373" t="s">
        <v>752</v>
      </c>
      <c r="AJ373" t="s">
        <v>101</v>
      </c>
      <c r="AK373">
        <v>3.3077000000000001</v>
      </c>
      <c r="AN373" t="s">
        <v>752</v>
      </c>
      <c r="AO373" t="s">
        <v>101</v>
      </c>
      <c r="AP373">
        <v>0.65449999999999997</v>
      </c>
      <c r="AR373" t="s">
        <v>752</v>
      </c>
      <c r="AS373" t="s">
        <v>101</v>
      </c>
      <c r="AT373">
        <v>3.4764999999999997</v>
      </c>
      <c r="AV373" t="s">
        <v>752</v>
      </c>
      <c r="AW373" t="s">
        <v>101</v>
      </c>
      <c r="AX373">
        <v>2.3111999999999999</v>
      </c>
      <c r="BE373" t="s">
        <v>60</v>
      </c>
      <c r="BF373" t="s">
        <v>792</v>
      </c>
      <c r="BG373" t="s">
        <v>802</v>
      </c>
      <c r="BH373">
        <v>8.1152999999999995</v>
      </c>
      <c r="BI373">
        <v>12.4236</v>
      </c>
      <c r="BJ373">
        <v>11.402900000000001</v>
      </c>
      <c r="BM373" t="s">
        <v>60</v>
      </c>
      <c r="BN373" t="s">
        <v>792</v>
      </c>
      <c r="BO373" t="s">
        <v>802</v>
      </c>
      <c r="BP373">
        <v>7.3132999999999999</v>
      </c>
      <c r="BQ373">
        <v>9.3881999999999994</v>
      </c>
      <c r="BR373">
        <v>8.6632999999999996</v>
      </c>
      <c r="BU373" t="s">
        <v>60</v>
      </c>
      <c r="BV373" t="s">
        <v>792</v>
      </c>
      <c r="BW373" t="s">
        <v>802</v>
      </c>
      <c r="BX373">
        <v>3.5587</v>
      </c>
      <c r="BY373">
        <v>5.8716999999999997</v>
      </c>
      <c r="BZ373">
        <v>5.3074000000000003</v>
      </c>
      <c r="CD373" t="s">
        <v>60</v>
      </c>
      <c r="CE373" t="s">
        <v>792</v>
      </c>
      <c r="CF373" t="s">
        <v>802</v>
      </c>
      <c r="CG373">
        <v>1.9623999999999999</v>
      </c>
      <c r="CH373">
        <v>2.4146999999999998</v>
      </c>
      <c r="CI373">
        <v>2.4771999999999998</v>
      </c>
    </row>
    <row r="374" spans="1:87" x14ac:dyDescent="0.3">
      <c r="A374" t="s">
        <v>753</v>
      </c>
      <c r="B374" t="s">
        <v>79</v>
      </c>
      <c r="C374">
        <v>8.3993000000000002</v>
      </c>
      <c r="E374" t="s">
        <v>753</v>
      </c>
      <c r="F374" t="s">
        <v>79</v>
      </c>
      <c r="G374">
        <v>8.4802</v>
      </c>
      <c r="I374" t="s">
        <v>753</v>
      </c>
      <c r="J374" t="s">
        <v>79</v>
      </c>
      <c r="K374">
        <v>7.0577000000000005</v>
      </c>
      <c r="N374" t="s">
        <v>753</v>
      </c>
      <c r="O374" t="s">
        <v>79</v>
      </c>
      <c r="P374">
        <v>6.0655999999999999</v>
      </c>
      <c r="R374" t="s">
        <v>753</v>
      </c>
      <c r="S374" t="s">
        <v>79</v>
      </c>
      <c r="T374">
        <v>7.2040000000000006</v>
      </c>
      <c r="V374" t="s">
        <v>753</v>
      </c>
      <c r="W374" t="s">
        <v>79</v>
      </c>
      <c r="X374">
        <v>5.3220000000000001</v>
      </c>
      <c r="AA374" t="s">
        <v>753</v>
      </c>
      <c r="AB374" t="s">
        <v>79</v>
      </c>
      <c r="AC374">
        <v>3.2398000000000002</v>
      </c>
      <c r="AE374" t="s">
        <v>753</v>
      </c>
      <c r="AF374" t="s">
        <v>79</v>
      </c>
      <c r="AG374">
        <v>2.9561000000000002</v>
      </c>
      <c r="AI374" t="s">
        <v>753</v>
      </c>
      <c r="AJ374" t="s">
        <v>79</v>
      </c>
      <c r="AK374">
        <v>2.5661</v>
      </c>
      <c r="AN374" t="s">
        <v>753</v>
      </c>
      <c r="AO374" t="s">
        <v>79</v>
      </c>
      <c r="AP374">
        <v>1.9008</v>
      </c>
      <c r="AR374" t="s">
        <v>753</v>
      </c>
      <c r="AS374" t="s">
        <v>79</v>
      </c>
      <c r="AT374">
        <v>1.3472</v>
      </c>
      <c r="AV374" t="s">
        <v>753</v>
      </c>
      <c r="AW374" t="s">
        <v>79</v>
      </c>
      <c r="AX374">
        <v>1.5775999999999999</v>
      </c>
      <c r="BE374" t="s">
        <v>714</v>
      </c>
      <c r="BF374" t="s">
        <v>794</v>
      </c>
      <c r="BG374" t="s">
        <v>802</v>
      </c>
      <c r="BH374">
        <v>5.2538999999999998</v>
      </c>
      <c r="BI374">
        <v>4.9614000000000003</v>
      </c>
      <c r="BJ374">
        <v>5.7722999999999995</v>
      </c>
      <c r="BM374" t="s">
        <v>714</v>
      </c>
      <c r="BN374" t="s">
        <v>794</v>
      </c>
      <c r="BO374" t="s">
        <v>802</v>
      </c>
      <c r="BP374">
        <v>3.8656000000000001</v>
      </c>
      <c r="BQ374">
        <v>3.4694000000000003</v>
      </c>
      <c r="BR374">
        <v>5.1630000000000003</v>
      </c>
      <c r="BU374" t="s">
        <v>714</v>
      </c>
      <c r="BV374" t="s">
        <v>794</v>
      </c>
      <c r="BW374" t="s">
        <v>802</v>
      </c>
      <c r="BX374">
        <v>2.2093000000000003</v>
      </c>
      <c r="BY374">
        <v>2.6905999999999999</v>
      </c>
      <c r="BZ374">
        <v>3.3496999999999999</v>
      </c>
      <c r="CD374" t="s">
        <v>714</v>
      </c>
      <c r="CE374" t="s">
        <v>794</v>
      </c>
      <c r="CF374" t="s">
        <v>802</v>
      </c>
      <c r="CG374">
        <v>1.5261</v>
      </c>
      <c r="CH374">
        <v>1.4428000000000001</v>
      </c>
      <c r="CI374">
        <v>1.3629</v>
      </c>
    </row>
    <row r="375" spans="1:87" x14ac:dyDescent="0.3">
      <c r="A375" t="s">
        <v>754</v>
      </c>
      <c r="B375" t="s">
        <v>48</v>
      </c>
      <c r="C375">
        <v>6.3797999999999995</v>
      </c>
      <c r="E375" t="s">
        <v>754</v>
      </c>
      <c r="F375" t="s">
        <v>48</v>
      </c>
      <c r="G375">
        <v>8.1425999999999998</v>
      </c>
      <c r="I375" t="s">
        <v>754</v>
      </c>
      <c r="J375" t="s">
        <v>48</v>
      </c>
      <c r="K375">
        <v>6.7621000000000002</v>
      </c>
      <c r="N375" t="s">
        <v>754</v>
      </c>
      <c r="O375" t="s">
        <v>48</v>
      </c>
      <c r="P375">
        <v>3.2724999999999995</v>
      </c>
      <c r="R375" t="s">
        <v>754</v>
      </c>
      <c r="S375" t="s">
        <v>48</v>
      </c>
      <c r="T375">
        <v>6.6048999999999998</v>
      </c>
      <c r="V375" t="s">
        <v>754</v>
      </c>
      <c r="W375" t="s">
        <v>48</v>
      </c>
      <c r="X375">
        <v>5.3228</v>
      </c>
      <c r="AA375" t="s">
        <v>754</v>
      </c>
      <c r="AB375" t="s">
        <v>48</v>
      </c>
      <c r="AC375">
        <v>1.4021000000000001</v>
      </c>
      <c r="AE375" t="s">
        <v>754</v>
      </c>
      <c r="AF375" t="s">
        <v>48</v>
      </c>
      <c r="AG375">
        <v>1.2378</v>
      </c>
      <c r="AI375" t="s">
        <v>754</v>
      </c>
      <c r="AJ375" t="s">
        <v>48</v>
      </c>
      <c r="AK375">
        <v>1.2903</v>
      </c>
      <c r="AN375" t="s">
        <v>754</v>
      </c>
      <c r="AO375" t="s">
        <v>48</v>
      </c>
      <c r="AP375">
        <v>1.169</v>
      </c>
      <c r="AR375" t="s">
        <v>754</v>
      </c>
      <c r="AS375" t="s">
        <v>48</v>
      </c>
      <c r="AT375">
        <v>0.45580000000000004</v>
      </c>
      <c r="AV375" t="s">
        <v>754</v>
      </c>
      <c r="AW375" t="s">
        <v>48</v>
      </c>
      <c r="AX375">
        <v>0.87379999999999991</v>
      </c>
      <c r="BE375" t="s">
        <v>716</v>
      </c>
      <c r="BF375" t="s">
        <v>794</v>
      </c>
      <c r="BG375" t="s">
        <v>802</v>
      </c>
      <c r="BH375">
        <v>12.261700000000001</v>
      </c>
      <c r="BI375">
        <v>10.192399999999999</v>
      </c>
      <c r="BJ375">
        <v>9.2780000000000005</v>
      </c>
      <c r="BM375" t="s">
        <v>716</v>
      </c>
      <c r="BN375" t="s">
        <v>794</v>
      </c>
      <c r="BO375" t="s">
        <v>802</v>
      </c>
      <c r="BP375">
        <v>11.1624</v>
      </c>
      <c r="BQ375">
        <v>7.5903</v>
      </c>
      <c r="BR375">
        <v>6.7447999999999997</v>
      </c>
      <c r="BU375" t="s">
        <v>716</v>
      </c>
      <c r="BV375" t="s">
        <v>794</v>
      </c>
      <c r="BW375" t="s">
        <v>802</v>
      </c>
      <c r="BX375">
        <v>5.8091999999999997</v>
      </c>
      <c r="BY375">
        <v>2.4026999999999998</v>
      </c>
      <c r="BZ375">
        <v>3.0402999999999998</v>
      </c>
      <c r="CD375" t="s">
        <v>716</v>
      </c>
      <c r="CE375" t="s">
        <v>794</v>
      </c>
      <c r="CF375" t="s">
        <v>802</v>
      </c>
      <c r="CG375">
        <v>4.2570999999999994</v>
      </c>
      <c r="CH375">
        <v>1.6595</v>
      </c>
      <c r="CI375">
        <v>2.1907000000000001</v>
      </c>
    </row>
    <row r="376" spans="1:87" x14ac:dyDescent="0.3">
      <c r="A376" t="s">
        <v>755</v>
      </c>
      <c r="B376" t="s">
        <v>75</v>
      </c>
      <c r="C376">
        <v>8.5170999999999992</v>
      </c>
      <c r="E376" t="s">
        <v>755</v>
      </c>
      <c r="F376" t="s">
        <v>75</v>
      </c>
      <c r="G376">
        <v>8.7955000000000005</v>
      </c>
      <c r="I376" t="s">
        <v>755</v>
      </c>
      <c r="J376" t="s">
        <v>75</v>
      </c>
      <c r="K376">
        <v>7.9051</v>
      </c>
      <c r="N376" t="s">
        <v>755</v>
      </c>
      <c r="O376" t="s">
        <v>75</v>
      </c>
      <c r="P376">
        <v>6.4676999999999998</v>
      </c>
      <c r="R376" t="s">
        <v>755</v>
      </c>
      <c r="S376" t="s">
        <v>75</v>
      </c>
      <c r="T376">
        <v>8.1555</v>
      </c>
      <c r="V376" t="s">
        <v>755</v>
      </c>
      <c r="W376" t="s">
        <v>75</v>
      </c>
      <c r="X376">
        <v>5.4291999999999998</v>
      </c>
      <c r="AA376" t="s">
        <v>755</v>
      </c>
      <c r="AB376" t="s">
        <v>75</v>
      </c>
      <c r="AC376">
        <v>2.0615999999999999</v>
      </c>
      <c r="AE376" t="s">
        <v>755</v>
      </c>
      <c r="AF376" t="s">
        <v>75</v>
      </c>
      <c r="AG376">
        <v>3.2384000000000004</v>
      </c>
      <c r="AI376" t="s">
        <v>755</v>
      </c>
      <c r="AJ376" t="s">
        <v>75</v>
      </c>
      <c r="AK376">
        <v>3.1466000000000003</v>
      </c>
      <c r="AN376" t="s">
        <v>755</v>
      </c>
      <c r="AO376" t="s">
        <v>75</v>
      </c>
      <c r="AP376">
        <v>1.3672</v>
      </c>
      <c r="AR376" t="s">
        <v>755</v>
      </c>
      <c r="AS376" t="s">
        <v>75</v>
      </c>
      <c r="AT376">
        <v>1.2744</v>
      </c>
      <c r="AV376" t="s">
        <v>755</v>
      </c>
      <c r="AW376" t="s">
        <v>75</v>
      </c>
      <c r="AX376">
        <v>2.3542000000000001</v>
      </c>
      <c r="BE376" t="s">
        <v>718</v>
      </c>
      <c r="BF376" t="s">
        <v>794</v>
      </c>
      <c r="BG376" t="s">
        <v>802</v>
      </c>
      <c r="BH376">
        <v>9.4238</v>
      </c>
      <c r="BI376">
        <v>11.7944</v>
      </c>
      <c r="BJ376">
        <v>11.6966</v>
      </c>
      <c r="BM376" t="s">
        <v>718</v>
      </c>
      <c r="BN376" t="s">
        <v>794</v>
      </c>
      <c r="BO376" t="s">
        <v>802</v>
      </c>
      <c r="BP376">
        <v>7.1044</v>
      </c>
      <c r="BQ376">
        <v>8.5840999999999994</v>
      </c>
      <c r="BR376">
        <v>10.281000000000001</v>
      </c>
      <c r="BU376" t="s">
        <v>718</v>
      </c>
      <c r="BV376" t="s">
        <v>794</v>
      </c>
      <c r="BW376" t="s">
        <v>802</v>
      </c>
      <c r="BX376">
        <v>3.9149999999999996</v>
      </c>
      <c r="BY376">
        <v>5.0732999999999997</v>
      </c>
      <c r="BZ376">
        <v>4.1894999999999998</v>
      </c>
      <c r="CD376" t="s">
        <v>718</v>
      </c>
      <c r="CE376" t="s">
        <v>794</v>
      </c>
      <c r="CF376" t="s">
        <v>802</v>
      </c>
      <c r="CG376">
        <v>2.2246999999999999</v>
      </c>
      <c r="CH376">
        <v>2.4293999999999998</v>
      </c>
      <c r="CI376">
        <v>2.1452999999999998</v>
      </c>
    </row>
    <row r="377" spans="1:87" x14ac:dyDescent="0.3">
      <c r="A377" t="s">
        <v>756</v>
      </c>
      <c r="B377" t="s">
        <v>89</v>
      </c>
      <c r="C377">
        <v>7.1808999999999994</v>
      </c>
      <c r="E377" t="s">
        <v>756</v>
      </c>
      <c r="F377" t="s">
        <v>89</v>
      </c>
      <c r="G377">
        <v>2.4245000000000001</v>
      </c>
      <c r="I377" t="s">
        <v>756</v>
      </c>
      <c r="J377" t="s">
        <v>89</v>
      </c>
      <c r="K377">
        <v>3.9983999999999997</v>
      </c>
      <c r="N377" t="s">
        <v>756</v>
      </c>
      <c r="O377" t="s">
        <v>89</v>
      </c>
      <c r="P377">
        <v>5.4495000000000005</v>
      </c>
      <c r="R377" t="s">
        <v>756</v>
      </c>
      <c r="S377" t="s">
        <v>89</v>
      </c>
      <c r="T377">
        <v>2.1255000000000002</v>
      </c>
      <c r="V377" t="s">
        <v>756</v>
      </c>
      <c r="W377" t="s">
        <v>89</v>
      </c>
      <c r="X377">
        <v>3.0926999999999998</v>
      </c>
      <c r="AA377" t="s">
        <v>756</v>
      </c>
      <c r="AB377" t="s">
        <v>89</v>
      </c>
      <c r="AC377">
        <v>4.0604000000000005</v>
      </c>
      <c r="AE377" t="s">
        <v>756</v>
      </c>
      <c r="AF377" t="s">
        <v>89</v>
      </c>
      <c r="AG377">
        <v>0.53620000000000001</v>
      </c>
      <c r="AI377" t="s">
        <v>756</v>
      </c>
      <c r="AJ377" t="s">
        <v>89</v>
      </c>
      <c r="AK377">
        <v>1.7105999999999999</v>
      </c>
      <c r="AN377" t="s">
        <v>756</v>
      </c>
      <c r="AO377" t="s">
        <v>89</v>
      </c>
      <c r="AP377">
        <v>1.9470000000000001</v>
      </c>
      <c r="AR377" t="s">
        <v>756</v>
      </c>
      <c r="AS377" t="s">
        <v>89</v>
      </c>
      <c r="AT377">
        <v>9.8500000000000004E-2</v>
      </c>
      <c r="AV377" t="s">
        <v>756</v>
      </c>
      <c r="AW377" t="s">
        <v>89</v>
      </c>
      <c r="AX377">
        <v>1.0493000000000001</v>
      </c>
      <c r="BE377" t="s">
        <v>720</v>
      </c>
      <c r="BF377" t="s">
        <v>794</v>
      </c>
      <c r="BG377" t="s">
        <v>802</v>
      </c>
      <c r="BH377">
        <v>10.0541</v>
      </c>
      <c r="BI377">
        <v>10.895100000000001</v>
      </c>
      <c r="BJ377">
        <v>9.722999999999999</v>
      </c>
      <c r="BM377" t="s">
        <v>720</v>
      </c>
      <c r="BN377" t="s">
        <v>794</v>
      </c>
      <c r="BO377" t="s">
        <v>802</v>
      </c>
      <c r="BP377">
        <v>7.5075000000000003</v>
      </c>
      <c r="BQ377">
        <v>8.8106000000000009</v>
      </c>
      <c r="BR377">
        <v>8.5137</v>
      </c>
      <c r="BU377" t="s">
        <v>720</v>
      </c>
      <c r="BV377" t="s">
        <v>794</v>
      </c>
      <c r="BW377" t="s">
        <v>802</v>
      </c>
      <c r="BX377">
        <v>4.5198</v>
      </c>
      <c r="BY377">
        <v>4.3109000000000002</v>
      </c>
      <c r="BZ377">
        <v>5.2050000000000001</v>
      </c>
      <c r="CD377" t="s">
        <v>720</v>
      </c>
      <c r="CE377" t="s">
        <v>794</v>
      </c>
      <c r="CF377" t="s">
        <v>802</v>
      </c>
      <c r="CG377">
        <v>2.8455999999999997</v>
      </c>
      <c r="CH377">
        <v>2.4229000000000003</v>
      </c>
      <c r="CI377">
        <v>4.1397000000000004</v>
      </c>
    </row>
    <row r="378" spans="1:87" x14ac:dyDescent="0.3">
      <c r="A378" t="s">
        <v>757</v>
      </c>
      <c r="B378" t="s">
        <v>99</v>
      </c>
      <c r="C378">
        <v>12.151299999999999</v>
      </c>
      <c r="E378" t="s">
        <v>757</v>
      </c>
      <c r="F378" t="s">
        <v>99</v>
      </c>
      <c r="G378">
        <v>18.0823</v>
      </c>
      <c r="I378" t="s">
        <v>757</v>
      </c>
      <c r="J378" t="s">
        <v>99</v>
      </c>
      <c r="K378">
        <v>11.670199999999999</v>
      </c>
      <c r="N378" t="s">
        <v>757</v>
      </c>
      <c r="O378" t="s">
        <v>99</v>
      </c>
      <c r="P378">
        <v>9.1000999999999994</v>
      </c>
      <c r="R378" t="s">
        <v>757</v>
      </c>
      <c r="S378" t="s">
        <v>99</v>
      </c>
      <c r="T378">
        <v>14.9534</v>
      </c>
      <c r="V378" t="s">
        <v>757</v>
      </c>
      <c r="W378" t="s">
        <v>99</v>
      </c>
      <c r="X378">
        <v>8.9207000000000001</v>
      </c>
      <c r="AA378" t="s">
        <v>757</v>
      </c>
      <c r="AB378" t="s">
        <v>99</v>
      </c>
      <c r="AC378">
        <v>4.6451000000000002</v>
      </c>
      <c r="AE378" t="s">
        <v>757</v>
      </c>
      <c r="AF378" t="s">
        <v>99</v>
      </c>
      <c r="AG378">
        <v>7.9940999999999995</v>
      </c>
      <c r="AI378" t="s">
        <v>757</v>
      </c>
      <c r="AJ378" t="s">
        <v>99</v>
      </c>
      <c r="AK378">
        <v>4.7267999999999999</v>
      </c>
      <c r="AN378" t="s">
        <v>757</v>
      </c>
      <c r="AO378" t="s">
        <v>99</v>
      </c>
      <c r="AP378">
        <v>3.0051000000000001</v>
      </c>
      <c r="AR378" t="s">
        <v>757</v>
      </c>
      <c r="AS378" t="s">
        <v>99</v>
      </c>
      <c r="AT378">
        <v>3.8332999999999999</v>
      </c>
      <c r="AV378" t="s">
        <v>757</v>
      </c>
      <c r="AW378" t="s">
        <v>99</v>
      </c>
      <c r="AX378">
        <v>2.5246999999999997</v>
      </c>
      <c r="BE378" t="s">
        <v>722</v>
      </c>
      <c r="BF378" t="s">
        <v>794</v>
      </c>
      <c r="BG378" t="s">
        <v>802</v>
      </c>
      <c r="BH378">
        <v>4.7327000000000004</v>
      </c>
      <c r="BI378">
        <v>3.6412</v>
      </c>
      <c r="BJ378">
        <v>4.5754999999999999</v>
      </c>
      <c r="BM378" t="s">
        <v>722</v>
      </c>
      <c r="BN378" t="s">
        <v>794</v>
      </c>
      <c r="BO378" t="s">
        <v>802</v>
      </c>
      <c r="BP378">
        <v>2.6696999999999997</v>
      </c>
      <c r="BQ378">
        <v>3.2197000000000005</v>
      </c>
      <c r="BR378">
        <v>3.4527000000000001</v>
      </c>
      <c r="BU378" t="s">
        <v>722</v>
      </c>
      <c r="BV378" t="s">
        <v>794</v>
      </c>
      <c r="BW378" t="s">
        <v>802</v>
      </c>
      <c r="BX378">
        <v>1.4985999999999999</v>
      </c>
      <c r="BY378">
        <v>1.9827000000000001</v>
      </c>
      <c r="BZ378">
        <v>2.4735</v>
      </c>
      <c r="CD378" t="s">
        <v>722</v>
      </c>
      <c r="CE378" t="s">
        <v>794</v>
      </c>
      <c r="CF378" t="s">
        <v>802</v>
      </c>
      <c r="CG378">
        <v>0.7641</v>
      </c>
      <c r="CH378">
        <v>0.76329999999999998</v>
      </c>
      <c r="CI378">
        <v>1.5355000000000001</v>
      </c>
    </row>
    <row r="379" spans="1:87" x14ac:dyDescent="0.3">
      <c r="A379" t="s">
        <v>758</v>
      </c>
      <c r="B379" t="s">
        <v>113</v>
      </c>
      <c r="C379">
        <v>7.9796000000000005</v>
      </c>
      <c r="E379" t="s">
        <v>758</v>
      </c>
      <c r="F379" t="s">
        <v>113</v>
      </c>
      <c r="G379">
        <v>5.9208999999999996</v>
      </c>
      <c r="I379" t="s">
        <v>758</v>
      </c>
      <c r="J379" t="s">
        <v>113</v>
      </c>
      <c r="K379">
        <v>4.2378999999999998</v>
      </c>
      <c r="N379" t="s">
        <v>758</v>
      </c>
      <c r="O379" t="s">
        <v>113</v>
      </c>
      <c r="P379">
        <v>6.6194000000000006</v>
      </c>
      <c r="R379" t="s">
        <v>758</v>
      </c>
      <c r="S379" t="s">
        <v>113</v>
      </c>
      <c r="T379">
        <v>4.7114000000000003</v>
      </c>
      <c r="V379" t="s">
        <v>758</v>
      </c>
      <c r="W379" t="s">
        <v>113</v>
      </c>
      <c r="X379">
        <v>3.5263000000000004</v>
      </c>
      <c r="AA379" t="s">
        <v>758</v>
      </c>
      <c r="AB379" t="s">
        <v>113</v>
      </c>
      <c r="AC379">
        <v>4.5871000000000004</v>
      </c>
      <c r="AE379" t="s">
        <v>758</v>
      </c>
      <c r="AF379" t="s">
        <v>113</v>
      </c>
      <c r="AG379">
        <v>2.5667</v>
      </c>
      <c r="AI379" t="s">
        <v>758</v>
      </c>
      <c r="AJ379" t="s">
        <v>113</v>
      </c>
      <c r="AK379">
        <v>1.5433999999999999</v>
      </c>
      <c r="AN379" t="s">
        <v>758</v>
      </c>
      <c r="AO379" t="s">
        <v>113</v>
      </c>
      <c r="AP379">
        <v>2.2103000000000002</v>
      </c>
      <c r="AR379" t="s">
        <v>758</v>
      </c>
      <c r="AS379" t="s">
        <v>113</v>
      </c>
      <c r="AT379">
        <v>2.2231999999999998</v>
      </c>
      <c r="AV379" t="s">
        <v>758</v>
      </c>
      <c r="AW379" t="s">
        <v>113</v>
      </c>
      <c r="AX379">
        <v>0.54349999999999998</v>
      </c>
      <c r="BE379" t="s">
        <v>724</v>
      </c>
      <c r="BF379" t="s">
        <v>796</v>
      </c>
      <c r="BG379" t="s">
        <v>802</v>
      </c>
      <c r="BH379">
        <v>10.3436</v>
      </c>
      <c r="BI379">
        <v>8.7201000000000004</v>
      </c>
      <c r="BJ379">
        <v>5.8465000000000007</v>
      </c>
      <c r="BM379" t="s">
        <v>724</v>
      </c>
      <c r="BN379" t="s">
        <v>796</v>
      </c>
      <c r="BO379" t="s">
        <v>802</v>
      </c>
      <c r="BP379">
        <v>6.3683000000000005</v>
      </c>
      <c r="BQ379">
        <v>7.0220000000000002</v>
      </c>
      <c r="BR379">
        <v>4.6395</v>
      </c>
      <c r="BU379" t="s">
        <v>724</v>
      </c>
      <c r="BV379" t="s">
        <v>796</v>
      </c>
      <c r="BW379" t="s">
        <v>802</v>
      </c>
      <c r="BX379">
        <v>1.5838999999999999</v>
      </c>
      <c r="BY379">
        <v>3.9274000000000004</v>
      </c>
      <c r="BZ379">
        <v>2.0362999999999998</v>
      </c>
      <c r="CD379" t="s">
        <v>724</v>
      </c>
      <c r="CE379" t="s">
        <v>796</v>
      </c>
      <c r="CF379" t="s">
        <v>802</v>
      </c>
      <c r="CG379">
        <v>0.3115</v>
      </c>
      <c r="CH379">
        <v>1.6928999999999998</v>
      </c>
      <c r="CI379">
        <v>1.2807000000000002</v>
      </c>
    </row>
    <row r="381" spans="1:87" x14ac:dyDescent="0.3">
      <c r="A381" t="s">
        <v>759</v>
      </c>
      <c r="E381" t="s">
        <v>759</v>
      </c>
      <c r="I381" t="s">
        <v>759</v>
      </c>
      <c r="N381" t="s">
        <v>759</v>
      </c>
      <c r="R381" t="s">
        <v>759</v>
      </c>
      <c r="V381" t="s">
        <v>759</v>
      </c>
      <c r="AA381" t="s">
        <v>759</v>
      </c>
      <c r="AE381" t="s">
        <v>759</v>
      </c>
      <c r="AI381" t="s">
        <v>759</v>
      </c>
      <c r="AN381" t="s">
        <v>759</v>
      </c>
      <c r="AR381" t="s">
        <v>759</v>
      </c>
      <c r="AV381" t="s">
        <v>759</v>
      </c>
      <c r="BF381" t="s">
        <v>796</v>
      </c>
      <c r="BH381">
        <f>AVERAGEIF($BF$54:$BF$379,$BF381,BH$54:BH$379)</f>
        <v>7.1090516483516488</v>
      </c>
      <c r="BI381">
        <f t="shared" ref="BI381:BJ381" si="0">AVERAGEIF($BF$54:$BF$379,$BF381,BI$54:BI$379)</f>
        <v>7.2943538461538475</v>
      </c>
      <c r="BJ381">
        <f t="shared" si="0"/>
        <v>6.5946637362637333</v>
      </c>
      <c r="BN381" t="s">
        <v>796</v>
      </c>
      <c r="BP381">
        <f>AVERAGEIF($BN$54:$BN$379,$BN381,BP$54:BP$379)</f>
        <v>5.1562637362637371</v>
      </c>
      <c r="BQ381">
        <f t="shared" ref="BQ381:BR381" si="1">AVERAGEIF($BN$54:$BN$379,$BN381,BQ$54:BQ$379)</f>
        <v>5.4143197802197811</v>
      </c>
      <c r="BR381">
        <f t="shared" si="1"/>
        <v>5.0139802197802181</v>
      </c>
      <c r="BV381" t="s">
        <v>796</v>
      </c>
      <c r="BX381">
        <f>AVERAGEIF($BV$54:$BV$379,$BV381,BX$54:BX$379)</f>
        <v>2.3476934065934065</v>
      </c>
      <c r="BY381">
        <f t="shared" ref="BY381:BZ381" si="2">AVERAGEIF($BV$54:$BV$379,$BV381,BY$54:BY$379)</f>
        <v>2.6821395604395608</v>
      </c>
      <c r="BZ381">
        <f t="shared" si="2"/>
        <v>2.3608318681318687</v>
      </c>
      <c r="CE381" t="s">
        <v>796</v>
      </c>
      <c r="CG381">
        <f>AVERAGEIF($CE$54:$CE$379,$CE381,CG$54:CG$379)</f>
        <v>1.3608714285714281</v>
      </c>
      <c r="CH381">
        <f t="shared" ref="CH381:CI383" si="3">AVERAGEIF($CE$54:$CE$379,$CE381,CH$54:CH$379)</f>
        <v>1.6821208791208795</v>
      </c>
      <c r="CI381">
        <f t="shared" si="3"/>
        <v>1.4131824175824175</v>
      </c>
    </row>
    <row r="382" spans="1:87" x14ac:dyDescent="0.3">
      <c r="A382" t="s">
        <v>760</v>
      </c>
      <c r="E382" t="s">
        <v>771</v>
      </c>
      <c r="I382" t="s">
        <v>773</v>
      </c>
      <c r="N382" t="s">
        <v>760</v>
      </c>
      <c r="R382" t="s">
        <v>771</v>
      </c>
      <c r="V382" t="s">
        <v>773</v>
      </c>
      <c r="AA382" t="s">
        <v>760</v>
      </c>
      <c r="AE382" t="s">
        <v>771</v>
      </c>
      <c r="AI382" t="s">
        <v>773</v>
      </c>
      <c r="AN382" t="s">
        <v>760</v>
      </c>
      <c r="AR382" t="s">
        <v>771</v>
      </c>
      <c r="AV382" t="s">
        <v>773</v>
      </c>
      <c r="BF382" t="s">
        <v>792</v>
      </c>
      <c r="BH382">
        <f t="shared" ref="BH382:BJ383" si="4">AVERAGEIF($BF$54:$BF$379,$BF382,BH$54:BH$379)</f>
        <v>6.8164703703703697</v>
      </c>
      <c r="BI382">
        <f t="shared" si="4"/>
        <v>7.285081481481483</v>
      </c>
      <c r="BJ382">
        <f t="shared" si="4"/>
        <v>6.6783537037037028</v>
      </c>
      <c r="BN382" t="s">
        <v>792</v>
      </c>
      <c r="BP382">
        <f t="shared" ref="BP382:BR383" si="5">AVERAGEIF($BN$54:$BN$379,$BN382,BP$54:BP$379)</f>
        <v>5.1875944444444437</v>
      </c>
      <c r="BQ382">
        <f t="shared" si="5"/>
        <v>5.5389407407407401</v>
      </c>
      <c r="BR382">
        <f t="shared" si="5"/>
        <v>5.0712814814814822</v>
      </c>
      <c r="BV382" t="s">
        <v>792</v>
      </c>
      <c r="BX382">
        <f t="shared" ref="BX382:BZ383" si="6">AVERAGEIF($BV$54:$BV$379,$BV382,BX$54:BX$379)</f>
        <v>2.4485796296296289</v>
      </c>
      <c r="BY382">
        <f t="shared" si="6"/>
        <v>2.7211851851851852</v>
      </c>
      <c r="BZ382">
        <f t="shared" si="6"/>
        <v>2.3349296296296296</v>
      </c>
      <c r="CE382" t="s">
        <v>792</v>
      </c>
      <c r="CG382">
        <f t="shared" ref="CG382:CG383" si="7">AVERAGEIF($CE$54:$CE$379,$CE382,CG$54:CG$379)</f>
        <v>1.5222055555555551</v>
      </c>
      <c r="CH382">
        <f t="shared" si="3"/>
        <v>1.5714851851851845</v>
      </c>
      <c r="CI382">
        <f t="shared" si="3"/>
        <v>1.3810555555555557</v>
      </c>
    </row>
    <row r="383" spans="1:87" x14ac:dyDescent="0.3">
      <c r="A383" t="s">
        <v>761</v>
      </c>
      <c r="E383" t="s">
        <v>761</v>
      </c>
      <c r="I383" t="s">
        <v>761</v>
      </c>
      <c r="N383" t="s">
        <v>761</v>
      </c>
      <c r="R383" t="s">
        <v>761</v>
      </c>
      <c r="V383" t="s">
        <v>761</v>
      </c>
      <c r="AA383" t="s">
        <v>761</v>
      </c>
      <c r="AE383" t="s">
        <v>761</v>
      </c>
      <c r="AI383" t="s">
        <v>761</v>
      </c>
      <c r="AN383" t="s">
        <v>761</v>
      </c>
      <c r="AR383" t="s">
        <v>761</v>
      </c>
      <c r="AV383" t="s">
        <v>761</v>
      </c>
      <c r="BF383" t="s">
        <v>794</v>
      </c>
      <c r="BH383">
        <f t="shared" si="4"/>
        <v>8.9753740331491727</v>
      </c>
      <c r="BI383">
        <f t="shared" si="4"/>
        <v>8.5666513812154701</v>
      </c>
      <c r="BJ383">
        <f t="shared" si="4"/>
        <v>8.1919060773480687</v>
      </c>
      <c r="BN383" t="s">
        <v>794</v>
      </c>
      <c r="BP383">
        <f t="shared" si="5"/>
        <v>7.0033662983425371</v>
      </c>
      <c r="BQ383">
        <f t="shared" si="5"/>
        <v>6.7200889502762395</v>
      </c>
      <c r="BR383">
        <f t="shared" si="5"/>
        <v>6.6064640883977912</v>
      </c>
      <c r="BV383" t="s">
        <v>794</v>
      </c>
      <c r="BX383">
        <f t="shared" si="6"/>
        <v>3.8270414364640848</v>
      </c>
      <c r="BY383">
        <f t="shared" si="6"/>
        <v>3.4894508287292805</v>
      </c>
      <c r="BZ383">
        <f t="shared" si="6"/>
        <v>3.5653138121546943</v>
      </c>
      <c r="CE383" t="s">
        <v>794</v>
      </c>
      <c r="CG383">
        <f t="shared" si="7"/>
        <v>2.4392966850828728</v>
      </c>
      <c r="CH383">
        <f t="shared" si="3"/>
        <v>2.1859994475138125</v>
      </c>
      <c r="CI383">
        <f t="shared" si="3"/>
        <v>2.238572375690608</v>
      </c>
    </row>
    <row r="384" spans="1:87" x14ac:dyDescent="0.3">
      <c r="A384" t="s">
        <v>762</v>
      </c>
      <c r="E384" t="s">
        <v>762</v>
      </c>
      <c r="I384" t="s">
        <v>762</v>
      </c>
      <c r="N384" t="s">
        <v>762</v>
      </c>
      <c r="R384" t="s">
        <v>762</v>
      </c>
      <c r="V384" t="s">
        <v>762</v>
      </c>
      <c r="AA384" t="s">
        <v>762</v>
      </c>
      <c r="AE384" t="s">
        <v>762</v>
      </c>
      <c r="AI384" t="s">
        <v>762</v>
      </c>
      <c r="AN384" t="s">
        <v>762</v>
      </c>
      <c r="AR384" t="s">
        <v>762</v>
      </c>
      <c r="AV384" t="s">
        <v>762</v>
      </c>
    </row>
    <row r="385" spans="1:87" x14ac:dyDescent="0.3">
      <c r="A385" t="s">
        <v>763</v>
      </c>
      <c r="E385" t="s">
        <v>763</v>
      </c>
      <c r="I385" t="s">
        <v>763</v>
      </c>
      <c r="N385" t="s">
        <v>763</v>
      </c>
      <c r="R385" t="s">
        <v>763</v>
      </c>
      <c r="V385" t="s">
        <v>763</v>
      </c>
      <c r="AA385" t="s">
        <v>763</v>
      </c>
      <c r="AE385" t="s">
        <v>763</v>
      </c>
      <c r="AI385" t="s">
        <v>763</v>
      </c>
      <c r="AN385" t="s">
        <v>763</v>
      </c>
      <c r="AR385" t="s">
        <v>763</v>
      </c>
      <c r="AV385" t="s">
        <v>763</v>
      </c>
      <c r="BH385">
        <v>4</v>
      </c>
      <c r="BI385">
        <v>5</v>
      </c>
      <c r="BJ385">
        <v>6</v>
      </c>
      <c r="BP385">
        <v>4</v>
      </c>
      <c r="BQ385">
        <v>5</v>
      </c>
      <c r="BR385">
        <v>6</v>
      </c>
      <c r="BX385">
        <v>4</v>
      </c>
      <c r="BY385">
        <v>5</v>
      </c>
      <c r="BZ385">
        <v>6</v>
      </c>
      <c r="CG385">
        <v>4</v>
      </c>
      <c r="CH385">
        <v>5</v>
      </c>
      <c r="CI385">
        <v>6</v>
      </c>
    </row>
    <row r="386" spans="1:87" x14ac:dyDescent="0.3">
      <c r="BH386" t="s">
        <v>780</v>
      </c>
      <c r="BI386" t="s">
        <v>781</v>
      </c>
      <c r="BJ386" t="s">
        <v>782</v>
      </c>
      <c r="BP386" t="s">
        <v>780</v>
      </c>
      <c r="BQ386" t="s">
        <v>781</v>
      </c>
      <c r="BR386" t="s">
        <v>782</v>
      </c>
      <c r="BX386" t="s">
        <v>780</v>
      </c>
      <c r="BY386" t="s">
        <v>781</v>
      </c>
      <c r="BZ386" t="s">
        <v>782</v>
      </c>
      <c r="CG386" t="s">
        <v>780</v>
      </c>
      <c r="CH386" t="s">
        <v>781</v>
      </c>
      <c r="CI386" t="s">
        <v>782</v>
      </c>
    </row>
    <row r="387" spans="1:87" x14ac:dyDescent="0.3">
      <c r="A387" t="s">
        <v>764</v>
      </c>
      <c r="E387" t="s">
        <v>764</v>
      </c>
      <c r="I387" t="s">
        <v>764</v>
      </c>
      <c r="N387" t="s">
        <v>764</v>
      </c>
      <c r="R387" t="s">
        <v>764</v>
      </c>
      <c r="V387" t="s">
        <v>764</v>
      </c>
      <c r="AA387" t="s">
        <v>764</v>
      </c>
      <c r="AE387" t="s">
        <v>764</v>
      </c>
      <c r="AI387" t="s">
        <v>764</v>
      </c>
      <c r="AN387" t="s">
        <v>764</v>
      </c>
      <c r="AR387" t="s">
        <v>764</v>
      </c>
      <c r="AV387" t="s">
        <v>764</v>
      </c>
      <c r="BF387" t="str">
        <f>'front sheet'!$B5</f>
        <v>Allerdale</v>
      </c>
      <c r="BH387">
        <f>VLOOKUP($BF387,$BE$10:$BJ$379,BH$385,FALSE)</f>
        <v>4.6547999999999998</v>
      </c>
      <c r="BI387">
        <f t="shared" ref="BI387:BJ387" si="8">VLOOKUP($BF387,$BE$10:$BJ$379,BI$385,FALSE)</f>
        <v>5.5622999999999996</v>
      </c>
      <c r="BJ387">
        <f t="shared" si="8"/>
        <v>4.4268999999999998</v>
      </c>
      <c r="BN387" t="str">
        <f>'front sheet'!$B5</f>
        <v>Allerdale</v>
      </c>
      <c r="BP387">
        <f>VLOOKUP($BN387,$BM$10:$BR$379,BP$385,FALSE)</f>
        <v>3.6730999999999998</v>
      </c>
      <c r="BQ387">
        <f t="shared" ref="BQ387:BR387" si="9">VLOOKUP($BN387,$BM$10:$BR$379,BQ$385,FALSE)</f>
        <v>3.9543000000000004</v>
      </c>
      <c r="BR387">
        <f t="shared" si="9"/>
        <v>3.6347999999999998</v>
      </c>
      <c r="BV387" t="str">
        <f>'front sheet'!$B5</f>
        <v>Allerdale</v>
      </c>
      <c r="BX387">
        <f>VLOOKUP($BV387,$BU$10:$BZ$379,BX$385,FALSE)</f>
        <v>1.5494000000000001</v>
      </c>
      <c r="BY387">
        <f t="shared" ref="BY387:BZ387" si="10">VLOOKUP($BV387,$BU$10:$BZ$379,BY$385,FALSE)</f>
        <v>1.6115999999999999</v>
      </c>
      <c r="BZ387">
        <f t="shared" si="10"/>
        <v>2.5108999999999999</v>
      </c>
      <c r="CE387" t="str">
        <f>'front sheet'!$B5</f>
        <v>Allerdale</v>
      </c>
      <c r="CG387">
        <f>VLOOKUP($CE387,$CD$10:$CI$379,CG$385,FALSE)</f>
        <v>0.96160000000000001</v>
      </c>
      <c r="CH387">
        <f>VLOOKUP($CE387,$CD$10:$CI$379,CH$385,FALSE)</f>
        <v>1.1279000000000001</v>
      </c>
      <c r="CI387">
        <f>VLOOKUP($CE387,$CD$10:$CI$379,CI$385,FALSE)</f>
        <v>1.2036</v>
      </c>
    </row>
    <row r="388" spans="1:87" x14ac:dyDescent="0.3">
      <c r="A388" t="s">
        <v>765</v>
      </c>
      <c r="E388" t="s">
        <v>765</v>
      </c>
      <c r="I388" t="s">
        <v>774</v>
      </c>
      <c r="N388" t="s">
        <v>765</v>
      </c>
      <c r="R388" t="s">
        <v>765</v>
      </c>
      <c r="V388" t="s">
        <v>774</v>
      </c>
      <c r="AA388" t="s">
        <v>765</v>
      </c>
      <c r="AE388" t="s">
        <v>765</v>
      </c>
      <c r="AI388" t="s">
        <v>774</v>
      </c>
      <c r="AN388" t="s">
        <v>765</v>
      </c>
      <c r="AR388" t="s">
        <v>765</v>
      </c>
      <c r="AV388" t="s">
        <v>774</v>
      </c>
      <c r="BF388" t="str">
        <f>'front sheet'!$B9</f>
        <v>Predominantly Rural</v>
      </c>
      <c r="BH388">
        <f>VLOOKUP($BF388,$BF$381:$BJ$383,(BH$385-1),FALSE)</f>
        <v>7.1090516483516488</v>
      </c>
      <c r="BI388">
        <f t="shared" ref="BI388:BJ388" si="11">VLOOKUP($BF388,$BF$381:$BJ$383,(BI$385-1),FALSE)</f>
        <v>7.2943538461538475</v>
      </c>
      <c r="BJ388">
        <f t="shared" si="11"/>
        <v>6.5946637362637333</v>
      </c>
      <c r="BN388" t="str">
        <f>'front sheet'!$B9</f>
        <v>Predominantly Rural</v>
      </c>
      <c r="BP388">
        <f>VLOOKUP($BN388,$BN$381:$BR$383,(BP$385-1),FALSE)</f>
        <v>5.1562637362637371</v>
      </c>
      <c r="BQ388">
        <f t="shared" ref="BQ388:BR388" si="12">VLOOKUP($BN388,$BN$381:$BR$383,(BQ$385-1),FALSE)</f>
        <v>5.4143197802197811</v>
      </c>
      <c r="BR388">
        <f t="shared" si="12"/>
        <v>5.0139802197802181</v>
      </c>
      <c r="BV388" t="str">
        <f>'front sheet'!$B9</f>
        <v>Predominantly Rural</v>
      </c>
      <c r="BX388">
        <f>VLOOKUP($BV388,$BV$381:$BZ$383,(BX$385-1),FALSE)</f>
        <v>2.3476934065934065</v>
      </c>
      <c r="BY388">
        <f t="shared" ref="BY388:BZ388" si="13">VLOOKUP($BV388,$BV$381:$BZ$383,(BY$385-1),FALSE)</f>
        <v>2.6821395604395608</v>
      </c>
      <c r="BZ388">
        <f t="shared" si="13"/>
        <v>2.3608318681318687</v>
      </c>
      <c r="CE388" t="str">
        <f>'front sheet'!$B9</f>
        <v>Predominantly Rural</v>
      </c>
      <c r="CG388">
        <f>VLOOKUP($CE388,$CE$381:$CI$383,(CG$385-1),FALSE)</f>
        <v>1.3608714285714281</v>
      </c>
      <c r="CH388">
        <f>VLOOKUP($CE388,$CE$381:$CI$383,(CH$385-1),FALSE)</f>
        <v>1.6821208791208795</v>
      </c>
      <c r="CI388">
        <f>VLOOKUP($CE388,$CE$381:$CI$383,(CI$385-1),FALSE)</f>
        <v>1.4131824175824175</v>
      </c>
    </row>
    <row r="389" spans="1:87" x14ac:dyDescent="0.3">
      <c r="A389" t="s">
        <v>766</v>
      </c>
      <c r="E389" t="s">
        <v>766</v>
      </c>
      <c r="I389" t="s">
        <v>775</v>
      </c>
      <c r="N389" t="s">
        <v>766</v>
      </c>
      <c r="R389" t="s">
        <v>766</v>
      </c>
      <c r="V389" t="s">
        <v>775</v>
      </c>
      <c r="AA389" t="s">
        <v>766</v>
      </c>
      <c r="AE389" t="s">
        <v>766</v>
      </c>
      <c r="AI389" t="s">
        <v>775</v>
      </c>
      <c r="AN389" t="s">
        <v>766</v>
      </c>
      <c r="AR389" t="s">
        <v>766</v>
      </c>
      <c r="AV389" t="s">
        <v>775</v>
      </c>
      <c r="BF389" t="str">
        <f>'front sheet'!$B7</f>
        <v>Shire District</v>
      </c>
      <c r="BH389">
        <f>AVERAGEIF($BG$10:$BG$379,$BF389,BH$10:BH$379)</f>
        <v>7.6520646766169156</v>
      </c>
      <c r="BI389">
        <f t="shared" ref="BI389:BJ389" si="14">AVERAGEIF($BG$10:$BG$379,$BF389,BI$10:BI$379)</f>
        <v>7.8593900497512479</v>
      </c>
      <c r="BJ389">
        <f t="shared" si="14"/>
        <v>7.1953114427860703</v>
      </c>
      <c r="BN389" t="str">
        <f>'front sheet'!$B7</f>
        <v>Shire District</v>
      </c>
      <c r="BP389">
        <f>AVERAGEIF($BO$10:$BO$379,$BN389,BP$10:BP$379)</f>
        <v>5.7941597014925348</v>
      </c>
      <c r="BQ389">
        <f t="shared" ref="BQ389:BR389" si="15">AVERAGEIF($BO$10:$BO$379,$BN389,BQ$10:BQ$379)</f>
        <v>5.9925592039801021</v>
      </c>
      <c r="BR389">
        <f t="shared" si="15"/>
        <v>5.6007223880596992</v>
      </c>
      <c r="BV389" t="str">
        <f>'front sheet'!$B7</f>
        <v>Shire District</v>
      </c>
      <c r="BX389">
        <f>AVERAGEIF($BW$10:$BW$379,$BV389,BX$10:BX$379)</f>
        <v>2.8867542288557182</v>
      </c>
      <c r="BY389">
        <f t="shared" ref="BY389:BZ389" si="16">AVERAGEIF($BW$10:$BW$379,$BV389,BY$10:BY$379)</f>
        <v>2.9778577114427849</v>
      </c>
      <c r="BZ389">
        <f t="shared" si="16"/>
        <v>2.7575522388059714</v>
      </c>
      <c r="CE389" t="str">
        <f>'front sheet'!$B7</f>
        <v>Shire District</v>
      </c>
      <c r="CG389">
        <f>AVERAGEIF($CF$10:$CF$379,$CE389,CG$10:CG$379)</f>
        <v>1.7834288557213933</v>
      </c>
      <c r="CH389">
        <f>AVERAGEIF($CF$10:$CF$379,$CE389,CH$10:CH$379)</f>
        <v>1.8544482587064677</v>
      </c>
      <c r="CI389">
        <f>AVERAGEIF($CF$10:$CF$379,$CE389,CI$10:CI$379)</f>
        <v>1.6587378109452733</v>
      </c>
    </row>
    <row r="391" spans="1:87" x14ac:dyDescent="0.3">
      <c r="A391" t="s">
        <v>767</v>
      </c>
      <c r="E391" t="s">
        <v>767</v>
      </c>
      <c r="I391" t="s">
        <v>767</v>
      </c>
      <c r="N391" t="s">
        <v>767</v>
      </c>
      <c r="R391" t="s">
        <v>767</v>
      </c>
      <c r="V391" t="s">
        <v>767</v>
      </c>
      <c r="AA391" t="s">
        <v>767</v>
      </c>
      <c r="AE391" t="s">
        <v>767</v>
      </c>
      <c r="AI391" t="s">
        <v>767</v>
      </c>
      <c r="AN391" t="s">
        <v>767</v>
      </c>
      <c r="AR391" t="s">
        <v>767</v>
      </c>
      <c r="AV391" t="s">
        <v>767</v>
      </c>
    </row>
    <row r="392" spans="1:87" x14ac:dyDescent="0.3">
      <c r="A392" t="s">
        <v>768</v>
      </c>
      <c r="E392" t="s">
        <v>768</v>
      </c>
      <c r="I392" t="s">
        <v>768</v>
      </c>
      <c r="N392" t="s">
        <v>768</v>
      </c>
      <c r="R392" t="s">
        <v>768</v>
      </c>
      <c r="V392" t="s">
        <v>768</v>
      </c>
      <c r="AA392" t="s">
        <v>768</v>
      </c>
      <c r="AE392" t="s">
        <v>768</v>
      </c>
      <c r="AI392" t="s">
        <v>768</v>
      </c>
      <c r="AN392" t="s">
        <v>768</v>
      </c>
      <c r="AR392" t="s">
        <v>768</v>
      </c>
      <c r="AV392" t="s">
        <v>768</v>
      </c>
    </row>
    <row r="393" spans="1:87" x14ac:dyDescent="0.3">
      <c r="A393" t="s">
        <v>769</v>
      </c>
      <c r="E393" t="s">
        <v>769</v>
      </c>
      <c r="I393" t="s">
        <v>769</v>
      </c>
      <c r="N393" t="s">
        <v>769</v>
      </c>
      <c r="R393" t="s">
        <v>769</v>
      </c>
      <c r="V393" t="s">
        <v>769</v>
      </c>
      <c r="AA393" t="s">
        <v>769</v>
      </c>
      <c r="AE393" t="s">
        <v>769</v>
      </c>
      <c r="AI393" t="s">
        <v>769</v>
      </c>
      <c r="AN393" t="s">
        <v>769</v>
      </c>
      <c r="AR393" t="s">
        <v>769</v>
      </c>
      <c r="AV393" t="s">
        <v>769</v>
      </c>
    </row>
  </sheetData>
  <sortState xmlns:xlrd2="http://schemas.microsoft.com/office/spreadsheetml/2017/richdata2" ref="CD10:CI379">
    <sortCondition ref="CF10:CF379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147D-38A2-4E15-97FB-0CE13ECF0373}">
  <sheetPr codeName="Sheet8"/>
  <dimension ref="A1:CY394"/>
  <sheetViews>
    <sheetView topLeftCell="CL373" workbookViewId="0">
      <selection activeCell="CY393" sqref="CY393"/>
    </sheetView>
  </sheetViews>
  <sheetFormatPr defaultRowHeight="14.4" x14ac:dyDescent="0.3"/>
  <cols>
    <col min="69" max="69" width="31.44140625" bestFit="1" customWidth="1"/>
    <col min="70" max="71" width="31.44140625" customWidth="1"/>
    <col min="78" max="78" width="31.44140625" bestFit="1" customWidth="1"/>
    <col min="79" max="80" width="31.44140625" customWidth="1"/>
    <col min="87" max="87" width="31.44140625" bestFit="1" customWidth="1"/>
    <col min="88" max="89" width="31.44140625" customWidth="1"/>
    <col min="97" max="97" width="31.44140625" bestFit="1" customWidth="1"/>
    <col min="98" max="98" width="26" bestFit="1" customWidth="1"/>
    <col min="99" max="99" width="19.6640625" bestFit="1" customWidth="1"/>
  </cols>
  <sheetData>
    <row r="1" spans="1:103" x14ac:dyDescent="0.3">
      <c r="A1" t="s">
        <v>118</v>
      </c>
      <c r="E1" t="s">
        <v>118</v>
      </c>
      <c r="I1" t="s">
        <v>118</v>
      </c>
      <c r="M1" t="s">
        <v>118</v>
      </c>
      <c r="Q1" t="s">
        <v>118</v>
      </c>
      <c r="U1" t="s">
        <v>118</v>
      </c>
      <c r="Y1" t="s">
        <v>118</v>
      </c>
      <c r="AC1" t="s">
        <v>118</v>
      </c>
      <c r="AG1" t="s">
        <v>118</v>
      </c>
      <c r="AK1" t="s">
        <v>118</v>
      </c>
      <c r="AO1" t="s">
        <v>118</v>
      </c>
      <c r="AS1" t="s">
        <v>118</v>
      </c>
      <c r="AW1" t="s">
        <v>118</v>
      </c>
      <c r="BA1" t="s">
        <v>118</v>
      </c>
      <c r="BE1" t="s">
        <v>118</v>
      </c>
      <c r="BI1" t="s">
        <v>118</v>
      </c>
    </row>
    <row r="2" spans="1:103" x14ac:dyDescent="0.3">
      <c r="A2" t="s">
        <v>119</v>
      </c>
      <c r="E2" t="s">
        <v>119</v>
      </c>
      <c r="I2" t="s">
        <v>119</v>
      </c>
      <c r="M2" t="s">
        <v>119</v>
      </c>
      <c r="Q2" t="s">
        <v>119</v>
      </c>
      <c r="U2" t="s">
        <v>119</v>
      </c>
      <c r="Y2" t="s">
        <v>119</v>
      </c>
      <c r="AC2" t="s">
        <v>119</v>
      </c>
      <c r="AG2" t="s">
        <v>119</v>
      </c>
      <c r="AK2" t="s">
        <v>119</v>
      </c>
      <c r="AO2" t="s">
        <v>119</v>
      </c>
      <c r="AS2" t="s">
        <v>119</v>
      </c>
      <c r="AW2" t="s">
        <v>119</v>
      </c>
      <c r="BA2" t="s">
        <v>119</v>
      </c>
      <c r="BE2" t="s">
        <v>119</v>
      </c>
      <c r="BI2" t="s">
        <v>119</v>
      </c>
    </row>
    <row r="3" spans="1:103" x14ac:dyDescent="0.3">
      <c r="A3" t="s">
        <v>120</v>
      </c>
      <c r="E3" t="s">
        <v>120</v>
      </c>
      <c r="I3" t="s">
        <v>120</v>
      </c>
      <c r="M3" t="s">
        <v>120</v>
      </c>
      <c r="Q3" t="s">
        <v>120</v>
      </c>
      <c r="U3" t="s">
        <v>120</v>
      </c>
      <c r="Y3" t="s">
        <v>120</v>
      </c>
      <c r="AC3" t="s">
        <v>120</v>
      </c>
      <c r="AG3" t="s">
        <v>120</v>
      </c>
      <c r="AK3" t="s">
        <v>120</v>
      </c>
      <c r="AO3" t="s">
        <v>120</v>
      </c>
      <c r="AS3" t="s">
        <v>120</v>
      </c>
      <c r="AW3" t="s">
        <v>120</v>
      </c>
      <c r="BA3" t="s">
        <v>120</v>
      </c>
      <c r="BE3" t="s">
        <v>120</v>
      </c>
      <c r="BI3" t="s">
        <v>120</v>
      </c>
    </row>
    <row r="4" spans="1:103" x14ac:dyDescent="0.3">
      <c r="A4" t="s">
        <v>776</v>
      </c>
      <c r="E4" t="s">
        <v>778</v>
      </c>
      <c r="I4" t="s">
        <v>779</v>
      </c>
      <c r="M4" t="s">
        <v>838</v>
      </c>
      <c r="Q4" t="s">
        <v>776</v>
      </c>
      <c r="U4" t="s">
        <v>778</v>
      </c>
      <c r="Y4" t="s">
        <v>779</v>
      </c>
      <c r="AC4" t="s">
        <v>838</v>
      </c>
      <c r="AG4" t="s">
        <v>776</v>
      </c>
      <c r="AK4" t="s">
        <v>778</v>
      </c>
      <c r="AO4" t="s">
        <v>779</v>
      </c>
      <c r="AS4" t="s">
        <v>838</v>
      </c>
      <c r="AW4" t="s">
        <v>776</v>
      </c>
      <c r="BA4" t="s">
        <v>778</v>
      </c>
      <c r="BE4" t="s">
        <v>779</v>
      </c>
      <c r="BI4" t="s">
        <v>838</v>
      </c>
    </row>
    <row r="6" spans="1:103" x14ac:dyDescent="0.3">
      <c r="A6" t="s">
        <v>122</v>
      </c>
      <c r="E6" t="s">
        <v>122</v>
      </c>
      <c r="I6" t="s">
        <v>122</v>
      </c>
      <c r="M6" t="s">
        <v>122</v>
      </c>
      <c r="Q6" t="s">
        <v>122</v>
      </c>
      <c r="U6" t="s">
        <v>122</v>
      </c>
      <c r="Y6" t="s">
        <v>122</v>
      </c>
      <c r="AC6" t="s">
        <v>122</v>
      </c>
      <c r="AG6" t="s">
        <v>122</v>
      </c>
      <c r="AK6" t="s">
        <v>122</v>
      </c>
      <c r="AO6" t="s">
        <v>122</v>
      </c>
      <c r="AS6" t="s">
        <v>122</v>
      </c>
      <c r="AW6" t="s">
        <v>122</v>
      </c>
      <c r="AY6" t="s">
        <v>123</v>
      </c>
      <c r="BA6" t="s">
        <v>122</v>
      </c>
      <c r="BC6" t="s">
        <v>123</v>
      </c>
      <c r="BE6" t="s">
        <v>122</v>
      </c>
      <c r="BG6" t="s">
        <v>123</v>
      </c>
      <c r="BI6" t="s">
        <v>122</v>
      </c>
      <c r="BK6" t="s">
        <v>123</v>
      </c>
      <c r="BT6" t="s">
        <v>783</v>
      </c>
      <c r="CC6" t="s">
        <v>784</v>
      </c>
      <c r="CL6" t="s">
        <v>785</v>
      </c>
      <c r="CV6" t="s">
        <v>786</v>
      </c>
    </row>
    <row r="7" spans="1:103" x14ac:dyDescent="0.3">
      <c r="C7" t="s">
        <v>0</v>
      </c>
      <c r="G7" t="s">
        <v>0</v>
      </c>
      <c r="K7" t="s">
        <v>0</v>
      </c>
      <c r="O7" t="s">
        <v>0</v>
      </c>
      <c r="S7" t="s">
        <v>0</v>
      </c>
      <c r="W7" t="s">
        <v>0</v>
      </c>
      <c r="AA7" t="s">
        <v>0</v>
      </c>
      <c r="AE7" t="s">
        <v>0</v>
      </c>
      <c r="AI7" t="s">
        <v>0</v>
      </c>
      <c r="AM7" t="s">
        <v>0</v>
      </c>
      <c r="AQ7" t="s">
        <v>0</v>
      </c>
      <c r="AU7" t="s">
        <v>0</v>
      </c>
      <c r="AY7" t="s">
        <v>0</v>
      </c>
      <c r="BC7" t="s">
        <v>0</v>
      </c>
      <c r="BG7" t="s">
        <v>0</v>
      </c>
      <c r="BK7" t="s">
        <v>0</v>
      </c>
    </row>
    <row r="8" spans="1:103" x14ac:dyDescent="0.3">
      <c r="A8" t="s">
        <v>126</v>
      </c>
      <c r="B8" t="s">
        <v>777</v>
      </c>
      <c r="C8" t="s">
        <v>129</v>
      </c>
      <c r="E8" t="s">
        <v>126</v>
      </c>
      <c r="F8" t="s">
        <v>777</v>
      </c>
      <c r="G8" t="s">
        <v>129</v>
      </c>
      <c r="I8" t="s">
        <v>126</v>
      </c>
      <c r="J8" t="s">
        <v>777</v>
      </c>
      <c r="K8" t="s">
        <v>129</v>
      </c>
      <c r="M8" t="s">
        <v>823</v>
      </c>
      <c r="N8" t="s">
        <v>824</v>
      </c>
      <c r="O8" t="s">
        <v>129</v>
      </c>
      <c r="Q8" t="s">
        <v>126</v>
      </c>
      <c r="R8" t="s">
        <v>777</v>
      </c>
      <c r="S8" t="s">
        <v>130</v>
      </c>
      <c r="U8" t="s">
        <v>126</v>
      </c>
      <c r="V8" t="s">
        <v>777</v>
      </c>
      <c r="W8" t="s">
        <v>130</v>
      </c>
      <c r="Y8" t="s">
        <v>126</v>
      </c>
      <c r="Z8" t="s">
        <v>777</v>
      </c>
      <c r="AA8" t="s">
        <v>130</v>
      </c>
      <c r="AC8" t="s">
        <v>823</v>
      </c>
      <c r="AD8" t="s">
        <v>824</v>
      </c>
      <c r="AE8" t="s">
        <v>130</v>
      </c>
      <c r="AG8" t="s">
        <v>126</v>
      </c>
      <c r="AH8" t="s">
        <v>777</v>
      </c>
      <c r="AI8" t="s">
        <v>131</v>
      </c>
      <c r="AK8" t="s">
        <v>126</v>
      </c>
      <c r="AL8" t="s">
        <v>777</v>
      </c>
      <c r="AM8" t="s">
        <v>131</v>
      </c>
      <c r="AO8" t="s">
        <v>126</v>
      </c>
      <c r="AP8" t="s">
        <v>777</v>
      </c>
      <c r="AQ8" t="s">
        <v>131</v>
      </c>
      <c r="AS8" t="s">
        <v>823</v>
      </c>
      <c r="AT8" t="s">
        <v>824</v>
      </c>
      <c r="AU8" t="s">
        <v>131</v>
      </c>
      <c r="AW8" t="s">
        <v>126</v>
      </c>
      <c r="AX8" t="s">
        <v>777</v>
      </c>
      <c r="AY8" t="s">
        <v>132</v>
      </c>
      <c r="BA8" t="s">
        <v>126</v>
      </c>
      <c r="BB8" t="s">
        <v>777</v>
      </c>
      <c r="BC8" t="s">
        <v>132</v>
      </c>
      <c r="BE8" t="s">
        <v>126</v>
      </c>
      <c r="BF8" t="s">
        <v>777</v>
      </c>
      <c r="BG8" t="s">
        <v>132</v>
      </c>
      <c r="BI8" t="s">
        <v>823</v>
      </c>
      <c r="BJ8" t="s">
        <v>824</v>
      </c>
      <c r="BK8" t="s">
        <v>132</v>
      </c>
      <c r="BT8" t="s">
        <v>780</v>
      </c>
      <c r="BU8" t="s">
        <v>781</v>
      </c>
      <c r="BV8" t="s">
        <v>782</v>
      </c>
      <c r="BW8" t="s">
        <v>839</v>
      </c>
      <c r="CC8" t="s">
        <v>780</v>
      </c>
      <c r="CD8" t="s">
        <v>781</v>
      </c>
      <c r="CE8" t="s">
        <v>782</v>
      </c>
      <c r="CF8" t="s">
        <v>839</v>
      </c>
      <c r="CL8" t="s">
        <v>780</v>
      </c>
      <c r="CM8" t="s">
        <v>781</v>
      </c>
      <c r="CN8" t="s">
        <v>782</v>
      </c>
      <c r="CO8" t="s">
        <v>839</v>
      </c>
      <c r="CV8" t="s">
        <v>780</v>
      </c>
      <c r="CW8" t="s">
        <v>781</v>
      </c>
      <c r="CX8" t="s">
        <v>782</v>
      </c>
      <c r="CY8" t="s">
        <v>839</v>
      </c>
    </row>
    <row r="9" spans="1:103" x14ac:dyDescent="0.3">
      <c r="A9" t="s">
        <v>133</v>
      </c>
      <c r="B9" t="s">
        <v>134</v>
      </c>
      <c r="C9">
        <v>8.2133000000000003</v>
      </c>
      <c r="E9" t="s">
        <v>133</v>
      </c>
      <c r="F9" t="s">
        <v>134</v>
      </c>
      <c r="G9">
        <v>8.1</v>
      </c>
      <c r="I9" t="s">
        <v>133</v>
      </c>
      <c r="J9" t="s">
        <v>134</v>
      </c>
      <c r="K9">
        <v>7.7218999999999998</v>
      </c>
      <c r="M9" t="s">
        <v>133</v>
      </c>
      <c r="N9" t="s">
        <v>134</v>
      </c>
      <c r="O9">
        <v>7.5504298200601188</v>
      </c>
      <c r="Q9" t="s">
        <v>133</v>
      </c>
      <c r="R9" t="s">
        <v>134</v>
      </c>
      <c r="S9">
        <v>6.2765000000000004</v>
      </c>
      <c r="U9" t="s">
        <v>133</v>
      </c>
      <c r="V9" t="s">
        <v>134</v>
      </c>
      <c r="W9">
        <v>6.3048000000000011</v>
      </c>
      <c r="Y9" t="s">
        <v>133</v>
      </c>
      <c r="Z9" t="s">
        <v>134</v>
      </c>
      <c r="AA9">
        <v>6.1273</v>
      </c>
      <c r="AC9" t="s">
        <v>133</v>
      </c>
      <c r="AD9" t="s">
        <v>134</v>
      </c>
      <c r="AE9">
        <v>5.9325835817477257</v>
      </c>
      <c r="AG9" t="s">
        <v>133</v>
      </c>
      <c r="AH9" t="s">
        <v>134</v>
      </c>
      <c r="AI9">
        <v>3.3048000000000002</v>
      </c>
      <c r="AK9" t="s">
        <v>133</v>
      </c>
      <c r="AL9" t="s">
        <v>134</v>
      </c>
      <c r="AM9">
        <v>3.2882000000000002</v>
      </c>
      <c r="AO9" t="s">
        <v>133</v>
      </c>
      <c r="AP9" t="s">
        <v>134</v>
      </c>
      <c r="AQ9">
        <v>3.2122999999999999</v>
      </c>
      <c r="AS9" t="s">
        <v>133</v>
      </c>
      <c r="AT9" t="s">
        <v>134</v>
      </c>
      <c r="AU9">
        <v>3.0980516055962548</v>
      </c>
      <c r="AW9" t="s">
        <v>133</v>
      </c>
      <c r="AX9" t="s">
        <v>134</v>
      </c>
      <c r="AY9">
        <v>2.0533000000000001</v>
      </c>
      <c r="BA9" t="s">
        <v>133</v>
      </c>
      <c r="BB9" t="s">
        <v>134</v>
      </c>
      <c r="BC9">
        <v>2.0063999999999997</v>
      </c>
      <c r="BE9" t="s">
        <v>133</v>
      </c>
      <c r="BF9" t="s">
        <v>134</v>
      </c>
      <c r="BG9">
        <v>2.0153999999999996</v>
      </c>
      <c r="BI9" t="s">
        <v>133</v>
      </c>
      <c r="BJ9" t="s">
        <v>134</v>
      </c>
      <c r="BK9">
        <v>1.9315408415682442</v>
      </c>
      <c r="BQ9" t="s">
        <v>134</v>
      </c>
      <c r="BZ9" t="s">
        <v>134</v>
      </c>
      <c r="CI9" t="s">
        <v>134</v>
      </c>
      <c r="CS9" t="s">
        <v>134</v>
      </c>
    </row>
    <row r="10" spans="1:103" x14ac:dyDescent="0.3">
      <c r="A10" t="s">
        <v>135</v>
      </c>
      <c r="B10" t="s">
        <v>136</v>
      </c>
      <c r="C10">
        <v>6.1766000000000005</v>
      </c>
      <c r="E10" t="s">
        <v>135</v>
      </c>
      <c r="F10" t="s">
        <v>136</v>
      </c>
      <c r="G10">
        <v>5.6856</v>
      </c>
      <c r="I10" t="s">
        <v>135</v>
      </c>
      <c r="J10" t="s">
        <v>136</v>
      </c>
      <c r="K10">
        <v>5.1448</v>
      </c>
      <c r="M10" t="s">
        <v>135</v>
      </c>
      <c r="N10" t="s">
        <v>136</v>
      </c>
      <c r="O10">
        <v>4.6489058779879668</v>
      </c>
      <c r="Q10" t="s">
        <v>135</v>
      </c>
      <c r="R10" t="s">
        <v>136</v>
      </c>
      <c r="S10">
        <v>4.4912999999999998</v>
      </c>
      <c r="U10" t="s">
        <v>135</v>
      </c>
      <c r="V10" t="s">
        <v>136</v>
      </c>
      <c r="W10">
        <v>3.9409999999999998</v>
      </c>
      <c r="Y10" t="s">
        <v>135</v>
      </c>
      <c r="Z10" t="s">
        <v>136</v>
      </c>
      <c r="AA10">
        <v>4.1054000000000004</v>
      </c>
      <c r="AC10" t="s">
        <v>135</v>
      </c>
      <c r="AD10" t="s">
        <v>136</v>
      </c>
      <c r="AE10">
        <v>3.5590510092973093</v>
      </c>
      <c r="AG10" t="s">
        <v>135</v>
      </c>
      <c r="AH10" t="s">
        <v>136</v>
      </c>
      <c r="AI10">
        <v>2.4816000000000003</v>
      </c>
      <c r="AK10" t="s">
        <v>135</v>
      </c>
      <c r="AL10" t="s">
        <v>136</v>
      </c>
      <c r="AM10">
        <v>1.9713999999999998</v>
      </c>
      <c r="AO10" t="s">
        <v>135</v>
      </c>
      <c r="AP10" t="s">
        <v>136</v>
      </c>
      <c r="AQ10">
        <v>1.7214</v>
      </c>
      <c r="AS10" t="s">
        <v>135</v>
      </c>
      <c r="AT10" t="s">
        <v>136</v>
      </c>
      <c r="AU10">
        <v>1.7633605689558813</v>
      </c>
      <c r="AW10" t="s">
        <v>135</v>
      </c>
      <c r="AX10" t="s">
        <v>136</v>
      </c>
      <c r="AY10">
        <v>1.1625000000000001</v>
      </c>
      <c r="BA10" t="s">
        <v>135</v>
      </c>
      <c r="BB10" t="s">
        <v>136</v>
      </c>
      <c r="BC10">
        <v>1.3081</v>
      </c>
      <c r="BE10" t="s">
        <v>135</v>
      </c>
      <c r="BF10" t="s">
        <v>136</v>
      </c>
      <c r="BG10">
        <v>1.1811</v>
      </c>
      <c r="BI10" t="s">
        <v>135</v>
      </c>
      <c r="BJ10" t="s">
        <v>136</v>
      </c>
      <c r="BK10">
        <v>1.0276004040368085</v>
      </c>
      <c r="BQ10" t="s">
        <v>14</v>
      </c>
      <c r="BR10" t="s">
        <v>796</v>
      </c>
      <c r="BS10" t="s">
        <v>813</v>
      </c>
      <c r="BT10">
        <v>5.3787000000000003</v>
      </c>
      <c r="BU10">
        <v>7.1404999999999994</v>
      </c>
      <c r="BV10">
        <v>4.7878999999999996</v>
      </c>
      <c r="BW10">
        <v>5.8096739439368834</v>
      </c>
      <c r="BZ10" t="s">
        <v>14</v>
      </c>
      <c r="CA10" t="s">
        <v>796</v>
      </c>
      <c r="CB10" t="s">
        <v>813</v>
      </c>
      <c r="CC10">
        <v>4.4375</v>
      </c>
      <c r="CD10">
        <v>4.9390999999999998</v>
      </c>
      <c r="CE10">
        <v>3.6922000000000001</v>
      </c>
      <c r="CF10">
        <v>4.1197311054699863</v>
      </c>
      <c r="CI10" t="s">
        <v>14</v>
      </c>
      <c r="CJ10" t="s">
        <v>796</v>
      </c>
      <c r="CK10" t="s">
        <v>813</v>
      </c>
      <c r="CL10">
        <v>1.9017999999999999</v>
      </c>
      <c r="CM10">
        <v>2.4167999999999998</v>
      </c>
      <c r="CN10">
        <v>1.7179</v>
      </c>
      <c r="CO10">
        <v>1.7773433852723348</v>
      </c>
      <c r="CS10" t="s">
        <v>14</v>
      </c>
      <c r="CT10" t="s">
        <v>796</v>
      </c>
      <c r="CU10" t="s">
        <v>813</v>
      </c>
      <c r="CV10">
        <v>1.1878</v>
      </c>
      <c r="CW10">
        <v>1.3623000000000001</v>
      </c>
      <c r="CX10">
        <v>1.0116000000000001</v>
      </c>
      <c r="CY10">
        <v>0.97453395035745383</v>
      </c>
    </row>
    <row r="11" spans="1:103" x14ac:dyDescent="0.3">
      <c r="A11" t="s">
        <v>137</v>
      </c>
      <c r="B11" t="s">
        <v>138</v>
      </c>
      <c r="C11">
        <v>5.9720000000000004</v>
      </c>
      <c r="E11" t="s">
        <v>137</v>
      </c>
      <c r="F11" t="s">
        <v>138</v>
      </c>
      <c r="G11">
        <v>5.3282000000000007</v>
      </c>
      <c r="I11" t="s">
        <v>137</v>
      </c>
      <c r="J11" t="s">
        <v>138</v>
      </c>
      <c r="K11">
        <v>3.4456000000000002</v>
      </c>
      <c r="M11" t="s">
        <v>137</v>
      </c>
      <c r="N11" t="s">
        <v>138</v>
      </c>
      <c r="O11">
        <v>1.1945520268724192</v>
      </c>
      <c r="Q11" t="s">
        <v>137</v>
      </c>
      <c r="R11" t="s">
        <v>138</v>
      </c>
      <c r="S11">
        <v>4.2135999999999996</v>
      </c>
      <c r="U11" t="s">
        <v>137</v>
      </c>
      <c r="V11" t="s">
        <v>138</v>
      </c>
      <c r="W11">
        <v>4.1157000000000004</v>
      </c>
      <c r="Y11" t="s">
        <v>137</v>
      </c>
      <c r="Z11" t="s">
        <v>138</v>
      </c>
      <c r="AA11">
        <v>2.4868000000000001</v>
      </c>
      <c r="AC11" t="s">
        <v>137</v>
      </c>
      <c r="AD11" t="s">
        <v>138</v>
      </c>
      <c r="AE11">
        <v>1.1623688954030416</v>
      </c>
      <c r="AG11" t="s">
        <v>137</v>
      </c>
      <c r="AH11" t="s">
        <v>138</v>
      </c>
      <c r="AI11">
        <v>2.1303000000000001</v>
      </c>
      <c r="AK11" t="s">
        <v>137</v>
      </c>
      <c r="AL11" t="s">
        <v>138</v>
      </c>
      <c r="AM11">
        <v>3.0541</v>
      </c>
      <c r="AO11" t="s">
        <v>137</v>
      </c>
      <c r="AP11" t="s">
        <v>138</v>
      </c>
      <c r="AQ11">
        <v>1.3389</v>
      </c>
      <c r="AS11" t="s">
        <v>137</v>
      </c>
      <c r="AT11" t="s">
        <v>138</v>
      </c>
      <c r="AU11">
        <v>0.93150062229783304</v>
      </c>
      <c r="AW11" t="s">
        <v>137</v>
      </c>
      <c r="AX11" t="s">
        <v>138</v>
      </c>
      <c r="AY11">
        <v>0.59519999999999995</v>
      </c>
      <c r="BA11" t="s">
        <v>137</v>
      </c>
      <c r="BB11" t="s">
        <v>138</v>
      </c>
      <c r="BC11">
        <v>2.2801</v>
      </c>
      <c r="BE11" t="s">
        <v>137</v>
      </c>
      <c r="BF11" t="s">
        <v>138</v>
      </c>
      <c r="BG11">
        <v>1.1879</v>
      </c>
      <c r="BI11" t="s">
        <v>137</v>
      </c>
      <c r="BJ11" t="s">
        <v>138</v>
      </c>
      <c r="BK11">
        <v>0.51664087370761624</v>
      </c>
      <c r="BQ11" t="s">
        <v>41</v>
      </c>
      <c r="BR11" t="s">
        <v>794</v>
      </c>
      <c r="BS11" t="s">
        <v>813</v>
      </c>
      <c r="BT11">
        <v>6.6800999999999995</v>
      </c>
      <c r="BU11">
        <v>5.4857999999999993</v>
      </c>
      <c r="BV11">
        <v>5.3816999999999995</v>
      </c>
      <c r="BW11">
        <v>5.1147297526636368</v>
      </c>
      <c r="BZ11" t="s">
        <v>41</v>
      </c>
      <c r="CA11" t="s">
        <v>794</v>
      </c>
      <c r="CB11" t="s">
        <v>813</v>
      </c>
      <c r="CC11">
        <v>5.1833</v>
      </c>
      <c r="CD11">
        <v>4.5088999999999997</v>
      </c>
      <c r="CE11">
        <v>4.2156000000000002</v>
      </c>
      <c r="CF11">
        <v>3.7006199627618495</v>
      </c>
      <c r="CI11" t="s">
        <v>41</v>
      </c>
      <c r="CJ11" t="s">
        <v>794</v>
      </c>
      <c r="CK11" t="s">
        <v>813</v>
      </c>
      <c r="CL11">
        <v>2.4095</v>
      </c>
      <c r="CM11">
        <v>2.0326</v>
      </c>
      <c r="CN11">
        <v>1.9002000000000001</v>
      </c>
      <c r="CO11">
        <v>1.4050796533633414</v>
      </c>
      <c r="CS11" t="s">
        <v>41</v>
      </c>
      <c r="CT11" t="s">
        <v>794</v>
      </c>
      <c r="CU11" t="s">
        <v>813</v>
      </c>
      <c r="CV11">
        <v>1.4645999999999999</v>
      </c>
      <c r="CW11">
        <v>1.3469</v>
      </c>
      <c r="CX11">
        <v>0.89910000000000012</v>
      </c>
      <c r="CY11">
        <v>0.67217927786115705</v>
      </c>
    </row>
    <row r="12" spans="1:103" x14ac:dyDescent="0.3">
      <c r="A12" t="s">
        <v>139</v>
      </c>
      <c r="B12" t="s">
        <v>140</v>
      </c>
      <c r="C12">
        <v>6.0808999999999997</v>
      </c>
      <c r="E12" t="s">
        <v>139</v>
      </c>
      <c r="F12" t="s">
        <v>140</v>
      </c>
      <c r="G12">
        <v>5.9740000000000002</v>
      </c>
      <c r="I12" t="s">
        <v>139</v>
      </c>
      <c r="J12" t="s">
        <v>140</v>
      </c>
      <c r="K12">
        <v>2.4697</v>
      </c>
      <c r="M12" t="s">
        <v>139</v>
      </c>
      <c r="N12" t="s">
        <v>140</v>
      </c>
      <c r="O12">
        <v>6.7224284895024882</v>
      </c>
      <c r="Q12" t="s">
        <v>139</v>
      </c>
      <c r="R12" t="s">
        <v>140</v>
      </c>
      <c r="S12">
        <v>4.6621000000000006</v>
      </c>
      <c r="U12" t="s">
        <v>139</v>
      </c>
      <c r="V12" t="s">
        <v>140</v>
      </c>
      <c r="W12">
        <v>2.7839999999999998</v>
      </c>
      <c r="Y12" t="s">
        <v>139</v>
      </c>
      <c r="Z12" t="s">
        <v>140</v>
      </c>
      <c r="AA12">
        <v>2.0969000000000002</v>
      </c>
      <c r="AC12" t="s">
        <v>139</v>
      </c>
      <c r="AD12" t="s">
        <v>140</v>
      </c>
      <c r="AE12">
        <v>3.3313174158021499</v>
      </c>
      <c r="AG12" t="s">
        <v>139</v>
      </c>
      <c r="AH12" t="s">
        <v>140</v>
      </c>
      <c r="AI12">
        <v>2.2814000000000001</v>
      </c>
      <c r="AK12" t="s">
        <v>139</v>
      </c>
      <c r="AL12" t="s">
        <v>140</v>
      </c>
      <c r="AM12">
        <v>0.69369999999999998</v>
      </c>
      <c r="AO12" t="s">
        <v>139</v>
      </c>
      <c r="AP12" t="s">
        <v>140</v>
      </c>
      <c r="AQ12">
        <v>1.1113</v>
      </c>
      <c r="AS12" t="s">
        <v>139</v>
      </c>
      <c r="AT12" t="s">
        <v>140</v>
      </c>
      <c r="AU12">
        <v>2.137767178834125</v>
      </c>
      <c r="AW12" t="s">
        <v>139</v>
      </c>
      <c r="AX12" t="s">
        <v>140</v>
      </c>
      <c r="AY12">
        <v>1.5091999999999999</v>
      </c>
      <c r="BA12" t="s">
        <v>139</v>
      </c>
      <c r="BB12" t="s">
        <v>140</v>
      </c>
      <c r="BC12">
        <v>0.40650000000000003</v>
      </c>
      <c r="BE12" t="s">
        <v>139</v>
      </c>
      <c r="BF12" t="s">
        <v>140</v>
      </c>
      <c r="BG12">
        <v>0.55380000000000007</v>
      </c>
      <c r="BI12" t="s">
        <v>139</v>
      </c>
      <c r="BJ12" t="s">
        <v>140</v>
      </c>
      <c r="BK12">
        <v>0.95479694711102092</v>
      </c>
      <c r="BQ12" t="s">
        <v>63</v>
      </c>
      <c r="BR12" t="s">
        <v>796</v>
      </c>
      <c r="BS12" t="s">
        <v>813</v>
      </c>
      <c r="BT12">
        <v>5.3479000000000001</v>
      </c>
      <c r="BU12">
        <v>6.3651999999999997</v>
      </c>
      <c r="BV12">
        <v>6.0482000000000005</v>
      </c>
      <c r="BW12">
        <v>5.0231337699525911</v>
      </c>
      <c r="BZ12" t="s">
        <v>63</v>
      </c>
      <c r="CA12" t="s">
        <v>796</v>
      </c>
      <c r="CB12" t="s">
        <v>813</v>
      </c>
      <c r="CC12">
        <v>3.9142000000000001</v>
      </c>
      <c r="CD12">
        <v>4.9865000000000004</v>
      </c>
      <c r="CE12">
        <v>4.8170000000000002</v>
      </c>
      <c r="CF12">
        <v>3.2080847708076501</v>
      </c>
      <c r="CI12" t="s">
        <v>63</v>
      </c>
      <c r="CJ12" t="s">
        <v>796</v>
      </c>
      <c r="CK12" t="s">
        <v>813</v>
      </c>
      <c r="CL12">
        <v>1.4931000000000001</v>
      </c>
      <c r="CM12">
        <v>2.4194</v>
      </c>
      <c r="CN12">
        <v>2.3803000000000001</v>
      </c>
      <c r="CO12">
        <v>1.6160053980776277</v>
      </c>
      <c r="CS12" t="s">
        <v>63</v>
      </c>
      <c r="CT12" t="s">
        <v>796</v>
      </c>
      <c r="CU12" t="s">
        <v>813</v>
      </c>
      <c r="CV12">
        <v>0.84329999999999994</v>
      </c>
      <c r="CW12">
        <v>1.5775000000000001</v>
      </c>
      <c r="CX12">
        <v>1.736</v>
      </c>
      <c r="CY12">
        <v>1.0126840175018221</v>
      </c>
    </row>
    <row r="13" spans="1:103" x14ac:dyDescent="0.3">
      <c r="A13" t="s">
        <v>141</v>
      </c>
      <c r="B13" t="s">
        <v>142</v>
      </c>
      <c r="C13">
        <v>6.1041999999999996</v>
      </c>
      <c r="E13" t="s">
        <v>141</v>
      </c>
      <c r="F13" t="s">
        <v>142</v>
      </c>
      <c r="G13">
        <v>3.4035999999999995</v>
      </c>
      <c r="I13" t="s">
        <v>141</v>
      </c>
      <c r="J13" t="s">
        <v>142</v>
      </c>
      <c r="K13">
        <v>5.3677000000000001</v>
      </c>
      <c r="M13" t="s">
        <v>141</v>
      </c>
      <c r="N13" t="s">
        <v>142</v>
      </c>
      <c r="O13">
        <v>3.2408922537405607</v>
      </c>
      <c r="Q13" t="s">
        <v>141</v>
      </c>
      <c r="R13" t="s">
        <v>142</v>
      </c>
      <c r="S13">
        <v>3.3064999999999998</v>
      </c>
      <c r="U13" t="s">
        <v>141</v>
      </c>
      <c r="V13" t="s">
        <v>142</v>
      </c>
      <c r="W13">
        <v>2.9578000000000002</v>
      </c>
      <c r="Y13" t="s">
        <v>141</v>
      </c>
      <c r="Z13" t="s">
        <v>142</v>
      </c>
      <c r="AA13">
        <v>2.1308000000000002</v>
      </c>
      <c r="AC13" t="s">
        <v>141</v>
      </c>
      <c r="AD13" t="s">
        <v>142</v>
      </c>
      <c r="AE13">
        <v>1.7473000361991966</v>
      </c>
      <c r="AG13" t="s">
        <v>141</v>
      </c>
      <c r="AH13" t="s">
        <v>142</v>
      </c>
      <c r="AI13">
        <v>1.5956000000000001</v>
      </c>
      <c r="AK13" t="s">
        <v>141</v>
      </c>
      <c r="AL13" t="s">
        <v>142</v>
      </c>
      <c r="AM13">
        <v>1.4625000000000001</v>
      </c>
      <c r="AO13" t="s">
        <v>141</v>
      </c>
      <c r="AP13" t="s">
        <v>142</v>
      </c>
      <c r="AQ13">
        <v>0.29359999999999997</v>
      </c>
      <c r="AS13" t="s">
        <v>141</v>
      </c>
      <c r="AT13" t="s">
        <v>142</v>
      </c>
      <c r="AU13">
        <v>0.90552806699168831</v>
      </c>
      <c r="AW13" t="s">
        <v>141</v>
      </c>
      <c r="AX13" t="s">
        <v>142</v>
      </c>
      <c r="AY13">
        <v>1.0702</v>
      </c>
      <c r="BA13" t="s">
        <v>141</v>
      </c>
      <c r="BB13" t="s">
        <v>142</v>
      </c>
      <c r="BC13">
        <v>0.81820000000000004</v>
      </c>
      <c r="BE13" t="s">
        <v>141</v>
      </c>
      <c r="BF13" t="s">
        <v>142</v>
      </c>
      <c r="BG13">
        <v>0.22200000000000003</v>
      </c>
      <c r="BI13" t="s">
        <v>141</v>
      </c>
      <c r="BJ13" t="s">
        <v>142</v>
      </c>
      <c r="BK13">
        <v>0.90552806699168831</v>
      </c>
      <c r="BQ13" t="s">
        <v>16</v>
      </c>
      <c r="BR13" t="s">
        <v>792</v>
      </c>
      <c r="BS13" t="s">
        <v>813</v>
      </c>
      <c r="BT13">
        <v>4.8397999999999994</v>
      </c>
      <c r="BU13">
        <v>4.8294999999999995</v>
      </c>
      <c r="BV13">
        <v>4.2481</v>
      </c>
      <c r="BW13">
        <v>4.2711978894670164</v>
      </c>
      <c r="BZ13" t="s">
        <v>16</v>
      </c>
      <c r="CA13" t="s">
        <v>792</v>
      </c>
      <c r="CB13" t="s">
        <v>813</v>
      </c>
      <c r="CC13">
        <v>3.8982999999999999</v>
      </c>
      <c r="CD13">
        <v>3.5739000000000001</v>
      </c>
      <c r="CE13">
        <v>3.3188000000000004</v>
      </c>
      <c r="CF13">
        <v>3.056438348554674</v>
      </c>
      <c r="CI13" t="s">
        <v>16</v>
      </c>
      <c r="CJ13" t="s">
        <v>792</v>
      </c>
      <c r="CK13" t="s">
        <v>813</v>
      </c>
      <c r="CL13">
        <v>1.6305000000000001</v>
      </c>
      <c r="CM13">
        <v>1.7264000000000002</v>
      </c>
      <c r="CN13">
        <v>1.1638999999999999</v>
      </c>
      <c r="CO13">
        <v>1.2738384439928496</v>
      </c>
      <c r="CS13" t="s">
        <v>16</v>
      </c>
      <c r="CT13" t="s">
        <v>792</v>
      </c>
      <c r="CU13" t="s">
        <v>813</v>
      </c>
      <c r="CV13">
        <v>0.92999999999999994</v>
      </c>
      <c r="CW13">
        <v>1.1312</v>
      </c>
      <c r="CX13">
        <v>0.45950000000000002</v>
      </c>
      <c r="CY13">
        <v>0.57386799738272143</v>
      </c>
    </row>
    <row r="14" spans="1:103" x14ac:dyDescent="0.3">
      <c r="A14" t="s">
        <v>143</v>
      </c>
      <c r="B14" t="s">
        <v>144</v>
      </c>
      <c r="C14">
        <v>11.032599999999999</v>
      </c>
      <c r="E14" t="s">
        <v>143</v>
      </c>
      <c r="F14" t="s">
        <v>144</v>
      </c>
      <c r="G14">
        <v>6.5611000000000006</v>
      </c>
      <c r="I14" t="s">
        <v>143</v>
      </c>
      <c r="J14" t="s">
        <v>144</v>
      </c>
      <c r="K14">
        <v>6.0411000000000001</v>
      </c>
      <c r="M14" t="s">
        <v>143</v>
      </c>
      <c r="N14" t="s">
        <v>144</v>
      </c>
      <c r="O14">
        <v>4.626705205142148</v>
      </c>
      <c r="Q14" t="s">
        <v>143</v>
      </c>
      <c r="R14" t="s">
        <v>144</v>
      </c>
      <c r="S14">
        <v>8.0989000000000004</v>
      </c>
      <c r="U14" t="s">
        <v>143</v>
      </c>
      <c r="V14" t="s">
        <v>144</v>
      </c>
      <c r="W14">
        <v>3.1488</v>
      </c>
      <c r="Y14" t="s">
        <v>143</v>
      </c>
      <c r="Z14" t="s">
        <v>144</v>
      </c>
      <c r="AA14">
        <v>5.0110999999999999</v>
      </c>
      <c r="AC14" t="s">
        <v>143</v>
      </c>
      <c r="AD14" t="s">
        <v>144</v>
      </c>
      <c r="AE14">
        <v>3.871336392874527</v>
      </c>
      <c r="AG14" t="s">
        <v>143</v>
      </c>
      <c r="AH14" t="s">
        <v>144</v>
      </c>
      <c r="AI14">
        <v>4.7757000000000005</v>
      </c>
      <c r="AK14" t="s">
        <v>143</v>
      </c>
      <c r="AL14" t="s">
        <v>144</v>
      </c>
      <c r="AM14">
        <v>1.2636000000000001</v>
      </c>
      <c r="AO14" t="s">
        <v>143</v>
      </c>
      <c r="AP14" t="s">
        <v>144</v>
      </c>
      <c r="AQ14">
        <v>2.0081000000000002</v>
      </c>
      <c r="AS14" t="s">
        <v>143</v>
      </c>
      <c r="AT14" t="s">
        <v>144</v>
      </c>
      <c r="AU14">
        <v>2.6339172258405172</v>
      </c>
      <c r="AW14" t="s">
        <v>143</v>
      </c>
      <c r="AX14" t="s">
        <v>144</v>
      </c>
      <c r="AY14">
        <v>1.2272999999999998</v>
      </c>
      <c r="BA14" t="s">
        <v>143</v>
      </c>
      <c r="BB14" t="s">
        <v>144</v>
      </c>
      <c r="BC14">
        <v>0.50860000000000005</v>
      </c>
      <c r="BE14" t="s">
        <v>143</v>
      </c>
      <c r="BF14" t="s">
        <v>144</v>
      </c>
      <c r="BG14">
        <v>1.4096</v>
      </c>
      <c r="BI14" t="s">
        <v>143</v>
      </c>
      <c r="BJ14" t="s">
        <v>144</v>
      </c>
      <c r="BK14">
        <v>1.9321333592642254</v>
      </c>
      <c r="BQ14" t="s">
        <v>42</v>
      </c>
      <c r="BR14" t="s">
        <v>792</v>
      </c>
      <c r="BS14" t="s">
        <v>813</v>
      </c>
      <c r="BT14">
        <v>6.5368999999999993</v>
      </c>
      <c r="BU14">
        <v>7.0358000000000001</v>
      </c>
      <c r="BV14">
        <v>5.7742000000000004</v>
      </c>
      <c r="BW14">
        <v>7.0845258106501499</v>
      </c>
      <c r="BZ14" t="s">
        <v>42</v>
      </c>
      <c r="CA14" t="s">
        <v>792</v>
      </c>
      <c r="CB14" t="s">
        <v>813</v>
      </c>
      <c r="CC14">
        <v>4.6101999999999999</v>
      </c>
      <c r="CD14">
        <v>4.8016999999999994</v>
      </c>
      <c r="CE14">
        <v>4.6185999999999998</v>
      </c>
      <c r="CF14">
        <v>5.2477785994232384</v>
      </c>
      <c r="CI14" t="s">
        <v>42</v>
      </c>
      <c r="CJ14" t="s">
        <v>792</v>
      </c>
      <c r="CK14" t="s">
        <v>813</v>
      </c>
      <c r="CL14">
        <v>2.52</v>
      </c>
      <c r="CM14">
        <v>2.605</v>
      </c>
      <c r="CN14">
        <v>2.7185999999999999</v>
      </c>
      <c r="CO14">
        <v>2.3910679739140761</v>
      </c>
      <c r="CS14" t="s">
        <v>42</v>
      </c>
      <c r="CT14" t="s">
        <v>792</v>
      </c>
      <c r="CU14" t="s">
        <v>813</v>
      </c>
      <c r="CV14">
        <v>1.6334000000000002</v>
      </c>
      <c r="CW14">
        <v>1.6840000000000002</v>
      </c>
      <c r="CX14">
        <v>1.4302000000000001</v>
      </c>
      <c r="CY14">
        <v>1.8445106101577138</v>
      </c>
    </row>
    <row r="15" spans="1:103" x14ac:dyDescent="0.3">
      <c r="A15" t="s">
        <v>145</v>
      </c>
      <c r="B15" t="s">
        <v>65</v>
      </c>
      <c r="C15">
        <v>4.5143000000000004</v>
      </c>
      <c r="E15" t="s">
        <v>145</v>
      </c>
      <c r="F15" t="s">
        <v>65</v>
      </c>
      <c r="G15">
        <v>5.2754000000000003</v>
      </c>
      <c r="I15" t="s">
        <v>145</v>
      </c>
      <c r="J15" t="s">
        <v>65</v>
      </c>
      <c r="K15">
        <v>5.0167000000000002</v>
      </c>
      <c r="M15" t="s">
        <v>145</v>
      </c>
      <c r="N15" t="s">
        <v>65</v>
      </c>
      <c r="O15">
        <v>2.5401162086266376</v>
      </c>
      <c r="Q15" t="s">
        <v>145</v>
      </c>
      <c r="R15" t="s">
        <v>65</v>
      </c>
      <c r="S15">
        <v>3.3257000000000003</v>
      </c>
      <c r="U15" t="s">
        <v>145</v>
      </c>
      <c r="V15" t="s">
        <v>65</v>
      </c>
      <c r="W15">
        <v>2.9712000000000001</v>
      </c>
      <c r="Y15" t="s">
        <v>145</v>
      </c>
      <c r="Z15" t="s">
        <v>65</v>
      </c>
      <c r="AA15">
        <v>4.3305000000000007</v>
      </c>
      <c r="AC15" t="s">
        <v>145</v>
      </c>
      <c r="AD15" t="s">
        <v>65</v>
      </c>
      <c r="AE15">
        <v>2.1402766011349383</v>
      </c>
      <c r="AG15" t="s">
        <v>145</v>
      </c>
      <c r="AH15" t="s">
        <v>65</v>
      </c>
      <c r="AI15">
        <v>1.4316</v>
      </c>
      <c r="AK15" t="s">
        <v>145</v>
      </c>
      <c r="AL15" t="s">
        <v>65</v>
      </c>
      <c r="AM15">
        <v>1.2948999999999999</v>
      </c>
      <c r="AO15" t="s">
        <v>145</v>
      </c>
      <c r="AP15" t="s">
        <v>65</v>
      </c>
      <c r="AQ15">
        <v>1.1993</v>
      </c>
      <c r="AS15" t="s">
        <v>145</v>
      </c>
      <c r="AT15" t="s">
        <v>65</v>
      </c>
      <c r="AU15">
        <v>1.0115026529916342</v>
      </c>
      <c r="AW15" t="s">
        <v>145</v>
      </c>
      <c r="AX15" t="s">
        <v>65</v>
      </c>
      <c r="AY15">
        <v>0.6361</v>
      </c>
      <c r="BA15" t="s">
        <v>145</v>
      </c>
      <c r="BB15" t="s">
        <v>65</v>
      </c>
      <c r="BC15">
        <v>0.98560000000000003</v>
      </c>
      <c r="BE15" t="s">
        <v>145</v>
      </c>
      <c r="BF15" t="s">
        <v>65</v>
      </c>
      <c r="BG15">
        <v>0.60309999999999997</v>
      </c>
      <c r="BI15" t="s">
        <v>145</v>
      </c>
      <c r="BJ15" t="s">
        <v>65</v>
      </c>
      <c r="BK15">
        <v>0.49025581080896002</v>
      </c>
      <c r="BQ15" t="s">
        <v>45</v>
      </c>
      <c r="BR15" t="s">
        <v>796</v>
      </c>
      <c r="BS15" t="s">
        <v>813</v>
      </c>
      <c r="BT15">
        <v>8.8464000000000009</v>
      </c>
      <c r="BU15">
        <v>8.5053000000000001</v>
      </c>
      <c r="BV15">
        <v>7.5018000000000002</v>
      </c>
      <c r="BW15">
        <v>6.9181409027450655</v>
      </c>
      <c r="BZ15" t="s">
        <v>45</v>
      </c>
      <c r="CA15" t="s">
        <v>796</v>
      </c>
      <c r="CB15" t="s">
        <v>813</v>
      </c>
      <c r="CC15">
        <v>6.2889999999999997</v>
      </c>
      <c r="CD15">
        <v>6.0890000000000004</v>
      </c>
      <c r="CE15">
        <v>5.9693000000000005</v>
      </c>
      <c r="CF15">
        <v>5.4177481005725676</v>
      </c>
      <c r="CI15" t="s">
        <v>45</v>
      </c>
      <c r="CJ15" t="s">
        <v>796</v>
      </c>
      <c r="CK15" t="s">
        <v>813</v>
      </c>
      <c r="CL15">
        <v>3.1983999999999999</v>
      </c>
      <c r="CM15">
        <v>3.2269999999999999</v>
      </c>
      <c r="CN15">
        <v>3.0030000000000001</v>
      </c>
      <c r="CO15">
        <v>2.7327474814384023</v>
      </c>
      <c r="CS15" t="s">
        <v>45</v>
      </c>
      <c r="CT15" t="s">
        <v>796</v>
      </c>
      <c r="CU15" t="s">
        <v>813</v>
      </c>
      <c r="CV15">
        <v>1.6334000000000002</v>
      </c>
      <c r="CW15">
        <v>2.5617999999999999</v>
      </c>
      <c r="CX15">
        <v>1.8103999999999998</v>
      </c>
      <c r="CY15">
        <v>1.8542832909871705</v>
      </c>
    </row>
    <row r="16" spans="1:103" x14ac:dyDescent="0.3">
      <c r="A16" t="s">
        <v>146</v>
      </c>
      <c r="B16" t="s">
        <v>147</v>
      </c>
      <c r="C16">
        <v>5.4788000000000006</v>
      </c>
      <c r="E16" t="s">
        <v>146</v>
      </c>
      <c r="F16" t="s">
        <v>147</v>
      </c>
      <c r="G16">
        <v>3.6949000000000001</v>
      </c>
      <c r="I16" t="s">
        <v>146</v>
      </c>
      <c r="J16" t="s">
        <v>147</v>
      </c>
      <c r="K16">
        <v>3.1815000000000002</v>
      </c>
      <c r="M16" t="s">
        <v>146</v>
      </c>
      <c r="N16" t="s">
        <v>147</v>
      </c>
      <c r="O16">
        <v>7.7646447229051034</v>
      </c>
      <c r="Q16" t="s">
        <v>146</v>
      </c>
      <c r="R16" t="s">
        <v>147</v>
      </c>
      <c r="S16">
        <v>4.6710000000000003</v>
      </c>
      <c r="U16" t="s">
        <v>146</v>
      </c>
      <c r="V16" t="s">
        <v>147</v>
      </c>
      <c r="W16">
        <v>3.073</v>
      </c>
      <c r="Y16" t="s">
        <v>146</v>
      </c>
      <c r="Z16" t="s">
        <v>147</v>
      </c>
      <c r="AA16">
        <v>2.3090999999999999</v>
      </c>
      <c r="AC16" t="s">
        <v>146</v>
      </c>
      <c r="AD16" t="s">
        <v>147</v>
      </c>
      <c r="AE16">
        <v>4.4496814498916137</v>
      </c>
      <c r="AG16" t="s">
        <v>146</v>
      </c>
      <c r="AH16" t="s">
        <v>147</v>
      </c>
      <c r="AI16">
        <v>1.3</v>
      </c>
      <c r="AK16" t="s">
        <v>146</v>
      </c>
      <c r="AL16" t="s">
        <v>147</v>
      </c>
      <c r="AM16">
        <v>1.0033000000000001</v>
      </c>
      <c r="AO16" t="s">
        <v>146</v>
      </c>
      <c r="AP16" t="s">
        <v>147</v>
      </c>
      <c r="AQ16">
        <v>0.73730000000000007</v>
      </c>
      <c r="AS16" t="s">
        <v>146</v>
      </c>
      <c r="AT16" t="s">
        <v>147</v>
      </c>
      <c r="AU16">
        <v>1.7225042039464094</v>
      </c>
      <c r="AW16" t="s">
        <v>146</v>
      </c>
      <c r="AX16" t="s">
        <v>147</v>
      </c>
      <c r="AY16">
        <v>1.2208000000000001</v>
      </c>
      <c r="BA16" t="s">
        <v>146</v>
      </c>
      <c r="BB16" t="s">
        <v>147</v>
      </c>
      <c r="BC16">
        <v>1.0033000000000001</v>
      </c>
      <c r="BE16" t="s">
        <v>146</v>
      </c>
      <c r="BF16" t="s">
        <v>147</v>
      </c>
      <c r="BG16">
        <v>0.53059999999999996</v>
      </c>
      <c r="BI16" t="s">
        <v>146</v>
      </c>
      <c r="BJ16" t="s">
        <v>147</v>
      </c>
      <c r="BK16">
        <v>0.30838046483126852</v>
      </c>
      <c r="BQ16" t="s">
        <v>64</v>
      </c>
      <c r="BR16" t="s">
        <v>792</v>
      </c>
      <c r="BS16" t="s">
        <v>813</v>
      </c>
      <c r="BT16">
        <v>5.2530999999999999</v>
      </c>
      <c r="BU16">
        <v>5.6375999999999999</v>
      </c>
      <c r="BV16">
        <v>4.1143999999999998</v>
      </c>
      <c r="BW16">
        <v>5.2337618914661475</v>
      </c>
      <c r="BZ16" t="s">
        <v>64</v>
      </c>
      <c r="CA16" t="s">
        <v>792</v>
      </c>
      <c r="CB16" t="s">
        <v>813</v>
      </c>
      <c r="CC16">
        <v>4.0986000000000002</v>
      </c>
      <c r="CD16">
        <v>4.2853000000000003</v>
      </c>
      <c r="CE16">
        <v>3.2894999999999999</v>
      </c>
      <c r="CF16">
        <v>4.2273729336565413</v>
      </c>
      <c r="CI16" t="s">
        <v>64</v>
      </c>
      <c r="CJ16" t="s">
        <v>792</v>
      </c>
      <c r="CK16" t="s">
        <v>813</v>
      </c>
      <c r="CL16">
        <v>2.0741000000000001</v>
      </c>
      <c r="CM16">
        <v>2.0447000000000002</v>
      </c>
      <c r="CN16">
        <v>1.9647999999999999</v>
      </c>
      <c r="CO16">
        <v>1.8438101989916154</v>
      </c>
      <c r="CS16" t="s">
        <v>64</v>
      </c>
      <c r="CT16" t="s">
        <v>792</v>
      </c>
      <c r="CU16" t="s">
        <v>813</v>
      </c>
      <c r="CV16">
        <v>1.6115999999999999</v>
      </c>
      <c r="CW16">
        <v>1.3695000000000002</v>
      </c>
      <c r="CX16">
        <v>0.89119999999999999</v>
      </c>
      <c r="CY16">
        <v>1.151925723095611</v>
      </c>
    </row>
    <row r="17" spans="1:103" x14ac:dyDescent="0.3">
      <c r="A17" t="s">
        <v>148</v>
      </c>
      <c r="B17" t="s">
        <v>149</v>
      </c>
      <c r="C17">
        <v>6.339500000000001</v>
      </c>
      <c r="E17" t="s">
        <v>148</v>
      </c>
      <c r="F17" t="s">
        <v>149</v>
      </c>
      <c r="G17">
        <v>4.4769000000000005</v>
      </c>
      <c r="I17" t="s">
        <v>148</v>
      </c>
      <c r="J17" t="s">
        <v>149</v>
      </c>
      <c r="K17">
        <v>4.9427000000000003</v>
      </c>
      <c r="M17" t="s">
        <v>148</v>
      </c>
      <c r="N17" t="s">
        <v>149</v>
      </c>
      <c r="O17">
        <v>7.2174215307046419</v>
      </c>
      <c r="Q17" t="s">
        <v>148</v>
      </c>
      <c r="R17" t="s">
        <v>149</v>
      </c>
      <c r="S17">
        <v>4.9730999999999996</v>
      </c>
      <c r="U17" t="s">
        <v>148</v>
      </c>
      <c r="V17" t="s">
        <v>149</v>
      </c>
      <c r="W17">
        <v>2.3569</v>
      </c>
      <c r="Y17" t="s">
        <v>148</v>
      </c>
      <c r="Z17" t="s">
        <v>149</v>
      </c>
      <c r="AA17">
        <v>3.9634</v>
      </c>
      <c r="AC17" t="s">
        <v>148</v>
      </c>
      <c r="AD17" t="s">
        <v>149</v>
      </c>
      <c r="AE17">
        <v>6.1050573324760622</v>
      </c>
      <c r="AG17" t="s">
        <v>148</v>
      </c>
      <c r="AH17" t="s">
        <v>149</v>
      </c>
      <c r="AI17">
        <v>4.0183</v>
      </c>
      <c r="AK17" t="s">
        <v>148</v>
      </c>
      <c r="AL17" t="s">
        <v>149</v>
      </c>
      <c r="AM17">
        <v>0.53410000000000002</v>
      </c>
      <c r="AO17" t="s">
        <v>148</v>
      </c>
      <c r="AP17" t="s">
        <v>149</v>
      </c>
      <c r="AQ17">
        <v>1.7465000000000002</v>
      </c>
      <c r="AS17" t="s">
        <v>148</v>
      </c>
      <c r="AT17" t="s">
        <v>149</v>
      </c>
      <c r="AU17">
        <v>0.91369289378229313</v>
      </c>
      <c r="AW17" t="s">
        <v>148</v>
      </c>
      <c r="AX17" t="s">
        <v>149</v>
      </c>
      <c r="AY17">
        <v>1.1597</v>
      </c>
      <c r="BA17" t="s">
        <v>148</v>
      </c>
      <c r="BB17" t="s">
        <v>149</v>
      </c>
      <c r="BC17">
        <v>4.7800000000000002E-2</v>
      </c>
      <c r="BE17" t="s">
        <v>148</v>
      </c>
      <c r="BF17" t="s">
        <v>149</v>
      </c>
      <c r="BG17">
        <v>1.2651000000000001</v>
      </c>
      <c r="BI17" t="s">
        <v>148</v>
      </c>
      <c r="BJ17" t="s">
        <v>149</v>
      </c>
      <c r="BK17">
        <v>0.47525436899988072</v>
      </c>
      <c r="BQ17" t="s">
        <v>66</v>
      </c>
      <c r="BR17" t="s">
        <v>792</v>
      </c>
      <c r="BS17" t="s">
        <v>813</v>
      </c>
      <c r="BT17">
        <v>7.3397000000000006</v>
      </c>
      <c r="BU17">
        <v>7.0021000000000004</v>
      </c>
      <c r="BV17">
        <v>7.1621000000000006</v>
      </c>
      <c r="BW17">
        <v>6.1814031449582378</v>
      </c>
      <c r="BZ17" t="s">
        <v>66</v>
      </c>
      <c r="CA17" t="s">
        <v>792</v>
      </c>
      <c r="CB17" t="s">
        <v>813</v>
      </c>
      <c r="CC17">
        <v>5.9435000000000002</v>
      </c>
      <c r="CD17">
        <v>5.3199999999999994</v>
      </c>
      <c r="CE17">
        <v>5.2222999999999997</v>
      </c>
      <c r="CF17">
        <v>4.7773893643545859</v>
      </c>
      <c r="CI17" t="s">
        <v>66</v>
      </c>
      <c r="CJ17" t="s">
        <v>792</v>
      </c>
      <c r="CK17" t="s">
        <v>813</v>
      </c>
      <c r="CL17">
        <v>3.3813999999999997</v>
      </c>
      <c r="CM17">
        <v>2.0714000000000001</v>
      </c>
      <c r="CN17">
        <v>2.2644000000000002</v>
      </c>
      <c r="CO17">
        <v>2.4579357649031355</v>
      </c>
      <c r="CS17" t="s">
        <v>66</v>
      </c>
      <c r="CT17" t="s">
        <v>792</v>
      </c>
      <c r="CU17" t="s">
        <v>813</v>
      </c>
      <c r="CV17">
        <v>1.8089999999999999</v>
      </c>
      <c r="CW17">
        <v>1.4048</v>
      </c>
      <c r="CX17">
        <v>1.2344000000000002</v>
      </c>
      <c r="CY17">
        <v>1.3972193219431408</v>
      </c>
    </row>
    <row r="18" spans="1:103" x14ac:dyDescent="0.3">
      <c r="A18" t="s">
        <v>150</v>
      </c>
      <c r="B18" t="s">
        <v>151</v>
      </c>
      <c r="C18">
        <v>6.2271000000000001</v>
      </c>
      <c r="E18" t="s">
        <v>150</v>
      </c>
      <c r="F18" t="s">
        <v>151</v>
      </c>
      <c r="G18">
        <v>6.4629000000000003</v>
      </c>
      <c r="I18" t="s">
        <v>150</v>
      </c>
      <c r="J18" t="s">
        <v>151</v>
      </c>
      <c r="K18">
        <v>6.3811999999999998</v>
      </c>
      <c r="M18" t="s">
        <v>150</v>
      </c>
      <c r="N18" t="s">
        <v>806</v>
      </c>
      <c r="O18">
        <v>5.9886645044890319</v>
      </c>
      <c r="Q18" t="s">
        <v>150</v>
      </c>
      <c r="R18" t="s">
        <v>151</v>
      </c>
      <c r="S18">
        <v>4.4902999999999995</v>
      </c>
      <c r="U18" t="s">
        <v>150</v>
      </c>
      <c r="V18" t="s">
        <v>151</v>
      </c>
      <c r="W18">
        <v>4.7849999999999993</v>
      </c>
      <c r="Y18" t="s">
        <v>150</v>
      </c>
      <c r="Z18" t="s">
        <v>151</v>
      </c>
      <c r="AA18">
        <v>5.2858000000000001</v>
      </c>
      <c r="AC18" t="s">
        <v>150</v>
      </c>
      <c r="AD18" t="s">
        <v>806</v>
      </c>
      <c r="AE18">
        <v>4.6808152193192578</v>
      </c>
      <c r="AG18" t="s">
        <v>150</v>
      </c>
      <c r="AH18" t="s">
        <v>151</v>
      </c>
      <c r="AI18">
        <v>2.6324000000000001</v>
      </c>
      <c r="AK18" t="s">
        <v>150</v>
      </c>
      <c r="AL18" t="s">
        <v>151</v>
      </c>
      <c r="AM18">
        <v>2.2645999999999997</v>
      </c>
      <c r="AO18" t="s">
        <v>150</v>
      </c>
      <c r="AP18" t="s">
        <v>151</v>
      </c>
      <c r="AQ18">
        <v>2.3071000000000002</v>
      </c>
      <c r="AS18" t="s">
        <v>150</v>
      </c>
      <c r="AT18" t="s">
        <v>806</v>
      </c>
      <c r="AU18">
        <v>2.4474545796292086</v>
      </c>
      <c r="AW18" t="s">
        <v>150</v>
      </c>
      <c r="AX18" t="s">
        <v>151</v>
      </c>
      <c r="AY18">
        <v>1.5386</v>
      </c>
      <c r="BA18" t="s">
        <v>150</v>
      </c>
      <c r="BB18" t="s">
        <v>151</v>
      </c>
      <c r="BC18">
        <v>1.4182000000000001</v>
      </c>
      <c r="BE18" t="s">
        <v>150</v>
      </c>
      <c r="BF18" t="s">
        <v>151</v>
      </c>
      <c r="BG18">
        <v>1.5183</v>
      </c>
      <c r="BI18" t="s">
        <v>150</v>
      </c>
      <c r="BJ18" t="s">
        <v>806</v>
      </c>
      <c r="BK18">
        <v>1.5089275867825473</v>
      </c>
      <c r="BQ18" t="s">
        <v>93</v>
      </c>
      <c r="BR18" t="s">
        <v>792</v>
      </c>
      <c r="BS18" t="s">
        <v>813</v>
      </c>
      <c r="BT18">
        <v>4.8127999999999993</v>
      </c>
      <c r="BU18">
        <v>4.3818999999999999</v>
      </c>
      <c r="BV18">
        <v>4.9409000000000001</v>
      </c>
      <c r="BW18">
        <v>3.4473422505779525</v>
      </c>
      <c r="BZ18" t="s">
        <v>93</v>
      </c>
      <c r="CA18" t="s">
        <v>792</v>
      </c>
      <c r="CB18" t="s">
        <v>813</v>
      </c>
      <c r="CC18">
        <v>3.6221000000000005</v>
      </c>
      <c r="CD18">
        <v>3.6084999999999998</v>
      </c>
      <c r="CE18">
        <v>3.6185</v>
      </c>
      <c r="CF18">
        <v>2.7053079806553475</v>
      </c>
      <c r="CI18" t="s">
        <v>93</v>
      </c>
      <c r="CJ18" t="s">
        <v>792</v>
      </c>
      <c r="CK18" t="s">
        <v>813</v>
      </c>
      <c r="CL18">
        <v>1.4552</v>
      </c>
      <c r="CM18">
        <v>1.5500999999999998</v>
      </c>
      <c r="CN18">
        <v>1.2404999999999999</v>
      </c>
      <c r="CO18">
        <v>0.98777618846373727</v>
      </c>
      <c r="CS18" t="s">
        <v>93</v>
      </c>
      <c r="CT18" t="s">
        <v>792</v>
      </c>
      <c r="CU18" t="s">
        <v>813</v>
      </c>
      <c r="CV18">
        <v>1.0327999999999999</v>
      </c>
      <c r="CW18">
        <v>0.84889999999999999</v>
      </c>
      <c r="CX18">
        <v>0.7409</v>
      </c>
      <c r="CY18">
        <v>0.6940004127732895</v>
      </c>
    </row>
    <row r="19" spans="1:103" x14ac:dyDescent="0.3">
      <c r="A19" t="s">
        <v>152</v>
      </c>
      <c r="B19" t="s">
        <v>153</v>
      </c>
      <c r="C19">
        <v>2.8778000000000001</v>
      </c>
      <c r="E19" t="s">
        <v>152</v>
      </c>
      <c r="F19" t="s">
        <v>153</v>
      </c>
      <c r="G19">
        <v>4.3367999999999993</v>
      </c>
      <c r="I19" t="s">
        <v>152</v>
      </c>
      <c r="J19" t="s">
        <v>153</v>
      </c>
      <c r="K19">
        <v>3.7539000000000002</v>
      </c>
      <c r="M19" t="s">
        <v>152</v>
      </c>
      <c r="N19" t="s">
        <v>153</v>
      </c>
      <c r="O19">
        <v>3.9435699949468233</v>
      </c>
      <c r="Q19" t="s">
        <v>152</v>
      </c>
      <c r="R19" t="s">
        <v>153</v>
      </c>
      <c r="S19">
        <v>2.2153999999999998</v>
      </c>
      <c r="U19" t="s">
        <v>152</v>
      </c>
      <c r="V19" t="s">
        <v>153</v>
      </c>
      <c r="W19">
        <v>3.8441999999999998</v>
      </c>
      <c r="Y19" t="s">
        <v>152</v>
      </c>
      <c r="Z19" t="s">
        <v>153</v>
      </c>
      <c r="AA19">
        <v>2.9430999999999998</v>
      </c>
      <c r="AC19" t="s">
        <v>152</v>
      </c>
      <c r="AD19" t="s">
        <v>153</v>
      </c>
      <c r="AE19">
        <v>3.2273967134861463</v>
      </c>
      <c r="AG19" t="s">
        <v>152</v>
      </c>
      <c r="AH19" t="s">
        <v>153</v>
      </c>
      <c r="AI19">
        <v>0.79109999999999991</v>
      </c>
      <c r="AK19" t="s">
        <v>152</v>
      </c>
      <c r="AL19" t="s">
        <v>153</v>
      </c>
      <c r="AM19">
        <v>2.4893000000000001</v>
      </c>
      <c r="AO19" t="s">
        <v>152</v>
      </c>
      <c r="AP19" t="s">
        <v>153</v>
      </c>
      <c r="AQ19">
        <v>0.80149999999999999</v>
      </c>
      <c r="AS19" t="s">
        <v>152</v>
      </c>
      <c r="AT19" t="s">
        <v>153</v>
      </c>
      <c r="AU19">
        <v>2.1043743367323478</v>
      </c>
      <c r="AW19" t="s">
        <v>152</v>
      </c>
      <c r="AX19" t="s">
        <v>153</v>
      </c>
      <c r="AY19">
        <v>0.79109999999999991</v>
      </c>
      <c r="BA19" t="s">
        <v>152</v>
      </c>
      <c r="BB19" t="s">
        <v>153</v>
      </c>
      <c r="BC19">
        <v>0.65560000000000007</v>
      </c>
      <c r="BE19" t="s">
        <v>152</v>
      </c>
      <c r="BF19" t="s">
        <v>153</v>
      </c>
      <c r="BG19">
        <v>0.41170000000000001</v>
      </c>
      <c r="BI19" t="s">
        <v>152</v>
      </c>
      <c r="BJ19" t="s">
        <v>153</v>
      </c>
      <c r="BK19">
        <v>1.0381270321325087</v>
      </c>
      <c r="BQ19" t="s">
        <v>106</v>
      </c>
      <c r="BR19" t="s">
        <v>792</v>
      </c>
      <c r="BS19" t="s">
        <v>813</v>
      </c>
      <c r="BT19">
        <v>6.9938000000000002</v>
      </c>
      <c r="BU19">
        <v>6.4879000000000007</v>
      </c>
      <c r="BV19">
        <v>6.8102999999999998</v>
      </c>
      <c r="BW19">
        <v>6.8077954440280557</v>
      </c>
      <c r="BZ19" t="s">
        <v>106</v>
      </c>
      <c r="CA19" t="s">
        <v>792</v>
      </c>
      <c r="CB19" t="s">
        <v>813</v>
      </c>
      <c r="CC19">
        <v>4.9504999999999999</v>
      </c>
      <c r="CD19">
        <v>4.6210000000000004</v>
      </c>
      <c r="CE19">
        <v>5.6182999999999996</v>
      </c>
      <c r="CF19">
        <v>5.2642060149882068</v>
      </c>
      <c r="CI19" t="s">
        <v>106</v>
      </c>
      <c r="CJ19" t="s">
        <v>792</v>
      </c>
      <c r="CK19" t="s">
        <v>813</v>
      </c>
      <c r="CL19">
        <v>2.5610999999999997</v>
      </c>
      <c r="CM19">
        <v>2.3174999999999999</v>
      </c>
      <c r="CN19">
        <v>2.1282000000000001</v>
      </c>
      <c r="CO19">
        <v>2.6975790881496069</v>
      </c>
      <c r="CS19" t="s">
        <v>106</v>
      </c>
      <c r="CT19" t="s">
        <v>792</v>
      </c>
      <c r="CU19" t="s">
        <v>813</v>
      </c>
      <c r="CV19">
        <v>1.3952</v>
      </c>
      <c r="CW19">
        <v>1.3475000000000001</v>
      </c>
      <c r="CX19">
        <v>1.6815</v>
      </c>
      <c r="CY19">
        <v>1.6009650465596361</v>
      </c>
    </row>
    <row r="20" spans="1:103" x14ac:dyDescent="0.3">
      <c r="A20" t="s">
        <v>154</v>
      </c>
      <c r="B20" t="s">
        <v>155</v>
      </c>
      <c r="C20">
        <v>10.1198</v>
      </c>
      <c r="E20" t="s">
        <v>154</v>
      </c>
      <c r="F20" t="s">
        <v>155</v>
      </c>
      <c r="G20">
        <v>11.236699999999999</v>
      </c>
      <c r="I20" t="s">
        <v>154</v>
      </c>
      <c r="J20" t="s">
        <v>155</v>
      </c>
      <c r="K20">
        <v>10.898900000000001</v>
      </c>
      <c r="M20" t="s">
        <v>154</v>
      </c>
      <c r="N20" t="s">
        <v>155</v>
      </c>
      <c r="O20">
        <v>9.7238718165023279</v>
      </c>
      <c r="Q20" t="s">
        <v>154</v>
      </c>
      <c r="R20" t="s">
        <v>155</v>
      </c>
      <c r="S20">
        <v>8.4627999999999997</v>
      </c>
      <c r="U20" t="s">
        <v>154</v>
      </c>
      <c r="V20" t="s">
        <v>155</v>
      </c>
      <c r="W20">
        <v>9.1801999999999992</v>
      </c>
      <c r="Y20" t="s">
        <v>154</v>
      </c>
      <c r="Z20" t="s">
        <v>155</v>
      </c>
      <c r="AA20">
        <v>8.8412000000000006</v>
      </c>
      <c r="AC20" t="s">
        <v>154</v>
      </c>
      <c r="AD20" t="s">
        <v>155</v>
      </c>
      <c r="AE20">
        <v>7.4525234883370661</v>
      </c>
      <c r="AG20" t="s">
        <v>154</v>
      </c>
      <c r="AH20" t="s">
        <v>155</v>
      </c>
      <c r="AI20">
        <v>4.9175000000000004</v>
      </c>
      <c r="AK20" t="s">
        <v>154</v>
      </c>
      <c r="AL20" t="s">
        <v>155</v>
      </c>
      <c r="AM20">
        <v>3.4177</v>
      </c>
      <c r="AO20" t="s">
        <v>154</v>
      </c>
      <c r="AP20" t="s">
        <v>155</v>
      </c>
      <c r="AQ20">
        <v>3.7002999999999999</v>
      </c>
      <c r="AS20" t="s">
        <v>154</v>
      </c>
      <c r="AT20" t="s">
        <v>155</v>
      </c>
      <c r="AU20">
        <v>4.8091958493737064</v>
      </c>
      <c r="AW20" t="s">
        <v>154</v>
      </c>
      <c r="AX20" t="s">
        <v>155</v>
      </c>
      <c r="AY20">
        <v>2.2103999999999999</v>
      </c>
      <c r="BA20" t="s">
        <v>154</v>
      </c>
      <c r="BB20" t="s">
        <v>155</v>
      </c>
      <c r="BC20">
        <v>2.5100000000000002</v>
      </c>
      <c r="BE20" t="s">
        <v>154</v>
      </c>
      <c r="BF20" t="s">
        <v>155</v>
      </c>
      <c r="BG20">
        <v>2.1314000000000002</v>
      </c>
      <c r="BI20" t="s">
        <v>154</v>
      </c>
      <c r="BJ20" t="s">
        <v>155</v>
      </c>
      <c r="BK20">
        <v>3.1760926832479273</v>
      </c>
      <c r="BQ20" t="s">
        <v>116</v>
      </c>
      <c r="BR20" t="s">
        <v>792</v>
      </c>
      <c r="BS20" t="s">
        <v>813</v>
      </c>
      <c r="BT20">
        <v>5.5914000000000001</v>
      </c>
      <c r="BU20">
        <v>6.2742000000000004</v>
      </c>
      <c r="BV20">
        <v>5.7179000000000002</v>
      </c>
      <c r="BW20">
        <v>5.1540226481211411</v>
      </c>
      <c r="BZ20" t="s">
        <v>116</v>
      </c>
      <c r="CA20" t="s">
        <v>792</v>
      </c>
      <c r="CB20" t="s">
        <v>813</v>
      </c>
      <c r="CC20">
        <v>3.7684000000000002</v>
      </c>
      <c r="CD20">
        <v>4.6117999999999997</v>
      </c>
      <c r="CE20">
        <v>3.7698</v>
      </c>
      <c r="CF20">
        <v>4.2287285431311084</v>
      </c>
      <c r="CI20" t="s">
        <v>116</v>
      </c>
      <c r="CJ20" t="s">
        <v>792</v>
      </c>
      <c r="CK20" t="s">
        <v>813</v>
      </c>
      <c r="CL20">
        <v>1.4748000000000001</v>
      </c>
      <c r="CM20">
        <v>2.3324000000000003</v>
      </c>
      <c r="CN20">
        <v>1.5015000000000001</v>
      </c>
      <c r="CO20">
        <v>2.0053944051739765</v>
      </c>
      <c r="CS20" t="s">
        <v>116</v>
      </c>
      <c r="CT20" t="s">
        <v>792</v>
      </c>
      <c r="CU20" t="s">
        <v>813</v>
      </c>
      <c r="CV20">
        <v>0.65410000000000001</v>
      </c>
      <c r="CW20">
        <v>1.3547</v>
      </c>
      <c r="CX20">
        <v>0.93530000000000002</v>
      </c>
      <c r="CY20">
        <v>0.93284000922927379</v>
      </c>
    </row>
    <row r="21" spans="1:103" x14ac:dyDescent="0.3">
      <c r="A21" t="s">
        <v>156</v>
      </c>
      <c r="B21" t="s">
        <v>157</v>
      </c>
      <c r="C21">
        <v>7.5382000000000007</v>
      </c>
      <c r="E21" t="s">
        <v>156</v>
      </c>
      <c r="F21" t="s">
        <v>157</v>
      </c>
      <c r="G21">
        <v>7.1604999999999999</v>
      </c>
      <c r="I21" t="s">
        <v>156</v>
      </c>
      <c r="J21" t="s">
        <v>157</v>
      </c>
      <c r="K21">
        <v>6.2382</v>
      </c>
      <c r="M21" t="s">
        <v>156</v>
      </c>
      <c r="N21" t="s">
        <v>157</v>
      </c>
      <c r="O21">
        <v>7.8518076919070188</v>
      </c>
      <c r="Q21" t="s">
        <v>156</v>
      </c>
      <c r="R21" t="s">
        <v>157</v>
      </c>
      <c r="S21">
        <v>4.0939000000000005</v>
      </c>
      <c r="U21" t="s">
        <v>156</v>
      </c>
      <c r="V21" t="s">
        <v>157</v>
      </c>
      <c r="W21">
        <v>5.3021000000000003</v>
      </c>
      <c r="Y21" t="s">
        <v>156</v>
      </c>
      <c r="Z21" t="s">
        <v>157</v>
      </c>
      <c r="AA21">
        <v>4.9131999999999998</v>
      </c>
      <c r="AC21" t="s">
        <v>156</v>
      </c>
      <c r="AD21" t="s">
        <v>157</v>
      </c>
      <c r="AE21">
        <v>5.2618051169526536</v>
      </c>
      <c r="AG21" t="s">
        <v>156</v>
      </c>
      <c r="AH21" t="s">
        <v>157</v>
      </c>
      <c r="AI21">
        <v>2.2381000000000002</v>
      </c>
      <c r="AK21" t="s">
        <v>156</v>
      </c>
      <c r="AL21" t="s">
        <v>157</v>
      </c>
      <c r="AM21">
        <v>2.9377</v>
      </c>
      <c r="AO21" t="s">
        <v>156</v>
      </c>
      <c r="AP21" t="s">
        <v>157</v>
      </c>
      <c r="AQ21">
        <v>2.5305999999999997</v>
      </c>
      <c r="AS21" t="s">
        <v>156</v>
      </c>
      <c r="AT21" t="s">
        <v>157</v>
      </c>
      <c r="AU21">
        <v>2.1095630172111788</v>
      </c>
      <c r="AW21" t="s">
        <v>156</v>
      </c>
      <c r="AX21" t="s">
        <v>157</v>
      </c>
      <c r="AY21">
        <v>1.6233999999999997</v>
      </c>
      <c r="BA21" t="s">
        <v>156</v>
      </c>
      <c r="BB21" t="s">
        <v>157</v>
      </c>
      <c r="BC21">
        <v>2.1562000000000001</v>
      </c>
      <c r="BE21" t="s">
        <v>156</v>
      </c>
      <c r="BF21" t="s">
        <v>157</v>
      </c>
      <c r="BG21">
        <v>1.1060000000000001</v>
      </c>
      <c r="BI21" t="s">
        <v>156</v>
      </c>
      <c r="BJ21" t="s">
        <v>157</v>
      </c>
      <c r="BK21">
        <v>0.65562671386337135</v>
      </c>
      <c r="BQ21" t="s">
        <v>426</v>
      </c>
      <c r="BR21" t="s">
        <v>796</v>
      </c>
      <c r="BS21" t="s">
        <v>813</v>
      </c>
      <c r="BT21">
        <v>22.6282</v>
      </c>
      <c r="BU21">
        <v>22.225100000000001</v>
      </c>
      <c r="BV21">
        <v>22.101399999999998</v>
      </c>
      <c r="BW21">
        <v>21.291385897111546</v>
      </c>
      <c r="BZ21" t="s">
        <v>426</v>
      </c>
      <c r="CA21" t="s">
        <v>796</v>
      </c>
      <c r="CB21" t="s">
        <v>813</v>
      </c>
      <c r="CC21">
        <v>17.71</v>
      </c>
      <c r="CD21">
        <v>19.241</v>
      </c>
      <c r="CE21">
        <v>19.450600000000001</v>
      </c>
      <c r="CF21">
        <v>18.561299984636147</v>
      </c>
      <c r="CI21" t="s">
        <v>426</v>
      </c>
      <c r="CJ21" t="s">
        <v>796</v>
      </c>
      <c r="CK21" t="s">
        <v>813</v>
      </c>
      <c r="CL21">
        <v>11.1233</v>
      </c>
      <c r="CM21">
        <v>11.1114</v>
      </c>
      <c r="CN21">
        <v>11.9582</v>
      </c>
      <c r="CO21">
        <v>10.883659653972719</v>
      </c>
      <c r="CS21" t="s">
        <v>426</v>
      </c>
      <c r="CT21" t="s">
        <v>796</v>
      </c>
      <c r="CU21" t="s">
        <v>813</v>
      </c>
      <c r="CV21">
        <v>8.0588000000000015</v>
      </c>
      <c r="CW21">
        <v>7.5476000000000001</v>
      </c>
      <c r="CX21">
        <v>7.9126000000000003</v>
      </c>
      <c r="CY21">
        <v>7.7147004041112517</v>
      </c>
    </row>
    <row r="22" spans="1:103" x14ac:dyDescent="0.3">
      <c r="A22" t="s">
        <v>158</v>
      </c>
      <c r="B22" t="s">
        <v>159</v>
      </c>
      <c r="C22">
        <v>7.5287000000000006</v>
      </c>
      <c r="E22" t="s">
        <v>158</v>
      </c>
      <c r="F22" t="s">
        <v>159</v>
      </c>
      <c r="G22">
        <v>5.1759000000000004</v>
      </c>
      <c r="I22" t="s">
        <v>158</v>
      </c>
      <c r="J22" t="s">
        <v>159</v>
      </c>
      <c r="K22">
        <v>4.8699000000000003</v>
      </c>
      <c r="M22" t="s">
        <v>158</v>
      </c>
      <c r="N22" t="s">
        <v>159</v>
      </c>
      <c r="O22">
        <v>4.0496212581829178</v>
      </c>
      <c r="Q22" t="s">
        <v>158</v>
      </c>
      <c r="R22" t="s">
        <v>159</v>
      </c>
      <c r="S22">
        <v>4.8729000000000005</v>
      </c>
      <c r="U22" t="s">
        <v>158</v>
      </c>
      <c r="V22" t="s">
        <v>159</v>
      </c>
      <c r="W22">
        <v>2.7591999999999999</v>
      </c>
      <c r="Y22" t="s">
        <v>158</v>
      </c>
      <c r="Z22" t="s">
        <v>159</v>
      </c>
      <c r="AA22">
        <v>4.7190000000000003</v>
      </c>
      <c r="AC22" t="s">
        <v>158</v>
      </c>
      <c r="AD22" t="s">
        <v>159</v>
      </c>
      <c r="AE22">
        <v>3.21746412736083</v>
      </c>
      <c r="AG22" t="s">
        <v>158</v>
      </c>
      <c r="AH22" t="s">
        <v>159</v>
      </c>
      <c r="AI22">
        <v>3.5055999999999998</v>
      </c>
      <c r="AK22" t="s">
        <v>158</v>
      </c>
      <c r="AL22" t="s">
        <v>159</v>
      </c>
      <c r="AM22">
        <v>1.6136000000000001</v>
      </c>
      <c r="AO22" t="s">
        <v>158</v>
      </c>
      <c r="AP22" t="s">
        <v>159</v>
      </c>
      <c r="AQ22">
        <v>0.80710000000000004</v>
      </c>
      <c r="AS22" t="s">
        <v>158</v>
      </c>
      <c r="AT22" t="s">
        <v>159</v>
      </c>
      <c r="AU22">
        <v>1.7422772164296143</v>
      </c>
      <c r="AW22" t="s">
        <v>158</v>
      </c>
      <c r="AX22" t="s">
        <v>159</v>
      </c>
      <c r="AY22">
        <v>3.2084000000000001</v>
      </c>
      <c r="BA22" t="s">
        <v>158</v>
      </c>
      <c r="BB22" t="s">
        <v>159</v>
      </c>
      <c r="BC22">
        <v>1.1879</v>
      </c>
      <c r="BE22" t="s">
        <v>158</v>
      </c>
      <c r="BF22" t="s">
        <v>159</v>
      </c>
      <c r="BG22">
        <v>0.42530000000000001</v>
      </c>
      <c r="BI22" t="s">
        <v>158</v>
      </c>
      <c r="BJ22" t="s">
        <v>159</v>
      </c>
      <c r="BK22">
        <v>1.3443858398564517</v>
      </c>
      <c r="BQ22" t="s">
        <v>29</v>
      </c>
      <c r="BR22" t="s">
        <v>792</v>
      </c>
      <c r="BS22" t="s">
        <v>813</v>
      </c>
      <c r="BT22">
        <v>6.9627999999999997</v>
      </c>
      <c r="BU22">
        <v>7.2965</v>
      </c>
      <c r="BV22">
        <v>6.0364000000000004</v>
      </c>
      <c r="BW22">
        <v>5.0409439399789271</v>
      </c>
      <c r="BZ22" t="s">
        <v>29</v>
      </c>
      <c r="CA22" t="s">
        <v>792</v>
      </c>
      <c r="CB22" t="s">
        <v>813</v>
      </c>
      <c r="CC22">
        <v>5.1802000000000001</v>
      </c>
      <c r="CD22">
        <v>5.2039</v>
      </c>
      <c r="CE22">
        <v>4.8786000000000005</v>
      </c>
      <c r="CF22">
        <v>3.6584616024949721</v>
      </c>
      <c r="CI22" t="s">
        <v>29</v>
      </c>
      <c r="CJ22" t="s">
        <v>792</v>
      </c>
      <c r="CK22" t="s">
        <v>813</v>
      </c>
      <c r="CL22">
        <v>2.6036000000000001</v>
      </c>
      <c r="CM22">
        <v>2.6701999999999999</v>
      </c>
      <c r="CN22">
        <v>2.4647999999999999</v>
      </c>
      <c r="CO22">
        <v>1.6972409952668472</v>
      </c>
      <c r="CS22" t="s">
        <v>29</v>
      </c>
      <c r="CT22" t="s">
        <v>792</v>
      </c>
      <c r="CU22" t="s">
        <v>813</v>
      </c>
      <c r="CV22">
        <v>1.5059</v>
      </c>
      <c r="CW22">
        <v>1.6944000000000001</v>
      </c>
      <c r="CX22">
        <v>1.6395</v>
      </c>
      <c r="CY22">
        <v>1.1041809383032608</v>
      </c>
    </row>
    <row r="23" spans="1:103" x14ac:dyDescent="0.3">
      <c r="A23" t="s">
        <v>160</v>
      </c>
      <c r="B23" t="s">
        <v>161</v>
      </c>
      <c r="C23">
        <v>2.8422000000000001</v>
      </c>
      <c r="E23" t="s">
        <v>160</v>
      </c>
      <c r="F23" t="s">
        <v>161</v>
      </c>
      <c r="G23">
        <v>3.0901000000000001</v>
      </c>
      <c r="I23" t="s">
        <v>160</v>
      </c>
      <c r="J23" t="s">
        <v>161</v>
      </c>
      <c r="K23">
        <v>4.3868999999999998</v>
      </c>
      <c r="M23" t="s">
        <v>160</v>
      </c>
      <c r="N23" t="s">
        <v>161</v>
      </c>
      <c r="O23">
        <v>3.0794347804794739</v>
      </c>
      <c r="Q23" t="s">
        <v>160</v>
      </c>
      <c r="R23" t="s">
        <v>161</v>
      </c>
      <c r="S23">
        <v>1.9900000000000002</v>
      </c>
      <c r="U23" t="s">
        <v>160</v>
      </c>
      <c r="V23" t="s">
        <v>161</v>
      </c>
      <c r="W23">
        <v>1.4903</v>
      </c>
      <c r="Y23" t="s">
        <v>160</v>
      </c>
      <c r="Z23" t="s">
        <v>161</v>
      </c>
      <c r="AA23">
        <v>3.7744</v>
      </c>
      <c r="AC23" t="s">
        <v>160</v>
      </c>
      <c r="AD23" t="s">
        <v>161</v>
      </c>
      <c r="AE23">
        <v>3.0794347804794739</v>
      </c>
      <c r="AG23" t="s">
        <v>160</v>
      </c>
      <c r="AH23" t="s">
        <v>161</v>
      </c>
      <c r="AI23">
        <v>1.3467</v>
      </c>
      <c r="AK23" t="s">
        <v>160</v>
      </c>
      <c r="AL23" t="s">
        <v>161</v>
      </c>
      <c r="AM23">
        <v>0.72830000000000006</v>
      </c>
      <c r="AO23" t="s">
        <v>160</v>
      </c>
      <c r="AP23" t="s">
        <v>161</v>
      </c>
      <c r="AQ23">
        <v>2.5669999999999997</v>
      </c>
      <c r="AS23" t="s">
        <v>160</v>
      </c>
      <c r="AT23" t="s">
        <v>161</v>
      </c>
      <c r="AU23">
        <v>0.75212832685783593</v>
      </c>
      <c r="AW23" t="s">
        <v>160</v>
      </c>
      <c r="AX23" t="s">
        <v>161</v>
      </c>
      <c r="AY23">
        <v>0.40150000000000002</v>
      </c>
      <c r="BA23" t="s">
        <v>160</v>
      </c>
      <c r="BB23" t="s">
        <v>161</v>
      </c>
      <c r="BC23">
        <v>0.38370000000000004</v>
      </c>
      <c r="BE23" t="s">
        <v>160</v>
      </c>
      <c r="BF23" t="s">
        <v>161</v>
      </c>
      <c r="BG23">
        <v>2.5669999999999997</v>
      </c>
      <c r="BI23" t="s">
        <v>160</v>
      </c>
      <c r="BJ23" t="s">
        <v>161</v>
      </c>
      <c r="BK23">
        <v>0.75212832685783593</v>
      </c>
      <c r="BQ23" t="s">
        <v>458</v>
      </c>
      <c r="BR23" t="s">
        <v>794</v>
      </c>
      <c r="BS23" t="s">
        <v>813</v>
      </c>
      <c r="BT23">
        <v>7.5167999999999999</v>
      </c>
      <c r="BU23">
        <v>7.0141999999999998</v>
      </c>
      <c r="BV23">
        <v>6.7624000000000004</v>
      </c>
      <c r="BW23">
        <v>5.9189342210000504</v>
      </c>
      <c r="BZ23" t="s">
        <v>458</v>
      </c>
      <c r="CA23" t="s">
        <v>794</v>
      </c>
      <c r="CB23" t="s">
        <v>813</v>
      </c>
      <c r="CC23">
        <v>5.8025000000000002</v>
      </c>
      <c r="CD23">
        <v>5.3659999999999997</v>
      </c>
      <c r="CE23">
        <v>4.8537999999999997</v>
      </c>
      <c r="CF23">
        <v>4.3674488625846779</v>
      </c>
      <c r="CI23" t="s">
        <v>458</v>
      </c>
      <c r="CJ23" t="s">
        <v>794</v>
      </c>
      <c r="CK23" t="s">
        <v>813</v>
      </c>
      <c r="CL23">
        <v>2.8719000000000001</v>
      </c>
      <c r="CM23">
        <v>2.4212000000000002</v>
      </c>
      <c r="CN23">
        <v>2.2639</v>
      </c>
      <c r="CO23">
        <v>1.9163924510976704</v>
      </c>
      <c r="CS23" t="s">
        <v>458</v>
      </c>
      <c r="CT23" t="s">
        <v>794</v>
      </c>
      <c r="CU23" t="s">
        <v>813</v>
      </c>
      <c r="CV23">
        <v>2.1156000000000001</v>
      </c>
      <c r="CW23">
        <v>1.4928000000000001</v>
      </c>
      <c r="CX23">
        <v>1.3884000000000001</v>
      </c>
      <c r="CY23">
        <v>1.0289146311075266</v>
      </c>
    </row>
    <row r="24" spans="1:103" x14ac:dyDescent="0.3">
      <c r="A24" t="s">
        <v>162</v>
      </c>
      <c r="B24" t="s">
        <v>163</v>
      </c>
      <c r="C24">
        <v>6.5357000000000003</v>
      </c>
      <c r="E24" t="s">
        <v>162</v>
      </c>
      <c r="F24" t="s">
        <v>163</v>
      </c>
      <c r="G24">
        <v>6.3741999999999992</v>
      </c>
      <c r="I24" t="s">
        <v>162</v>
      </c>
      <c r="J24" t="s">
        <v>163</v>
      </c>
      <c r="K24">
        <v>5.7956000000000003</v>
      </c>
      <c r="M24" t="s">
        <v>162</v>
      </c>
      <c r="N24" t="s">
        <v>163</v>
      </c>
      <c r="O24">
        <v>5.6182621747617096</v>
      </c>
      <c r="Q24" t="s">
        <v>162</v>
      </c>
      <c r="R24" t="s">
        <v>163</v>
      </c>
      <c r="S24">
        <v>4.9187000000000003</v>
      </c>
      <c r="U24" t="s">
        <v>162</v>
      </c>
      <c r="V24" t="s">
        <v>163</v>
      </c>
      <c r="W24">
        <v>5.0110000000000001</v>
      </c>
      <c r="Y24" t="s">
        <v>162</v>
      </c>
      <c r="Z24" t="s">
        <v>163</v>
      </c>
      <c r="AA24">
        <v>4.4585999999999997</v>
      </c>
      <c r="AC24" t="s">
        <v>162</v>
      </c>
      <c r="AD24" t="s">
        <v>163</v>
      </c>
      <c r="AE24">
        <v>4.4439939614543542</v>
      </c>
      <c r="AG24" t="s">
        <v>162</v>
      </c>
      <c r="AH24" t="s">
        <v>163</v>
      </c>
      <c r="AI24">
        <v>2.3264</v>
      </c>
      <c r="AK24" t="s">
        <v>162</v>
      </c>
      <c r="AL24" t="s">
        <v>163</v>
      </c>
      <c r="AM24">
        <v>2.6654</v>
      </c>
      <c r="AO24" t="s">
        <v>162</v>
      </c>
      <c r="AP24" t="s">
        <v>163</v>
      </c>
      <c r="AQ24">
        <v>2.3349000000000002</v>
      </c>
      <c r="AS24" t="s">
        <v>162</v>
      </c>
      <c r="AT24" t="s">
        <v>163</v>
      </c>
      <c r="AU24">
        <v>2.1454315333209055</v>
      </c>
      <c r="AW24" t="s">
        <v>162</v>
      </c>
      <c r="AX24" t="s">
        <v>163</v>
      </c>
      <c r="AY24">
        <v>1.4036</v>
      </c>
      <c r="BA24" t="s">
        <v>162</v>
      </c>
      <c r="BB24" t="s">
        <v>163</v>
      </c>
      <c r="BC24">
        <v>1.6773</v>
      </c>
      <c r="BE24" t="s">
        <v>162</v>
      </c>
      <c r="BF24" t="s">
        <v>163</v>
      </c>
      <c r="BG24">
        <v>1.5166000000000002</v>
      </c>
      <c r="BI24" t="s">
        <v>162</v>
      </c>
      <c r="BJ24" t="s">
        <v>163</v>
      </c>
      <c r="BK24">
        <v>1.4363969822481915</v>
      </c>
      <c r="BQ24" t="s">
        <v>54</v>
      </c>
      <c r="BR24" t="s">
        <v>796</v>
      </c>
      <c r="BS24" t="s">
        <v>813</v>
      </c>
      <c r="BT24">
        <v>10.100000000000001</v>
      </c>
      <c r="BU24">
        <v>11.716200000000001</v>
      </c>
      <c r="BV24">
        <v>9.4032</v>
      </c>
      <c r="BW24">
        <v>8.8600492146385683</v>
      </c>
      <c r="BZ24" t="s">
        <v>54</v>
      </c>
      <c r="CA24" t="s">
        <v>796</v>
      </c>
      <c r="CB24" t="s">
        <v>813</v>
      </c>
      <c r="CC24">
        <v>8.2276000000000007</v>
      </c>
      <c r="CD24">
        <v>9.0343999999999998</v>
      </c>
      <c r="CE24">
        <v>6.8932999999999991</v>
      </c>
      <c r="CF24">
        <v>7.2248942037375361</v>
      </c>
      <c r="CI24" t="s">
        <v>54</v>
      </c>
      <c r="CJ24" t="s">
        <v>796</v>
      </c>
      <c r="CK24" t="s">
        <v>813</v>
      </c>
      <c r="CL24">
        <v>4.2236000000000002</v>
      </c>
      <c r="CM24">
        <v>5.0488999999999997</v>
      </c>
      <c r="CN24">
        <v>3.5844</v>
      </c>
      <c r="CO24">
        <v>3.6000477435748302</v>
      </c>
      <c r="CS24" t="s">
        <v>54</v>
      </c>
      <c r="CT24" t="s">
        <v>796</v>
      </c>
      <c r="CU24" t="s">
        <v>813</v>
      </c>
      <c r="CV24">
        <v>2.6907000000000001</v>
      </c>
      <c r="CW24">
        <v>3.0491000000000001</v>
      </c>
      <c r="CX24">
        <v>2.3997000000000002</v>
      </c>
      <c r="CY24">
        <v>2.1109932012635246</v>
      </c>
    </row>
    <row r="25" spans="1:103" x14ac:dyDescent="0.3">
      <c r="A25" t="s">
        <v>164</v>
      </c>
      <c r="B25" t="s">
        <v>165</v>
      </c>
      <c r="C25">
        <v>4.2667999999999999</v>
      </c>
      <c r="E25" t="s">
        <v>164</v>
      </c>
      <c r="F25" t="s">
        <v>165</v>
      </c>
      <c r="G25">
        <v>1.6653999999999998</v>
      </c>
      <c r="I25" t="s">
        <v>164</v>
      </c>
      <c r="J25" t="s">
        <v>165</v>
      </c>
      <c r="K25">
        <v>3.4431000000000003</v>
      </c>
      <c r="M25" t="s">
        <v>164</v>
      </c>
      <c r="N25" t="s">
        <v>165</v>
      </c>
      <c r="O25">
        <v>4.5915130982159784</v>
      </c>
      <c r="Q25" t="s">
        <v>164</v>
      </c>
      <c r="R25" t="s">
        <v>165</v>
      </c>
      <c r="S25">
        <v>1.7375000000000003</v>
      </c>
      <c r="U25" t="s">
        <v>164</v>
      </c>
      <c r="V25" t="s">
        <v>165</v>
      </c>
      <c r="W25">
        <v>0.95279999999999998</v>
      </c>
      <c r="Y25" t="s">
        <v>164</v>
      </c>
      <c r="Z25" t="s">
        <v>165</v>
      </c>
      <c r="AA25">
        <v>2.7791000000000001</v>
      </c>
      <c r="AC25" t="s">
        <v>164</v>
      </c>
      <c r="AD25" t="s">
        <v>165</v>
      </c>
      <c r="AE25">
        <v>1.1157681289667691</v>
      </c>
      <c r="AG25" t="s">
        <v>164</v>
      </c>
      <c r="AH25" t="s">
        <v>165</v>
      </c>
      <c r="AI25">
        <v>0.13</v>
      </c>
      <c r="AK25" t="s">
        <v>164</v>
      </c>
      <c r="AL25" t="s">
        <v>165</v>
      </c>
      <c r="AM25">
        <v>0.80999999999999994</v>
      </c>
      <c r="AO25" t="s">
        <v>164</v>
      </c>
      <c r="AP25" t="s">
        <v>165</v>
      </c>
      <c r="AQ25">
        <v>1.7489999999999999</v>
      </c>
      <c r="AS25" t="s">
        <v>164</v>
      </c>
      <c r="AT25" t="s">
        <v>165</v>
      </c>
      <c r="AU25">
        <v>0.29711728336978044</v>
      </c>
      <c r="AW25" t="s">
        <v>164</v>
      </c>
      <c r="AX25" t="s">
        <v>165</v>
      </c>
      <c r="AY25">
        <v>0.13</v>
      </c>
      <c r="BA25" t="s">
        <v>164</v>
      </c>
      <c r="BB25" t="s">
        <v>165</v>
      </c>
      <c r="BC25">
        <v>0.62609999999999999</v>
      </c>
      <c r="BE25" t="s">
        <v>164</v>
      </c>
      <c r="BF25" t="s">
        <v>165</v>
      </c>
      <c r="BG25">
        <v>0.88559999999999994</v>
      </c>
      <c r="BI25" t="s">
        <v>164</v>
      </c>
      <c r="BJ25" t="s">
        <v>165</v>
      </c>
      <c r="BK25">
        <v>0</v>
      </c>
      <c r="BQ25" t="s">
        <v>96</v>
      </c>
      <c r="BR25" t="s">
        <v>796</v>
      </c>
      <c r="BS25" t="s">
        <v>813</v>
      </c>
      <c r="BT25">
        <v>9.6911000000000005</v>
      </c>
      <c r="BU25">
        <v>9.3788999999999998</v>
      </c>
      <c r="BV25">
        <v>9.0358999999999998</v>
      </c>
      <c r="BW25">
        <v>7.9224140384760524</v>
      </c>
      <c r="BZ25" t="s">
        <v>96</v>
      </c>
      <c r="CA25" t="s">
        <v>796</v>
      </c>
      <c r="CB25" t="s">
        <v>813</v>
      </c>
      <c r="CC25">
        <v>7.2471999999999994</v>
      </c>
      <c r="CD25">
        <v>7.24</v>
      </c>
      <c r="CE25">
        <v>7.2359000000000009</v>
      </c>
      <c r="CF25">
        <v>6.4911018719661024</v>
      </c>
      <c r="CI25" t="s">
        <v>96</v>
      </c>
      <c r="CJ25" t="s">
        <v>796</v>
      </c>
      <c r="CK25" t="s">
        <v>813</v>
      </c>
      <c r="CL25">
        <v>3.7195</v>
      </c>
      <c r="CM25">
        <v>3.2217999999999996</v>
      </c>
      <c r="CN25">
        <v>3.2246999999999999</v>
      </c>
      <c r="CO25">
        <v>2.7855173118394791</v>
      </c>
      <c r="CS25" t="s">
        <v>96</v>
      </c>
      <c r="CT25" t="s">
        <v>796</v>
      </c>
      <c r="CU25" t="s">
        <v>813</v>
      </c>
      <c r="CV25">
        <v>2.8525</v>
      </c>
      <c r="CW25">
        <v>1.6936</v>
      </c>
      <c r="CX25">
        <v>1.823</v>
      </c>
      <c r="CY25">
        <v>2.0644277724932607</v>
      </c>
    </row>
    <row r="26" spans="1:103" x14ac:dyDescent="0.3">
      <c r="A26" t="s">
        <v>166</v>
      </c>
      <c r="B26" t="s">
        <v>167</v>
      </c>
      <c r="C26">
        <v>8.3155000000000001</v>
      </c>
      <c r="E26" t="s">
        <v>166</v>
      </c>
      <c r="F26" t="s">
        <v>167</v>
      </c>
      <c r="G26">
        <v>8.3263999999999996</v>
      </c>
      <c r="I26" t="s">
        <v>166</v>
      </c>
      <c r="J26" t="s">
        <v>167</v>
      </c>
      <c r="K26">
        <v>4.7473000000000001</v>
      </c>
      <c r="M26" t="s">
        <v>166</v>
      </c>
      <c r="N26" t="s">
        <v>167</v>
      </c>
      <c r="O26">
        <v>6.6396779318712627</v>
      </c>
      <c r="Q26" t="s">
        <v>166</v>
      </c>
      <c r="R26" t="s">
        <v>167</v>
      </c>
      <c r="S26">
        <v>7.7617000000000003</v>
      </c>
      <c r="U26" t="s">
        <v>166</v>
      </c>
      <c r="V26" t="s">
        <v>167</v>
      </c>
      <c r="W26">
        <v>3.8853</v>
      </c>
      <c r="Y26" t="s">
        <v>166</v>
      </c>
      <c r="Z26" t="s">
        <v>167</v>
      </c>
      <c r="AA26">
        <v>3.4139999999999997</v>
      </c>
      <c r="AC26" t="s">
        <v>166</v>
      </c>
      <c r="AD26" t="s">
        <v>167</v>
      </c>
      <c r="AE26">
        <v>5.812448286749726</v>
      </c>
      <c r="AG26" t="s">
        <v>166</v>
      </c>
      <c r="AH26" t="s">
        <v>167</v>
      </c>
      <c r="AI26">
        <v>5.0075000000000003</v>
      </c>
      <c r="AK26" t="s">
        <v>166</v>
      </c>
      <c r="AL26" t="s">
        <v>167</v>
      </c>
      <c r="AM26">
        <v>2.5787999999999998</v>
      </c>
      <c r="AO26" t="s">
        <v>166</v>
      </c>
      <c r="AP26" t="s">
        <v>167</v>
      </c>
      <c r="AQ26">
        <v>2.1913999999999998</v>
      </c>
      <c r="AS26" t="s">
        <v>166</v>
      </c>
      <c r="AT26" t="s">
        <v>167</v>
      </c>
      <c r="AU26">
        <v>2.2032899577543597</v>
      </c>
      <c r="AW26" t="s">
        <v>166</v>
      </c>
      <c r="AX26" t="s">
        <v>167</v>
      </c>
      <c r="AY26">
        <v>3.1427999999999998</v>
      </c>
      <c r="BA26" t="s">
        <v>166</v>
      </c>
      <c r="BB26" t="s">
        <v>167</v>
      </c>
      <c r="BC26">
        <v>1.7348999999999999</v>
      </c>
      <c r="BE26" t="s">
        <v>166</v>
      </c>
      <c r="BF26" t="s">
        <v>167</v>
      </c>
      <c r="BG26">
        <v>1.4243999999999999</v>
      </c>
      <c r="BI26" t="s">
        <v>166</v>
      </c>
      <c r="BJ26" t="s">
        <v>167</v>
      </c>
      <c r="BK26">
        <v>1.7662802774777091</v>
      </c>
      <c r="BQ26" t="s">
        <v>596</v>
      </c>
      <c r="BR26" t="s">
        <v>792</v>
      </c>
      <c r="BS26" t="s">
        <v>813</v>
      </c>
      <c r="BT26">
        <v>5.6067</v>
      </c>
      <c r="BU26">
        <v>6.9129999999999994</v>
      </c>
      <c r="BV26">
        <v>5.4362000000000004</v>
      </c>
      <c r="BW26">
        <v>5.6833666066774189</v>
      </c>
      <c r="BZ26" t="s">
        <v>596</v>
      </c>
      <c r="CA26" t="s">
        <v>792</v>
      </c>
      <c r="CB26" t="s">
        <v>813</v>
      </c>
      <c r="CC26">
        <v>4.0425999999999993</v>
      </c>
      <c r="CD26">
        <v>5.38</v>
      </c>
      <c r="CE26">
        <v>4.4798</v>
      </c>
      <c r="CF26">
        <v>3.6759607609221092</v>
      </c>
      <c r="CI26" t="s">
        <v>596</v>
      </c>
      <c r="CJ26" t="s">
        <v>792</v>
      </c>
      <c r="CK26" t="s">
        <v>813</v>
      </c>
      <c r="CL26">
        <v>1.603</v>
      </c>
      <c r="CM26">
        <v>1.8454000000000002</v>
      </c>
      <c r="CN26">
        <v>2.2326999999999999</v>
      </c>
      <c r="CO26">
        <v>1.9711971666543586</v>
      </c>
      <c r="CS26" t="s">
        <v>596</v>
      </c>
      <c r="CT26" t="s">
        <v>792</v>
      </c>
      <c r="CU26" t="s">
        <v>813</v>
      </c>
      <c r="CV26">
        <v>1.0331999999999999</v>
      </c>
      <c r="CW26">
        <v>1.3436999999999999</v>
      </c>
      <c r="CX26">
        <v>1.3893</v>
      </c>
      <c r="CY26">
        <v>0.9954787142192717</v>
      </c>
    </row>
    <row r="27" spans="1:103" x14ac:dyDescent="0.3">
      <c r="A27" t="s">
        <v>168</v>
      </c>
      <c r="B27" t="s">
        <v>8</v>
      </c>
      <c r="C27">
        <v>7.4184000000000001</v>
      </c>
      <c r="E27" t="s">
        <v>168</v>
      </c>
      <c r="F27" t="s">
        <v>8</v>
      </c>
      <c r="G27">
        <v>8.2846000000000011</v>
      </c>
      <c r="I27" t="s">
        <v>168</v>
      </c>
      <c r="J27" t="s">
        <v>8</v>
      </c>
      <c r="K27">
        <v>3.1439000000000004</v>
      </c>
      <c r="M27" t="s">
        <v>168</v>
      </c>
      <c r="N27" t="s">
        <v>8</v>
      </c>
      <c r="O27">
        <v>5.0107310139655885</v>
      </c>
      <c r="Q27" t="s">
        <v>168</v>
      </c>
      <c r="R27" t="s">
        <v>8</v>
      </c>
      <c r="S27">
        <v>4.0522</v>
      </c>
      <c r="U27" t="s">
        <v>168</v>
      </c>
      <c r="V27" t="s">
        <v>8</v>
      </c>
      <c r="W27">
        <v>6.4701999999999993</v>
      </c>
      <c r="Y27" t="s">
        <v>168</v>
      </c>
      <c r="Z27" t="s">
        <v>8</v>
      </c>
      <c r="AA27">
        <v>2.2410000000000001</v>
      </c>
      <c r="AC27" t="s">
        <v>168</v>
      </c>
      <c r="AD27" t="s">
        <v>8</v>
      </c>
      <c r="AE27">
        <v>4.606401562134339</v>
      </c>
      <c r="AG27" t="s">
        <v>168</v>
      </c>
      <c r="AH27" t="s">
        <v>8</v>
      </c>
      <c r="AI27">
        <v>1.7982000000000002</v>
      </c>
      <c r="AK27" t="s">
        <v>168</v>
      </c>
      <c r="AL27" t="s">
        <v>8</v>
      </c>
      <c r="AM27">
        <v>3.7134</v>
      </c>
      <c r="AO27" t="s">
        <v>168</v>
      </c>
      <c r="AP27" t="s">
        <v>8</v>
      </c>
      <c r="AQ27">
        <v>1.3320000000000001</v>
      </c>
      <c r="AS27" t="s">
        <v>168</v>
      </c>
      <c r="AT27" t="s">
        <v>8</v>
      </c>
      <c r="AU27">
        <v>2.4471500203329293</v>
      </c>
      <c r="AW27" t="s">
        <v>168</v>
      </c>
      <c r="AX27" t="s">
        <v>8</v>
      </c>
      <c r="AY27">
        <v>0.91979999999999995</v>
      </c>
      <c r="BA27" t="s">
        <v>168</v>
      </c>
      <c r="BB27" t="s">
        <v>8</v>
      </c>
      <c r="BC27">
        <v>2.9441999999999999</v>
      </c>
      <c r="BE27" t="s">
        <v>168</v>
      </c>
      <c r="BF27" t="s">
        <v>8</v>
      </c>
      <c r="BG27">
        <v>1.0562</v>
      </c>
      <c r="BI27" t="s">
        <v>168</v>
      </c>
      <c r="BJ27" t="s">
        <v>8</v>
      </c>
      <c r="BK27">
        <v>1.0141249420272804</v>
      </c>
      <c r="BQ27" t="s">
        <v>27</v>
      </c>
      <c r="BR27" t="s">
        <v>792</v>
      </c>
      <c r="BS27" t="s">
        <v>813</v>
      </c>
      <c r="BT27">
        <v>5.4242999999999997</v>
      </c>
      <c r="BU27">
        <v>5.6908000000000003</v>
      </c>
      <c r="BV27">
        <v>6.1115999999999993</v>
      </c>
      <c r="BW27">
        <v>5.4794059426030017</v>
      </c>
      <c r="BZ27" t="s">
        <v>27</v>
      </c>
      <c r="CA27" t="s">
        <v>792</v>
      </c>
      <c r="CB27" t="s">
        <v>813</v>
      </c>
      <c r="CC27">
        <v>3.8787000000000003</v>
      </c>
      <c r="CD27">
        <v>4.5007000000000001</v>
      </c>
      <c r="CE27">
        <v>4.1741000000000001</v>
      </c>
      <c r="CF27">
        <v>4.2187706707451849</v>
      </c>
      <c r="CI27" t="s">
        <v>27</v>
      </c>
      <c r="CJ27" t="s">
        <v>792</v>
      </c>
      <c r="CK27" t="s">
        <v>813</v>
      </c>
      <c r="CL27">
        <v>1.641</v>
      </c>
      <c r="CM27">
        <v>2.1074999999999999</v>
      </c>
      <c r="CN27">
        <v>2.5611999999999999</v>
      </c>
      <c r="CO27">
        <v>2.0413820421721138</v>
      </c>
      <c r="CS27" t="s">
        <v>27</v>
      </c>
      <c r="CT27" t="s">
        <v>792</v>
      </c>
      <c r="CU27" t="s">
        <v>813</v>
      </c>
      <c r="CV27">
        <v>0.63519999999999999</v>
      </c>
      <c r="CW27">
        <v>1.0883</v>
      </c>
      <c r="CX27">
        <v>1.3556999999999999</v>
      </c>
      <c r="CY27">
        <v>1.1675463303262639</v>
      </c>
    </row>
    <row r="28" spans="1:103" x14ac:dyDescent="0.3">
      <c r="A28" t="s">
        <v>169</v>
      </c>
      <c r="B28" t="s">
        <v>170</v>
      </c>
      <c r="C28">
        <v>7.4401999999999999</v>
      </c>
      <c r="E28" t="s">
        <v>169</v>
      </c>
      <c r="F28" t="s">
        <v>170</v>
      </c>
      <c r="G28">
        <v>6.4123000000000001</v>
      </c>
      <c r="I28" t="s">
        <v>169</v>
      </c>
      <c r="J28" t="s">
        <v>170</v>
      </c>
      <c r="K28">
        <v>8.6164000000000005</v>
      </c>
      <c r="M28" t="s">
        <v>169</v>
      </c>
      <c r="N28" t="s">
        <v>170</v>
      </c>
      <c r="O28">
        <v>3.6730141921973605</v>
      </c>
      <c r="Q28" t="s">
        <v>169</v>
      </c>
      <c r="R28" t="s">
        <v>170</v>
      </c>
      <c r="S28">
        <v>4.1212</v>
      </c>
      <c r="U28" t="s">
        <v>169</v>
      </c>
      <c r="V28" t="s">
        <v>170</v>
      </c>
      <c r="W28">
        <v>4.6612</v>
      </c>
      <c r="Y28" t="s">
        <v>169</v>
      </c>
      <c r="Z28" t="s">
        <v>170</v>
      </c>
      <c r="AA28">
        <v>5.9074</v>
      </c>
      <c r="AC28" t="s">
        <v>169</v>
      </c>
      <c r="AD28" t="s">
        <v>170</v>
      </c>
      <c r="AE28">
        <v>2.2968517541088262</v>
      </c>
      <c r="AG28" t="s">
        <v>169</v>
      </c>
      <c r="AH28" t="s">
        <v>170</v>
      </c>
      <c r="AI28">
        <v>1.2337</v>
      </c>
      <c r="AK28" t="s">
        <v>169</v>
      </c>
      <c r="AL28" t="s">
        <v>170</v>
      </c>
      <c r="AM28">
        <v>1.7464</v>
      </c>
      <c r="AO28" t="s">
        <v>169</v>
      </c>
      <c r="AP28" t="s">
        <v>170</v>
      </c>
      <c r="AQ28">
        <v>3.0402</v>
      </c>
      <c r="AS28" t="s">
        <v>169</v>
      </c>
      <c r="AT28" t="s">
        <v>170</v>
      </c>
      <c r="AU28">
        <v>1.1525901472587303</v>
      </c>
      <c r="AW28" t="s">
        <v>169</v>
      </c>
      <c r="AX28" t="s">
        <v>170</v>
      </c>
      <c r="AY28">
        <v>0.77849999999999997</v>
      </c>
      <c r="BA28" t="s">
        <v>169</v>
      </c>
      <c r="BB28" t="s">
        <v>170</v>
      </c>
      <c r="BC28">
        <v>1.3723000000000001</v>
      </c>
      <c r="BE28" t="s">
        <v>169</v>
      </c>
      <c r="BF28" t="s">
        <v>170</v>
      </c>
      <c r="BG28">
        <v>2.7269000000000001</v>
      </c>
      <c r="BI28" t="s">
        <v>169</v>
      </c>
      <c r="BJ28" t="s">
        <v>170</v>
      </c>
      <c r="BK28">
        <v>0.46659436702620938</v>
      </c>
      <c r="BQ28" t="s">
        <v>34</v>
      </c>
      <c r="BR28" t="s">
        <v>792</v>
      </c>
      <c r="BS28" t="s">
        <v>813</v>
      </c>
      <c r="BT28">
        <v>7.4648000000000003</v>
      </c>
      <c r="BU28">
        <v>9.5305999999999997</v>
      </c>
      <c r="BV28">
        <v>8.8170999999999999</v>
      </c>
      <c r="BW28">
        <v>7.3126761058055809</v>
      </c>
      <c r="BZ28" t="s">
        <v>34</v>
      </c>
      <c r="CA28" t="s">
        <v>792</v>
      </c>
      <c r="CB28" t="s">
        <v>813</v>
      </c>
      <c r="CC28">
        <v>5.4432</v>
      </c>
      <c r="CD28">
        <v>7.0754999999999999</v>
      </c>
      <c r="CE28">
        <v>7.0061</v>
      </c>
      <c r="CF28">
        <v>5.5082084122956827</v>
      </c>
      <c r="CI28" t="s">
        <v>34</v>
      </c>
      <c r="CJ28" t="s">
        <v>792</v>
      </c>
      <c r="CK28" t="s">
        <v>813</v>
      </c>
      <c r="CL28">
        <v>2.7637999999999998</v>
      </c>
      <c r="CM28">
        <v>3.8260000000000001</v>
      </c>
      <c r="CN28">
        <v>3.1829000000000005</v>
      </c>
      <c r="CO28">
        <v>3.0796707381918438</v>
      </c>
      <c r="CS28" t="s">
        <v>34</v>
      </c>
      <c r="CT28" t="s">
        <v>792</v>
      </c>
      <c r="CU28" t="s">
        <v>813</v>
      </c>
      <c r="CV28">
        <v>1.3712</v>
      </c>
      <c r="CW28">
        <v>2.2738999999999998</v>
      </c>
      <c r="CX28">
        <v>1.8255000000000001</v>
      </c>
      <c r="CY28">
        <v>1.7351549160611202</v>
      </c>
    </row>
    <row r="29" spans="1:103" x14ac:dyDescent="0.3">
      <c r="A29" t="s">
        <v>171</v>
      </c>
      <c r="B29" t="s">
        <v>172</v>
      </c>
      <c r="C29">
        <v>5.7098999999999993</v>
      </c>
      <c r="E29" t="s">
        <v>171</v>
      </c>
      <c r="F29" t="s">
        <v>172</v>
      </c>
      <c r="G29">
        <v>4.66</v>
      </c>
      <c r="I29" t="s">
        <v>171</v>
      </c>
      <c r="J29" t="s">
        <v>172</v>
      </c>
      <c r="K29">
        <v>4.5735999999999999</v>
      </c>
      <c r="M29" t="s">
        <v>171</v>
      </c>
      <c r="N29" t="s">
        <v>172</v>
      </c>
      <c r="O29">
        <v>5.362304375383407</v>
      </c>
      <c r="Q29" t="s">
        <v>171</v>
      </c>
      <c r="R29" t="s">
        <v>172</v>
      </c>
      <c r="S29">
        <v>4.2317999999999998</v>
      </c>
      <c r="U29" t="s">
        <v>171</v>
      </c>
      <c r="V29" t="s">
        <v>172</v>
      </c>
      <c r="W29">
        <v>4.4742999999999995</v>
      </c>
      <c r="Y29" t="s">
        <v>171</v>
      </c>
      <c r="Z29" t="s">
        <v>172</v>
      </c>
      <c r="AA29">
        <v>3.7875000000000001</v>
      </c>
      <c r="AC29" t="s">
        <v>171</v>
      </c>
      <c r="AD29" t="s">
        <v>172</v>
      </c>
      <c r="AE29">
        <v>4.7505753100594408</v>
      </c>
      <c r="AG29" t="s">
        <v>171</v>
      </c>
      <c r="AH29" t="s">
        <v>172</v>
      </c>
      <c r="AI29">
        <v>0.56850000000000001</v>
      </c>
      <c r="AK29" t="s">
        <v>171</v>
      </c>
      <c r="AL29" t="s">
        <v>172</v>
      </c>
      <c r="AM29">
        <v>2.8892000000000002</v>
      </c>
      <c r="AO29" t="s">
        <v>171</v>
      </c>
      <c r="AP29" t="s">
        <v>172</v>
      </c>
      <c r="AQ29">
        <v>1.8672000000000002</v>
      </c>
      <c r="AS29" t="s">
        <v>171</v>
      </c>
      <c r="AT29" t="s">
        <v>172</v>
      </c>
      <c r="AU29">
        <v>2.8814017967563421</v>
      </c>
      <c r="AW29" t="s">
        <v>171</v>
      </c>
      <c r="AX29" t="s">
        <v>172</v>
      </c>
      <c r="AY29">
        <v>0.56850000000000001</v>
      </c>
      <c r="BA29" t="s">
        <v>171</v>
      </c>
      <c r="BB29" t="s">
        <v>172</v>
      </c>
      <c r="BC29">
        <v>2.2383000000000002</v>
      </c>
      <c r="BE29" t="s">
        <v>171</v>
      </c>
      <c r="BF29" t="s">
        <v>172</v>
      </c>
      <c r="BG29">
        <v>1.2801</v>
      </c>
      <c r="BI29" t="s">
        <v>171</v>
      </c>
      <c r="BJ29" t="s">
        <v>172</v>
      </c>
      <c r="BK29">
        <v>2.3738469028795905</v>
      </c>
      <c r="BQ29" t="s">
        <v>636</v>
      </c>
      <c r="BR29" t="s">
        <v>792</v>
      </c>
      <c r="BS29" t="s">
        <v>813</v>
      </c>
      <c r="BT29">
        <v>5.7755000000000001</v>
      </c>
      <c r="BU29">
        <v>5.5735000000000001</v>
      </c>
      <c r="BV29">
        <v>6.5072000000000001</v>
      </c>
      <c r="BW29">
        <v>5.8201935609534807</v>
      </c>
      <c r="BZ29" t="s">
        <v>636</v>
      </c>
      <c r="CA29" t="s">
        <v>792</v>
      </c>
      <c r="CB29" t="s">
        <v>813</v>
      </c>
      <c r="CC29">
        <v>4.4199000000000002</v>
      </c>
      <c r="CD29">
        <v>4.2286000000000001</v>
      </c>
      <c r="CE29">
        <v>5.2717000000000001</v>
      </c>
      <c r="CF29">
        <v>4.6088801168774891</v>
      </c>
      <c r="CI29" t="s">
        <v>636</v>
      </c>
      <c r="CJ29" t="s">
        <v>792</v>
      </c>
      <c r="CK29" t="s">
        <v>813</v>
      </c>
      <c r="CL29">
        <v>1.982</v>
      </c>
      <c r="CM29">
        <v>2.4087000000000001</v>
      </c>
      <c r="CN29">
        <v>2.8094999999999999</v>
      </c>
      <c r="CO29">
        <v>2.3120192721574857</v>
      </c>
      <c r="CS29" t="s">
        <v>636</v>
      </c>
      <c r="CT29" t="s">
        <v>792</v>
      </c>
      <c r="CU29" t="s">
        <v>813</v>
      </c>
      <c r="CV29">
        <v>1.2569000000000001</v>
      </c>
      <c r="CW29">
        <v>1.3199000000000001</v>
      </c>
      <c r="CX29">
        <v>1.6196999999999999</v>
      </c>
      <c r="CY29">
        <v>1.5221719432743837</v>
      </c>
    </row>
    <row r="30" spans="1:103" x14ac:dyDescent="0.3">
      <c r="A30" t="s">
        <v>173</v>
      </c>
      <c r="B30" t="s">
        <v>174</v>
      </c>
      <c r="C30">
        <v>7.9625000000000004</v>
      </c>
      <c r="E30" t="s">
        <v>173</v>
      </c>
      <c r="F30" t="s">
        <v>174</v>
      </c>
      <c r="G30">
        <v>8.0589999999999993</v>
      </c>
      <c r="I30" t="s">
        <v>173</v>
      </c>
      <c r="J30" t="s">
        <v>174</v>
      </c>
      <c r="K30">
        <v>7.4440000000000008</v>
      </c>
      <c r="M30" t="s">
        <v>173</v>
      </c>
      <c r="N30" t="s">
        <v>174</v>
      </c>
      <c r="O30">
        <v>8.1271975636156242</v>
      </c>
      <c r="Q30" t="s">
        <v>173</v>
      </c>
      <c r="R30" t="s">
        <v>174</v>
      </c>
      <c r="S30">
        <v>6.3582999999999998</v>
      </c>
      <c r="U30" t="s">
        <v>173</v>
      </c>
      <c r="V30" t="s">
        <v>174</v>
      </c>
      <c r="W30">
        <v>7.3330999999999991</v>
      </c>
      <c r="Y30" t="s">
        <v>173</v>
      </c>
      <c r="Z30" t="s">
        <v>174</v>
      </c>
      <c r="AA30">
        <v>5.4432</v>
      </c>
      <c r="AC30" t="s">
        <v>173</v>
      </c>
      <c r="AD30" t="s">
        <v>174</v>
      </c>
      <c r="AE30">
        <v>6.6874281382611995</v>
      </c>
      <c r="AG30" t="s">
        <v>173</v>
      </c>
      <c r="AH30" t="s">
        <v>174</v>
      </c>
      <c r="AI30">
        <v>2.4950999999999999</v>
      </c>
      <c r="AK30" t="s">
        <v>173</v>
      </c>
      <c r="AL30" t="s">
        <v>174</v>
      </c>
      <c r="AM30">
        <v>3.6858000000000004</v>
      </c>
      <c r="AO30" t="s">
        <v>173</v>
      </c>
      <c r="AP30" t="s">
        <v>174</v>
      </c>
      <c r="AQ30">
        <v>3.2389000000000001</v>
      </c>
      <c r="AS30" t="s">
        <v>173</v>
      </c>
      <c r="AT30" t="s">
        <v>174</v>
      </c>
      <c r="AU30">
        <v>2.4063709606101944</v>
      </c>
      <c r="AW30" t="s">
        <v>173</v>
      </c>
      <c r="AX30" t="s">
        <v>174</v>
      </c>
      <c r="AY30">
        <v>1.3767</v>
      </c>
      <c r="BA30" t="s">
        <v>173</v>
      </c>
      <c r="BB30" t="s">
        <v>174</v>
      </c>
      <c r="BC30">
        <v>2.5625999999999998</v>
      </c>
      <c r="BE30" t="s">
        <v>173</v>
      </c>
      <c r="BF30" t="s">
        <v>174</v>
      </c>
      <c r="BG30">
        <v>1.5377000000000001</v>
      </c>
      <c r="BI30" t="s">
        <v>173</v>
      </c>
      <c r="BJ30" t="s">
        <v>174</v>
      </c>
      <c r="BK30">
        <v>2.1384491148130635</v>
      </c>
      <c r="BQ30" t="s">
        <v>659</v>
      </c>
      <c r="BR30" t="s">
        <v>796</v>
      </c>
      <c r="BS30" t="s">
        <v>813</v>
      </c>
      <c r="BT30">
        <v>17.433</v>
      </c>
      <c r="BU30">
        <v>16.415299999999998</v>
      </c>
      <c r="BV30">
        <v>16.351399999999998</v>
      </c>
      <c r="BW30">
        <v>16.901766579944123</v>
      </c>
      <c r="BZ30" t="s">
        <v>659</v>
      </c>
      <c r="CA30" t="s">
        <v>796</v>
      </c>
      <c r="CB30" t="s">
        <v>813</v>
      </c>
      <c r="CC30">
        <v>14.360700000000001</v>
      </c>
      <c r="CD30">
        <v>13.791800000000002</v>
      </c>
      <c r="CE30">
        <v>13.954000000000001</v>
      </c>
      <c r="CF30">
        <v>14.399648822025629</v>
      </c>
      <c r="CI30" t="s">
        <v>659</v>
      </c>
      <c r="CJ30" t="s">
        <v>796</v>
      </c>
      <c r="CK30" t="s">
        <v>813</v>
      </c>
      <c r="CL30">
        <v>8.8805999999999994</v>
      </c>
      <c r="CM30">
        <v>8.3186999999999998</v>
      </c>
      <c r="CN30">
        <v>8.6257000000000001</v>
      </c>
      <c r="CO30">
        <v>8.5026973951223681</v>
      </c>
      <c r="CS30" t="s">
        <v>659</v>
      </c>
      <c r="CT30" t="s">
        <v>796</v>
      </c>
      <c r="CU30" t="s">
        <v>813</v>
      </c>
      <c r="CV30">
        <v>6.0602</v>
      </c>
      <c r="CW30">
        <v>5.4468999999999994</v>
      </c>
      <c r="CX30">
        <v>5.8650000000000002</v>
      </c>
      <c r="CY30">
        <v>5.9070933367973302</v>
      </c>
    </row>
    <row r="31" spans="1:103" x14ac:dyDescent="0.3">
      <c r="A31" t="s">
        <v>175</v>
      </c>
      <c r="B31" t="s">
        <v>14</v>
      </c>
      <c r="C31">
        <v>5.3787000000000003</v>
      </c>
      <c r="E31" t="s">
        <v>175</v>
      </c>
      <c r="F31" t="s">
        <v>14</v>
      </c>
      <c r="G31">
        <v>7.1404999999999994</v>
      </c>
      <c r="I31" t="s">
        <v>175</v>
      </c>
      <c r="J31" t="s">
        <v>14</v>
      </c>
      <c r="K31">
        <v>4.7878999999999996</v>
      </c>
      <c r="M31" t="s">
        <v>175</v>
      </c>
      <c r="N31" t="s">
        <v>14</v>
      </c>
      <c r="O31">
        <v>5.8096739439368834</v>
      </c>
      <c r="Q31" t="s">
        <v>175</v>
      </c>
      <c r="R31" t="s">
        <v>14</v>
      </c>
      <c r="S31">
        <v>4.4375</v>
      </c>
      <c r="U31" t="s">
        <v>175</v>
      </c>
      <c r="V31" t="s">
        <v>14</v>
      </c>
      <c r="W31">
        <v>4.9390999999999998</v>
      </c>
      <c r="Y31" t="s">
        <v>175</v>
      </c>
      <c r="Z31" t="s">
        <v>14</v>
      </c>
      <c r="AA31">
        <v>3.6922000000000001</v>
      </c>
      <c r="AC31" t="s">
        <v>175</v>
      </c>
      <c r="AD31" t="s">
        <v>14</v>
      </c>
      <c r="AE31">
        <v>4.1197311054699863</v>
      </c>
      <c r="AG31" t="s">
        <v>175</v>
      </c>
      <c r="AH31" t="s">
        <v>14</v>
      </c>
      <c r="AI31">
        <v>1.9017999999999999</v>
      </c>
      <c r="AK31" t="s">
        <v>175</v>
      </c>
      <c r="AL31" t="s">
        <v>14</v>
      </c>
      <c r="AM31">
        <v>2.4167999999999998</v>
      </c>
      <c r="AO31" t="s">
        <v>175</v>
      </c>
      <c r="AP31" t="s">
        <v>14</v>
      </c>
      <c r="AQ31">
        <v>1.7179</v>
      </c>
      <c r="AS31" t="s">
        <v>175</v>
      </c>
      <c r="AT31" t="s">
        <v>14</v>
      </c>
      <c r="AU31">
        <v>1.7773433852723348</v>
      </c>
      <c r="AW31" t="s">
        <v>175</v>
      </c>
      <c r="AX31" t="s">
        <v>14</v>
      </c>
      <c r="AY31">
        <v>1.1878</v>
      </c>
      <c r="BA31" t="s">
        <v>175</v>
      </c>
      <c r="BB31" t="s">
        <v>14</v>
      </c>
      <c r="BC31">
        <v>1.3623000000000001</v>
      </c>
      <c r="BE31" t="s">
        <v>175</v>
      </c>
      <c r="BF31" t="s">
        <v>14</v>
      </c>
      <c r="BG31">
        <v>1.0116000000000001</v>
      </c>
      <c r="BI31" t="s">
        <v>175</v>
      </c>
      <c r="BJ31" t="s">
        <v>14</v>
      </c>
      <c r="BK31">
        <v>0.97453395035745383</v>
      </c>
      <c r="BQ31" t="s">
        <v>667</v>
      </c>
      <c r="BR31" t="s">
        <v>794</v>
      </c>
      <c r="BS31" t="s">
        <v>813</v>
      </c>
      <c r="BT31">
        <v>8.8649000000000004</v>
      </c>
      <c r="BU31">
        <v>9.7844999999999995</v>
      </c>
      <c r="BV31">
        <v>8.4543999999999997</v>
      </c>
      <c r="BW31">
        <v>10.035726436442008</v>
      </c>
      <c r="BZ31" t="s">
        <v>667</v>
      </c>
      <c r="CA31" t="s">
        <v>794</v>
      </c>
      <c r="CB31" t="s">
        <v>813</v>
      </c>
      <c r="CC31">
        <v>6.6078000000000001</v>
      </c>
      <c r="CD31">
        <v>7.4241999999999999</v>
      </c>
      <c r="CE31">
        <v>6.7766999999999991</v>
      </c>
      <c r="CF31">
        <v>7.8967219019798707</v>
      </c>
      <c r="CI31" t="s">
        <v>667</v>
      </c>
      <c r="CJ31" t="s">
        <v>794</v>
      </c>
      <c r="CK31" t="s">
        <v>813</v>
      </c>
      <c r="CL31">
        <v>3.2722000000000002</v>
      </c>
      <c r="CM31">
        <v>3.2275999999999998</v>
      </c>
      <c r="CN31">
        <v>3</v>
      </c>
      <c r="CO31">
        <v>3.9264710418096058</v>
      </c>
      <c r="CS31" t="s">
        <v>667</v>
      </c>
      <c r="CT31" t="s">
        <v>794</v>
      </c>
      <c r="CU31" t="s">
        <v>813</v>
      </c>
      <c r="CV31">
        <v>1.7592000000000001</v>
      </c>
      <c r="CW31">
        <v>1.7017</v>
      </c>
      <c r="CX31">
        <v>1.5646</v>
      </c>
      <c r="CY31">
        <v>2.0749007501669881</v>
      </c>
    </row>
    <row r="32" spans="1:103" x14ac:dyDescent="0.3">
      <c r="A32" t="s">
        <v>176</v>
      </c>
      <c r="B32" t="s">
        <v>1</v>
      </c>
      <c r="C32">
        <v>4.6547999999999998</v>
      </c>
      <c r="E32" t="s">
        <v>176</v>
      </c>
      <c r="F32" t="s">
        <v>1</v>
      </c>
      <c r="G32">
        <v>5.5622999999999996</v>
      </c>
      <c r="I32" t="s">
        <v>176</v>
      </c>
      <c r="J32" t="s">
        <v>1</v>
      </c>
      <c r="K32">
        <v>4.4268999999999998</v>
      </c>
      <c r="M32" t="s">
        <v>176</v>
      </c>
      <c r="N32" t="s">
        <v>1</v>
      </c>
      <c r="O32">
        <v>4.8078270704873312</v>
      </c>
      <c r="Q32" t="s">
        <v>176</v>
      </c>
      <c r="R32" t="s">
        <v>1</v>
      </c>
      <c r="S32">
        <v>3.6730999999999998</v>
      </c>
      <c r="U32" t="s">
        <v>176</v>
      </c>
      <c r="V32" t="s">
        <v>1</v>
      </c>
      <c r="W32">
        <v>3.9543000000000004</v>
      </c>
      <c r="Y32" t="s">
        <v>176</v>
      </c>
      <c r="Z32" t="s">
        <v>1</v>
      </c>
      <c r="AA32">
        <v>3.6347999999999998</v>
      </c>
      <c r="AC32" t="s">
        <v>176</v>
      </c>
      <c r="AD32" t="s">
        <v>1</v>
      </c>
      <c r="AE32">
        <v>2.9133344594625696</v>
      </c>
      <c r="AG32" t="s">
        <v>176</v>
      </c>
      <c r="AH32" t="s">
        <v>1</v>
      </c>
      <c r="AI32">
        <v>1.5494000000000001</v>
      </c>
      <c r="AK32" t="s">
        <v>176</v>
      </c>
      <c r="AL32" t="s">
        <v>1</v>
      </c>
      <c r="AM32">
        <v>1.6115999999999999</v>
      </c>
      <c r="AO32" t="s">
        <v>176</v>
      </c>
      <c r="AP32" t="s">
        <v>1</v>
      </c>
      <c r="AQ32">
        <v>2.5108999999999999</v>
      </c>
      <c r="AS32" t="s">
        <v>176</v>
      </c>
      <c r="AT32" t="s">
        <v>1</v>
      </c>
      <c r="AU32">
        <v>1.4515756327743681</v>
      </c>
      <c r="AW32" t="s">
        <v>176</v>
      </c>
      <c r="AX32" t="s">
        <v>1</v>
      </c>
      <c r="AY32">
        <v>0.96160000000000001</v>
      </c>
      <c r="BA32" t="s">
        <v>176</v>
      </c>
      <c r="BB32" t="s">
        <v>1</v>
      </c>
      <c r="BC32">
        <v>1.1279000000000001</v>
      </c>
      <c r="BE32" t="s">
        <v>176</v>
      </c>
      <c r="BF32" t="s">
        <v>1</v>
      </c>
      <c r="BG32">
        <v>1.2036</v>
      </c>
      <c r="BI32" t="s">
        <v>176</v>
      </c>
      <c r="BJ32" t="s">
        <v>1</v>
      </c>
      <c r="BK32">
        <v>1.1509607138940743</v>
      </c>
      <c r="BQ32" t="s">
        <v>114</v>
      </c>
      <c r="BR32" t="s">
        <v>794</v>
      </c>
      <c r="BS32" t="s">
        <v>813</v>
      </c>
      <c r="BT32">
        <v>8.9542000000000002</v>
      </c>
      <c r="BU32">
        <v>8.6730999999999998</v>
      </c>
      <c r="BV32">
        <v>7.9344999999999999</v>
      </c>
      <c r="BW32">
        <v>8.0898671566744191</v>
      </c>
      <c r="BZ32" t="s">
        <v>114</v>
      </c>
      <c r="CA32" t="s">
        <v>794</v>
      </c>
      <c r="CB32" t="s">
        <v>813</v>
      </c>
      <c r="CC32">
        <v>6.7843999999999998</v>
      </c>
      <c r="CD32">
        <v>5.6198999999999995</v>
      </c>
      <c r="CE32">
        <v>6.2206999999999999</v>
      </c>
      <c r="CF32">
        <v>6.1803662929738445</v>
      </c>
      <c r="CI32" t="s">
        <v>114</v>
      </c>
      <c r="CJ32" t="s">
        <v>794</v>
      </c>
      <c r="CK32" t="s">
        <v>813</v>
      </c>
      <c r="CL32">
        <v>3.3883999999999999</v>
      </c>
      <c r="CM32">
        <v>2.4448000000000003</v>
      </c>
      <c r="CN32">
        <v>3.1396000000000002</v>
      </c>
      <c r="CO32">
        <v>3.2881652863515036</v>
      </c>
      <c r="CS32" t="s">
        <v>114</v>
      </c>
      <c r="CT32" t="s">
        <v>794</v>
      </c>
      <c r="CU32" t="s">
        <v>813</v>
      </c>
      <c r="CV32">
        <v>1.9946999999999999</v>
      </c>
      <c r="CW32">
        <v>1.7249000000000001</v>
      </c>
      <c r="CX32">
        <v>1.9398</v>
      </c>
      <c r="CY32">
        <v>1.7857119572512907</v>
      </c>
    </row>
    <row r="33" spans="1:103" x14ac:dyDescent="0.3">
      <c r="A33" t="s">
        <v>177</v>
      </c>
      <c r="B33" t="s">
        <v>178</v>
      </c>
      <c r="C33">
        <v>5.048</v>
      </c>
      <c r="E33" t="s">
        <v>177</v>
      </c>
      <c r="F33" t="s">
        <v>178</v>
      </c>
      <c r="G33">
        <v>7.1761000000000008</v>
      </c>
      <c r="I33" t="s">
        <v>177</v>
      </c>
      <c r="J33" t="s">
        <v>178</v>
      </c>
      <c r="K33">
        <v>6.4413999999999998</v>
      </c>
      <c r="M33" t="s">
        <v>177</v>
      </c>
      <c r="N33" t="s">
        <v>178</v>
      </c>
      <c r="O33">
        <v>9.1408176047303478</v>
      </c>
      <c r="Q33" t="s">
        <v>177</v>
      </c>
      <c r="R33" t="s">
        <v>178</v>
      </c>
      <c r="S33">
        <v>4.4238999999999997</v>
      </c>
      <c r="U33" t="s">
        <v>177</v>
      </c>
      <c r="V33" t="s">
        <v>178</v>
      </c>
      <c r="W33">
        <v>6.4101000000000008</v>
      </c>
      <c r="Y33" t="s">
        <v>177</v>
      </c>
      <c r="Z33" t="s">
        <v>178</v>
      </c>
      <c r="AA33">
        <v>5.2813999999999997</v>
      </c>
      <c r="AC33" t="s">
        <v>177</v>
      </c>
      <c r="AD33" t="s">
        <v>178</v>
      </c>
      <c r="AE33">
        <v>6.8499726213888641</v>
      </c>
      <c r="AG33" t="s">
        <v>177</v>
      </c>
      <c r="AH33" t="s">
        <v>178</v>
      </c>
      <c r="AI33">
        <v>2.0505</v>
      </c>
      <c r="AK33" t="s">
        <v>177</v>
      </c>
      <c r="AL33" t="s">
        <v>178</v>
      </c>
      <c r="AM33">
        <v>4.1718999999999999</v>
      </c>
      <c r="AO33" t="s">
        <v>177</v>
      </c>
      <c r="AP33" t="s">
        <v>178</v>
      </c>
      <c r="AQ33">
        <v>2.1122999999999998</v>
      </c>
      <c r="AS33" t="s">
        <v>177</v>
      </c>
      <c r="AT33" t="s">
        <v>178</v>
      </c>
      <c r="AU33">
        <v>2.4727466639041036</v>
      </c>
      <c r="AW33" t="s">
        <v>177</v>
      </c>
      <c r="AX33" t="s">
        <v>178</v>
      </c>
      <c r="AY33">
        <v>1.7656999999999998</v>
      </c>
      <c r="BA33" t="s">
        <v>177</v>
      </c>
      <c r="BB33" t="s">
        <v>178</v>
      </c>
      <c r="BC33">
        <v>2.1110000000000002</v>
      </c>
      <c r="BE33" t="s">
        <v>177</v>
      </c>
      <c r="BF33" t="s">
        <v>178</v>
      </c>
      <c r="BG33">
        <v>1.2079</v>
      </c>
      <c r="BI33" t="s">
        <v>177</v>
      </c>
      <c r="BJ33" t="s">
        <v>178</v>
      </c>
      <c r="BK33">
        <v>1.8371760568423718</v>
      </c>
      <c r="BQ33" t="s">
        <v>18</v>
      </c>
      <c r="BR33" t="s">
        <v>796</v>
      </c>
      <c r="BS33" t="s">
        <v>813</v>
      </c>
      <c r="BT33">
        <v>9.1216000000000008</v>
      </c>
      <c r="BU33">
        <v>9.5782000000000007</v>
      </c>
      <c r="BV33">
        <v>7.8719999999999999</v>
      </c>
      <c r="BW33">
        <v>9.7350040851042632</v>
      </c>
      <c r="BZ33" t="s">
        <v>18</v>
      </c>
      <c r="CA33" t="s">
        <v>796</v>
      </c>
      <c r="CB33" t="s">
        <v>813</v>
      </c>
      <c r="CC33">
        <v>6.1142000000000003</v>
      </c>
      <c r="CD33">
        <v>7.6615000000000002</v>
      </c>
      <c r="CE33">
        <v>6.0721999999999996</v>
      </c>
      <c r="CF33">
        <v>6.7504101264530396</v>
      </c>
      <c r="CI33" t="s">
        <v>18</v>
      </c>
      <c r="CJ33" t="s">
        <v>796</v>
      </c>
      <c r="CK33" t="s">
        <v>813</v>
      </c>
      <c r="CL33">
        <v>2.5682</v>
      </c>
      <c r="CM33">
        <v>4.2354000000000003</v>
      </c>
      <c r="CN33">
        <v>2.8273999999999999</v>
      </c>
      <c r="CO33">
        <v>2.737676691138089</v>
      </c>
      <c r="CS33" t="s">
        <v>18</v>
      </c>
      <c r="CT33" t="s">
        <v>796</v>
      </c>
      <c r="CU33" t="s">
        <v>813</v>
      </c>
      <c r="CV33">
        <v>1.5086999999999999</v>
      </c>
      <c r="CW33">
        <v>2.4737</v>
      </c>
      <c r="CX33">
        <v>1.7694999999999999</v>
      </c>
      <c r="CY33">
        <v>1.5886618087178097</v>
      </c>
    </row>
    <row r="34" spans="1:103" x14ac:dyDescent="0.3">
      <c r="A34" t="s">
        <v>179</v>
      </c>
      <c r="B34" t="s">
        <v>180</v>
      </c>
      <c r="C34">
        <v>7.4553999999999991</v>
      </c>
      <c r="E34" t="s">
        <v>179</v>
      </c>
      <c r="F34" t="s">
        <v>180</v>
      </c>
      <c r="G34">
        <v>10.630599999999999</v>
      </c>
      <c r="I34" t="s">
        <v>179</v>
      </c>
      <c r="J34" t="s">
        <v>180</v>
      </c>
      <c r="K34">
        <v>4.1994999999999996</v>
      </c>
      <c r="M34" t="s">
        <v>179</v>
      </c>
      <c r="N34" t="s">
        <v>180</v>
      </c>
      <c r="O34">
        <v>6.8041738938534158</v>
      </c>
      <c r="Q34" t="s">
        <v>179</v>
      </c>
      <c r="R34" t="s">
        <v>180</v>
      </c>
      <c r="S34">
        <v>6.7738000000000005</v>
      </c>
      <c r="U34" t="s">
        <v>179</v>
      </c>
      <c r="V34" t="s">
        <v>180</v>
      </c>
      <c r="W34">
        <v>8.166500000000001</v>
      </c>
      <c r="Y34" t="s">
        <v>179</v>
      </c>
      <c r="Z34" t="s">
        <v>180</v>
      </c>
      <c r="AA34">
        <v>2.7854000000000001</v>
      </c>
      <c r="AC34" t="s">
        <v>179</v>
      </c>
      <c r="AD34" t="s">
        <v>180</v>
      </c>
      <c r="AE34">
        <v>5.3228612440923389</v>
      </c>
      <c r="AG34" t="s">
        <v>179</v>
      </c>
      <c r="AH34" t="s">
        <v>180</v>
      </c>
      <c r="AI34">
        <v>2.9085000000000001</v>
      </c>
      <c r="AK34" t="s">
        <v>179</v>
      </c>
      <c r="AL34" t="s">
        <v>180</v>
      </c>
      <c r="AM34">
        <v>4.1772999999999998</v>
      </c>
      <c r="AO34" t="s">
        <v>179</v>
      </c>
      <c r="AP34" t="s">
        <v>180</v>
      </c>
      <c r="AQ34">
        <v>0.77570000000000006</v>
      </c>
      <c r="AS34" t="s">
        <v>179</v>
      </c>
      <c r="AT34" t="s">
        <v>180</v>
      </c>
      <c r="AU34">
        <v>1.4759636480825775</v>
      </c>
      <c r="AW34" t="s">
        <v>179</v>
      </c>
      <c r="AX34" t="s">
        <v>180</v>
      </c>
      <c r="AY34">
        <v>1.5518000000000001</v>
      </c>
      <c r="BA34" t="s">
        <v>179</v>
      </c>
      <c r="BB34" t="s">
        <v>180</v>
      </c>
      <c r="BC34">
        <v>2.5234999999999999</v>
      </c>
      <c r="BE34" t="s">
        <v>179</v>
      </c>
      <c r="BF34" t="s">
        <v>180</v>
      </c>
      <c r="BG34">
        <v>0.56840000000000002</v>
      </c>
      <c r="BI34" t="s">
        <v>179</v>
      </c>
      <c r="BJ34" t="s">
        <v>180</v>
      </c>
      <c r="BK34">
        <v>1.3754697175876982</v>
      </c>
      <c r="BQ34" t="s">
        <v>19</v>
      </c>
      <c r="BR34" t="s">
        <v>796</v>
      </c>
      <c r="BS34" t="s">
        <v>813</v>
      </c>
      <c r="BT34">
        <v>8.5198</v>
      </c>
      <c r="BU34">
        <v>7.5771000000000006</v>
      </c>
      <c r="BV34">
        <v>7.3487999999999998</v>
      </c>
      <c r="BZ34" t="s">
        <v>19</v>
      </c>
      <c r="CA34" t="s">
        <v>796</v>
      </c>
      <c r="CB34" t="s">
        <v>813</v>
      </c>
      <c r="CC34">
        <v>6.4013</v>
      </c>
      <c r="CD34">
        <v>4.9701000000000004</v>
      </c>
      <c r="CE34">
        <v>5.1693000000000007</v>
      </c>
      <c r="CI34" t="s">
        <v>19</v>
      </c>
      <c r="CJ34" t="s">
        <v>796</v>
      </c>
      <c r="CK34" t="s">
        <v>813</v>
      </c>
      <c r="CL34">
        <v>2.6356999999999999</v>
      </c>
      <c r="CM34">
        <v>2.0327999999999999</v>
      </c>
      <c r="CN34">
        <v>2.0535999999999999</v>
      </c>
      <c r="CS34" t="s">
        <v>19</v>
      </c>
      <c r="CT34" t="s">
        <v>796</v>
      </c>
      <c r="CU34" t="s">
        <v>813</v>
      </c>
      <c r="CV34">
        <v>1.2763</v>
      </c>
      <c r="CW34">
        <v>1.2775000000000001</v>
      </c>
      <c r="CX34">
        <v>1.0739999999999998</v>
      </c>
    </row>
    <row r="35" spans="1:103" x14ac:dyDescent="0.3">
      <c r="A35" t="s">
        <v>181</v>
      </c>
      <c r="B35" t="s">
        <v>10</v>
      </c>
      <c r="C35">
        <v>3.4027000000000003</v>
      </c>
      <c r="E35" t="s">
        <v>181</v>
      </c>
      <c r="F35" t="s">
        <v>10</v>
      </c>
      <c r="G35">
        <v>5.7656999999999998</v>
      </c>
      <c r="I35" t="s">
        <v>181</v>
      </c>
      <c r="J35" t="s">
        <v>10</v>
      </c>
      <c r="K35">
        <v>4.2690000000000001</v>
      </c>
      <c r="M35" t="s">
        <v>181</v>
      </c>
      <c r="N35" t="s">
        <v>10</v>
      </c>
      <c r="O35">
        <v>2.4375545521952842</v>
      </c>
      <c r="Q35" t="s">
        <v>181</v>
      </c>
      <c r="R35" t="s">
        <v>10</v>
      </c>
      <c r="S35">
        <v>2.9942000000000002</v>
      </c>
      <c r="U35" t="s">
        <v>181</v>
      </c>
      <c r="V35" t="s">
        <v>10</v>
      </c>
      <c r="W35">
        <v>2.0628000000000002</v>
      </c>
      <c r="Y35" t="s">
        <v>181</v>
      </c>
      <c r="Z35" t="s">
        <v>10</v>
      </c>
      <c r="AA35">
        <v>3.4377999999999997</v>
      </c>
      <c r="AC35" t="s">
        <v>181</v>
      </c>
      <c r="AD35" t="s">
        <v>10</v>
      </c>
      <c r="AE35">
        <v>1.6843922962038496</v>
      </c>
      <c r="AG35" t="s">
        <v>181</v>
      </c>
      <c r="AH35" t="s">
        <v>10</v>
      </c>
      <c r="AI35">
        <v>2.0444</v>
      </c>
      <c r="AK35" t="s">
        <v>181</v>
      </c>
      <c r="AL35" t="s">
        <v>10</v>
      </c>
      <c r="AM35">
        <v>1.7153</v>
      </c>
      <c r="AO35" t="s">
        <v>181</v>
      </c>
      <c r="AP35" t="s">
        <v>10</v>
      </c>
      <c r="AQ35">
        <v>2.1616</v>
      </c>
      <c r="AS35" t="s">
        <v>181</v>
      </c>
      <c r="AT35" t="s">
        <v>10</v>
      </c>
      <c r="AU35">
        <v>0.95908310669628527</v>
      </c>
      <c r="AW35" t="s">
        <v>181</v>
      </c>
      <c r="AX35" t="s">
        <v>10</v>
      </c>
      <c r="AY35">
        <v>1.6841999999999999</v>
      </c>
      <c r="BA35" t="s">
        <v>181</v>
      </c>
      <c r="BB35" t="s">
        <v>10</v>
      </c>
      <c r="BC35">
        <v>1.0330999999999999</v>
      </c>
      <c r="BE35" t="s">
        <v>181</v>
      </c>
      <c r="BF35" t="s">
        <v>10</v>
      </c>
      <c r="BG35">
        <v>1.3506</v>
      </c>
      <c r="BI35" t="s">
        <v>181</v>
      </c>
      <c r="BJ35" t="s">
        <v>10</v>
      </c>
      <c r="BK35">
        <v>0.36877135465640437</v>
      </c>
      <c r="BQ35" t="s">
        <v>744</v>
      </c>
      <c r="BR35" t="s">
        <v>792</v>
      </c>
      <c r="BS35" t="s">
        <v>813</v>
      </c>
      <c r="BT35">
        <v>9.7530999999999999</v>
      </c>
      <c r="BU35">
        <v>9.7553999999999998</v>
      </c>
      <c r="BV35">
        <v>9.1244000000000014</v>
      </c>
      <c r="BW35">
        <v>8.7837761572601085</v>
      </c>
      <c r="BZ35" t="s">
        <v>744</v>
      </c>
      <c r="CA35" t="s">
        <v>792</v>
      </c>
      <c r="CB35" t="s">
        <v>813</v>
      </c>
      <c r="CC35">
        <v>7.4866999999999999</v>
      </c>
      <c r="CD35">
        <v>7.6494000000000009</v>
      </c>
      <c r="CE35">
        <v>6.0727000000000002</v>
      </c>
      <c r="CF35">
        <v>6.7239603496428071</v>
      </c>
      <c r="CI35" t="s">
        <v>744</v>
      </c>
      <c r="CJ35" t="s">
        <v>792</v>
      </c>
      <c r="CK35" t="s">
        <v>813</v>
      </c>
      <c r="CL35">
        <v>3.9267999999999996</v>
      </c>
      <c r="CM35">
        <v>4.4006999999999996</v>
      </c>
      <c r="CN35">
        <v>2.9163000000000001</v>
      </c>
      <c r="CO35">
        <v>3.7892533072148336</v>
      </c>
      <c r="CS35" t="s">
        <v>744</v>
      </c>
      <c r="CT35" t="s">
        <v>792</v>
      </c>
      <c r="CU35" t="s">
        <v>813</v>
      </c>
      <c r="CV35">
        <v>2.7132000000000001</v>
      </c>
      <c r="CW35">
        <v>2.8032999999999997</v>
      </c>
      <c r="CX35">
        <v>1.8328</v>
      </c>
      <c r="CY35">
        <v>2.8489290062454158</v>
      </c>
    </row>
    <row r="36" spans="1:103" x14ac:dyDescent="0.3">
      <c r="A36" t="s">
        <v>182</v>
      </c>
      <c r="B36" t="s">
        <v>28</v>
      </c>
      <c r="C36">
        <v>5.4507000000000003</v>
      </c>
      <c r="E36" t="s">
        <v>182</v>
      </c>
      <c r="F36" t="s">
        <v>28</v>
      </c>
      <c r="G36">
        <v>4.0791000000000004</v>
      </c>
      <c r="I36" t="s">
        <v>182</v>
      </c>
      <c r="J36" t="s">
        <v>28</v>
      </c>
      <c r="K36">
        <v>4.9043000000000001</v>
      </c>
      <c r="M36" t="s">
        <v>182</v>
      </c>
      <c r="N36" t="s">
        <v>28</v>
      </c>
      <c r="O36">
        <v>2.9884373084093014</v>
      </c>
      <c r="Q36" t="s">
        <v>182</v>
      </c>
      <c r="R36" t="s">
        <v>28</v>
      </c>
      <c r="S36">
        <v>4.0427999999999997</v>
      </c>
      <c r="U36" t="s">
        <v>182</v>
      </c>
      <c r="V36" t="s">
        <v>28</v>
      </c>
      <c r="W36">
        <v>1.6369000000000002</v>
      </c>
      <c r="Y36" t="s">
        <v>182</v>
      </c>
      <c r="Z36" t="s">
        <v>28</v>
      </c>
      <c r="AA36">
        <v>4.1729000000000003</v>
      </c>
      <c r="AC36" t="s">
        <v>182</v>
      </c>
      <c r="AD36" t="s">
        <v>28</v>
      </c>
      <c r="AE36">
        <v>2.2125330806796204</v>
      </c>
      <c r="AG36" t="s">
        <v>182</v>
      </c>
      <c r="AH36" t="s">
        <v>28</v>
      </c>
      <c r="AI36">
        <v>1.7054</v>
      </c>
      <c r="AK36" t="s">
        <v>182</v>
      </c>
      <c r="AL36" t="s">
        <v>28</v>
      </c>
      <c r="AM36">
        <v>0.72240000000000004</v>
      </c>
      <c r="AO36" t="s">
        <v>182</v>
      </c>
      <c r="AP36" t="s">
        <v>28</v>
      </c>
      <c r="AQ36">
        <v>2.3192999999999997</v>
      </c>
      <c r="AS36" t="s">
        <v>182</v>
      </c>
      <c r="AT36" t="s">
        <v>28</v>
      </c>
      <c r="AU36">
        <v>0.45769575788586969</v>
      </c>
      <c r="AW36" t="s">
        <v>182</v>
      </c>
      <c r="AX36" t="s">
        <v>28</v>
      </c>
      <c r="AY36">
        <v>0.82260000000000011</v>
      </c>
      <c r="BA36" t="s">
        <v>182</v>
      </c>
      <c r="BB36" t="s">
        <v>28</v>
      </c>
      <c r="BC36">
        <v>0.59899999999999998</v>
      </c>
      <c r="BE36" t="s">
        <v>182</v>
      </c>
      <c r="BF36" t="s">
        <v>28</v>
      </c>
      <c r="BG36">
        <v>1.6522999999999999</v>
      </c>
      <c r="BI36" t="s">
        <v>182</v>
      </c>
      <c r="BJ36" t="s">
        <v>28</v>
      </c>
      <c r="BK36">
        <v>0</v>
      </c>
      <c r="BQ36" t="s">
        <v>79</v>
      </c>
      <c r="BR36" t="s">
        <v>796</v>
      </c>
      <c r="BS36" t="s">
        <v>813</v>
      </c>
      <c r="BT36">
        <v>8.3993000000000002</v>
      </c>
      <c r="BU36">
        <v>8.4802</v>
      </c>
      <c r="BV36">
        <v>7.0577000000000005</v>
      </c>
      <c r="BW36">
        <v>6.9636184633335834</v>
      </c>
      <c r="BZ36" t="s">
        <v>79</v>
      </c>
      <c r="CA36" t="s">
        <v>796</v>
      </c>
      <c r="CB36" t="s">
        <v>813</v>
      </c>
      <c r="CC36">
        <v>6.0655999999999999</v>
      </c>
      <c r="CD36">
        <v>7.2040000000000006</v>
      </c>
      <c r="CE36">
        <v>5.3220000000000001</v>
      </c>
      <c r="CF36">
        <v>4.8952891892818418</v>
      </c>
      <c r="CI36" t="s">
        <v>79</v>
      </c>
      <c r="CJ36" t="s">
        <v>796</v>
      </c>
      <c r="CK36" t="s">
        <v>813</v>
      </c>
      <c r="CL36">
        <v>3.2398000000000002</v>
      </c>
      <c r="CM36">
        <v>2.9561000000000002</v>
      </c>
      <c r="CN36">
        <v>2.5661</v>
      </c>
      <c r="CO36">
        <v>2.0941110943191181</v>
      </c>
      <c r="CS36" t="s">
        <v>79</v>
      </c>
      <c r="CT36" t="s">
        <v>796</v>
      </c>
      <c r="CU36" t="s">
        <v>813</v>
      </c>
      <c r="CV36">
        <v>1.9008</v>
      </c>
      <c r="CW36">
        <v>1.3472</v>
      </c>
      <c r="CX36">
        <v>1.5775999999999999</v>
      </c>
      <c r="CY36">
        <v>1.4425893210890595</v>
      </c>
    </row>
    <row r="37" spans="1:103" x14ac:dyDescent="0.3">
      <c r="A37" t="s">
        <v>183</v>
      </c>
      <c r="B37" t="s">
        <v>85</v>
      </c>
      <c r="C37">
        <v>5.4281999999999995</v>
      </c>
      <c r="E37" t="s">
        <v>183</v>
      </c>
      <c r="F37" t="s">
        <v>85</v>
      </c>
      <c r="G37">
        <v>7.3834</v>
      </c>
      <c r="I37" t="s">
        <v>183</v>
      </c>
      <c r="J37" t="s">
        <v>85</v>
      </c>
      <c r="K37">
        <v>4.9569000000000001</v>
      </c>
      <c r="M37" t="s">
        <v>183</v>
      </c>
      <c r="N37" t="s">
        <v>85</v>
      </c>
      <c r="O37">
        <v>7.2310621135990756</v>
      </c>
      <c r="Q37" t="s">
        <v>183</v>
      </c>
      <c r="R37" t="s">
        <v>85</v>
      </c>
      <c r="S37">
        <v>3.9488000000000003</v>
      </c>
      <c r="U37" t="s">
        <v>183</v>
      </c>
      <c r="V37" t="s">
        <v>85</v>
      </c>
      <c r="W37">
        <v>5.0978000000000003</v>
      </c>
      <c r="Y37" t="s">
        <v>183</v>
      </c>
      <c r="Z37" t="s">
        <v>85</v>
      </c>
      <c r="AA37">
        <v>3.5909999999999997</v>
      </c>
      <c r="AC37" t="s">
        <v>183</v>
      </c>
      <c r="AD37" t="s">
        <v>85</v>
      </c>
      <c r="AE37">
        <v>4.8424959288964873</v>
      </c>
      <c r="AG37" t="s">
        <v>183</v>
      </c>
      <c r="AH37" t="s">
        <v>85</v>
      </c>
      <c r="AI37">
        <v>1.1264000000000001</v>
      </c>
      <c r="AK37" t="s">
        <v>183</v>
      </c>
      <c r="AL37" t="s">
        <v>85</v>
      </c>
      <c r="AM37">
        <v>1.5530999999999999</v>
      </c>
      <c r="AO37" t="s">
        <v>183</v>
      </c>
      <c r="AP37" t="s">
        <v>85</v>
      </c>
      <c r="AQ37">
        <v>1.1098000000000001</v>
      </c>
      <c r="AS37" t="s">
        <v>183</v>
      </c>
      <c r="AT37" t="s">
        <v>85</v>
      </c>
      <c r="AU37">
        <v>3.1251471622036378</v>
      </c>
      <c r="AW37" t="s">
        <v>183</v>
      </c>
      <c r="AX37" t="s">
        <v>85</v>
      </c>
      <c r="AY37">
        <v>0.52080000000000004</v>
      </c>
      <c r="BA37" t="s">
        <v>183</v>
      </c>
      <c r="BB37" t="s">
        <v>85</v>
      </c>
      <c r="BC37">
        <v>0.5242</v>
      </c>
      <c r="BE37" t="s">
        <v>183</v>
      </c>
      <c r="BF37" t="s">
        <v>85</v>
      </c>
      <c r="BG37">
        <v>0.61770000000000003</v>
      </c>
      <c r="BI37" t="s">
        <v>183</v>
      </c>
      <c r="BJ37" t="s">
        <v>85</v>
      </c>
      <c r="BK37">
        <v>0.7558282441611488</v>
      </c>
      <c r="BQ37" t="s">
        <v>136</v>
      </c>
      <c r="BR37" t="s">
        <v>803</v>
      </c>
      <c r="BS37" t="s">
        <v>803</v>
      </c>
      <c r="BT37">
        <v>6.1766000000000005</v>
      </c>
      <c r="BU37">
        <v>5.6856</v>
      </c>
      <c r="BV37">
        <v>5.1448</v>
      </c>
      <c r="BW37">
        <v>4.6489058779879668</v>
      </c>
      <c r="BZ37" t="s">
        <v>136</v>
      </c>
      <c r="CA37" t="s">
        <v>803</v>
      </c>
      <c r="CB37" t="s">
        <v>803</v>
      </c>
      <c r="CC37">
        <v>4.4912999999999998</v>
      </c>
      <c r="CD37">
        <v>3.9409999999999998</v>
      </c>
      <c r="CE37">
        <v>4.1054000000000004</v>
      </c>
      <c r="CF37">
        <v>3.5590510092973093</v>
      </c>
      <c r="CI37" t="s">
        <v>136</v>
      </c>
      <c r="CJ37" t="s">
        <v>803</v>
      </c>
      <c r="CK37" t="s">
        <v>803</v>
      </c>
      <c r="CL37">
        <v>2.4816000000000003</v>
      </c>
      <c r="CM37">
        <v>1.9713999999999998</v>
      </c>
      <c r="CN37">
        <v>1.7214</v>
      </c>
      <c r="CO37">
        <v>1.7633605689558813</v>
      </c>
      <c r="CS37" t="s">
        <v>136</v>
      </c>
      <c r="CT37" t="s">
        <v>803</v>
      </c>
      <c r="CU37" t="s">
        <v>803</v>
      </c>
      <c r="CV37">
        <v>1.1625000000000001</v>
      </c>
      <c r="CW37">
        <v>1.3081</v>
      </c>
      <c r="CX37">
        <v>1.1811</v>
      </c>
      <c r="CY37">
        <v>1.0276004040368085</v>
      </c>
    </row>
    <row r="38" spans="1:103" x14ac:dyDescent="0.3">
      <c r="A38" t="s">
        <v>184</v>
      </c>
      <c r="B38" t="s">
        <v>185</v>
      </c>
      <c r="C38">
        <v>5.9789000000000003</v>
      </c>
      <c r="E38" t="s">
        <v>184</v>
      </c>
      <c r="F38" t="s">
        <v>185</v>
      </c>
      <c r="G38">
        <v>6.6665000000000001</v>
      </c>
      <c r="I38" t="s">
        <v>184</v>
      </c>
      <c r="J38" t="s">
        <v>185</v>
      </c>
      <c r="K38">
        <v>6.1806000000000001</v>
      </c>
      <c r="M38" t="s">
        <v>184</v>
      </c>
      <c r="N38" t="s">
        <v>810</v>
      </c>
      <c r="O38">
        <v>5.928942302850464</v>
      </c>
      <c r="Q38" t="s">
        <v>184</v>
      </c>
      <c r="R38" t="s">
        <v>185</v>
      </c>
      <c r="S38">
        <v>4.6280999999999999</v>
      </c>
      <c r="U38" t="s">
        <v>184</v>
      </c>
      <c r="V38" t="s">
        <v>185</v>
      </c>
      <c r="W38">
        <v>5.3368000000000002</v>
      </c>
      <c r="Y38" t="s">
        <v>184</v>
      </c>
      <c r="Z38" t="s">
        <v>185</v>
      </c>
      <c r="AA38">
        <v>4.8141999999999996</v>
      </c>
      <c r="AC38" t="s">
        <v>184</v>
      </c>
      <c r="AD38" t="s">
        <v>810</v>
      </c>
      <c r="AE38">
        <v>4.7951650094455927</v>
      </c>
      <c r="AG38" t="s">
        <v>184</v>
      </c>
      <c r="AH38" t="s">
        <v>185</v>
      </c>
      <c r="AI38">
        <v>2.3255000000000003</v>
      </c>
      <c r="AK38" t="s">
        <v>184</v>
      </c>
      <c r="AL38" t="s">
        <v>185</v>
      </c>
      <c r="AM38">
        <v>3.1707999999999998</v>
      </c>
      <c r="AO38" t="s">
        <v>184</v>
      </c>
      <c r="AP38" t="s">
        <v>185</v>
      </c>
      <c r="AQ38">
        <v>2.5325000000000002</v>
      </c>
      <c r="AS38" t="s">
        <v>184</v>
      </c>
      <c r="AT38" t="s">
        <v>810</v>
      </c>
      <c r="AU38">
        <v>2.5836875300917392</v>
      </c>
      <c r="AW38" t="s">
        <v>184</v>
      </c>
      <c r="AX38" t="s">
        <v>185</v>
      </c>
      <c r="AY38">
        <v>1.4180999999999999</v>
      </c>
      <c r="BA38" t="s">
        <v>184</v>
      </c>
      <c r="BB38" t="s">
        <v>185</v>
      </c>
      <c r="BC38">
        <v>1.8668</v>
      </c>
      <c r="BE38" t="s">
        <v>184</v>
      </c>
      <c r="BF38" t="s">
        <v>185</v>
      </c>
      <c r="BG38">
        <v>1.6340000000000001</v>
      </c>
      <c r="BI38" t="s">
        <v>184</v>
      </c>
      <c r="BJ38" t="s">
        <v>810</v>
      </c>
      <c r="BK38">
        <v>1.918774362129174</v>
      </c>
      <c r="BQ38" t="s">
        <v>151</v>
      </c>
      <c r="BR38" t="s">
        <v>803</v>
      </c>
      <c r="BS38" t="s">
        <v>803</v>
      </c>
      <c r="BT38">
        <v>6.2271000000000001</v>
      </c>
      <c r="BU38">
        <v>6.4629000000000003</v>
      </c>
      <c r="BV38">
        <v>6.3811999999999998</v>
      </c>
      <c r="BZ38" t="s">
        <v>151</v>
      </c>
      <c r="CA38" t="s">
        <v>803</v>
      </c>
      <c r="CB38" t="s">
        <v>803</v>
      </c>
      <c r="CC38">
        <v>4.4902999999999995</v>
      </c>
      <c r="CD38">
        <v>4.7849999999999993</v>
      </c>
      <c r="CE38">
        <v>5.2858000000000001</v>
      </c>
      <c r="CI38" t="s">
        <v>151</v>
      </c>
      <c r="CJ38" t="s">
        <v>803</v>
      </c>
      <c r="CK38" t="s">
        <v>803</v>
      </c>
      <c r="CL38">
        <v>2.6324000000000001</v>
      </c>
      <c r="CM38">
        <v>2.2645999999999997</v>
      </c>
      <c r="CN38">
        <v>2.3071000000000002</v>
      </c>
      <c r="CS38" t="s">
        <v>151</v>
      </c>
      <c r="CT38" t="s">
        <v>803</v>
      </c>
      <c r="CU38" t="s">
        <v>803</v>
      </c>
      <c r="CV38">
        <v>1.5386</v>
      </c>
      <c r="CW38">
        <v>1.4182000000000001</v>
      </c>
      <c r="CX38">
        <v>1.5183</v>
      </c>
      <c r="CY38" t="e">
        <v>#N/A</v>
      </c>
    </row>
    <row r="39" spans="1:103" x14ac:dyDescent="0.3">
      <c r="A39" t="s">
        <v>186</v>
      </c>
      <c r="B39" t="s">
        <v>187</v>
      </c>
      <c r="C39">
        <v>4.226</v>
      </c>
      <c r="E39" t="s">
        <v>186</v>
      </c>
      <c r="F39" t="s">
        <v>187</v>
      </c>
      <c r="G39">
        <v>2.6509999999999998</v>
      </c>
      <c r="I39" t="s">
        <v>186</v>
      </c>
      <c r="J39" t="s">
        <v>187</v>
      </c>
      <c r="K39">
        <v>2.5186000000000002</v>
      </c>
      <c r="M39" t="s">
        <v>186</v>
      </c>
      <c r="N39" t="s">
        <v>187</v>
      </c>
      <c r="O39">
        <v>3.0544345016088821</v>
      </c>
      <c r="Q39" t="s">
        <v>186</v>
      </c>
      <c r="R39" t="s">
        <v>187</v>
      </c>
      <c r="S39">
        <v>3.1482000000000001</v>
      </c>
      <c r="U39" t="s">
        <v>186</v>
      </c>
      <c r="V39" t="s">
        <v>187</v>
      </c>
      <c r="W39">
        <v>2.0015000000000001</v>
      </c>
      <c r="Y39" t="s">
        <v>186</v>
      </c>
      <c r="Z39" t="s">
        <v>187</v>
      </c>
      <c r="AA39">
        <v>2.2242000000000002</v>
      </c>
      <c r="AC39" t="s">
        <v>186</v>
      </c>
      <c r="AD39" t="s">
        <v>187</v>
      </c>
      <c r="AE39">
        <v>2.3479531555802438</v>
      </c>
      <c r="AG39" t="s">
        <v>186</v>
      </c>
      <c r="AH39" t="s">
        <v>187</v>
      </c>
      <c r="AI39">
        <v>1.4521999999999999</v>
      </c>
      <c r="AK39" t="s">
        <v>186</v>
      </c>
      <c r="AL39" t="s">
        <v>187</v>
      </c>
      <c r="AM39">
        <v>1.5017</v>
      </c>
      <c r="AO39" t="s">
        <v>186</v>
      </c>
      <c r="AP39" t="s">
        <v>187</v>
      </c>
      <c r="AQ39">
        <v>1.1221000000000001</v>
      </c>
      <c r="AS39" t="s">
        <v>186</v>
      </c>
      <c r="AT39" t="s">
        <v>187</v>
      </c>
      <c r="AU39">
        <v>1.4890613437677593</v>
      </c>
      <c r="AW39" t="s">
        <v>186</v>
      </c>
      <c r="AX39" t="s">
        <v>187</v>
      </c>
      <c r="AY39">
        <v>0.52849999999999997</v>
      </c>
      <c r="BA39" t="s">
        <v>186</v>
      </c>
      <c r="BB39" t="s">
        <v>187</v>
      </c>
      <c r="BC39">
        <v>0.7419</v>
      </c>
      <c r="BE39" t="s">
        <v>186</v>
      </c>
      <c r="BF39" t="s">
        <v>187</v>
      </c>
      <c r="BG39">
        <v>0.49119999999999997</v>
      </c>
      <c r="BI39" t="s">
        <v>186</v>
      </c>
      <c r="BJ39" t="s">
        <v>187</v>
      </c>
      <c r="BK39">
        <v>1.4426507834197473</v>
      </c>
      <c r="BQ39" t="s">
        <v>163</v>
      </c>
      <c r="BR39" t="s">
        <v>803</v>
      </c>
      <c r="BS39" t="s">
        <v>803</v>
      </c>
      <c r="BT39">
        <v>6.5357000000000003</v>
      </c>
      <c r="BU39">
        <v>6.3741999999999992</v>
      </c>
      <c r="BV39">
        <v>5.7956000000000003</v>
      </c>
      <c r="BW39">
        <v>5.6182621747617096</v>
      </c>
      <c r="BZ39" t="s">
        <v>163</v>
      </c>
      <c r="CA39" t="s">
        <v>803</v>
      </c>
      <c r="CB39" t="s">
        <v>803</v>
      </c>
      <c r="CC39">
        <v>4.9187000000000003</v>
      </c>
      <c r="CD39">
        <v>5.0110000000000001</v>
      </c>
      <c r="CE39">
        <v>4.4585999999999997</v>
      </c>
      <c r="CF39">
        <v>4.4439939614543542</v>
      </c>
      <c r="CI39" t="s">
        <v>163</v>
      </c>
      <c r="CJ39" t="s">
        <v>803</v>
      </c>
      <c r="CK39" t="s">
        <v>803</v>
      </c>
      <c r="CL39">
        <v>2.3264</v>
      </c>
      <c r="CM39">
        <v>2.6654</v>
      </c>
      <c r="CN39">
        <v>2.3349000000000002</v>
      </c>
      <c r="CO39">
        <v>2.1454315333209055</v>
      </c>
      <c r="CS39" t="s">
        <v>163</v>
      </c>
      <c r="CT39" t="s">
        <v>803</v>
      </c>
      <c r="CU39" t="s">
        <v>803</v>
      </c>
      <c r="CV39">
        <v>1.4036</v>
      </c>
      <c r="CW39">
        <v>1.6773</v>
      </c>
      <c r="CX39">
        <v>1.5166000000000002</v>
      </c>
      <c r="CY39">
        <v>1.4363969822481915</v>
      </c>
    </row>
    <row r="40" spans="1:103" x14ac:dyDescent="0.3">
      <c r="A40" t="s">
        <v>188</v>
      </c>
      <c r="B40" t="s">
        <v>189</v>
      </c>
      <c r="C40">
        <v>5.8757999999999999</v>
      </c>
      <c r="E40" t="s">
        <v>188</v>
      </c>
      <c r="F40" t="s">
        <v>189</v>
      </c>
      <c r="G40">
        <v>4.6407999999999996</v>
      </c>
      <c r="I40" t="s">
        <v>188</v>
      </c>
      <c r="J40" t="s">
        <v>189</v>
      </c>
      <c r="K40">
        <v>4.2151000000000005</v>
      </c>
      <c r="M40" t="s">
        <v>188</v>
      </c>
      <c r="N40" t="s">
        <v>189</v>
      </c>
      <c r="O40">
        <v>4.1371823520682334</v>
      </c>
      <c r="Q40" t="s">
        <v>188</v>
      </c>
      <c r="R40" t="s">
        <v>189</v>
      </c>
      <c r="S40">
        <v>4.8022</v>
      </c>
      <c r="U40" t="s">
        <v>188</v>
      </c>
      <c r="V40" t="s">
        <v>189</v>
      </c>
      <c r="W40">
        <v>3.0369000000000002</v>
      </c>
      <c r="Y40" t="s">
        <v>188</v>
      </c>
      <c r="Z40" t="s">
        <v>189</v>
      </c>
      <c r="AA40">
        <v>3.1646000000000001</v>
      </c>
      <c r="AC40" t="s">
        <v>188</v>
      </c>
      <c r="AD40" t="s">
        <v>189</v>
      </c>
      <c r="AE40">
        <v>3.0450845541797706</v>
      </c>
      <c r="AG40" t="s">
        <v>188</v>
      </c>
      <c r="AH40" t="s">
        <v>189</v>
      </c>
      <c r="AI40">
        <v>1.3468</v>
      </c>
      <c r="AK40" t="s">
        <v>188</v>
      </c>
      <c r="AL40" t="s">
        <v>189</v>
      </c>
      <c r="AM40">
        <v>1.123</v>
      </c>
      <c r="AO40" t="s">
        <v>188</v>
      </c>
      <c r="AP40" t="s">
        <v>189</v>
      </c>
      <c r="AQ40">
        <v>1.9442000000000002</v>
      </c>
      <c r="AS40" t="s">
        <v>188</v>
      </c>
      <c r="AT40" t="s">
        <v>189</v>
      </c>
      <c r="AU40">
        <v>1.8867131560272636</v>
      </c>
      <c r="AW40" t="s">
        <v>188</v>
      </c>
      <c r="AX40" t="s">
        <v>189</v>
      </c>
      <c r="AY40">
        <v>1.0168999999999999</v>
      </c>
      <c r="BA40" t="s">
        <v>188</v>
      </c>
      <c r="BB40" t="s">
        <v>189</v>
      </c>
      <c r="BC40">
        <v>0.82840000000000003</v>
      </c>
      <c r="BE40" t="s">
        <v>188</v>
      </c>
      <c r="BF40" t="s">
        <v>189</v>
      </c>
      <c r="BG40">
        <v>0.81220000000000003</v>
      </c>
      <c r="BI40" t="s">
        <v>188</v>
      </c>
      <c r="BJ40" t="s">
        <v>189</v>
      </c>
      <c r="BK40">
        <v>1.1780857448798236</v>
      </c>
      <c r="BQ40" t="s">
        <v>185</v>
      </c>
      <c r="BR40" t="s">
        <v>803</v>
      </c>
      <c r="BS40" t="s">
        <v>803</v>
      </c>
      <c r="BT40">
        <v>5.9789000000000003</v>
      </c>
      <c r="BU40">
        <v>6.6665000000000001</v>
      </c>
      <c r="BV40">
        <v>6.1806000000000001</v>
      </c>
      <c r="BZ40" t="s">
        <v>185</v>
      </c>
      <c r="CA40" t="s">
        <v>803</v>
      </c>
      <c r="CB40" t="s">
        <v>803</v>
      </c>
      <c r="CC40">
        <v>4.6280999999999999</v>
      </c>
      <c r="CD40">
        <v>5.3368000000000002</v>
      </c>
      <c r="CE40">
        <v>4.8141999999999996</v>
      </c>
      <c r="CI40" t="s">
        <v>185</v>
      </c>
      <c r="CJ40" t="s">
        <v>803</v>
      </c>
      <c r="CK40" t="s">
        <v>803</v>
      </c>
      <c r="CL40">
        <v>2.3255000000000003</v>
      </c>
      <c r="CM40">
        <v>3.1707999999999998</v>
      </c>
      <c r="CN40">
        <v>2.5325000000000002</v>
      </c>
      <c r="CS40" t="s">
        <v>185</v>
      </c>
      <c r="CT40" t="s">
        <v>803</v>
      </c>
      <c r="CU40" t="s">
        <v>803</v>
      </c>
      <c r="CV40">
        <v>1.4180999999999999</v>
      </c>
      <c r="CW40">
        <v>1.8668</v>
      </c>
      <c r="CX40">
        <v>1.6340000000000001</v>
      </c>
      <c r="CY40" t="e">
        <v>#N/A</v>
      </c>
    </row>
    <row r="41" spans="1:103" x14ac:dyDescent="0.3">
      <c r="A41" t="s">
        <v>190</v>
      </c>
      <c r="B41" t="s">
        <v>191</v>
      </c>
      <c r="C41">
        <v>8.4716000000000005</v>
      </c>
      <c r="E41" t="s">
        <v>190</v>
      </c>
      <c r="F41" t="s">
        <v>191</v>
      </c>
      <c r="G41">
        <v>12.102599999999999</v>
      </c>
      <c r="I41" t="s">
        <v>190</v>
      </c>
      <c r="J41" t="s">
        <v>191</v>
      </c>
      <c r="K41">
        <v>11.0321</v>
      </c>
      <c r="M41" t="s">
        <v>190</v>
      </c>
      <c r="N41" t="s">
        <v>191</v>
      </c>
      <c r="O41">
        <v>11.461681153311755</v>
      </c>
      <c r="Q41" t="s">
        <v>190</v>
      </c>
      <c r="R41" t="s">
        <v>191</v>
      </c>
      <c r="S41">
        <v>6.6986000000000008</v>
      </c>
      <c r="U41" t="s">
        <v>190</v>
      </c>
      <c r="V41" t="s">
        <v>191</v>
      </c>
      <c r="W41">
        <v>10.623000000000001</v>
      </c>
      <c r="Y41" t="s">
        <v>190</v>
      </c>
      <c r="Z41" t="s">
        <v>191</v>
      </c>
      <c r="AA41">
        <v>9.0471000000000004</v>
      </c>
      <c r="AC41" t="s">
        <v>190</v>
      </c>
      <c r="AD41" t="s">
        <v>191</v>
      </c>
      <c r="AE41">
        <v>9.1679141676732279</v>
      </c>
      <c r="AG41" t="s">
        <v>190</v>
      </c>
      <c r="AH41" t="s">
        <v>191</v>
      </c>
      <c r="AI41">
        <v>4.1244999999999994</v>
      </c>
      <c r="AK41" t="s">
        <v>190</v>
      </c>
      <c r="AL41" t="s">
        <v>191</v>
      </c>
      <c r="AM41">
        <v>6.9116999999999997</v>
      </c>
      <c r="AO41" t="s">
        <v>190</v>
      </c>
      <c r="AP41" t="s">
        <v>191</v>
      </c>
      <c r="AQ41">
        <v>5.2778</v>
      </c>
      <c r="AS41" t="s">
        <v>190</v>
      </c>
      <c r="AT41" t="s">
        <v>191</v>
      </c>
      <c r="AU41">
        <v>5.477149978760373</v>
      </c>
      <c r="AW41" t="s">
        <v>190</v>
      </c>
      <c r="AX41" t="s">
        <v>191</v>
      </c>
      <c r="AY41">
        <v>2.5510000000000002</v>
      </c>
      <c r="BA41" t="s">
        <v>190</v>
      </c>
      <c r="BB41" t="s">
        <v>191</v>
      </c>
      <c r="BC41">
        <v>4.2540000000000004</v>
      </c>
      <c r="BE41" t="s">
        <v>190</v>
      </c>
      <c r="BF41" t="s">
        <v>191</v>
      </c>
      <c r="BG41">
        <v>3.3401000000000001</v>
      </c>
      <c r="BI41" t="s">
        <v>190</v>
      </c>
      <c r="BJ41" t="s">
        <v>191</v>
      </c>
      <c r="BK41">
        <v>4.1091332713889015</v>
      </c>
      <c r="BQ41" t="s">
        <v>231</v>
      </c>
      <c r="BR41" t="s">
        <v>803</v>
      </c>
      <c r="BS41" t="s">
        <v>803</v>
      </c>
      <c r="BT41">
        <v>7.3472999999999997</v>
      </c>
      <c r="BU41">
        <v>5.9451999999999998</v>
      </c>
      <c r="BV41">
        <v>6.0106999999999999</v>
      </c>
      <c r="BZ41" t="s">
        <v>231</v>
      </c>
      <c r="CA41" t="s">
        <v>803</v>
      </c>
      <c r="CB41" t="s">
        <v>803</v>
      </c>
      <c r="CC41">
        <v>5.7290000000000001</v>
      </c>
      <c r="CD41">
        <v>4.7480000000000002</v>
      </c>
      <c r="CE41">
        <v>4.6928999999999998</v>
      </c>
      <c r="CI41" t="s">
        <v>231</v>
      </c>
      <c r="CJ41" t="s">
        <v>803</v>
      </c>
      <c r="CK41" t="s">
        <v>803</v>
      </c>
      <c r="CL41">
        <v>2.8903000000000003</v>
      </c>
      <c r="CM41">
        <v>2.2846000000000002</v>
      </c>
      <c r="CN41">
        <v>2.6252999999999997</v>
      </c>
      <c r="CS41" t="s">
        <v>231</v>
      </c>
      <c r="CT41" t="s">
        <v>803</v>
      </c>
      <c r="CU41" t="s">
        <v>803</v>
      </c>
      <c r="CV41">
        <v>1.7097999999999998</v>
      </c>
      <c r="CW41">
        <v>1.3614999999999999</v>
      </c>
      <c r="CX41">
        <v>1.9195</v>
      </c>
      <c r="CY41" t="e">
        <v>#N/A</v>
      </c>
    </row>
    <row r="42" spans="1:103" x14ac:dyDescent="0.3">
      <c r="A42" t="s">
        <v>192</v>
      </c>
      <c r="B42" t="s">
        <v>193</v>
      </c>
      <c r="C42">
        <v>4.5305999999999997</v>
      </c>
      <c r="E42" t="s">
        <v>192</v>
      </c>
      <c r="F42" t="s">
        <v>193</v>
      </c>
      <c r="G42">
        <v>3.1553999999999998</v>
      </c>
      <c r="I42" t="s">
        <v>192</v>
      </c>
      <c r="J42" t="s">
        <v>193</v>
      </c>
      <c r="K42">
        <v>2.4329000000000001</v>
      </c>
      <c r="M42" t="s">
        <v>192</v>
      </c>
      <c r="N42" t="s">
        <v>193</v>
      </c>
      <c r="O42">
        <v>2.1223442574005533</v>
      </c>
      <c r="Q42" t="s">
        <v>192</v>
      </c>
      <c r="R42" t="s">
        <v>193</v>
      </c>
      <c r="S42">
        <v>3.1297999999999999</v>
      </c>
      <c r="U42" t="s">
        <v>192</v>
      </c>
      <c r="V42" t="s">
        <v>193</v>
      </c>
      <c r="W42">
        <v>2.8972000000000002</v>
      </c>
      <c r="Y42" t="s">
        <v>192</v>
      </c>
      <c r="Z42" t="s">
        <v>193</v>
      </c>
      <c r="AA42">
        <v>2.1846999999999999</v>
      </c>
      <c r="AC42" t="s">
        <v>192</v>
      </c>
      <c r="AD42" t="s">
        <v>193</v>
      </c>
      <c r="AE42">
        <v>1.7887989577635104</v>
      </c>
      <c r="AG42" t="s">
        <v>192</v>
      </c>
      <c r="AH42" t="s">
        <v>193</v>
      </c>
      <c r="AI42">
        <v>0.90890000000000004</v>
      </c>
      <c r="AK42" t="s">
        <v>192</v>
      </c>
      <c r="AL42" t="s">
        <v>193</v>
      </c>
      <c r="AM42">
        <v>1.2295</v>
      </c>
      <c r="AO42" t="s">
        <v>192</v>
      </c>
      <c r="AP42" t="s">
        <v>193</v>
      </c>
      <c r="AQ42">
        <v>1.3938000000000001</v>
      </c>
      <c r="AS42" t="s">
        <v>192</v>
      </c>
      <c r="AT42" t="s">
        <v>193</v>
      </c>
      <c r="AU42">
        <v>0.58182785926540337</v>
      </c>
      <c r="AW42" t="s">
        <v>192</v>
      </c>
      <c r="AX42" t="s">
        <v>193</v>
      </c>
      <c r="AY42">
        <v>0.64060000000000006</v>
      </c>
      <c r="BA42" t="s">
        <v>192</v>
      </c>
      <c r="BB42" t="s">
        <v>193</v>
      </c>
      <c r="BC42">
        <v>0.1961</v>
      </c>
      <c r="BE42" t="s">
        <v>192</v>
      </c>
      <c r="BF42" t="s">
        <v>193</v>
      </c>
      <c r="BG42">
        <v>0.24550000000000002</v>
      </c>
      <c r="BI42" t="s">
        <v>192</v>
      </c>
      <c r="BJ42" t="s">
        <v>193</v>
      </c>
      <c r="BK42">
        <v>0.52288025164667051</v>
      </c>
      <c r="BQ42" t="s">
        <v>243</v>
      </c>
      <c r="BR42" t="s">
        <v>803</v>
      </c>
      <c r="BS42" t="s">
        <v>803</v>
      </c>
      <c r="BT42">
        <v>6.4554</v>
      </c>
      <c r="BU42">
        <v>6.2052999999999994</v>
      </c>
      <c r="BV42">
        <v>6.0278999999999998</v>
      </c>
      <c r="BW42">
        <v>5.9264103006550588</v>
      </c>
      <c r="BZ42" t="s">
        <v>243</v>
      </c>
      <c r="CA42" t="s">
        <v>803</v>
      </c>
      <c r="CB42" t="s">
        <v>803</v>
      </c>
      <c r="CC42">
        <v>4.8769</v>
      </c>
      <c r="CD42">
        <v>4.7267999999999999</v>
      </c>
      <c r="CE42">
        <v>4.6257999999999999</v>
      </c>
      <c r="CF42">
        <v>4.4148760833187239</v>
      </c>
      <c r="CI42" t="s">
        <v>243</v>
      </c>
      <c r="CJ42" t="s">
        <v>803</v>
      </c>
      <c r="CK42" t="s">
        <v>803</v>
      </c>
      <c r="CL42">
        <v>2.5707</v>
      </c>
      <c r="CM42">
        <v>2.4670999999999998</v>
      </c>
      <c r="CN42">
        <v>2.5520999999999998</v>
      </c>
      <c r="CO42">
        <v>2.1368968982180205</v>
      </c>
      <c r="CS42" t="s">
        <v>243</v>
      </c>
      <c r="CT42" t="s">
        <v>803</v>
      </c>
      <c r="CU42" t="s">
        <v>803</v>
      </c>
      <c r="CV42">
        <v>1.6784000000000001</v>
      </c>
      <c r="CW42">
        <v>1.4093</v>
      </c>
      <c r="CX42">
        <v>1.6022000000000001</v>
      </c>
      <c r="CY42">
        <v>1.2705816691073137</v>
      </c>
    </row>
    <row r="43" spans="1:103" x14ac:dyDescent="0.3">
      <c r="A43" t="s">
        <v>194</v>
      </c>
      <c r="B43" t="s">
        <v>195</v>
      </c>
      <c r="C43">
        <v>2.9108999999999998</v>
      </c>
      <c r="E43" t="s">
        <v>194</v>
      </c>
      <c r="F43" t="s">
        <v>195</v>
      </c>
      <c r="G43">
        <v>2.8084000000000002</v>
      </c>
      <c r="I43" t="s">
        <v>194</v>
      </c>
      <c r="J43" t="s">
        <v>195</v>
      </c>
      <c r="K43">
        <v>3.222</v>
      </c>
      <c r="M43" t="s">
        <v>194</v>
      </c>
      <c r="N43" t="s">
        <v>195</v>
      </c>
      <c r="O43">
        <v>3.4493630221258913</v>
      </c>
      <c r="Q43" t="s">
        <v>194</v>
      </c>
      <c r="R43" t="s">
        <v>195</v>
      </c>
      <c r="S43">
        <v>1.921</v>
      </c>
      <c r="U43" t="s">
        <v>194</v>
      </c>
      <c r="V43" t="s">
        <v>195</v>
      </c>
      <c r="W43">
        <v>1.9025000000000001</v>
      </c>
      <c r="Y43" t="s">
        <v>194</v>
      </c>
      <c r="Z43" t="s">
        <v>195</v>
      </c>
      <c r="AA43">
        <v>2.6828000000000003</v>
      </c>
      <c r="AC43" t="s">
        <v>194</v>
      </c>
      <c r="AD43" t="s">
        <v>195</v>
      </c>
      <c r="AE43">
        <v>3.2254405212240669</v>
      </c>
      <c r="AG43" t="s">
        <v>194</v>
      </c>
      <c r="AH43" t="s">
        <v>195</v>
      </c>
      <c r="AI43">
        <v>0.68799999999999994</v>
      </c>
      <c r="AK43" t="s">
        <v>194</v>
      </c>
      <c r="AL43" t="s">
        <v>195</v>
      </c>
      <c r="AM43">
        <v>1.1867000000000001</v>
      </c>
      <c r="AO43" t="s">
        <v>194</v>
      </c>
      <c r="AP43" t="s">
        <v>195</v>
      </c>
      <c r="AQ43">
        <v>0.60439999999999994</v>
      </c>
      <c r="AS43" t="s">
        <v>194</v>
      </c>
      <c r="AT43" t="s">
        <v>195</v>
      </c>
      <c r="AU43">
        <v>1.9772354855219425</v>
      </c>
      <c r="AW43" t="s">
        <v>194</v>
      </c>
      <c r="AX43" t="s">
        <v>195</v>
      </c>
      <c r="AY43">
        <v>0.33710000000000001</v>
      </c>
      <c r="BA43" t="s">
        <v>194</v>
      </c>
      <c r="BB43" t="s">
        <v>195</v>
      </c>
      <c r="BC43">
        <v>0.70200000000000007</v>
      </c>
      <c r="BE43" t="s">
        <v>194</v>
      </c>
      <c r="BF43" t="s">
        <v>195</v>
      </c>
      <c r="BG43">
        <v>0.54520000000000002</v>
      </c>
      <c r="BI43" t="s">
        <v>194</v>
      </c>
      <c r="BJ43" t="s">
        <v>195</v>
      </c>
      <c r="BK43">
        <v>1.9186476815389777</v>
      </c>
      <c r="BQ43" t="s">
        <v>261</v>
      </c>
      <c r="BR43" t="s">
        <v>803</v>
      </c>
      <c r="BS43" t="s">
        <v>803</v>
      </c>
      <c r="BT43">
        <v>5.5503</v>
      </c>
      <c r="BU43">
        <v>5.2727000000000004</v>
      </c>
      <c r="BV43">
        <v>4.5838999999999999</v>
      </c>
      <c r="BZ43" t="s">
        <v>261</v>
      </c>
      <c r="CA43" t="s">
        <v>803</v>
      </c>
      <c r="CB43" t="s">
        <v>803</v>
      </c>
      <c r="CC43">
        <v>4.3168999999999995</v>
      </c>
      <c r="CD43">
        <v>3.9605000000000001</v>
      </c>
      <c r="CE43">
        <v>3.4812999999999996</v>
      </c>
      <c r="CI43" t="s">
        <v>261</v>
      </c>
      <c r="CJ43" t="s">
        <v>803</v>
      </c>
      <c r="CK43" t="s">
        <v>803</v>
      </c>
      <c r="CL43">
        <v>2.1107</v>
      </c>
      <c r="CM43">
        <v>2.1320999999999999</v>
      </c>
      <c r="CN43">
        <v>1.9108000000000001</v>
      </c>
      <c r="CS43" t="s">
        <v>261</v>
      </c>
      <c r="CT43" t="s">
        <v>803</v>
      </c>
      <c r="CU43" t="s">
        <v>803</v>
      </c>
      <c r="CV43">
        <v>1.5768999999999997</v>
      </c>
      <c r="CW43">
        <v>1.1999</v>
      </c>
      <c r="CX43">
        <v>1.0909</v>
      </c>
      <c r="CY43" t="e">
        <v>#N/A</v>
      </c>
    </row>
    <row r="44" spans="1:103" x14ac:dyDescent="0.3">
      <c r="A44" t="s">
        <v>196</v>
      </c>
      <c r="B44" t="s">
        <v>197</v>
      </c>
      <c r="C44">
        <v>6.2625000000000002</v>
      </c>
      <c r="E44" t="s">
        <v>196</v>
      </c>
      <c r="F44" t="s">
        <v>197</v>
      </c>
      <c r="G44">
        <v>6.3792</v>
      </c>
      <c r="I44" t="s">
        <v>196</v>
      </c>
      <c r="J44" t="s">
        <v>197</v>
      </c>
      <c r="K44">
        <v>6.8519999999999994</v>
      </c>
      <c r="M44" t="s">
        <v>196</v>
      </c>
      <c r="N44" t="s">
        <v>197</v>
      </c>
      <c r="O44">
        <v>6.3135301750387978</v>
      </c>
      <c r="Q44" t="s">
        <v>196</v>
      </c>
      <c r="R44" t="s">
        <v>197</v>
      </c>
      <c r="S44">
        <v>4.7398999999999996</v>
      </c>
      <c r="U44" t="s">
        <v>196</v>
      </c>
      <c r="V44" t="s">
        <v>197</v>
      </c>
      <c r="W44">
        <v>4.7145000000000001</v>
      </c>
      <c r="Y44" t="s">
        <v>196</v>
      </c>
      <c r="Z44" t="s">
        <v>197</v>
      </c>
      <c r="AA44">
        <v>4.8605</v>
      </c>
      <c r="AC44" t="s">
        <v>196</v>
      </c>
      <c r="AD44" t="s">
        <v>197</v>
      </c>
      <c r="AE44">
        <v>5.3362237691882211</v>
      </c>
      <c r="AG44" t="s">
        <v>196</v>
      </c>
      <c r="AH44" t="s">
        <v>197</v>
      </c>
      <c r="AI44">
        <v>2.2481</v>
      </c>
      <c r="AK44" t="s">
        <v>196</v>
      </c>
      <c r="AL44" t="s">
        <v>197</v>
      </c>
      <c r="AM44">
        <v>2.6726999999999999</v>
      </c>
      <c r="AO44" t="s">
        <v>196</v>
      </c>
      <c r="AP44" t="s">
        <v>197</v>
      </c>
      <c r="AQ44">
        <v>2.8990999999999998</v>
      </c>
      <c r="AS44" t="s">
        <v>196</v>
      </c>
      <c r="AT44" t="s">
        <v>197</v>
      </c>
      <c r="AU44">
        <v>2.8972874185574886</v>
      </c>
      <c r="AW44" t="s">
        <v>196</v>
      </c>
      <c r="AX44" t="s">
        <v>197</v>
      </c>
      <c r="AY44">
        <v>1.4448000000000001</v>
      </c>
      <c r="BA44" t="s">
        <v>196</v>
      </c>
      <c r="BB44" t="s">
        <v>197</v>
      </c>
      <c r="BC44">
        <v>1.9981</v>
      </c>
      <c r="BE44" t="s">
        <v>196</v>
      </c>
      <c r="BF44" t="s">
        <v>197</v>
      </c>
      <c r="BG44">
        <v>2.2126999999999999</v>
      </c>
      <c r="BI44" t="s">
        <v>196</v>
      </c>
      <c r="BJ44" t="s">
        <v>197</v>
      </c>
      <c r="BK44">
        <v>2.008339619186136</v>
      </c>
      <c r="BQ44" t="s">
        <v>271</v>
      </c>
      <c r="BR44" t="s">
        <v>803</v>
      </c>
      <c r="BS44" t="s">
        <v>803</v>
      </c>
      <c r="BT44">
        <v>4.3084999999999996</v>
      </c>
      <c r="BU44">
        <v>3.9388000000000001</v>
      </c>
      <c r="BV44">
        <v>4.9059999999999997</v>
      </c>
      <c r="BZ44" t="s">
        <v>271</v>
      </c>
      <c r="CA44" t="s">
        <v>803</v>
      </c>
      <c r="CB44" t="s">
        <v>803</v>
      </c>
      <c r="CC44">
        <v>3.1244000000000001</v>
      </c>
      <c r="CD44">
        <v>2.7898000000000001</v>
      </c>
      <c r="CE44">
        <v>3.7130999999999998</v>
      </c>
      <c r="CI44" t="s">
        <v>271</v>
      </c>
      <c r="CJ44" t="s">
        <v>803</v>
      </c>
      <c r="CK44" t="s">
        <v>803</v>
      </c>
      <c r="CL44">
        <v>1.4486000000000001</v>
      </c>
      <c r="CM44">
        <v>1.3946999999999998</v>
      </c>
      <c r="CN44">
        <v>2.1596000000000002</v>
      </c>
      <c r="CS44" t="s">
        <v>271</v>
      </c>
      <c r="CT44" t="s">
        <v>803</v>
      </c>
      <c r="CU44" t="s">
        <v>803</v>
      </c>
      <c r="CV44">
        <v>0.9353999999999999</v>
      </c>
      <c r="CW44">
        <v>0.72119999999999995</v>
      </c>
      <c r="CX44">
        <v>1.4638</v>
      </c>
      <c r="CY44" t="e">
        <v>#N/A</v>
      </c>
    </row>
    <row r="45" spans="1:103" x14ac:dyDescent="0.3">
      <c r="A45" t="s">
        <v>198</v>
      </c>
      <c r="B45" t="s">
        <v>199</v>
      </c>
      <c r="C45">
        <v>7.7318999999999996</v>
      </c>
      <c r="E45" t="s">
        <v>198</v>
      </c>
      <c r="F45" t="s">
        <v>199</v>
      </c>
      <c r="G45">
        <v>8.2281999999999993</v>
      </c>
      <c r="I45" t="s">
        <v>198</v>
      </c>
      <c r="J45" t="s">
        <v>199</v>
      </c>
      <c r="K45">
        <v>6.0760000000000005</v>
      </c>
      <c r="M45" t="s">
        <v>198</v>
      </c>
      <c r="N45" t="s">
        <v>199</v>
      </c>
      <c r="O45">
        <v>5.7339531777255388</v>
      </c>
      <c r="Q45" t="s">
        <v>198</v>
      </c>
      <c r="R45" t="s">
        <v>199</v>
      </c>
      <c r="S45">
        <v>6.6981999999999999</v>
      </c>
      <c r="U45" t="s">
        <v>198</v>
      </c>
      <c r="V45" t="s">
        <v>199</v>
      </c>
      <c r="W45">
        <v>6.0664000000000007</v>
      </c>
      <c r="Y45" t="s">
        <v>198</v>
      </c>
      <c r="Z45" t="s">
        <v>199</v>
      </c>
      <c r="AA45">
        <v>4.1989000000000001</v>
      </c>
      <c r="AC45" t="s">
        <v>198</v>
      </c>
      <c r="AD45" t="s">
        <v>199</v>
      </c>
      <c r="AE45">
        <v>4.1754904959903225</v>
      </c>
      <c r="AG45" t="s">
        <v>198</v>
      </c>
      <c r="AH45" t="s">
        <v>199</v>
      </c>
      <c r="AI45">
        <v>3.3445999999999998</v>
      </c>
      <c r="AK45" t="s">
        <v>198</v>
      </c>
      <c r="AL45" t="s">
        <v>199</v>
      </c>
      <c r="AM45">
        <v>3.3614999999999999</v>
      </c>
      <c r="AO45" t="s">
        <v>198</v>
      </c>
      <c r="AP45" t="s">
        <v>199</v>
      </c>
      <c r="AQ45">
        <v>2.1971000000000003</v>
      </c>
      <c r="AS45" t="s">
        <v>198</v>
      </c>
      <c r="AT45" t="s">
        <v>199</v>
      </c>
      <c r="AU45">
        <v>2.3631774111405104</v>
      </c>
      <c r="AW45" t="s">
        <v>198</v>
      </c>
      <c r="AX45" t="s">
        <v>199</v>
      </c>
      <c r="AY45">
        <v>1.8987000000000001</v>
      </c>
      <c r="BA45" t="s">
        <v>198</v>
      </c>
      <c r="BB45" t="s">
        <v>199</v>
      </c>
      <c r="BC45">
        <v>2.0508999999999999</v>
      </c>
      <c r="BE45" t="s">
        <v>198</v>
      </c>
      <c r="BF45" t="s">
        <v>199</v>
      </c>
      <c r="BG45">
        <v>1.5069000000000001</v>
      </c>
      <c r="BI45" t="s">
        <v>198</v>
      </c>
      <c r="BJ45" t="s">
        <v>199</v>
      </c>
      <c r="BK45">
        <v>2.1132117414972522</v>
      </c>
      <c r="BQ45" t="s">
        <v>283</v>
      </c>
      <c r="BR45" t="s">
        <v>803</v>
      </c>
      <c r="BS45" t="s">
        <v>803</v>
      </c>
      <c r="BT45">
        <v>7.0139999999999993</v>
      </c>
      <c r="BU45">
        <v>6.9637000000000002</v>
      </c>
      <c r="BV45">
        <v>6.4832000000000001</v>
      </c>
      <c r="BW45">
        <v>6.5026049985500531</v>
      </c>
      <c r="BZ45" t="s">
        <v>283</v>
      </c>
      <c r="CA45" t="s">
        <v>803</v>
      </c>
      <c r="CB45" t="s">
        <v>803</v>
      </c>
      <c r="CC45">
        <v>5.3821000000000003</v>
      </c>
      <c r="CD45">
        <v>5.1991000000000005</v>
      </c>
      <c r="CE45">
        <v>5.2220999999999993</v>
      </c>
      <c r="CF45">
        <v>4.9904736690259561</v>
      </c>
      <c r="CI45" t="s">
        <v>283</v>
      </c>
      <c r="CJ45" t="s">
        <v>803</v>
      </c>
      <c r="CK45" t="s">
        <v>803</v>
      </c>
      <c r="CL45">
        <v>2.7536</v>
      </c>
      <c r="CM45">
        <v>2.5548999999999999</v>
      </c>
      <c r="CN45">
        <v>2.7661000000000002</v>
      </c>
      <c r="CO45">
        <v>2.5309798449470042</v>
      </c>
      <c r="CS45" t="s">
        <v>283</v>
      </c>
      <c r="CT45" t="s">
        <v>803</v>
      </c>
      <c r="CU45" t="s">
        <v>803</v>
      </c>
      <c r="CV45">
        <v>1.6781000000000001</v>
      </c>
      <c r="CW45">
        <v>1.7477</v>
      </c>
      <c r="CX45">
        <v>1.5473000000000001</v>
      </c>
      <c r="CY45">
        <v>1.5887030052560067</v>
      </c>
    </row>
    <row r="46" spans="1:103" x14ac:dyDescent="0.3">
      <c r="A46" t="s">
        <v>200</v>
      </c>
      <c r="B46" t="s">
        <v>201</v>
      </c>
      <c r="C46">
        <v>4.4670000000000005</v>
      </c>
      <c r="E46" t="s">
        <v>200</v>
      </c>
      <c r="F46" t="s">
        <v>201</v>
      </c>
      <c r="G46">
        <v>5.3779000000000003</v>
      </c>
      <c r="I46" t="s">
        <v>200</v>
      </c>
      <c r="J46" t="s">
        <v>201</v>
      </c>
      <c r="K46">
        <v>4.8051000000000004</v>
      </c>
      <c r="M46" t="s">
        <v>200</v>
      </c>
      <c r="N46" t="s">
        <v>201</v>
      </c>
      <c r="O46">
        <v>6.0261664848557137</v>
      </c>
      <c r="Q46" t="s">
        <v>200</v>
      </c>
      <c r="R46" t="s">
        <v>201</v>
      </c>
      <c r="S46">
        <v>2.9487999999999999</v>
      </c>
      <c r="U46" t="s">
        <v>200</v>
      </c>
      <c r="V46" t="s">
        <v>201</v>
      </c>
      <c r="W46">
        <v>4.5927999999999995</v>
      </c>
      <c r="Y46" t="s">
        <v>200</v>
      </c>
      <c r="Z46" t="s">
        <v>201</v>
      </c>
      <c r="AA46">
        <v>3.3906999999999998</v>
      </c>
      <c r="AC46" t="s">
        <v>200</v>
      </c>
      <c r="AD46" t="s">
        <v>201</v>
      </c>
      <c r="AE46">
        <v>4.3431446732519543</v>
      </c>
      <c r="AG46" t="s">
        <v>200</v>
      </c>
      <c r="AH46" t="s">
        <v>201</v>
      </c>
      <c r="AI46">
        <v>1.8608</v>
      </c>
      <c r="AK46" t="s">
        <v>200</v>
      </c>
      <c r="AL46" t="s">
        <v>201</v>
      </c>
      <c r="AM46">
        <v>2.4009999999999998</v>
      </c>
      <c r="AO46" t="s">
        <v>200</v>
      </c>
      <c r="AP46" t="s">
        <v>201</v>
      </c>
      <c r="AQ46">
        <v>1.2507000000000001</v>
      </c>
      <c r="AS46" t="s">
        <v>200</v>
      </c>
      <c r="AT46" t="s">
        <v>201</v>
      </c>
      <c r="AU46">
        <v>1.9456562848368493</v>
      </c>
      <c r="AW46" t="s">
        <v>200</v>
      </c>
      <c r="AX46" t="s">
        <v>201</v>
      </c>
      <c r="AY46">
        <v>1.5107999999999999</v>
      </c>
      <c r="BA46" t="s">
        <v>200</v>
      </c>
      <c r="BB46" t="s">
        <v>201</v>
      </c>
      <c r="BC46">
        <v>1.6652</v>
      </c>
      <c r="BE46" t="s">
        <v>200</v>
      </c>
      <c r="BF46" t="s">
        <v>201</v>
      </c>
      <c r="BG46">
        <v>1.02</v>
      </c>
      <c r="BI46" t="s">
        <v>200</v>
      </c>
      <c r="BJ46" t="s">
        <v>201</v>
      </c>
      <c r="BK46">
        <v>1.5332626126456039</v>
      </c>
      <c r="BQ46" t="s">
        <v>354</v>
      </c>
      <c r="BR46" t="s">
        <v>803</v>
      </c>
      <c r="BS46" t="s">
        <v>803</v>
      </c>
      <c r="BT46">
        <v>5.9020000000000001</v>
      </c>
      <c r="BU46">
        <v>5.4802999999999997</v>
      </c>
      <c r="BV46">
        <v>5.6044</v>
      </c>
      <c r="BW46">
        <v>4.514729499899703</v>
      </c>
      <c r="BZ46" t="s">
        <v>354</v>
      </c>
      <c r="CA46" t="s">
        <v>803</v>
      </c>
      <c r="CB46" t="s">
        <v>803</v>
      </c>
      <c r="CC46">
        <v>4.4104999999999999</v>
      </c>
      <c r="CD46">
        <v>4.2673999999999994</v>
      </c>
      <c r="CE46">
        <v>4.2069000000000001</v>
      </c>
      <c r="CF46">
        <v>3.5458734701736598</v>
      </c>
      <c r="CI46" t="s">
        <v>354</v>
      </c>
      <c r="CJ46" t="s">
        <v>803</v>
      </c>
      <c r="CK46" t="s">
        <v>803</v>
      </c>
      <c r="CL46">
        <v>2.1388000000000003</v>
      </c>
      <c r="CM46">
        <v>2.1930000000000001</v>
      </c>
      <c r="CN46">
        <v>1.8839000000000001</v>
      </c>
      <c r="CO46">
        <v>1.6832471149772013</v>
      </c>
      <c r="CS46" t="s">
        <v>354</v>
      </c>
      <c r="CT46" t="s">
        <v>803</v>
      </c>
      <c r="CU46" t="s">
        <v>803</v>
      </c>
      <c r="CV46">
        <v>1.3644999999999998</v>
      </c>
      <c r="CW46">
        <v>1.3251000000000002</v>
      </c>
      <c r="CX46">
        <v>1.2430000000000001</v>
      </c>
      <c r="CY46">
        <v>1.0972190943061717</v>
      </c>
    </row>
    <row r="47" spans="1:103" x14ac:dyDescent="0.3">
      <c r="A47" t="s">
        <v>202</v>
      </c>
      <c r="B47" t="s">
        <v>203</v>
      </c>
      <c r="C47">
        <v>9.1889000000000003</v>
      </c>
      <c r="E47" t="s">
        <v>202</v>
      </c>
      <c r="F47" t="s">
        <v>203</v>
      </c>
      <c r="G47">
        <v>10.033100000000001</v>
      </c>
      <c r="I47" t="s">
        <v>202</v>
      </c>
      <c r="J47" t="s">
        <v>203</v>
      </c>
      <c r="K47">
        <v>9.9295999999999989</v>
      </c>
      <c r="M47" t="s">
        <v>202</v>
      </c>
      <c r="N47" t="s">
        <v>203</v>
      </c>
      <c r="O47">
        <v>7.2088570280184854</v>
      </c>
      <c r="Q47" t="s">
        <v>202</v>
      </c>
      <c r="R47" t="s">
        <v>203</v>
      </c>
      <c r="S47">
        <v>7.1451000000000002</v>
      </c>
      <c r="U47" t="s">
        <v>202</v>
      </c>
      <c r="V47" t="s">
        <v>203</v>
      </c>
      <c r="W47">
        <v>6.1934000000000005</v>
      </c>
      <c r="Y47" t="s">
        <v>202</v>
      </c>
      <c r="Z47" t="s">
        <v>203</v>
      </c>
      <c r="AA47">
        <v>7.1050000000000004</v>
      </c>
      <c r="AC47" t="s">
        <v>202</v>
      </c>
      <c r="AD47" t="s">
        <v>203</v>
      </c>
      <c r="AE47">
        <v>6.3899442689439256</v>
      </c>
      <c r="AG47" t="s">
        <v>202</v>
      </c>
      <c r="AH47" t="s">
        <v>203</v>
      </c>
      <c r="AI47">
        <v>4.1791</v>
      </c>
      <c r="AK47" t="s">
        <v>202</v>
      </c>
      <c r="AL47" t="s">
        <v>203</v>
      </c>
      <c r="AM47">
        <v>2.8969999999999998</v>
      </c>
      <c r="AO47" t="s">
        <v>202</v>
      </c>
      <c r="AP47" t="s">
        <v>203</v>
      </c>
      <c r="AQ47">
        <v>3.6479999999999997</v>
      </c>
      <c r="AS47" t="s">
        <v>202</v>
      </c>
      <c r="AT47" t="s">
        <v>203</v>
      </c>
      <c r="AU47">
        <v>2.6511654818738726</v>
      </c>
      <c r="AW47" t="s">
        <v>202</v>
      </c>
      <c r="AX47" t="s">
        <v>203</v>
      </c>
      <c r="AY47">
        <v>2.0882999999999998</v>
      </c>
      <c r="BA47" t="s">
        <v>202</v>
      </c>
      <c r="BB47" t="s">
        <v>203</v>
      </c>
      <c r="BC47">
        <v>1.68</v>
      </c>
      <c r="BE47" t="s">
        <v>202</v>
      </c>
      <c r="BF47" t="s">
        <v>203</v>
      </c>
      <c r="BG47">
        <v>2.4722999999999997</v>
      </c>
      <c r="BI47" t="s">
        <v>202</v>
      </c>
      <c r="BJ47" t="s">
        <v>203</v>
      </c>
      <c r="BK47">
        <v>1.0699519132780124</v>
      </c>
      <c r="BQ47" t="s">
        <v>385</v>
      </c>
      <c r="BR47" t="s">
        <v>803</v>
      </c>
      <c r="BS47" t="s">
        <v>803</v>
      </c>
      <c r="BT47">
        <v>5.8376999999999999</v>
      </c>
      <c r="BU47">
        <v>5.2495000000000003</v>
      </c>
      <c r="BV47">
        <v>5.3905000000000003</v>
      </c>
      <c r="BZ47" t="s">
        <v>385</v>
      </c>
      <c r="CA47" t="s">
        <v>803</v>
      </c>
      <c r="CB47" t="s">
        <v>803</v>
      </c>
      <c r="CC47">
        <v>4.4697000000000005</v>
      </c>
      <c r="CD47">
        <v>4.2117000000000004</v>
      </c>
      <c r="CE47">
        <v>3.9964</v>
      </c>
      <c r="CI47" t="s">
        <v>385</v>
      </c>
      <c r="CJ47" t="s">
        <v>803</v>
      </c>
      <c r="CK47" t="s">
        <v>803</v>
      </c>
      <c r="CL47">
        <v>2.2658</v>
      </c>
      <c r="CM47">
        <v>2.2464999999999997</v>
      </c>
      <c r="CN47">
        <v>1.976</v>
      </c>
      <c r="CS47" t="s">
        <v>385</v>
      </c>
      <c r="CT47" t="s">
        <v>803</v>
      </c>
      <c r="CU47" t="s">
        <v>803</v>
      </c>
      <c r="CV47">
        <v>1.4794</v>
      </c>
      <c r="CW47">
        <v>1.2836000000000001</v>
      </c>
      <c r="CX47">
        <v>1.2141999999999999</v>
      </c>
      <c r="CY47" t="e">
        <v>#N/A</v>
      </c>
    </row>
    <row r="48" spans="1:103" x14ac:dyDescent="0.3">
      <c r="A48" t="s">
        <v>204</v>
      </c>
      <c r="B48" t="s">
        <v>205</v>
      </c>
      <c r="C48">
        <v>3.5522999999999998</v>
      </c>
      <c r="E48" t="s">
        <v>204</v>
      </c>
      <c r="F48" t="s">
        <v>205</v>
      </c>
      <c r="G48">
        <v>4.5709999999999997</v>
      </c>
      <c r="I48" t="s">
        <v>204</v>
      </c>
      <c r="J48" t="s">
        <v>205</v>
      </c>
      <c r="K48">
        <v>4.71</v>
      </c>
      <c r="M48" t="s">
        <v>204</v>
      </c>
      <c r="N48" t="s">
        <v>205</v>
      </c>
      <c r="O48">
        <v>3.3815694958767648</v>
      </c>
      <c r="Q48" t="s">
        <v>204</v>
      </c>
      <c r="R48" t="s">
        <v>205</v>
      </c>
      <c r="S48">
        <v>2.7408999999999999</v>
      </c>
      <c r="U48" t="s">
        <v>204</v>
      </c>
      <c r="V48" t="s">
        <v>205</v>
      </c>
      <c r="W48">
        <v>4.4324000000000003</v>
      </c>
      <c r="Y48" t="s">
        <v>204</v>
      </c>
      <c r="Z48" t="s">
        <v>205</v>
      </c>
      <c r="AA48">
        <v>3.9851999999999999</v>
      </c>
      <c r="AC48" t="s">
        <v>204</v>
      </c>
      <c r="AD48" t="s">
        <v>205</v>
      </c>
      <c r="AE48">
        <v>3.0473650357718993</v>
      </c>
      <c r="AG48" t="s">
        <v>204</v>
      </c>
      <c r="AH48" t="s">
        <v>205</v>
      </c>
      <c r="AI48">
        <v>0.94800000000000006</v>
      </c>
      <c r="AK48" t="s">
        <v>204</v>
      </c>
      <c r="AL48" t="s">
        <v>205</v>
      </c>
      <c r="AM48">
        <v>3.1529000000000003</v>
      </c>
      <c r="AO48" t="s">
        <v>204</v>
      </c>
      <c r="AP48" t="s">
        <v>205</v>
      </c>
      <c r="AQ48">
        <v>1.6483000000000001</v>
      </c>
      <c r="AS48" t="s">
        <v>204</v>
      </c>
      <c r="AT48" t="s">
        <v>205</v>
      </c>
      <c r="AU48">
        <v>1.2380576087934849</v>
      </c>
      <c r="AW48" t="s">
        <v>204</v>
      </c>
      <c r="AX48" t="s">
        <v>205</v>
      </c>
      <c r="AY48">
        <v>0.83779999999999999</v>
      </c>
      <c r="BA48" t="s">
        <v>204</v>
      </c>
      <c r="BB48" t="s">
        <v>205</v>
      </c>
      <c r="BC48">
        <v>1.4026000000000001</v>
      </c>
      <c r="BE48" t="s">
        <v>204</v>
      </c>
      <c r="BF48" t="s">
        <v>205</v>
      </c>
      <c r="BG48">
        <v>1.3984000000000001</v>
      </c>
      <c r="BI48" t="s">
        <v>204</v>
      </c>
      <c r="BJ48" t="s">
        <v>205</v>
      </c>
      <c r="BK48">
        <v>0.70125113563500896</v>
      </c>
      <c r="BQ48" t="s">
        <v>412</v>
      </c>
      <c r="BR48" t="s">
        <v>803</v>
      </c>
      <c r="BS48" t="s">
        <v>803</v>
      </c>
      <c r="BT48">
        <v>9.6347000000000005</v>
      </c>
      <c r="BU48">
        <v>9.9654999999999987</v>
      </c>
      <c r="BV48">
        <v>8.7759</v>
      </c>
      <c r="BZ48" t="s">
        <v>412</v>
      </c>
      <c r="CA48" t="s">
        <v>803</v>
      </c>
      <c r="CB48" t="s">
        <v>803</v>
      </c>
      <c r="CC48">
        <v>7.4107000000000003</v>
      </c>
      <c r="CD48">
        <v>7.7341999999999995</v>
      </c>
      <c r="CE48">
        <v>6.9383999999999997</v>
      </c>
      <c r="CI48" t="s">
        <v>412</v>
      </c>
      <c r="CJ48" t="s">
        <v>803</v>
      </c>
      <c r="CK48" t="s">
        <v>803</v>
      </c>
      <c r="CL48">
        <v>3.9647000000000001</v>
      </c>
      <c r="CM48">
        <v>4.0011000000000001</v>
      </c>
      <c r="CN48">
        <v>3.7228999999999997</v>
      </c>
      <c r="CS48" t="s">
        <v>412</v>
      </c>
      <c r="CT48" t="s">
        <v>803</v>
      </c>
      <c r="CU48" t="s">
        <v>803</v>
      </c>
      <c r="CV48">
        <v>2.7407999999999997</v>
      </c>
      <c r="CW48">
        <v>2.4689000000000001</v>
      </c>
      <c r="CX48">
        <v>2.4180999999999999</v>
      </c>
      <c r="CY48" t="e">
        <v>#N/A</v>
      </c>
    </row>
    <row r="49" spans="1:103" x14ac:dyDescent="0.3">
      <c r="A49" t="s">
        <v>206</v>
      </c>
      <c r="B49" t="s">
        <v>41</v>
      </c>
      <c r="C49">
        <v>6.6800999999999995</v>
      </c>
      <c r="E49" t="s">
        <v>206</v>
      </c>
      <c r="F49" t="s">
        <v>41</v>
      </c>
      <c r="G49">
        <v>5.4857999999999993</v>
      </c>
      <c r="I49" t="s">
        <v>206</v>
      </c>
      <c r="J49" t="s">
        <v>41</v>
      </c>
      <c r="K49">
        <v>5.3816999999999995</v>
      </c>
      <c r="M49" t="s">
        <v>206</v>
      </c>
      <c r="N49" t="s">
        <v>41</v>
      </c>
      <c r="O49">
        <v>5.1147297526636368</v>
      </c>
      <c r="Q49" t="s">
        <v>206</v>
      </c>
      <c r="R49" t="s">
        <v>41</v>
      </c>
      <c r="S49">
        <v>5.1833</v>
      </c>
      <c r="U49" t="s">
        <v>206</v>
      </c>
      <c r="V49" t="s">
        <v>41</v>
      </c>
      <c r="W49">
        <v>4.5088999999999997</v>
      </c>
      <c r="Y49" t="s">
        <v>206</v>
      </c>
      <c r="Z49" t="s">
        <v>41</v>
      </c>
      <c r="AA49">
        <v>4.2156000000000002</v>
      </c>
      <c r="AC49" t="s">
        <v>206</v>
      </c>
      <c r="AD49" t="s">
        <v>41</v>
      </c>
      <c r="AE49">
        <v>3.7006199627618495</v>
      </c>
      <c r="AG49" t="s">
        <v>206</v>
      </c>
      <c r="AH49" t="s">
        <v>41</v>
      </c>
      <c r="AI49">
        <v>2.4095</v>
      </c>
      <c r="AK49" t="s">
        <v>206</v>
      </c>
      <c r="AL49" t="s">
        <v>41</v>
      </c>
      <c r="AM49">
        <v>2.0326</v>
      </c>
      <c r="AO49" t="s">
        <v>206</v>
      </c>
      <c r="AP49" t="s">
        <v>41</v>
      </c>
      <c r="AQ49">
        <v>1.9002000000000001</v>
      </c>
      <c r="AS49" t="s">
        <v>206</v>
      </c>
      <c r="AT49" t="s">
        <v>41</v>
      </c>
      <c r="AU49">
        <v>1.4050796533633414</v>
      </c>
      <c r="AW49" t="s">
        <v>206</v>
      </c>
      <c r="AX49" t="s">
        <v>41</v>
      </c>
      <c r="AY49">
        <v>1.4645999999999999</v>
      </c>
      <c r="BA49" t="s">
        <v>206</v>
      </c>
      <c r="BB49" t="s">
        <v>41</v>
      </c>
      <c r="BC49">
        <v>1.3469</v>
      </c>
      <c r="BE49" t="s">
        <v>206</v>
      </c>
      <c r="BF49" t="s">
        <v>41</v>
      </c>
      <c r="BG49">
        <v>0.89910000000000012</v>
      </c>
      <c r="BI49" t="s">
        <v>206</v>
      </c>
      <c r="BJ49" t="s">
        <v>41</v>
      </c>
      <c r="BK49">
        <v>0.67217927786115705</v>
      </c>
      <c r="BQ49" t="s">
        <v>499</v>
      </c>
      <c r="BR49" t="s">
        <v>803</v>
      </c>
      <c r="BS49" t="s">
        <v>803</v>
      </c>
      <c r="BT49">
        <v>10.827199999999999</v>
      </c>
      <c r="BU49">
        <v>10.6214</v>
      </c>
      <c r="BV49">
        <v>10.8873</v>
      </c>
      <c r="BW49">
        <v>11.019990829768842</v>
      </c>
      <c r="BZ49" t="s">
        <v>499</v>
      </c>
      <c r="CA49" t="s">
        <v>803</v>
      </c>
      <c r="CB49" t="s">
        <v>803</v>
      </c>
      <c r="CC49">
        <v>8.5433000000000003</v>
      </c>
      <c r="CD49">
        <v>8.6198999999999995</v>
      </c>
      <c r="CE49">
        <v>8.8747999999999987</v>
      </c>
      <c r="CF49">
        <v>9.0832658201256855</v>
      </c>
      <c r="CI49" t="s">
        <v>499</v>
      </c>
      <c r="CJ49" t="s">
        <v>803</v>
      </c>
      <c r="CK49" t="s">
        <v>803</v>
      </c>
      <c r="CL49">
        <v>4.9453999999999994</v>
      </c>
      <c r="CM49">
        <v>4.694</v>
      </c>
      <c r="CN49">
        <v>5.0056000000000003</v>
      </c>
      <c r="CO49">
        <v>5.2458421823806329</v>
      </c>
      <c r="CS49" t="s">
        <v>499</v>
      </c>
      <c r="CT49" t="s">
        <v>803</v>
      </c>
      <c r="CU49" t="s">
        <v>803</v>
      </c>
      <c r="CV49">
        <v>3.0322</v>
      </c>
      <c r="CW49">
        <v>2.8417000000000003</v>
      </c>
      <c r="CX49">
        <v>3.1740999999999997</v>
      </c>
      <c r="CY49">
        <v>3.1571508306243086</v>
      </c>
    </row>
    <row r="50" spans="1:103" x14ac:dyDescent="0.3">
      <c r="A50" t="s">
        <v>207</v>
      </c>
      <c r="B50" t="s">
        <v>208</v>
      </c>
      <c r="C50">
        <v>1.5084</v>
      </c>
      <c r="E50" t="s">
        <v>207</v>
      </c>
      <c r="F50" t="s">
        <v>208</v>
      </c>
      <c r="G50">
        <v>6.8194000000000008</v>
      </c>
      <c r="I50" t="s">
        <v>207</v>
      </c>
      <c r="J50" t="s">
        <v>208</v>
      </c>
      <c r="K50">
        <v>1.6986000000000001</v>
      </c>
      <c r="M50" t="s">
        <v>207</v>
      </c>
      <c r="N50" t="s">
        <v>208</v>
      </c>
      <c r="O50">
        <v>2.3330171327715017</v>
      </c>
      <c r="Q50" t="s">
        <v>207</v>
      </c>
      <c r="R50" t="s">
        <v>208</v>
      </c>
      <c r="S50">
        <v>0.68069999999999997</v>
      </c>
      <c r="U50" t="s">
        <v>207</v>
      </c>
      <c r="V50" t="s">
        <v>208</v>
      </c>
      <c r="W50">
        <v>4.9592999999999998</v>
      </c>
      <c r="Y50" t="s">
        <v>207</v>
      </c>
      <c r="Z50" t="s">
        <v>208</v>
      </c>
      <c r="AA50">
        <v>1.5615000000000001</v>
      </c>
      <c r="AC50" t="s">
        <v>207</v>
      </c>
      <c r="AD50" t="s">
        <v>208</v>
      </c>
      <c r="AE50">
        <v>0.95604265649573661</v>
      </c>
      <c r="AG50" t="s">
        <v>207</v>
      </c>
      <c r="AH50" t="s">
        <v>208</v>
      </c>
      <c r="AI50">
        <v>0.20549999999999999</v>
      </c>
      <c r="AK50" t="s">
        <v>207</v>
      </c>
      <c r="AL50" t="s">
        <v>208</v>
      </c>
      <c r="AM50">
        <v>1.0449999999999999</v>
      </c>
      <c r="AO50" t="s">
        <v>207</v>
      </c>
      <c r="AP50" t="s">
        <v>208</v>
      </c>
      <c r="AQ50">
        <v>1.0489999999999999</v>
      </c>
      <c r="AS50" t="s">
        <v>207</v>
      </c>
      <c r="AT50" t="s">
        <v>208</v>
      </c>
      <c r="AU50">
        <v>0</v>
      </c>
      <c r="AW50" t="s">
        <v>207</v>
      </c>
      <c r="AX50" t="s">
        <v>208</v>
      </c>
      <c r="AY50">
        <v>0</v>
      </c>
      <c r="BA50" t="s">
        <v>207</v>
      </c>
      <c r="BB50" t="s">
        <v>208</v>
      </c>
      <c r="BC50">
        <v>0.61040000000000005</v>
      </c>
      <c r="BE50" t="s">
        <v>207</v>
      </c>
      <c r="BF50" t="s">
        <v>208</v>
      </c>
      <c r="BG50">
        <v>9.35E-2</v>
      </c>
      <c r="BI50" t="s">
        <v>207</v>
      </c>
      <c r="BJ50" t="s">
        <v>208</v>
      </c>
      <c r="BK50">
        <v>0</v>
      </c>
      <c r="BQ50" t="s">
        <v>501</v>
      </c>
      <c r="BR50" t="s">
        <v>803</v>
      </c>
      <c r="BS50" t="s">
        <v>803</v>
      </c>
      <c r="BT50">
        <v>0</v>
      </c>
      <c r="BU50">
        <v>0</v>
      </c>
      <c r="BV50">
        <v>0</v>
      </c>
      <c r="BW50">
        <v>16.579122082478399</v>
      </c>
      <c r="BZ50" t="s">
        <v>501</v>
      </c>
      <c r="CA50" t="s">
        <v>803</v>
      </c>
      <c r="CB50" t="s">
        <v>803</v>
      </c>
      <c r="CC50">
        <v>0</v>
      </c>
      <c r="CD50">
        <v>0</v>
      </c>
      <c r="CE50">
        <v>0</v>
      </c>
      <c r="CF50">
        <v>13.892840058291423</v>
      </c>
      <c r="CI50" t="s">
        <v>501</v>
      </c>
      <c r="CJ50" t="s">
        <v>803</v>
      </c>
      <c r="CK50" t="s">
        <v>803</v>
      </c>
      <c r="CL50">
        <v>0</v>
      </c>
      <c r="CM50">
        <v>0</v>
      </c>
      <c r="CN50">
        <v>0</v>
      </c>
      <c r="CO50">
        <v>8.54142209387836</v>
      </c>
      <c r="CS50" t="s">
        <v>501</v>
      </c>
      <c r="CT50" t="s">
        <v>803</v>
      </c>
      <c r="CU50" t="s">
        <v>803</v>
      </c>
      <c r="CV50">
        <v>0</v>
      </c>
      <c r="CW50">
        <v>0</v>
      </c>
      <c r="CX50">
        <v>0</v>
      </c>
      <c r="CY50">
        <v>5.4271756647433795</v>
      </c>
    </row>
    <row r="51" spans="1:103" x14ac:dyDescent="0.3">
      <c r="A51" t="s">
        <v>209</v>
      </c>
      <c r="B51" t="s">
        <v>210</v>
      </c>
      <c r="C51">
        <v>8.718</v>
      </c>
      <c r="E51" t="s">
        <v>209</v>
      </c>
      <c r="F51" t="s">
        <v>210</v>
      </c>
      <c r="G51">
        <v>5.5993000000000004</v>
      </c>
      <c r="I51" t="s">
        <v>209</v>
      </c>
      <c r="J51" t="s">
        <v>210</v>
      </c>
      <c r="K51">
        <v>4.7725999999999997</v>
      </c>
      <c r="M51" t="s">
        <v>209</v>
      </c>
      <c r="N51" t="s">
        <v>210</v>
      </c>
      <c r="O51">
        <v>5.1526969761402492</v>
      </c>
      <c r="Q51" t="s">
        <v>209</v>
      </c>
      <c r="R51" t="s">
        <v>210</v>
      </c>
      <c r="S51">
        <v>5.7378999999999998</v>
      </c>
      <c r="U51" t="s">
        <v>209</v>
      </c>
      <c r="V51" t="s">
        <v>210</v>
      </c>
      <c r="W51">
        <v>4.2582000000000004</v>
      </c>
      <c r="Y51" t="s">
        <v>209</v>
      </c>
      <c r="Z51" t="s">
        <v>210</v>
      </c>
      <c r="AA51">
        <v>2.2415000000000003</v>
      </c>
      <c r="AC51" t="s">
        <v>209</v>
      </c>
      <c r="AD51" t="s">
        <v>210</v>
      </c>
      <c r="AE51">
        <v>3.249372669389075</v>
      </c>
      <c r="AG51" t="s">
        <v>209</v>
      </c>
      <c r="AH51" t="s">
        <v>210</v>
      </c>
      <c r="AI51">
        <v>1.3914</v>
      </c>
      <c r="AK51" t="s">
        <v>209</v>
      </c>
      <c r="AL51" t="s">
        <v>210</v>
      </c>
      <c r="AM51">
        <v>1.5513000000000001</v>
      </c>
      <c r="AO51" t="s">
        <v>209</v>
      </c>
      <c r="AP51" t="s">
        <v>210</v>
      </c>
      <c r="AQ51">
        <v>0.4052</v>
      </c>
      <c r="AS51" t="s">
        <v>209</v>
      </c>
      <c r="AT51" t="s">
        <v>210</v>
      </c>
      <c r="AU51">
        <v>1.4704539701252395</v>
      </c>
      <c r="AW51" t="s">
        <v>209</v>
      </c>
      <c r="AX51" t="s">
        <v>210</v>
      </c>
      <c r="AY51">
        <v>0.80759999999999998</v>
      </c>
      <c r="BA51" t="s">
        <v>209</v>
      </c>
      <c r="BB51" t="s">
        <v>210</v>
      </c>
      <c r="BC51">
        <v>1.2463</v>
      </c>
      <c r="BE51" t="s">
        <v>209</v>
      </c>
      <c r="BF51" t="s">
        <v>210</v>
      </c>
      <c r="BG51">
        <v>0</v>
      </c>
      <c r="BI51" t="s">
        <v>209</v>
      </c>
      <c r="BJ51" t="s">
        <v>210</v>
      </c>
      <c r="BK51">
        <v>0.34830740020896606</v>
      </c>
      <c r="BQ51" t="s">
        <v>531</v>
      </c>
      <c r="BR51" t="s">
        <v>803</v>
      </c>
      <c r="BS51" t="s">
        <v>803</v>
      </c>
      <c r="BT51">
        <v>0</v>
      </c>
      <c r="BU51">
        <v>0</v>
      </c>
      <c r="BV51">
        <v>0</v>
      </c>
      <c r="BW51">
        <v>7.1172581634451486</v>
      </c>
      <c r="BZ51" t="s">
        <v>531</v>
      </c>
      <c r="CA51" t="s">
        <v>803</v>
      </c>
      <c r="CB51" t="s">
        <v>803</v>
      </c>
      <c r="CC51">
        <v>0</v>
      </c>
      <c r="CD51">
        <v>0</v>
      </c>
      <c r="CE51">
        <v>0</v>
      </c>
      <c r="CF51">
        <v>5.7067521820909368</v>
      </c>
      <c r="CI51" t="s">
        <v>531</v>
      </c>
      <c r="CJ51" t="s">
        <v>803</v>
      </c>
      <c r="CK51" t="s">
        <v>803</v>
      </c>
      <c r="CL51">
        <v>0</v>
      </c>
      <c r="CM51">
        <v>0</v>
      </c>
      <c r="CN51">
        <v>0</v>
      </c>
      <c r="CO51">
        <v>2.9322131654701615</v>
      </c>
      <c r="CS51" t="s">
        <v>531</v>
      </c>
      <c r="CT51" t="s">
        <v>803</v>
      </c>
      <c r="CU51" t="s">
        <v>803</v>
      </c>
      <c r="CV51">
        <v>0</v>
      </c>
      <c r="CW51">
        <v>0</v>
      </c>
      <c r="CX51">
        <v>0</v>
      </c>
      <c r="CY51">
        <v>1.5635025300621028</v>
      </c>
    </row>
    <row r="52" spans="1:103" x14ac:dyDescent="0.3">
      <c r="A52" t="s">
        <v>211</v>
      </c>
      <c r="B52" t="s">
        <v>212</v>
      </c>
      <c r="C52">
        <v>8.0434999999999999</v>
      </c>
      <c r="E52" t="s">
        <v>211</v>
      </c>
      <c r="F52" t="s">
        <v>212</v>
      </c>
      <c r="G52">
        <v>6.8966000000000003</v>
      </c>
      <c r="I52" t="s">
        <v>211</v>
      </c>
      <c r="J52" t="s">
        <v>212</v>
      </c>
      <c r="K52">
        <v>4.5392000000000001</v>
      </c>
      <c r="M52" t="s">
        <v>211</v>
      </c>
      <c r="N52" t="s">
        <v>212</v>
      </c>
      <c r="O52">
        <v>6.8894364149063776</v>
      </c>
      <c r="Q52" t="s">
        <v>211</v>
      </c>
      <c r="R52" t="s">
        <v>212</v>
      </c>
      <c r="S52">
        <v>4.2408999999999999</v>
      </c>
      <c r="U52" t="s">
        <v>211</v>
      </c>
      <c r="V52" t="s">
        <v>212</v>
      </c>
      <c r="W52">
        <v>5.0013000000000005</v>
      </c>
      <c r="Y52" t="s">
        <v>211</v>
      </c>
      <c r="Z52" t="s">
        <v>212</v>
      </c>
      <c r="AA52">
        <v>4.1989999999999998</v>
      </c>
      <c r="AC52" t="s">
        <v>211</v>
      </c>
      <c r="AD52" t="s">
        <v>212</v>
      </c>
      <c r="AE52">
        <v>4.0988397260932752</v>
      </c>
      <c r="AG52" t="s">
        <v>211</v>
      </c>
      <c r="AH52" t="s">
        <v>212</v>
      </c>
      <c r="AI52">
        <v>2.5780000000000003</v>
      </c>
      <c r="AK52" t="s">
        <v>211</v>
      </c>
      <c r="AL52" t="s">
        <v>212</v>
      </c>
      <c r="AM52">
        <v>1.5069000000000001</v>
      </c>
      <c r="AO52" t="s">
        <v>211</v>
      </c>
      <c r="AP52" t="s">
        <v>212</v>
      </c>
      <c r="AQ52">
        <v>1.8821000000000001</v>
      </c>
      <c r="AS52" t="s">
        <v>211</v>
      </c>
      <c r="AT52" t="s">
        <v>212</v>
      </c>
      <c r="AU52">
        <v>2.8429662864056988</v>
      </c>
      <c r="AW52" t="s">
        <v>211</v>
      </c>
      <c r="AX52" t="s">
        <v>212</v>
      </c>
      <c r="AY52">
        <v>0.65979999999999994</v>
      </c>
      <c r="BA52" t="s">
        <v>211</v>
      </c>
      <c r="BB52" t="s">
        <v>212</v>
      </c>
      <c r="BC52">
        <v>1.1111</v>
      </c>
      <c r="BE52" t="s">
        <v>211</v>
      </c>
      <c r="BF52" t="s">
        <v>212</v>
      </c>
      <c r="BG52">
        <v>0.88070000000000004</v>
      </c>
      <c r="BI52" t="s">
        <v>211</v>
      </c>
      <c r="BJ52" t="s">
        <v>212</v>
      </c>
      <c r="BK52">
        <v>2.0791771106506909</v>
      </c>
      <c r="BQ52" t="s">
        <v>571</v>
      </c>
      <c r="BR52" t="s">
        <v>803</v>
      </c>
      <c r="BS52" t="s">
        <v>803</v>
      </c>
      <c r="BT52">
        <v>9.051499999999999</v>
      </c>
      <c r="BU52">
        <v>8.9818999999999996</v>
      </c>
      <c r="BV52">
        <v>8.68</v>
      </c>
      <c r="BW52">
        <v>8.6748042964748926</v>
      </c>
      <c r="BZ52" t="s">
        <v>571</v>
      </c>
      <c r="CA52" t="s">
        <v>803</v>
      </c>
      <c r="CB52" t="s">
        <v>803</v>
      </c>
      <c r="CC52">
        <v>7.0198</v>
      </c>
      <c r="CD52">
        <v>6.9173999999999998</v>
      </c>
      <c r="CE52">
        <v>7.0040000000000004</v>
      </c>
      <c r="CF52">
        <v>6.7769304507197283</v>
      </c>
      <c r="CI52" t="s">
        <v>571</v>
      </c>
      <c r="CJ52" t="s">
        <v>803</v>
      </c>
      <c r="CK52" t="s">
        <v>803</v>
      </c>
      <c r="CL52">
        <v>3.7207999999999997</v>
      </c>
      <c r="CM52">
        <v>3.4765999999999999</v>
      </c>
      <c r="CN52">
        <v>3.5833999999999997</v>
      </c>
      <c r="CO52">
        <v>3.5700918929229934</v>
      </c>
      <c r="CS52" t="s">
        <v>571</v>
      </c>
      <c r="CT52" t="s">
        <v>803</v>
      </c>
      <c r="CU52" t="s">
        <v>803</v>
      </c>
      <c r="CV52">
        <v>2.2682000000000002</v>
      </c>
      <c r="CW52">
        <v>2.1318999999999999</v>
      </c>
      <c r="CX52">
        <v>2.1997</v>
      </c>
      <c r="CY52">
        <v>2.1604266789346993</v>
      </c>
    </row>
    <row r="53" spans="1:103" x14ac:dyDescent="0.3">
      <c r="A53" t="s">
        <v>213</v>
      </c>
      <c r="B53" t="s">
        <v>214</v>
      </c>
      <c r="C53">
        <v>0.76680000000000004</v>
      </c>
      <c r="E53" t="s">
        <v>213</v>
      </c>
      <c r="F53" t="s">
        <v>214</v>
      </c>
      <c r="G53">
        <v>1.7381</v>
      </c>
      <c r="I53" t="s">
        <v>213</v>
      </c>
      <c r="J53" t="s">
        <v>214</v>
      </c>
      <c r="K53">
        <v>3.2911999999999999</v>
      </c>
      <c r="M53" t="s">
        <v>213</v>
      </c>
      <c r="N53" t="s">
        <v>214</v>
      </c>
      <c r="O53">
        <v>2.4545614960651552</v>
      </c>
      <c r="Q53" t="s">
        <v>213</v>
      </c>
      <c r="R53" t="s">
        <v>214</v>
      </c>
      <c r="S53">
        <v>0.71609999999999996</v>
      </c>
      <c r="U53" t="s">
        <v>213</v>
      </c>
      <c r="V53" t="s">
        <v>214</v>
      </c>
      <c r="W53">
        <v>1.0906</v>
      </c>
      <c r="Y53" t="s">
        <v>213</v>
      </c>
      <c r="Z53" t="s">
        <v>214</v>
      </c>
      <c r="AA53">
        <v>2.7466999999999997</v>
      </c>
      <c r="AC53" t="s">
        <v>213</v>
      </c>
      <c r="AD53" t="s">
        <v>214</v>
      </c>
      <c r="AE53">
        <v>1.320195128029007</v>
      </c>
      <c r="AG53" t="s">
        <v>213</v>
      </c>
      <c r="AH53" t="s">
        <v>214</v>
      </c>
      <c r="AI53">
        <v>0.39439999999999997</v>
      </c>
      <c r="AK53" t="s">
        <v>213</v>
      </c>
      <c r="AL53" t="s">
        <v>214</v>
      </c>
      <c r="AM53">
        <v>0.44590000000000002</v>
      </c>
      <c r="AO53" t="s">
        <v>213</v>
      </c>
      <c r="AP53" t="s">
        <v>214</v>
      </c>
      <c r="AQ53">
        <v>1.4168000000000001</v>
      </c>
      <c r="AS53" t="s">
        <v>213</v>
      </c>
      <c r="AT53" t="s">
        <v>214</v>
      </c>
      <c r="AU53">
        <v>0</v>
      </c>
      <c r="AW53" t="s">
        <v>213</v>
      </c>
      <c r="AX53" t="s">
        <v>214</v>
      </c>
      <c r="AY53">
        <v>0.39439999999999997</v>
      </c>
      <c r="BA53" t="s">
        <v>213</v>
      </c>
      <c r="BB53" t="s">
        <v>214</v>
      </c>
      <c r="BC53">
        <v>0.44590000000000002</v>
      </c>
      <c r="BE53" t="s">
        <v>213</v>
      </c>
      <c r="BF53" t="s">
        <v>214</v>
      </c>
      <c r="BG53">
        <v>0.89639999999999997</v>
      </c>
      <c r="BI53" t="s">
        <v>213</v>
      </c>
      <c r="BJ53" t="s">
        <v>214</v>
      </c>
      <c r="BK53">
        <v>0</v>
      </c>
      <c r="BQ53" t="s">
        <v>702</v>
      </c>
      <c r="BR53" t="s">
        <v>803</v>
      </c>
      <c r="BS53" t="s">
        <v>803</v>
      </c>
      <c r="BT53">
        <v>9.5366</v>
      </c>
      <c r="BU53">
        <v>9.6390000000000011</v>
      </c>
      <c r="BV53">
        <v>8.7498000000000005</v>
      </c>
      <c r="BW53">
        <v>9.1569199695053332</v>
      </c>
      <c r="BZ53" t="s">
        <v>702</v>
      </c>
      <c r="CA53" t="s">
        <v>803</v>
      </c>
      <c r="CB53" t="s">
        <v>803</v>
      </c>
      <c r="CC53">
        <v>7.0039000000000007</v>
      </c>
      <c r="CD53">
        <v>7.5569999999999995</v>
      </c>
      <c r="CE53">
        <v>6.9244000000000003</v>
      </c>
      <c r="CF53">
        <v>6.8139206007481858</v>
      </c>
      <c r="CI53" t="s">
        <v>702</v>
      </c>
      <c r="CJ53" t="s">
        <v>803</v>
      </c>
      <c r="CK53" t="s">
        <v>803</v>
      </c>
      <c r="CL53">
        <v>3.4318</v>
      </c>
      <c r="CM53">
        <v>4.0196999999999994</v>
      </c>
      <c r="CN53">
        <v>3.5314999999999999</v>
      </c>
      <c r="CO53">
        <v>3.4509089989449055</v>
      </c>
      <c r="CS53" t="s">
        <v>702</v>
      </c>
      <c r="CT53" t="s">
        <v>803</v>
      </c>
      <c r="CU53" t="s">
        <v>803</v>
      </c>
      <c r="CV53">
        <v>2.1097999999999999</v>
      </c>
      <c r="CW53">
        <v>2.2713000000000001</v>
      </c>
      <c r="CX53">
        <v>2.1345000000000001</v>
      </c>
      <c r="CY53">
        <v>2.2292706709354482</v>
      </c>
    </row>
    <row r="54" spans="1:103" x14ac:dyDescent="0.3">
      <c r="A54" t="s">
        <v>215</v>
      </c>
      <c r="B54" t="s">
        <v>216</v>
      </c>
      <c r="C54">
        <v>14.158200000000001</v>
      </c>
      <c r="E54" t="s">
        <v>215</v>
      </c>
      <c r="F54" t="s">
        <v>216</v>
      </c>
      <c r="G54">
        <v>7.7798999999999996</v>
      </c>
      <c r="I54" t="s">
        <v>215</v>
      </c>
      <c r="J54" t="s">
        <v>216</v>
      </c>
      <c r="K54">
        <v>10.9542</v>
      </c>
      <c r="M54" t="s">
        <v>215</v>
      </c>
      <c r="N54" t="s">
        <v>216</v>
      </c>
      <c r="O54">
        <v>10.559906208603536</v>
      </c>
      <c r="Q54" t="s">
        <v>215</v>
      </c>
      <c r="R54" t="s">
        <v>216</v>
      </c>
      <c r="S54">
        <v>13.008500000000002</v>
      </c>
      <c r="U54" t="s">
        <v>215</v>
      </c>
      <c r="V54" t="s">
        <v>216</v>
      </c>
      <c r="W54">
        <v>6.5172999999999996</v>
      </c>
      <c r="Y54" t="s">
        <v>215</v>
      </c>
      <c r="Z54" t="s">
        <v>216</v>
      </c>
      <c r="AA54">
        <v>8.5724999999999998</v>
      </c>
      <c r="AC54" t="s">
        <v>215</v>
      </c>
      <c r="AD54" t="s">
        <v>216</v>
      </c>
      <c r="AE54">
        <v>9.1911137055339687</v>
      </c>
      <c r="AG54" t="s">
        <v>215</v>
      </c>
      <c r="AH54" t="s">
        <v>216</v>
      </c>
      <c r="AI54">
        <v>7.9623999999999997</v>
      </c>
      <c r="AK54" t="s">
        <v>215</v>
      </c>
      <c r="AL54" t="s">
        <v>216</v>
      </c>
      <c r="AM54">
        <v>3.8755999999999999</v>
      </c>
      <c r="AO54" t="s">
        <v>215</v>
      </c>
      <c r="AP54" t="s">
        <v>216</v>
      </c>
      <c r="AQ54">
        <v>4.5573000000000006</v>
      </c>
      <c r="AS54" t="s">
        <v>215</v>
      </c>
      <c r="AT54" t="s">
        <v>216</v>
      </c>
      <c r="AU54">
        <v>1.3714485212265302</v>
      </c>
      <c r="AW54" t="s">
        <v>215</v>
      </c>
      <c r="AX54" t="s">
        <v>216</v>
      </c>
      <c r="AY54">
        <v>5.2652999999999999</v>
      </c>
      <c r="BA54" t="s">
        <v>215</v>
      </c>
      <c r="BB54" t="s">
        <v>216</v>
      </c>
      <c r="BC54">
        <v>2.5731999999999999</v>
      </c>
      <c r="BE54" t="s">
        <v>215</v>
      </c>
      <c r="BF54" t="s">
        <v>216</v>
      </c>
      <c r="BG54">
        <v>1.6362999999999999</v>
      </c>
      <c r="BI54" t="s">
        <v>215</v>
      </c>
      <c r="BJ54" t="s">
        <v>216</v>
      </c>
      <c r="BK54">
        <v>0.39995739429629146</v>
      </c>
      <c r="BQ54" t="s">
        <v>503</v>
      </c>
      <c r="BR54" t="s">
        <v>794</v>
      </c>
      <c r="BS54" t="s">
        <v>808</v>
      </c>
      <c r="BT54">
        <v>10.6806</v>
      </c>
      <c r="BU54">
        <v>12.092000000000001</v>
      </c>
      <c r="BV54">
        <v>15.711400000000001</v>
      </c>
      <c r="BW54">
        <v>14.378529561717832</v>
      </c>
      <c r="BZ54" t="s">
        <v>503</v>
      </c>
      <c r="CA54" t="s">
        <v>794</v>
      </c>
      <c r="CB54" t="s">
        <v>808</v>
      </c>
      <c r="CC54">
        <v>10.129299999999999</v>
      </c>
      <c r="CD54">
        <v>10.2661</v>
      </c>
      <c r="CE54">
        <v>13.589699999999999</v>
      </c>
      <c r="CF54">
        <v>12.568364262616551</v>
      </c>
      <c r="CI54" t="s">
        <v>503</v>
      </c>
      <c r="CJ54" t="s">
        <v>794</v>
      </c>
      <c r="CK54" t="s">
        <v>808</v>
      </c>
      <c r="CL54">
        <v>7.4773999999999994</v>
      </c>
      <c r="CM54">
        <v>5.2852000000000006</v>
      </c>
      <c r="CN54">
        <v>7.9165999999999999</v>
      </c>
      <c r="CO54">
        <v>8.1442618155398101</v>
      </c>
      <c r="CS54" t="s">
        <v>503</v>
      </c>
      <c r="CT54" t="s">
        <v>794</v>
      </c>
      <c r="CU54" t="s">
        <v>808</v>
      </c>
      <c r="CV54">
        <v>5.1199000000000003</v>
      </c>
      <c r="CW54">
        <v>3.1044999999999998</v>
      </c>
      <c r="CX54">
        <v>4.3780999999999999</v>
      </c>
      <c r="CY54">
        <v>6.5204484590990832</v>
      </c>
    </row>
    <row r="55" spans="1:103" x14ac:dyDescent="0.3">
      <c r="A55" t="s">
        <v>217</v>
      </c>
      <c r="B55" t="s">
        <v>218</v>
      </c>
      <c r="C55">
        <v>2.9182999999999999</v>
      </c>
      <c r="E55" t="s">
        <v>217</v>
      </c>
      <c r="F55" t="s">
        <v>218</v>
      </c>
      <c r="G55">
        <v>2.8732000000000002</v>
      </c>
      <c r="I55" t="s">
        <v>217</v>
      </c>
      <c r="J55" t="s">
        <v>218</v>
      </c>
      <c r="K55">
        <v>2.4367000000000001</v>
      </c>
      <c r="M55" t="s">
        <v>217</v>
      </c>
      <c r="N55" t="s">
        <v>218</v>
      </c>
      <c r="O55">
        <v>3.8991378870673747</v>
      </c>
      <c r="Q55" t="s">
        <v>217</v>
      </c>
      <c r="R55" t="s">
        <v>218</v>
      </c>
      <c r="S55">
        <v>2.1996000000000002</v>
      </c>
      <c r="U55" t="s">
        <v>217</v>
      </c>
      <c r="V55" t="s">
        <v>218</v>
      </c>
      <c r="W55">
        <v>2.3872</v>
      </c>
      <c r="Y55" t="s">
        <v>217</v>
      </c>
      <c r="Z55" t="s">
        <v>218</v>
      </c>
      <c r="AA55">
        <v>1.8827</v>
      </c>
      <c r="AC55" t="s">
        <v>217</v>
      </c>
      <c r="AD55" t="s">
        <v>218</v>
      </c>
      <c r="AE55">
        <v>1.9499790524515115</v>
      </c>
      <c r="AG55" t="s">
        <v>217</v>
      </c>
      <c r="AH55" t="s">
        <v>218</v>
      </c>
      <c r="AI55">
        <v>0.23630000000000001</v>
      </c>
      <c r="AK55" t="s">
        <v>217</v>
      </c>
      <c r="AL55" t="s">
        <v>218</v>
      </c>
      <c r="AM55">
        <v>0.95289999999999997</v>
      </c>
      <c r="AO55" t="s">
        <v>217</v>
      </c>
      <c r="AP55" t="s">
        <v>218</v>
      </c>
      <c r="AQ55">
        <v>0.94099999999999995</v>
      </c>
      <c r="AS55" t="s">
        <v>217</v>
      </c>
      <c r="AT55" t="s">
        <v>218</v>
      </c>
      <c r="AU55">
        <v>1.4088600057636955</v>
      </c>
      <c r="AW55" t="s">
        <v>217</v>
      </c>
      <c r="AX55" t="s">
        <v>218</v>
      </c>
      <c r="AY55">
        <v>0</v>
      </c>
      <c r="BA55" t="s">
        <v>217</v>
      </c>
      <c r="BB55" t="s">
        <v>218</v>
      </c>
      <c r="BC55">
        <v>0.59959999999999991</v>
      </c>
      <c r="BE55" t="s">
        <v>217</v>
      </c>
      <c r="BF55" t="s">
        <v>218</v>
      </c>
      <c r="BG55">
        <v>0.55830000000000002</v>
      </c>
      <c r="BI55" t="s">
        <v>217</v>
      </c>
      <c r="BJ55" t="s">
        <v>218</v>
      </c>
      <c r="BK55">
        <v>6.9194494115181318E-2</v>
      </c>
      <c r="BQ55" t="s">
        <v>801</v>
      </c>
      <c r="BR55" t="s">
        <v>794</v>
      </c>
      <c r="BS55" t="s">
        <v>808</v>
      </c>
      <c r="BT55">
        <v>15.526599999999998</v>
      </c>
      <c r="BU55">
        <v>11.3909</v>
      </c>
      <c r="BV55">
        <v>9.8911999999999995</v>
      </c>
      <c r="BW55">
        <v>13.171798362931467</v>
      </c>
      <c r="BZ55" t="s">
        <v>801</v>
      </c>
      <c r="CA55" t="s">
        <v>794</v>
      </c>
      <c r="CB55" t="s">
        <v>808</v>
      </c>
      <c r="CC55">
        <v>13.083</v>
      </c>
      <c r="CD55">
        <v>9.0143000000000004</v>
      </c>
      <c r="CE55">
        <v>6.1082999999999998</v>
      </c>
      <c r="CF55">
        <v>9.6082046676019512</v>
      </c>
      <c r="CI55" t="s">
        <v>801</v>
      </c>
      <c r="CJ55" t="s">
        <v>794</v>
      </c>
      <c r="CK55" t="s">
        <v>808</v>
      </c>
      <c r="CL55">
        <v>3.7978999999999998</v>
      </c>
      <c r="CM55">
        <v>2.1592000000000002</v>
      </c>
      <c r="CN55">
        <v>3.3607999999999998</v>
      </c>
      <c r="CO55">
        <v>1.3885654955383357</v>
      </c>
      <c r="CS55" t="s">
        <v>801</v>
      </c>
      <c r="CT55" t="s">
        <v>794</v>
      </c>
      <c r="CU55" t="s">
        <v>808</v>
      </c>
      <c r="CV55">
        <v>1.9914999999999998</v>
      </c>
      <c r="CW55">
        <v>1.3946999999999998</v>
      </c>
      <c r="CX55">
        <v>1.4994000000000001</v>
      </c>
      <c r="CY55">
        <v>1.0574880478283013</v>
      </c>
    </row>
    <row r="56" spans="1:103" x14ac:dyDescent="0.3">
      <c r="A56" t="s">
        <v>219</v>
      </c>
      <c r="B56" t="s">
        <v>220</v>
      </c>
      <c r="C56">
        <v>8.5538000000000007</v>
      </c>
      <c r="E56" t="s">
        <v>219</v>
      </c>
      <c r="F56" t="s">
        <v>220</v>
      </c>
      <c r="G56">
        <v>4.5913000000000004</v>
      </c>
      <c r="I56" t="s">
        <v>219</v>
      </c>
      <c r="J56" t="s">
        <v>220</v>
      </c>
      <c r="K56">
        <v>6.5958000000000006</v>
      </c>
      <c r="M56" t="s">
        <v>219</v>
      </c>
      <c r="N56" t="s">
        <v>220</v>
      </c>
      <c r="O56">
        <v>5.0836524570870845</v>
      </c>
      <c r="Q56" t="s">
        <v>219</v>
      </c>
      <c r="R56" t="s">
        <v>220</v>
      </c>
      <c r="S56">
        <v>6.2473000000000001</v>
      </c>
      <c r="U56" t="s">
        <v>219</v>
      </c>
      <c r="V56" t="s">
        <v>220</v>
      </c>
      <c r="W56">
        <v>3.6463000000000001</v>
      </c>
      <c r="Y56" t="s">
        <v>219</v>
      </c>
      <c r="Z56" t="s">
        <v>220</v>
      </c>
      <c r="AA56">
        <v>5.9626999999999999</v>
      </c>
      <c r="AC56" t="s">
        <v>219</v>
      </c>
      <c r="AD56" t="s">
        <v>220</v>
      </c>
      <c r="AE56">
        <v>2.9524121424975873</v>
      </c>
      <c r="AG56" t="s">
        <v>219</v>
      </c>
      <c r="AH56" t="s">
        <v>220</v>
      </c>
      <c r="AI56">
        <v>2.9076999999999997</v>
      </c>
      <c r="AK56" t="s">
        <v>219</v>
      </c>
      <c r="AL56" t="s">
        <v>220</v>
      </c>
      <c r="AM56">
        <v>2.3994999999999997</v>
      </c>
      <c r="AO56" t="s">
        <v>219</v>
      </c>
      <c r="AP56" t="s">
        <v>220</v>
      </c>
      <c r="AQ56">
        <v>3.6277999999999997</v>
      </c>
      <c r="AS56" t="s">
        <v>219</v>
      </c>
      <c r="AT56" t="s">
        <v>220</v>
      </c>
      <c r="AU56">
        <v>0.69342421145200261</v>
      </c>
      <c r="AW56" t="s">
        <v>219</v>
      </c>
      <c r="AX56" t="s">
        <v>220</v>
      </c>
      <c r="AY56">
        <v>0.85000000000000009</v>
      </c>
      <c r="BA56" t="s">
        <v>219</v>
      </c>
      <c r="BB56" t="s">
        <v>220</v>
      </c>
      <c r="BC56">
        <v>2.1657999999999999</v>
      </c>
      <c r="BE56" t="s">
        <v>219</v>
      </c>
      <c r="BF56" t="s">
        <v>220</v>
      </c>
      <c r="BG56">
        <v>2.0933999999999999</v>
      </c>
      <c r="BI56" t="s">
        <v>219</v>
      </c>
      <c r="BJ56" t="s">
        <v>220</v>
      </c>
      <c r="BK56">
        <v>0.26713075149463006</v>
      </c>
      <c r="BQ56" t="s">
        <v>507</v>
      </c>
      <c r="BR56" t="s">
        <v>794</v>
      </c>
      <c r="BS56" t="s">
        <v>808</v>
      </c>
      <c r="BT56">
        <v>29.1755</v>
      </c>
      <c r="BU56">
        <v>26.299099999999996</v>
      </c>
      <c r="BV56">
        <v>23.336399999999998</v>
      </c>
      <c r="BW56">
        <v>23.121697957677366</v>
      </c>
      <c r="BZ56" t="s">
        <v>507</v>
      </c>
      <c r="CA56" t="s">
        <v>794</v>
      </c>
      <c r="CB56" t="s">
        <v>808</v>
      </c>
      <c r="CC56">
        <v>25.851200000000002</v>
      </c>
      <c r="CD56">
        <v>22.735900000000001</v>
      </c>
      <c r="CE56">
        <v>22.043399999999998</v>
      </c>
      <c r="CF56">
        <v>20.086305977575037</v>
      </c>
      <c r="CI56" t="s">
        <v>507</v>
      </c>
      <c r="CJ56" t="s">
        <v>794</v>
      </c>
      <c r="CK56" t="s">
        <v>808</v>
      </c>
      <c r="CL56">
        <v>14.922800000000001</v>
      </c>
      <c r="CM56">
        <v>16.132899999999999</v>
      </c>
      <c r="CN56">
        <v>13.500100000000002</v>
      </c>
      <c r="CO56">
        <v>12.964373629550064</v>
      </c>
      <c r="CS56" t="s">
        <v>507</v>
      </c>
      <c r="CT56" t="s">
        <v>794</v>
      </c>
      <c r="CU56" t="s">
        <v>808</v>
      </c>
      <c r="CV56">
        <v>9.2197999999999993</v>
      </c>
      <c r="CW56">
        <v>8.6498000000000008</v>
      </c>
      <c r="CX56">
        <v>8.1997999999999998</v>
      </c>
      <c r="CY56">
        <v>10.386974467040179</v>
      </c>
    </row>
    <row r="57" spans="1:103" x14ac:dyDescent="0.3">
      <c r="A57" t="s">
        <v>221</v>
      </c>
      <c r="B57" t="s">
        <v>68</v>
      </c>
      <c r="C57">
        <v>4.7698</v>
      </c>
      <c r="E57" t="s">
        <v>221</v>
      </c>
      <c r="F57" t="s">
        <v>68</v>
      </c>
      <c r="G57">
        <v>3.8624999999999998</v>
      </c>
      <c r="I57" t="s">
        <v>221</v>
      </c>
      <c r="J57" t="s">
        <v>68</v>
      </c>
      <c r="K57">
        <v>4.6014999999999997</v>
      </c>
      <c r="M57" t="s">
        <v>221</v>
      </c>
      <c r="N57" t="s">
        <v>68</v>
      </c>
      <c r="O57">
        <v>4.1125719808705314</v>
      </c>
      <c r="Q57" t="s">
        <v>221</v>
      </c>
      <c r="R57" t="s">
        <v>68</v>
      </c>
      <c r="S57">
        <v>3.5948000000000002</v>
      </c>
      <c r="U57" t="s">
        <v>221</v>
      </c>
      <c r="V57" t="s">
        <v>68</v>
      </c>
      <c r="W57">
        <v>2.3491</v>
      </c>
      <c r="Y57" t="s">
        <v>221</v>
      </c>
      <c r="Z57" t="s">
        <v>68</v>
      </c>
      <c r="AA57">
        <v>3.0257000000000001</v>
      </c>
      <c r="AC57" t="s">
        <v>221</v>
      </c>
      <c r="AD57" t="s">
        <v>68</v>
      </c>
      <c r="AE57">
        <v>3.3533044728198123</v>
      </c>
      <c r="AG57" t="s">
        <v>221</v>
      </c>
      <c r="AH57" t="s">
        <v>68</v>
      </c>
      <c r="AI57">
        <v>0.60799999999999998</v>
      </c>
      <c r="AK57" t="s">
        <v>221</v>
      </c>
      <c r="AL57" t="s">
        <v>68</v>
      </c>
      <c r="AM57">
        <v>1.5061</v>
      </c>
      <c r="AO57" t="s">
        <v>221</v>
      </c>
      <c r="AP57" t="s">
        <v>68</v>
      </c>
      <c r="AQ57">
        <v>0.97470000000000001</v>
      </c>
      <c r="AS57" t="s">
        <v>221</v>
      </c>
      <c r="AT57" t="s">
        <v>68</v>
      </c>
      <c r="AU57">
        <v>2.3494216408725612</v>
      </c>
      <c r="AW57" t="s">
        <v>221</v>
      </c>
      <c r="AX57" t="s">
        <v>68</v>
      </c>
      <c r="AY57">
        <v>0.39100000000000001</v>
      </c>
      <c r="BA57" t="s">
        <v>221</v>
      </c>
      <c r="BB57" t="s">
        <v>68</v>
      </c>
      <c r="BC57">
        <v>1.3727</v>
      </c>
      <c r="BE57" t="s">
        <v>221</v>
      </c>
      <c r="BF57" t="s">
        <v>68</v>
      </c>
      <c r="BG57">
        <v>0.27560000000000001</v>
      </c>
      <c r="BI57" t="s">
        <v>221</v>
      </c>
      <c r="BJ57" t="s">
        <v>68</v>
      </c>
      <c r="BK57">
        <v>1.0028735825646224</v>
      </c>
      <c r="BQ57" t="s">
        <v>509</v>
      </c>
      <c r="BR57" t="s">
        <v>794</v>
      </c>
      <c r="BS57" t="s">
        <v>808</v>
      </c>
      <c r="BT57">
        <v>24.908999999999999</v>
      </c>
      <c r="BU57">
        <v>18.842300000000002</v>
      </c>
      <c r="BV57">
        <v>17.9771</v>
      </c>
      <c r="BW57">
        <v>20.881777627057506</v>
      </c>
      <c r="BZ57" t="s">
        <v>509</v>
      </c>
      <c r="CA57" t="s">
        <v>794</v>
      </c>
      <c r="CB57" t="s">
        <v>808</v>
      </c>
      <c r="CC57">
        <v>20.993000000000002</v>
      </c>
      <c r="CD57">
        <v>15.801000000000002</v>
      </c>
      <c r="CE57">
        <v>14.7004</v>
      </c>
      <c r="CF57">
        <v>15.1693312706482</v>
      </c>
      <c r="CI57" t="s">
        <v>509</v>
      </c>
      <c r="CJ57" t="s">
        <v>794</v>
      </c>
      <c r="CK57" t="s">
        <v>808</v>
      </c>
      <c r="CL57">
        <v>11.357799999999999</v>
      </c>
      <c r="CM57">
        <v>10.331200000000001</v>
      </c>
      <c r="CN57">
        <v>11.0783</v>
      </c>
      <c r="CO57">
        <v>9.6361159828642595</v>
      </c>
      <c r="CS57" t="s">
        <v>509</v>
      </c>
      <c r="CT57" t="s">
        <v>794</v>
      </c>
      <c r="CU57" t="s">
        <v>808</v>
      </c>
      <c r="CV57">
        <v>7.4937000000000005</v>
      </c>
      <c r="CW57">
        <v>7.7270000000000003</v>
      </c>
      <c r="CX57">
        <v>4.5750000000000002</v>
      </c>
      <c r="CY57">
        <v>4.4674227997259726</v>
      </c>
    </row>
    <row r="58" spans="1:103" x14ac:dyDescent="0.3">
      <c r="A58" t="s">
        <v>222</v>
      </c>
      <c r="B58" t="s">
        <v>223</v>
      </c>
      <c r="C58">
        <v>0.97179999999999989</v>
      </c>
      <c r="E58" t="s">
        <v>222</v>
      </c>
      <c r="F58" t="s">
        <v>223</v>
      </c>
      <c r="G58">
        <v>2.2972999999999999</v>
      </c>
      <c r="I58" t="s">
        <v>222</v>
      </c>
      <c r="J58" t="s">
        <v>223</v>
      </c>
      <c r="K58">
        <v>0.99109999999999998</v>
      </c>
      <c r="M58" t="s">
        <v>222</v>
      </c>
      <c r="N58" t="s">
        <v>223</v>
      </c>
      <c r="O58">
        <v>3.0274207910298703</v>
      </c>
      <c r="Q58" t="s">
        <v>222</v>
      </c>
      <c r="R58" t="s">
        <v>223</v>
      </c>
      <c r="S58">
        <v>0.33509999999999995</v>
      </c>
      <c r="U58" t="s">
        <v>222</v>
      </c>
      <c r="V58" t="s">
        <v>223</v>
      </c>
      <c r="W58">
        <v>2.0340000000000003</v>
      </c>
      <c r="Y58" t="s">
        <v>222</v>
      </c>
      <c r="Z58" t="s">
        <v>223</v>
      </c>
      <c r="AA58">
        <v>0.78779999999999994</v>
      </c>
      <c r="AC58" t="s">
        <v>222</v>
      </c>
      <c r="AD58" t="s">
        <v>223</v>
      </c>
      <c r="AE58">
        <v>2.9184164738397689</v>
      </c>
      <c r="AG58" t="s">
        <v>222</v>
      </c>
      <c r="AH58" t="s">
        <v>223</v>
      </c>
      <c r="AI58">
        <v>0.1804</v>
      </c>
      <c r="AK58" t="s">
        <v>222</v>
      </c>
      <c r="AL58" t="s">
        <v>223</v>
      </c>
      <c r="AM58">
        <v>0.57489999999999997</v>
      </c>
      <c r="AO58" t="s">
        <v>222</v>
      </c>
      <c r="AP58" t="s">
        <v>223</v>
      </c>
      <c r="AQ58">
        <v>0.23979999999999999</v>
      </c>
      <c r="AS58" t="s">
        <v>222</v>
      </c>
      <c r="AT58" t="s">
        <v>223</v>
      </c>
      <c r="AU58">
        <v>0.3339616069316188</v>
      </c>
      <c r="AW58" t="s">
        <v>222</v>
      </c>
      <c r="AX58" t="s">
        <v>223</v>
      </c>
      <c r="AY58">
        <v>0</v>
      </c>
      <c r="BA58" t="s">
        <v>222</v>
      </c>
      <c r="BB58" t="s">
        <v>223</v>
      </c>
      <c r="BC58">
        <v>0.1915</v>
      </c>
      <c r="BE58" t="s">
        <v>222</v>
      </c>
      <c r="BF58" t="s">
        <v>223</v>
      </c>
      <c r="BG58">
        <v>0</v>
      </c>
      <c r="BI58" t="s">
        <v>222</v>
      </c>
      <c r="BJ58" t="s">
        <v>223</v>
      </c>
      <c r="BK58">
        <v>9.04999709426276E-2</v>
      </c>
      <c r="BQ58" t="s">
        <v>511</v>
      </c>
      <c r="BR58" t="s">
        <v>794</v>
      </c>
      <c r="BS58" t="s">
        <v>808</v>
      </c>
      <c r="BT58">
        <v>12.5251</v>
      </c>
      <c r="BU58">
        <v>13.456199999999999</v>
      </c>
      <c r="BV58">
        <v>11.060499999999999</v>
      </c>
      <c r="BW58">
        <v>13.35131790888258</v>
      </c>
      <c r="BZ58" t="s">
        <v>511</v>
      </c>
      <c r="CA58" t="s">
        <v>794</v>
      </c>
      <c r="CB58" t="s">
        <v>808</v>
      </c>
      <c r="CC58">
        <v>10.638499999999999</v>
      </c>
      <c r="CD58">
        <v>11.2065</v>
      </c>
      <c r="CE58">
        <v>8.0261999999999993</v>
      </c>
      <c r="CF58">
        <v>12.140613295495996</v>
      </c>
      <c r="CI58" t="s">
        <v>511</v>
      </c>
      <c r="CJ58" t="s">
        <v>794</v>
      </c>
      <c r="CK58" t="s">
        <v>808</v>
      </c>
      <c r="CL58">
        <v>7.7593999999999994</v>
      </c>
      <c r="CM58">
        <v>5.6861000000000006</v>
      </c>
      <c r="CN58">
        <v>4.7933000000000003</v>
      </c>
      <c r="CO58">
        <v>7.7039350515199345</v>
      </c>
      <c r="CS58" t="s">
        <v>511</v>
      </c>
      <c r="CT58" t="s">
        <v>794</v>
      </c>
      <c r="CU58" t="s">
        <v>808</v>
      </c>
      <c r="CV58">
        <v>3.9247999999999998</v>
      </c>
      <c r="CW58">
        <v>3.7340999999999998</v>
      </c>
      <c r="CX58">
        <v>3.032</v>
      </c>
      <c r="CY58">
        <v>4.6221721040356645</v>
      </c>
    </row>
    <row r="59" spans="1:103" x14ac:dyDescent="0.3">
      <c r="A59" t="s">
        <v>224</v>
      </c>
      <c r="B59" t="s">
        <v>225</v>
      </c>
      <c r="C59">
        <v>9.3355999999999995</v>
      </c>
      <c r="E59" t="s">
        <v>224</v>
      </c>
      <c r="F59" t="s">
        <v>225</v>
      </c>
      <c r="G59">
        <v>7.5128000000000004</v>
      </c>
      <c r="I59" t="s">
        <v>224</v>
      </c>
      <c r="J59" t="s">
        <v>225</v>
      </c>
      <c r="K59">
        <v>7.0967000000000002</v>
      </c>
      <c r="M59" t="s">
        <v>224</v>
      </c>
      <c r="N59" t="s">
        <v>225</v>
      </c>
      <c r="O59">
        <v>5.8995965423193857</v>
      </c>
      <c r="Q59" t="s">
        <v>224</v>
      </c>
      <c r="R59" t="s">
        <v>225</v>
      </c>
      <c r="S59">
        <v>7.3529999999999998</v>
      </c>
      <c r="U59" t="s">
        <v>224</v>
      </c>
      <c r="V59" t="s">
        <v>225</v>
      </c>
      <c r="W59">
        <v>6.0349000000000004</v>
      </c>
      <c r="Y59" t="s">
        <v>224</v>
      </c>
      <c r="Z59" t="s">
        <v>225</v>
      </c>
      <c r="AA59">
        <v>6.18</v>
      </c>
      <c r="AC59" t="s">
        <v>224</v>
      </c>
      <c r="AD59" t="s">
        <v>225</v>
      </c>
      <c r="AE59">
        <v>4.2737912970568281</v>
      </c>
      <c r="AG59" t="s">
        <v>224</v>
      </c>
      <c r="AH59" t="s">
        <v>225</v>
      </c>
      <c r="AI59">
        <v>2.3911000000000002</v>
      </c>
      <c r="AK59" t="s">
        <v>224</v>
      </c>
      <c r="AL59" t="s">
        <v>225</v>
      </c>
      <c r="AM59">
        <v>3.5531999999999999</v>
      </c>
      <c r="AO59" t="s">
        <v>224</v>
      </c>
      <c r="AP59" t="s">
        <v>225</v>
      </c>
      <c r="AQ59">
        <v>2.4619</v>
      </c>
      <c r="AS59" t="s">
        <v>224</v>
      </c>
      <c r="AT59" t="s">
        <v>225</v>
      </c>
      <c r="AU59">
        <v>2.4142705219261451</v>
      </c>
      <c r="AW59" t="s">
        <v>224</v>
      </c>
      <c r="AX59" t="s">
        <v>225</v>
      </c>
      <c r="AY59">
        <v>1.8738999999999999</v>
      </c>
      <c r="BA59" t="s">
        <v>224</v>
      </c>
      <c r="BB59" t="s">
        <v>225</v>
      </c>
      <c r="BC59">
        <v>3.0636000000000001</v>
      </c>
      <c r="BE59" t="s">
        <v>224</v>
      </c>
      <c r="BF59" t="s">
        <v>225</v>
      </c>
      <c r="BG59">
        <v>1.6879000000000002</v>
      </c>
      <c r="BI59" t="s">
        <v>224</v>
      </c>
      <c r="BJ59" t="s">
        <v>225</v>
      </c>
      <c r="BK59">
        <v>1.9089298072064615</v>
      </c>
      <c r="BQ59" t="s">
        <v>513</v>
      </c>
      <c r="BR59" t="s">
        <v>794</v>
      </c>
      <c r="BS59" t="s">
        <v>808</v>
      </c>
      <c r="BT59">
        <v>20.236000000000001</v>
      </c>
      <c r="BU59">
        <v>15.507899999999999</v>
      </c>
      <c r="BV59">
        <v>24.291699999999999</v>
      </c>
      <c r="BW59">
        <v>13.816375376504206</v>
      </c>
      <c r="BZ59" t="s">
        <v>513</v>
      </c>
      <c r="CA59" t="s">
        <v>794</v>
      </c>
      <c r="CB59" t="s">
        <v>808</v>
      </c>
      <c r="CC59">
        <v>15.4368</v>
      </c>
      <c r="CD59">
        <v>13.222800000000001</v>
      </c>
      <c r="CE59">
        <v>21.568399999999997</v>
      </c>
      <c r="CF59">
        <v>12.873189791990541</v>
      </c>
      <c r="CI59" t="s">
        <v>513</v>
      </c>
      <c r="CJ59" t="s">
        <v>794</v>
      </c>
      <c r="CK59" t="s">
        <v>808</v>
      </c>
      <c r="CL59">
        <v>9.9588000000000001</v>
      </c>
      <c r="CM59">
        <v>8.2222000000000008</v>
      </c>
      <c r="CN59">
        <v>11.7591</v>
      </c>
      <c r="CO59">
        <v>7.1143800166614479</v>
      </c>
      <c r="CS59" t="s">
        <v>513</v>
      </c>
      <c r="CT59" t="s">
        <v>794</v>
      </c>
      <c r="CU59" t="s">
        <v>808</v>
      </c>
      <c r="CV59">
        <v>6.3220999999999998</v>
      </c>
      <c r="CW59">
        <v>4.5104999999999995</v>
      </c>
      <c r="CX59">
        <v>4.8641999999999994</v>
      </c>
      <c r="CY59">
        <v>4.3478192440126149</v>
      </c>
    </row>
    <row r="60" spans="1:103" x14ac:dyDescent="0.3">
      <c r="A60" t="s">
        <v>226</v>
      </c>
      <c r="B60" t="s">
        <v>227</v>
      </c>
      <c r="C60">
        <v>7.2854000000000001</v>
      </c>
      <c r="E60" t="s">
        <v>226</v>
      </c>
      <c r="F60" t="s">
        <v>227</v>
      </c>
      <c r="G60">
        <v>7.5884999999999998</v>
      </c>
      <c r="I60" t="s">
        <v>226</v>
      </c>
      <c r="J60" t="s">
        <v>227</v>
      </c>
      <c r="K60">
        <v>4.1269999999999998</v>
      </c>
      <c r="M60" t="s">
        <v>226</v>
      </c>
      <c r="N60" t="s">
        <v>227</v>
      </c>
      <c r="O60">
        <v>2.7601212613713977</v>
      </c>
      <c r="Q60" t="s">
        <v>226</v>
      </c>
      <c r="R60" t="s">
        <v>227</v>
      </c>
      <c r="S60">
        <v>6.0381999999999998</v>
      </c>
      <c r="U60" t="s">
        <v>226</v>
      </c>
      <c r="V60" t="s">
        <v>227</v>
      </c>
      <c r="W60">
        <v>7.4668999999999999</v>
      </c>
      <c r="Y60" t="s">
        <v>226</v>
      </c>
      <c r="Z60" t="s">
        <v>227</v>
      </c>
      <c r="AA60">
        <v>3.2702</v>
      </c>
      <c r="AC60" t="s">
        <v>226</v>
      </c>
      <c r="AD60" t="s">
        <v>227</v>
      </c>
      <c r="AE60">
        <v>1.8294141565357402</v>
      </c>
      <c r="AG60" t="s">
        <v>226</v>
      </c>
      <c r="AH60" t="s">
        <v>227</v>
      </c>
      <c r="AI60">
        <v>3.1953</v>
      </c>
      <c r="AK60" t="s">
        <v>226</v>
      </c>
      <c r="AL60" t="s">
        <v>227</v>
      </c>
      <c r="AM60">
        <v>2.6814999999999998</v>
      </c>
      <c r="AO60" t="s">
        <v>226</v>
      </c>
      <c r="AP60" t="s">
        <v>227</v>
      </c>
      <c r="AQ60">
        <v>1.1702000000000001</v>
      </c>
      <c r="AS60" t="s">
        <v>226</v>
      </c>
      <c r="AT60" t="s">
        <v>227</v>
      </c>
      <c r="AU60">
        <v>0.97278681823925239</v>
      </c>
      <c r="AW60" t="s">
        <v>226</v>
      </c>
      <c r="AX60" t="s">
        <v>227</v>
      </c>
      <c r="AY60">
        <v>2.9241999999999999</v>
      </c>
      <c r="BA60" t="s">
        <v>226</v>
      </c>
      <c r="BB60" t="s">
        <v>227</v>
      </c>
      <c r="BC60">
        <v>0.59360000000000002</v>
      </c>
      <c r="BE60" t="s">
        <v>226</v>
      </c>
      <c r="BF60" t="s">
        <v>227</v>
      </c>
      <c r="BG60">
        <v>0.318</v>
      </c>
      <c r="BI60" t="s">
        <v>226</v>
      </c>
      <c r="BJ60" t="s">
        <v>227</v>
      </c>
      <c r="BK60">
        <v>0.28558244140355848</v>
      </c>
      <c r="BQ60" t="s">
        <v>515</v>
      </c>
      <c r="BR60" t="s">
        <v>794</v>
      </c>
      <c r="BS60" t="s">
        <v>808</v>
      </c>
      <c r="BT60">
        <v>11.584</v>
      </c>
      <c r="BU60">
        <v>13.114000000000001</v>
      </c>
      <c r="BV60">
        <v>11.322100000000001</v>
      </c>
      <c r="BW60">
        <v>10.567958704676048</v>
      </c>
      <c r="BZ60" t="s">
        <v>515</v>
      </c>
      <c r="CA60" t="s">
        <v>794</v>
      </c>
      <c r="CB60" t="s">
        <v>808</v>
      </c>
      <c r="CC60">
        <v>8.4688999999999997</v>
      </c>
      <c r="CD60">
        <v>9.877600000000001</v>
      </c>
      <c r="CE60">
        <v>8.7394999999999996</v>
      </c>
      <c r="CF60">
        <v>7.9051699655553644</v>
      </c>
      <c r="CI60" t="s">
        <v>515</v>
      </c>
      <c r="CJ60" t="s">
        <v>794</v>
      </c>
      <c r="CK60" t="s">
        <v>808</v>
      </c>
      <c r="CL60">
        <v>4.84</v>
      </c>
      <c r="CM60">
        <v>4.5222999999999995</v>
      </c>
      <c r="CN60">
        <v>5.2616000000000005</v>
      </c>
      <c r="CO60">
        <v>4.85156592805403</v>
      </c>
      <c r="CS60" t="s">
        <v>515</v>
      </c>
      <c r="CT60" t="s">
        <v>794</v>
      </c>
      <c r="CU60" t="s">
        <v>808</v>
      </c>
      <c r="CV60">
        <v>3.1686999999999999</v>
      </c>
      <c r="CW60">
        <v>3.2788999999999997</v>
      </c>
      <c r="CX60">
        <v>2.8007</v>
      </c>
      <c r="CY60">
        <v>3.3852677714337096</v>
      </c>
    </row>
    <row r="61" spans="1:103" x14ac:dyDescent="0.3">
      <c r="A61" t="s">
        <v>228</v>
      </c>
      <c r="B61" t="s">
        <v>229</v>
      </c>
      <c r="C61">
        <v>3.9824999999999999</v>
      </c>
      <c r="E61" t="s">
        <v>228</v>
      </c>
      <c r="F61" t="s">
        <v>229</v>
      </c>
      <c r="G61">
        <v>4.7463999999999995</v>
      </c>
      <c r="I61" t="s">
        <v>228</v>
      </c>
      <c r="J61" t="s">
        <v>229</v>
      </c>
      <c r="K61">
        <v>7.0491000000000001</v>
      </c>
      <c r="M61" t="s">
        <v>228</v>
      </c>
      <c r="N61" t="s">
        <v>229</v>
      </c>
      <c r="O61">
        <v>5.020743854388841</v>
      </c>
      <c r="Q61" t="s">
        <v>228</v>
      </c>
      <c r="R61" t="s">
        <v>229</v>
      </c>
      <c r="S61">
        <v>3.5156000000000001</v>
      </c>
      <c r="U61" t="s">
        <v>228</v>
      </c>
      <c r="V61" t="s">
        <v>229</v>
      </c>
      <c r="W61">
        <v>4.6227999999999998</v>
      </c>
      <c r="Y61" t="s">
        <v>228</v>
      </c>
      <c r="Z61" t="s">
        <v>229</v>
      </c>
      <c r="AA61">
        <v>5.0360000000000005</v>
      </c>
      <c r="AC61" t="s">
        <v>228</v>
      </c>
      <c r="AD61" t="s">
        <v>229</v>
      </c>
      <c r="AE61">
        <v>4.6611753326336522</v>
      </c>
      <c r="AG61" t="s">
        <v>228</v>
      </c>
      <c r="AH61" t="s">
        <v>229</v>
      </c>
      <c r="AI61">
        <v>1.7104999999999999</v>
      </c>
      <c r="AK61" t="s">
        <v>228</v>
      </c>
      <c r="AL61" t="s">
        <v>229</v>
      </c>
      <c r="AM61">
        <v>1.7134</v>
      </c>
      <c r="AO61" t="s">
        <v>228</v>
      </c>
      <c r="AP61" t="s">
        <v>229</v>
      </c>
      <c r="AQ61">
        <v>1.3282</v>
      </c>
      <c r="AS61" t="s">
        <v>228</v>
      </c>
      <c r="AT61" t="s">
        <v>229</v>
      </c>
      <c r="AU61">
        <v>2.7921335965025218</v>
      </c>
      <c r="AW61" t="s">
        <v>228</v>
      </c>
      <c r="AX61" t="s">
        <v>229</v>
      </c>
      <c r="AY61">
        <v>1.0485</v>
      </c>
      <c r="BA61" t="s">
        <v>228</v>
      </c>
      <c r="BB61" t="s">
        <v>229</v>
      </c>
      <c r="BC61">
        <v>0.55989999999999995</v>
      </c>
      <c r="BE61" t="s">
        <v>228</v>
      </c>
      <c r="BF61" t="s">
        <v>229</v>
      </c>
      <c r="BG61">
        <v>1.0021</v>
      </c>
      <c r="BI61" t="s">
        <v>228</v>
      </c>
      <c r="BJ61" t="s">
        <v>229</v>
      </c>
      <c r="BK61">
        <v>1.6108978200070974</v>
      </c>
      <c r="BQ61" t="s">
        <v>517</v>
      </c>
      <c r="BR61" t="s">
        <v>794</v>
      </c>
      <c r="BS61" t="s">
        <v>808</v>
      </c>
      <c r="BT61">
        <v>16.697300000000002</v>
      </c>
      <c r="BU61">
        <v>17.959800000000001</v>
      </c>
      <c r="BV61">
        <v>16.725999999999999</v>
      </c>
      <c r="BW61">
        <v>18.006058254227376</v>
      </c>
      <c r="BZ61" t="s">
        <v>517</v>
      </c>
      <c r="CA61" t="s">
        <v>794</v>
      </c>
      <c r="CB61" t="s">
        <v>808</v>
      </c>
      <c r="CC61">
        <v>13.619800000000001</v>
      </c>
      <c r="CD61">
        <v>14.735000000000001</v>
      </c>
      <c r="CE61">
        <v>13.1715</v>
      </c>
      <c r="CF61">
        <v>15.148368302569395</v>
      </c>
      <c r="CI61" t="s">
        <v>517</v>
      </c>
      <c r="CJ61" t="s">
        <v>794</v>
      </c>
      <c r="CK61" t="s">
        <v>808</v>
      </c>
      <c r="CL61">
        <v>7.1739999999999995</v>
      </c>
      <c r="CM61">
        <v>8.5163000000000011</v>
      </c>
      <c r="CN61">
        <v>8.3659999999999997</v>
      </c>
      <c r="CO61">
        <v>10.001819711578817</v>
      </c>
      <c r="CS61" t="s">
        <v>517</v>
      </c>
      <c r="CT61" t="s">
        <v>794</v>
      </c>
      <c r="CU61" t="s">
        <v>808</v>
      </c>
      <c r="CV61">
        <v>4.0282</v>
      </c>
      <c r="CW61">
        <v>5.0598999999999998</v>
      </c>
      <c r="CX61">
        <v>6.5947000000000005</v>
      </c>
      <c r="CY61">
        <v>5.2480418193900666</v>
      </c>
    </row>
    <row r="62" spans="1:103" x14ac:dyDescent="0.3">
      <c r="A62" t="s">
        <v>230</v>
      </c>
      <c r="B62" t="s">
        <v>231</v>
      </c>
      <c r="C62">
        <v>7.3472999999999997</v>
      </c>
      <c r="E62" t="s">
        <v>230</v>
      </c>
      <c r="F62" t="s">
        <v>231</v>
      </c>
      <c r="G62">
        <v>5.9451999999999998</v>
      </c>
      <c r="I62" t="s">
        <v>230</v>
      </c>
      <c r="J62" t="s">
        <v>231</v>
      </c>
      <c r="K62">
        <v>6.0106999999999999</v>
      </c>
      <c r="M62" t="s">
        <v>230</v>
      </c>
      <c r="N62" t="s">
        <v>811</v>
      </c>
      <c r="O62">
        <v>5.6724343134759412</v>
      </c>
      <c r="Q62" t="s">
        <v>230</v>
      </c>
      <c r="R62" t="s">
        <v>231</v>
      </c>
      <c r="S62">
        <v>5.7290000000000001</v>
      </c>
      <c r="U62" t="s">
        <v>230</v>
      </c>
      <c r="V62" t="s">
        <v>231</v>
      </c>
      <c r="W62">
        <v>4.7480000000000002</v>
      </c>
      <c r="Y62" t="s">
        <v>230</v>
      </c>
      <c r="Z62" t="s">
        <v>231</v>
      </c>
      <c r="AA62">
        <v>4.6928999999999998</v>
      </c>
      <c r="AC62" t="s">
        <v>230</v>
      </c>
      <c r="AD62" t="s">
        <v>811</v>
      </c>
      <c r="AE62">
        <v>4.8300892857161246</v>
      </c>
      <c r="AG62" t="s">
        <v>230</v>
      </c>
      <c r="AH62" t="s">
        <v>231</v>
      </c>
      <c r="AI62">
        <v>2.8903000000000003</v>
      </c>
      <c r="AK62" t="s">
        <v>230</v>
      </c>
      <c r="AL62" t="s">
        <v>231</v>
      </c>
      <c r="AM62">
        <v>2.2846000000000002</v>
      </c>
      <c r="AO62" t="s">
        <v>230</v>
      </c>
      <c r="AP62" t="s">
        <v>231</v>
      </c>
      <c r="AQ62">
        <v>2.6252999999999997</v>
      </c>
      <c r="AS62" t="s">
        <v>230</v>
      </c>
      <c r="AT62" t="s">
        <v>811</v>
      </c>
      <c r="AU62">
        <v>2.2949942187076648</v>
      </c>
      <c r="AW62" t="s">
        <v>230</v>
      </c>
      <c r="AX62" t="s">
        <v>231</v>
      </c>
      <c r="AY62">
        <v>1.7097999999999998</v>
      </c>
      <c r="BA62" t="s">
        <v>230</v>
      </c>
      <c r="BB62" t="s">
        <v>231</v>
      </c>
      <c r="BC62">
        <v>1.3614999999999999</v>
      </c>
      <c r="BE62" t="s">
        <v>230</v>
      </c>
      <c r="BF62" t="s">
        <v>231</v>
      </c>
      <c r="BG62">
        <v>1.9195</v>
      </c>
      <c r="BI62" t="s">
        <v>230</v>
      </c>
      <c r="BJ62" t="s">
        <v>811</v>
      </c>
      <c r="BK62">
        <v>1.5964456978351058</v>
      </c>
      <c r="BQ62" t="s">
        <v>519</v>
      </c>
      <c r="BR62" t="s">
        <v>794</v>
      </c>
      <c r="BS62" t="s">
        <v>808</v>
      </c>
      <c r="BT62">
        <v>13.692399999999999</v>
      </c>
      <c r="BU62">
        <v>11.364699999999999</v>
      </c>
      <c r="BV62">
        <v>14.150699999999999</v>
      </c>
      <c r="BW62">
        <v>15.989844166823151</v>
      </c>
      <c r="BZ62" t="s">
        <v>519</v>
      </c>
      <c r="CA62" t="s">
        <v>794</v>
      </c>
      <c r="CB62" t="s">
        <v>808</v>
      </c>
      <c r="CC62">
        <v>9.9935999999999989</v>
      </c>
      <c r="CD62">
        <v>10.613300000000001</v>
      </c>
      <c r="CE62">
        <v>10.691000000000001</v>
      </c>
      <c r="CF62">
        <v>13.402197383063513</v>
      </c>
      <c r="CI62" t="s">
        <v>519</v>
      </c>
      <c r="CJ62" t="s">
        <v>794</v>
      </c>
      <c r="CK62" t="s">
        <v>808</v>
      </c>
      <c r="CL62">
        <v>6.8695999999999993</v>
      </c>
      <c r="CM62">
        <v>6.4284999999999997</v>
      </c>
      <c r="CN62">
        <v>4.9979000000000005</v>
      </c>
      <c r="CO62">
        <v>7.9104528078152549</v>
      </c>
      <c r="CS62" t="s">
        <v>519</v>
      </c>
      <c r="CT62" t="s">
        <v>794</v>
      </c>
      <c r="CU62" t="s">
        <v>808</v>
      </c>
      <c r="CV62">
        <v>4.1436000000000002</v>
      </c>
      <c r="CW62">
        <v>3.6199000000000003</v>
      </c>
      <c r="CX62">
        <v>3.3072999999999997</v>
      </c>
      <c r="CY62">
        <v>3.860816393348049</v>
      </c>
    </row>
    <row r="63" spans="1:103" x14ac:dyDescent="0.3">
      <c r="A63" t="s">
        <v>232</v>
      </c>
      <c r="B63" t="s">
        <v>233</v>
      </c>
      <c r="C63">
        <v>5.0125999999999999</v>
      </c>
      <c r="E63" t="s">
        <v>232</v>
      </c>
      <c r="F63" t="s">
        <v>233</v>
      </c>
      <c r="G63">
        <v>3.4586999999999999</v>
      </c>
      <c r="I63" t="s">
        <v>232</v>
      </c>
      <c r="J63" t="s">
        <v>233</v>
      </c>
      <c r="K63">
        <v>4.8087</v>
      </c>
      <c r="M63" t="s">
        <v>232</v>
      </c>
      <c r="N63" t="s">
        <v>233</v>
      </c>
      <c r="O63">
        <v>4.1463756898473436</v>
      </c>
      <c r="Q63" t="s">
        <v>232</v>
      </c>
      <c r="R63" t="s">
        <v>233</v>
      </c>
      <c r="S63">
        <v>4.7995999999999999</v>
      </c>
      <c r="U63" t="s">
        <v>232</v>
      </c>
      <c r="V63" t="s">
        <v>233</v>
      </c>
      <c r="W63">
        <v>2.6652999999999998</v>
      </c>
      <c r="Y63" t="s">
        <v>232</v>
      </c>
      <c r="Z63" t="s">
        <v>233</v>
      </c>
      <c r="AA63">
        <v>3.6655000000000002</v>
      </c>
      <c r="AC63" t="s">
        <v>232</v>
      </c>
      <c r="AD63" t="s">
        <v>233</v>
      </c>
      <c r="AE63">
        <v>3.245344949982147</v>
      </c>
      <c r="AG63" t="s">
        <v>232</v>
      </c>
      <c r="AH63" t="s">
        <v>233</v>
      </c>
      <c r="AI63">
        <v>2.5319000000000003</v>
      </c>
      <c r="AK63" t="s">
        <v>232</v>
      </c>
      <c r="AL63" t="s">
        <v>233</v>
      </c>
      <c r="AM63">
        <v>0.88229999999999997</v>
      </c>
      <c r="AO63" t="s">
        <v>232</v>
      </c>
      <c r="AP63" t="s">
        <v>233</v>
      </c>
      <c r="AQ63">
        <v>2.6630000000000003</v>
      </c>
      <c r="AS63" t="s">
        <v>232</v>
      </c>
      <c r="AT63" t="s">
        <v>233</v>
      </c>
      <c r="AU63">
        <v>1.1477478071483793</v>
      </c>
      <c r="AW63" t="s">
        <v>232</v>
      </c>
      <c r="AX63" t="s">
        <v>233</v>
      </c>
      <c r="AY63">
        <v>1.9067000000000001</v>
      </c>
      <c r="BA63" t="s">
        <v>232</v>
      </c>
      <c r="BB63" t="s">
        <v>233</v>
      </c>
      <c r="BC63">
        <v>0.47510000000000002</v>
      </c>
      <c r="BE63" t="s">
        <v>232</v>
      </c>
      <c r="BF63" t="s">
        <v>233</v>
      </c>
      <c r="BG63">
        <v>2.5502000000000002</v>
      </c>
      <c r="BI63" t="s">
        <v>232</v>
      </c>
      <c r="BJ63" t="s">
        <v>233</v>
      </c>
      <c r="BK63">
        <v>1.0209086005622725</v>
      </c>
      <c r="BQ63" t="s">
        <v>521</v>
      </c>
      <c r="BR63" t="s">
        <v>794</v>
      </c>
      <c r="BS63" t="s">
        <v>808</v>
      </c>
      <c r="BT63">
        <v>7.3122000000000007</v>
      </c>
      <c r="BU63">
        <v>8.1738</v>
      </c>
      <c r="BV63">
        <v>7.8366000000000007</v>
      </c>
      <c r="BW63">
        <v>12.127137972761739</v>
      </c>
      <c r="BZ63" t="s">
        <v>521</v>
      </c>
      <c r="CA63" t="s">
        <v>794</v>
      </c>
      <c r="CB63" t="s">
        <v>808</v>
      </c>
      <c r="CC63">
        <v>5.1130000000000004</v>
      </c>
      <c r="CD63">
        <v>6.8624000000000001</v>
      </c>
      <c r="CE63">
        <v>5.5563000000000002</v>
      </c>
      <c r="CF63">
        <v>8.7320263073771933</v>
      </c>
      <c r="CI63" t="s">
        <v>521</v>
      </c>
      <c r="CJ63" t="s">
        <v>794</v>
      </c>
      <c r="CK63" t="s">
        <v>808</v>
      </c>
      <c r="CL63">
        <v>3.1029</v>
      </c>
      <c r="CM63">
        <v>3.38</v>
      </c>
      <c r="CN63">
        <v>2.7282000000000002</v>
      </c>
      <c r="CO63">
        <v>5.0709541255053132</v>
      </c>
      <c r="CS63" t="s">
        <v>521</v>
      </c>
      <c r="CT63" t="s">
        <v>794</v>
      </c>
      <c r="CU63" t="s">
        <v>808</v>
      </c>
      <c r="CV63">
        <v>2.3860000000000001</v>
      </c>
      <c r="CW63">
        <v>2.9144999999999999</v>
      </c>
      <c r="CX63">
        <v>2.3811999999999998</v>
      </c>
      <c r="CY63">
        <v>2.9216144120222856</v>
      </c>
    </row>
    <row r="64" spans="1:103" x14ac:dyDescent="0.3">
      <c r="A64" t="s">
        <v>234</v>
      </c>
      <c r="B64" t="s">
        <v>235</v>
      </c>
      <c r="C64">
        <v>9.1547000000000001</v>
      </c>
      <c r="E64" t="s">
        <v>234</v>
      </c>
      <c r="F64" t="s">
        <v>235</v>
      </c>
      <c r="G64">
        <v>7.8488000000000007</v>
      </c>
      <c r="I64" t="s">
        <v>234</v>
      </c>
      <c r="J64" t="s">
        <v>235</v>
      </c>
      <c r="K64">
        <v>8.4306999999999999</v>
      </c>
      <c r="M64" t="s">
        <v>234</v>
      </c>
      <c r="N64" t="s">
        <v>235</v>
      </c>
      <c r="O64">
        <v>7.124993192948434</v>
      </c>
      <c r="Q64" t="s">
        <v>234</v>
      </c>
      <c r="R64" t="s">
        <v>235</v>
      </c>
      <c r="S64">
        <v>7.4524999999999997</v>
      </c>
      <c r="U64" t="s">
        <v>234</v>
      </c>
      <c r="V64" t="s">
        <v>235</v>
      </c>
      <c r="W64">
        <v>6.3959000000000001</v>
      </c>
      <c r="Y64" t="s">
        <v>234</v>
      </c>
      <c r="Z64" t="s">
        <v>235</v>
      </c>
      <c r="AA64">
        <v>7.2854000000000001</v>
      </c>
      <c r="AC64" t="s">
        <v>234</v>
      </c>
      <c r="AD64" t="s">
        <v>235</v>
      </c>
      <c r="AE64">
        <v>5.9396774937432646</v>
      </c>
      <c r="AG64" t="s">
        <v>234</v>
      </c>
      <c r="AH64" t="s">
        <v>235</v>
      </c>
      <c r="AI64">
        <v>3.9432</v>
      </c>
      <c r="AK64" t="s">
        <v>234</v>
      </c>
      <c r="AL64" t="s">
        <v>235</v>
      </c>
      <c r="AM64">
        <v>2.7722000000000002</v>
      </c>
      <c r="AO64" t="s">
        <v>234</v>
      </c>
      <c r="AP64" t="s">
        <v>235</v>
      </c>
      <c r="AQ64">
        <v>4.8842999999999996</v>
      </c>
      <c r="AS64" t="s">
        <v>234</v>
      </c>
      <c r="AT64" t="s">
        <v>235</v>
      </c>
      <c r="AU64">
        <v>3.2048234668894318</v>
      </c>
      <c r="AW64" t="s">
        <v>234</v>
      </c>
      <c r="AX64" t="s">
        <v>235</v>
      </c>
      <c r="AY64">
        <v>1.5603</v>
      </c>
      <c r="BA64" t="s">
        <v>234</v>
      </c>
      <c r="BB64" t="s">
        <v>235</v>
      </c>
      <c r="BC64">
        <v>1.3207</v>
      </c>
      <c r="BE64" t="s">
        <v>234</v>
      </c>
      <c r="BF64" t="s">
        <v>235</v>
      </c>
      <c r="BG64">
        <v>2.9744999999999999</v>
      </c>
      <c r="BI64" t="s">
        <v>234</v>
      </c>
      <c r="BJ64" t="s">
        <v>235</v>
      </c>
      <c r="BK64">
        <v>1.9640610419616789</v>
      </c>
      <c r="BQ64" t="s">
        <v>523</v>
      </c>
      <c r="BR64" t="s">
        <v>794</v>
      </c>
      <c r="BS64" t="s">
        <v>808</v>
      </c>
      <c r="BT64">
        <v>21.847000000000001</v>
      </c>
      <c r="BU64">
        <v>19.2944</v>
      </c>
      <c r="BV64">
        <v>24.262900000000002</v>
      </c>
      <c r="BW64">
        <v>19.010816223457933</v>
      </c>
      <c r="BZ64" t="s">
        <v>523</v>
      </c>
      <c r="CA64" t="s">
        <v>794</v>
      </c>
      <c r="CB64" t="s">
        <v>808</v>
      </c>
      <c r="CC64">
        <v>18.4499</v>
      </c>
      <c r="CD64">
        <v>16.572500000000002</v>
      </c>
      <c r="CE64">
        <v>22.1953</v>
      </c>
      <c r="CF64">
        <v>16.718385574960365</v>
      </c>
      <c r="CI64" t="s">
        <v>523</v>
      </c>
      <c r="CJ64" t="s">
        <v>794</v>
      </c>
      <c r="CK64" t="s">
        <v>808</v>
      </c>
      <c r="CL64">
        <v>13.6869</v>
      </c>
      <c r="CM64">
        <v>11.266299999999999</v>
      </c>
      <c r="CN64">
        <v>16.521699999999999</v>
      </c>
      <c r="CO64">
        <v>10.946784964795844</v>
      </c>
      <c r="CS64" t="s">
        <v>523</v>
      </c>
      <c r="CT64" t="s">
        <v>794</v>
      </c>
      <c r="CU64" t="s">
        <v>808</v>
      </c>
      <c r="CV64">
        <v>8.5833000000000013</v>
      </c>
      <c r="CW64">
        <v>6.0514000000000001</v>
      </c>
      <c r="CX64">
        <v>11.4339</v>
      </c>
      <c r="CY64">
        <v>7.4365830660495362</v>
      </c>
    </row>
    <row r="65" spans="1:103" x14ac:dyDescent="0.3">
      <c r="A65" t="s">
        <v>236</v>
      </c>
      <c r="B65" t="s">
        <v>237</v>
      </c>
      <c r="C65">
        <v>6.9756999999999998</v>
      </c>
      <c r="E65" t="s">
        <v>236</v>
      </c>
      <c r="F65" t="s">
        <v>237</v>
      </c>
      <c r="G65">
        <v>7.0941000000000001</v>
      </c>
      <c r="I65" t="s">
        <v>236</v>
      </c>
      <c r="J65" t="s">
        <v>237</v>
      </c>
      <c r="K65">
        <v>7.0168999999999997</v>
      </c>
      <c r="M65" t="s">
        <v>236</v>
      </c>
      <c r="N65" t="s">
        <v>237</v>
      </c>
      <c r="O65">
        <v>6.0919253818403467</v>
      </c>
      <c r="Q65" t="s">
        <v>236</v>
      </c>
      <c r="R65" t="s">
        <v>237</v>
      </c>
      <c r="S65">
        <v>5.0731000000000002</v>
      </c>
      <c r="U65" t="s">
        <v>236</v>
      </c>
      <c r="V65" t="s">
        <v>237</v>
      </c>
      <c r="W65">
        <v>6.2841999999999993</v>
      </c>
      <c r="Y65" t="s">
        <v>236</v>
      </c>
      <c r="Z65" t="s">
        <v>237</v>
      </c>
      <c r="AA65">
        <v>6.0606999999999998</v>
      </c>
      <c r="AC65" t="s">
        <v>236</v>
      </c>
      <c r="AD65" t="s">
        <v>237</v>
      </c>
      <c r="AE65">
        <v>5.0733949542655949</v>
      </c>
      <c r="AG65" t="s">
        <v>236</v>
      </c>
      <c r="AH65" t="s">
        <v>237</v>
      </c>
      <c r="AI65">
        <v>2.8875000000000002</v>
      </c>
      <c r="AK65" t="s">
        <v>236</v>
      </c>
      <c r="AL65" t="s">
        <v>237</v>
      </c>
      <c r="AM65">
        <v>2.3515000000000001</v>
      </c>
      <c r="AO65" t="s">
        <v>236</v>
      </c>
      <c r="AP65" t="s">
        <v>237</v>
      </c>
      <c r="AQ65">
        <v>2.2648999999999999</v>
      </c>
      <c r="AS65" t="s">
        <v>236</v>
      </c>
      <c r="AT65" t="s">
        <v>237</v>
      </c>
      <c r="AU65">
        <v>1.4470357275375179</v>
      </c>
      <c r="AW65" t="s">
        <v>236</v>
      </c>
      <c r="AX65" t="s">
        <v>237</v>
      </c>
      <c r="AY65">
        <v>2.5653999999999999</v>
      </c>
      <c r="BA65" t="s">
        <v>236</v>
      </c>
      <c r="BB65" t="s">
        <v>237</v>
      </c>
      <c r="BC65">
        <v>1.6371</v>
      </c>
      <c r="BE65" t="s">
        <v>236</v>
      </c>
      <c r="BF65" t="s">
        <v>237</v>
      </c>
      <c r="BG65">
        <v>2.2648999999999999</v>
      </c>
      <c r="BI65" t="s">
        <v>236</v>
      </c>
      <c r="BJ65" t="s">
        <v>237</v>
      </c>
      <c r="BK65">
        <v>1.1451926915279913</v>
      </c>
      <c r="BQ65" t="s">
        <v>525</v>
      </c>
      <c r="BR65" t="s">
        <v>794</v>
      </c>
      <c r="BS65" t="s">
        <v>808</v>
      </c>
      <c r="BT65">
        <v>17.089199999999998</v>
      </c>
      <c r="BU65">
        <v>17.993400000000001</v>
      </c>
      <c r="BV65">
        <v>17.2072</v>
      </c>
      <c r="BW65">
        <v>15.679412101616627</v>
      </c>
      <c r="BZ65" t="s">
        <v>525</v>
      </c>
      <c r="CA65" t="s">
        <v>794</v>
      </c>
      <c r="CB65" t="s">
        <v>808</v>
      </c>
      <c r="CC65">
        <v>13.6128</v>
      </c>
      <c r="CD65">
        <v>16.2087</v>
      </c>
      <c r="CE65">
        <v>11.991</v>
      </c>
      <c r="CF65">
        <v>13.505777568041232</v>
      </c>
      <c r="CI65" t="s">
        <v>525</v>
      </c>
      <c r="CJ65" t="s">
        <v>794</v>
      </c>
      <c r="CK65" t="s">
        <v>808</v>
      </c>
      <c r="CL65">
        <v>9.7477999999999998</v>
      </c>
      <c r="CM65">
        <v>9.7155000000000005</v>
      </c>
      <c r="CN65">
        <v>7.1601999999999997</v>
      </c>
      <c r="CO65">
        <v>7.0747662471797481</v>
      </c>
      <c r="CS65" t="s">
        <v>525</v>
      </c>
      <c r="CT65" t="s">
        <v>794</v>
      </c>
      <c r="CU65" t="s">
        <v>808</v>
      </c>
      <c r="CV65">
        <v>7.1387999999999989</v>
      </c>
      <c r="CW65">
        <v>6.3992999999999993</v>
      </c>
      <c r="CX65">
        <v>4.3709999999999996</v>
      </c>
      <c r="CY65">
        <v>5.1367007933600588</v>
      </c>
    </row>
    <row r="66" spans="1:103" x14ac:dyDescent="0.3">
      <c r="A66" t="s">
        <v>238</v>
      </c>
      <c r="B66" t="s">
        <v>239</v>
      </c>
      <c r="C66">
        <v>4.5081999999999995</v>
      </c>
      <c r="E66" t="s">
        <v>238</v>
      </c>
      <c r="F66" t="s">
        <v>239</v>
      </c>
      <c r="G66">
        <v>4.9686000000000003</v>
      </c>
      <c r="I66" t="s">
        <v>238</v>
      </c>
      <c r="J66" t="s">
        <v>239</v>
      </c>
      <c r="K66">
        <v>2.4285999999999999</v>
      </c>
      <c r="M66" t="s">
        <v>238</v>
      </c>
      <c r="N66" t="s">
        <v>239</v>
      </c>
      <c r="O66">
        <v>3.5874141971830356</v>
      </c>
      <c r="Q66" t="s">
        <v>238</v>
      </c>
      <c r="R66" t="s">
        <v>239</v>
      </c>
      <c r="S66">
        <v>2.6589</v>
      </c>
      <c r="U66" t="s">
        <v>238</v>
      </c>
      <c r="V66" t="s">
        <v>239</v>
      </c>
      <c r="W66">
        <v>4.5388999999999999</v>
      </c>
      <c r="Y66" t="s">
        <v>238</v>
      </c>
      <c r="Z66" t="s">
        <v>239</v>
      </c>
      <c r="AA66">
        <v>2.2526000000000002</v>
      </c>
      <c r="AC66" t="s">
        <v>238</v>
      </c>
      <c r="AD66" t="s">
        <v>239</v>
      </c>
      <c r="AE66">
        <v>3.0345963840315524</v>
      </c>
      <c r="AG66" t="s">
        <v>238</v>
      </c>
      <c r="AH66" t="s">
        <v>239</v>
      </c>
      <c r="AI66">
        <v>0.97630000000000006</v>
      </c>
      <c r="AK66" t="s">
        <v>238</v>
      </c>
      <c r="AL66" t="s">
        <v>239</v>
      </c>
      <c r="AM66">
        <v>3.9701</v>
      </c>
      <c r="AO66" t="s">
        <v>238</v>
      </c>
      <c r="AP66" t="s">
        <v>239</v>
      </c>
      <c r="AQ66">
        <v>0.51570000000000005</v>
      </c>
      <c r="AS66" t="s">
        <v>238</v>
      </c>
      <c r="AT66" t="s">
        <v>239</v>
      </c>
      <c r="AU66">
        <v>0.42856853514726911</v>
      </c>
      <c r="AW66" t="s">
        <v>238</v>
      </c>
      <c r="AX66" t="s">
        <v>239</v>
      </c>
      <c r="AY66">
        <v>0.189</v>
      </c>
      <c r="BA66" t="s">
        <v>238</v>
      </c>
      <c r="BB66" t="s">
        <v>239</v>
      </c>
      <c r="BC66">
        <v>3.0457999999999998</v>
      </c>
      <c r="BE66" t="s">
        <v>238</v>
      </c>
      <c r="BF66" t="s">
        <v>239</v>
      </c>
      <c r="BG66">
        <v>0.30219999999999997</v>
      </c>
      <c r="BI66" t="s">
        <v>238</v>
      </c>
      <c r="BJ66" t="s">
        <v>239</v>
      </c>
      <c r="BK66">
        <v>0.42856853514726911</v>
      </c>
      <c r="BQ66" t="s">
        <v>527</v>
      </c>
      <c r="BR66" t="s">
        <v>794</v>
      </c>
      <c r="BS66" t="s">
        <v>808</v>
      </c>
      <c r="BT66">
        <v>17.774799999999999</v>
      </c>
      <c r="BU66">
        <v>16.333100000000002</v>
      </c>
      <c r="BV66">
        <v>17.756</v>
      </c>
      <c r="BW66">
        <v>20.735154642739381</v>
      </c>
      <c r="BZ66" t="s">
        <v>527</v>
      </c>
      <c r="CA66" t="s">
        <v>794</v>
      </c>
      <c r="CB66" t="s">
        <v>808</v>
      </c>
      <c r="CC66">
        <v>15.684899999999999</v>
      </c>
      <c r="CD66">
        <v>12.141200000000001</v>
      </c>
      <c r="CE66">
        <v>15.8383</v>
      </c>
      <c r="CF66">
        <v>17.473478828759148</v>
      </c>
      <c r="CI66" t="s">
        <v>527</v>
      </c>
      <c r="CJ66" t="s">
        <v>794</v>
      </c>
      <c r="CK66" t="s">
        <v>808</v>
      </c>
      <c r="CL66">
        <v>8.1578999999999997</v>
      </c>
      <c r="CM66">
        <v>5.3379000000000003</v>
      </c>
      <c r="CN66">
        <v>7.9212000000000007</v>
      </c>
      <c r="CO66">
        <v>10.46115073180972</v>
      </c>
      <c r="CS66" t="s">
        <v>527</v>
      </c>
      <c r="CT66" t="s">
        <v>794</v>
      </c>
      <c r="CU66" t="s">
        <v>808</v>
      </c>
      <c r="CV66">
        <v>5.0466999999999995</v>
      </c>
      <c r="CW66">
        <v>2.532</v>
      </c>
      <c r="CX66">
        <v>5.7071999999999994</v>
      </c>
      <c r="CY66">
        <v>6.8866975058592743</v>
      </c>
    </row>
    <row r="67" spans="1:103" x14ac:dyDescent="0.3">
      <c r="A67" t="s">
        <v>240</v>
      </c>
      <c r="B67" t="s">
        <v>241</v>
      </c>
      <c r="C67">
        <v>7.5343999999999998</v>
      </c>
      <c r="E67" t="s">
        <v>240</v>
      </c>
      <c r="F67" t="s">
        <v>241</v>
      </c>
      <c r="G67">
        <v>3.6663000000000001</v>
      </c>
      <c r="I67" t="s">
        <v>240</v>
      </c>
      <c r="J67" t="s">
        <v>241</v>
      </c>
      <c r="K67">
        <v>3.9175</v>
      </c>
      <c r="M67" t="s">
        <v>240</v>
      </c>
      <c r="N67" t="s">
        <v>241</v>
      </c>
      <c r="O67">
        <v>4.9153381167815784</v>
      </c>
      <c r="Q67" t="s">
        <v>240</v>
      </c>
      <c r="R67" t="s">
        <v>241</v>
      </c>
      <c r="S67">
        <v>5.7784000000000004</v>
      </c>
      <c r="U67" t="s">
        <v>240</v>
      </c>
      <c r="V67" t="s">
        <v>241</v>
      </c>
      <c r="W67">
        <v>1.9121999999999999</v>
      </c>
      <c r="Y67" t="s">
        <v>240</v>
      </c>
      <c r="Z67" t="s">
        <v>241</v>
      </c>
      <c r="AA67">
        <v>1.3027</v>
      </c>
      <c r="AC67" t="s">
        <v>240</v>
      </c>
      <c r="AD67" t="s">
        <v>241</v>
      </c>
      <c r="AE67">
        <v>4.6207538017274885</v>
      </c>
      <c r="AG67" t="s">
        <v>240</v>
      </c>
      <c r="AH67" t="s">
        <v>241</v>
      </c>
      <c r="AI67">
        <v>2.5035000000000003</v>
      </c>
      <c r="AK67" t="s">
        <v>240</v>
      </c>
      <c r="AL67" t="s">
        <v>241</v>
      </c>
      <c r="AM67">
        <v>1.1673</v>
      </c>
      <c r="AO67" t="s">
        <v>240</v>
      </c>
      <c r="AP67" t="s">
        <v>241</v>
      </c>
      <c r="AQ67">
        <v>0.59650000000000003</v>
      </c>
      <c r="AS67" t="s">
        <v>240</v>
      </c>
      <c r="AT67" t="s">
        <v>241</v>
      </c>
      <c r="AU67">
        <v>3.1726821072046989</v>
      </c>
      <c r="AW67" t="s">
        <v>240</v>
      </c>
      <c r="AX67" t="s">
        <v>241</v>
      </c>
      <c r="AY67">
        <v>1.9470000000000001</v>
      </c>
      <c r="BA67" t="s">
        <v>240</v>
      </c>
      <c r="BB67" t="s">
        <v>241</v>
      </c>
      <c r="BC67">
        <v>0.64890000000000003</v>
      </c>
      <c r="BE67" t="s">
        <v>240</v>
      </c>
      <c r="BF67" t="s">
        <v>241</v>
      </c>
      <c r="BG67">
        <v>0.59650000000000003</v>
      </c>
      <c r="BI67" t="s">
        <v>240</v>
      </c>
      <c r="BJ67" t="s">
        <v>241</v>
      </c>
      <c r="BK67">
        <v>2.3261206622333797</v>
      </c>
      <c r="BQ67" t="s">
        <v>529</v>
      </c>
      <c r="BR67" t="s">
        <v>794</v>
      </c>
      <c r="BS67" t="s">
        <v>808</v>
      </c>
      <c r="BT67">
        <v>11.759500000000001</v>
      </c>
      <c r="BU67">
        <v>16.043199999999999</v>
      </c>
      <c r="BV67">
        <v>12.548699999999998</v>
      </c>
      <c r="BW67">
        <v>15.97350106213781</v>
      </c>
      <c r="BZ67" t="s">
        <v>529</v>
      </c>
      <c r="CA67" t="s">
        <v>794</v>
      </c>
      <c r="CB67" t="s">
        <v>808</v>
      </c>
      <c r="CC67">
        <v>6.4913999999999996</v>
      </c>
      <c r="CD67">
        <v>12.2363</v>
      </c>
      <c r="CE67">
        <v>9.7111999999999998</v>
      </c>
      <c r="CF67">
        <v>12.459044254338924</v>
      </c>
      <c r="CI67" t="s">
        <v>529</v>
      </c>
      <c r="CJ67" t="s">
        <v>794</v>
      </c>
      <c r="CK67" t="s">
        <v>808</v>
      </c>
      <c r="CL67">
        <v>4.1318999999999999</v>
      </c>
      <c r="CM67">
        <v>6.4565999999999999</v>
      </c>
      <c r="CN67">
        <v>5.0269000000000004</v>
      </c>
      <c r="CO67">
        <v>7.9089874808516356</v>
      </c>
      <c r="CS67" t="s">
        <v>529</v>
      </c>
      <c r="CT67" t="s">
        <v>794</v>
      </c>
      <c r="CU67" t="s">
        <v>808</v>
      </c>
      <c r="CV67">
        <v>2.7627999999999999</v>
      </c>
      <c r="CW67">
        <v>4.5137</v>
      </c>
      <c r="CX67">
        <v>3.4661999999999997</v>
      </c>
      <c r="CY67">
        <v>4.2527137711075556</v>
      </c>
    </row>
    <row r="68" spans="1:103" x14ac:dyDescent="0.3">
      <c r="A68" t="s">
        <v>242</v>
      </c>
      <c r="B68" t="s">
        <v>243</v>
      </c>
      <c r="C68">
        <v>6.4554</v>
      </c>
      <c r="E68" t="s">
        <v>242</v>
      </c>
      <c r="F68" t="s">
        <v>243</v>
      </c>
      <c r="G68">
        <v>6.2052999999999994</v>
      </c>
      <c r="I68" t="s">
        <v>242</v>
      </c>
      <c r="J68" t="s">
        <v>243</v>
      </c>
      <c r="K68">
        <v>6.0278999999999998</v>
      </c>
      <c r="M68" t="s">
        <v>242</v>
      </c>
      <c r="N68" t="s">
        <v>243</v>
      </c>
      <c r="O68">
        <v>5.9264103006550588</v>
      </c>
      <c r="Q68" t="s">
        <v>242</v>
      </c>
      <c r="R68" t="s">
        <v>243</v>
      </c>
      <c r="S68">
        <v>4.8769</v>
      </c>
      <c r="U68" t="s">
        <v>242</v>
      </c>
      <c r="V68" t="s">
        <v>243</v>
      </c>
      <c r="W68">
        <v>4.7267999999999999</v>
      </c>
      <c r="Y68" t="s">
        <v>242</v>
      </c>
      <c r="Z68" t="s">
        <v>243</v>
      </c>
      <c r="AA68">
        <v>4.6257999999999999</v>
      </c>
      <c r="AC68" t="s">
        <v>242</v>
      </c>
      <c r="AD68" t="s">
        <v>243</v>
      </c>
      <c r="AE68">
        <v>4.4148760833187239</v>
      </c>
      <c r="AG68" t="s">
        <v>242</v>
      </c>
      <c r="AH68" t="s">
        <v>243</v>
      </c>
      <c r="AI68">
        <v>2.5707</v>
      </c>
      <c r="AK68" t="s">
        <v>242</v>
      </c>
      <c r="AL68" t="s">
        <v>243</v>
      </c>
      <c r="AM68">
        <v>2.4670999999999998</v>
      </c>
      <c r="AO68" t="s">
        <v>242</v>
      </c>
      <c r="AP68" t="s">
        <v>243</v>
      </c>
      <c r="AQ68">
        <v>2.5520999999999998</v>
      </c>
      <c r="AS68" t="s">
        <v>242</v>
      </c>
      <c r="AT68" t="s">
        <v>243</v>
      </c>
      <c r="AU68">
        <v>2.1368968982180205</v>
      </c>
      <c r="AW68" t="s">
        <v>242</v>
      </c>
      <c r="AX68" t="s">
        <v>243</v>
      </c>
      <c r="AY68">
        <v>1.6784000000000001</v>
      </c>
      <c r="BA68" t="s">
        <v>242</v>
      </c>
      <c r="BB68" t="s">
        <v>243</v>
      </c>
      <c r="BC68">
        <v>1.4093</v>
      </c>
      <c r="BE68" t="s">
        <v>242</v>
      </c>
      <c r="BF68" t="s">
        <v>243</v>
      </c>
      <c r="BG68">
        <v>1.6022000000000001</v>
      </c>
      <c r="BI68" t="s">
        <v>242</v>
      </c>
      <c r="BJ68" t="s">
        <v>243</v>
      </c>
      <c r="BK68">
        <v>1.2705816691073137</v>
      </c>
      <c r="BQ68" t="s">
        <v>533</v>
      </c>
      <c r="BR68" t="s">
        <v>794</v>
      </c>
      <c r="BS68" t="s">
        <v>808</v>
      </c>
      <c r="BT68">
        <v>3.9811999999999999</v>
      </c>
      <c r="BU68">
        <v>4.7807000000000004</v>
      </c>
      <c r="BV68">
        <v>3.7993999999999999</v>
      </c>
      <c r="BW68">
        <v>2.2387582890827966</v>
      </c>
      <c r="BZ68" t="s">
        <v>533</v>
      </c>
      <c r="CA68" t="s">
        <v>794</v>
      </c>
      <c r="CB68" t="s">
        <v>808</v>
      </c>
      <c r="CC68">
        <v>3.2808999999999999</v>
      </c>
      <c r="CD68">
        <v>4.2153999999999998</v>
      </c>
      <c r="CE68">
        <v>3.6274000000000002</v>
      </c>
      <c r="CF68">
        <v>2.1766581299472985</v>
      </c>
      <c r="CI68" t="s">
        <v>533</v>
      </c>
      <c r="CJ68" t="s">
        <v>794</v>
      </c>
      <c r="CK68" t="s">
        <v>808</v>
      </c>
      <c r="CL68">
        <v>1.1200999999999999</v>
      </c>
      <c r="CM68">
        <v>1.5631999999999999</v>
      </c>
      <c r="CN68">
        <v>1.1280999999999999</v>
      </c>
      <c r="CO68">
        <v>0.76484068339035904</v>
      </c>
      <c r="CS68" t="s">
        <v>533</v>
      </c>
      <c r="CT68" t="s">
        <v>794</v>
      </c>
      <c r="CU68" t="s">
        <v>808</v>
      </c>
      <c r="CV68">
        <v>0.60780000000000001</v>
      </c>
      <c r="CW68">
        <v>1.0087999999999999</v>
      </c>
      <c r="CX68">
        <v>0.97950000000000004</v>
      </c>
      <c r="CY68">
        <v>0.47336723157268651</v>
      </c>
    </row>
    <row r="69" spans="1:103" x14ac:dyDescent="0.3">
      <c r="A69" t="s">
        <v>244</v>
      </c>
      <c r="B69" t="s">
        <v>26</v>
      </c>
      <c r="C69">
        <v>6.4165999999999999</v>
      </c>
      <c r="E69" t="s">
        <v>244</v>
      </c>
      <c r="F69" t="s">
        <v>26</v>
      </c>
      <c r="G69">
        <v>6.7141000000000002</v>
      </c>
      <c r="I69" t="s">
        <v>244</v>
      </c>
      <c r="J69" t="s">
        <v>26</v>
      </c>
      <c r="K69">
        <v>7.5602</v>
      </c>
      <c r="M69" t="s">
        <v>244</v>
      </c>
      <c r="N69" t="s">
        <v>26</v>
      </c>
      <c r="O69">
        <v>7.2081689919290817</v>
      </c>
      <c r="Q69" t="s">
        <v>244</v>
      </c>
      <c r="R69" t="s">
        <v>26</v>
      </c>
      <c r="S69">
        <v>3.5127999999999999</v>
      </c>
      <c r="U69" t="s">
        <v>244</v>
      </c>
      <c r="V69" t="s">
        <v>26</v>
      </c>
      <c r="W69">
        <v>4.4691999999999998</v>
      </c>
      <c r="Y69" t="s">
        <v>244</v>
      </c>
      <c r="Z69" t="s">
        <v>26</v>
      </c>
      <c r="AA69">
        <v>4.3709999999999996</v>
      </c>
      <c r="AC69" t="s">
        <v>244</v>
      </c>
      <c r="AD69" t="s">
        <v>26</v>
      </c>
      <c r="AE69">
        <v>4.8179861349588373</v>
      </c>
      <c r="AG69" t="s">
        <v>244</v>
      </c>
      <c r="AH69" t="s">
        <v>26</v>
      </c>
      <c r="AI69">
        <v>1.4834999999999998</v>
      </c>
      <c r="AK69" t="s">
        <v>244</v>
      </c>
      <c r="AL69" t="s">
        <v>26</v>
      </c>
      <c r="AM69">
        <v>2.3372999999999999</v>
      </c>
      <c r="AO69" t="s">
        <v>244</v>
      </c>
      <c r="AP69" t="s">
        <v>26</v>
      </c>
      <c r="AQ69">
        <v>2.9013</v>
      </c>
      <c r="AS69" t="s">
        <v>244</v>
      </c>
      <c r="AT69" t="s">
        <v>26</v>
      </c>
      <c r="AU69">
        <v>1.7426197288717988</v>
      </c>
      <c r="AW69" t="s">
        <v>244</v>
      </c>
      <c r="AX69" t="s">
        <v>26</v>
      </c>
      <c r="AY69">
        <v>0.49670000000000003</v>
      </c>
      <c r="BA69" t="s">
        <v>244</v>
      </c>
      <c r="BB69" t="s">
        <v>26</v>
      </c>
      <c r="BC69">
        <v>0.9789000000000001</v>
      </c>
      <c r="BE69" t="s">
        <v>244</v>
      </c>
      <c r="BF69" t="s">
        <v>26</v>
      </c>
      <c r="BG69">
        <v>2.5571999999999999</v>
      </c>
      <c r="BI69" t="s">
        <v>244</v>
      </c>
      <c r="BJ69" t="s">
        <v>26</v>
      </c>
      <c r="BK69">
        <v>0.69140440515497226</v>
      </c>
      <c r="BQ69" t="s">
        <v>535</v>
      </c>
      <c r="BR69" t="s">
        <v>794</v>
      </c>
      <c r="BS69" t="s">
        <v>808</v>
      </c>
      <c r="BT69">
        <v>4.0562000000000005</v>
      </c>
      <c r="BU69">
        <v>5.2427999999999999</v>
      </c>
      <c r="BV69">
        <v>3.3097000000000003</v>
      </c>
      <c r="BW69">
        <v>6.5111619005599248</v>
      </c>
      <c r="BZ69" t="s">
        <v>535</v>
      </c>
      <c r="CA69" t="s">
        <v>794</v>
      </c>
      <c r="CB69" t="s">
        <v>808</v>
      </c>
      <c r="CC69">
        <v>3.1976999999999998</v>
      </c>
      <c r="CD69">
        <v>3.5074000000000001</v>
      </c>
      <c r="CE69">
        <v>2.5434999999999999</v>
      </c>
      <c r="CF69">
        <v>5.5033422529398486</v>
      </c>
      <c r="CI69" t="s">
        <v>535</v>
      </c>
      <c r="CJ69" t="s">
        <v>794</v>
      </c>
      <c r="CK69" t="s">
        <v>808</v>
      </c>
      <c r="CL69">
        <v>1.6955999999999998</v>
      </c>
      <c r="CM69">
        <v>1.8514999999999999</v>
      </c>
      <c r="CN69">
        <v>2.2031999999999998</v>
      </c>
      <c r="CO69">
        <v>2.1217066053080771</v>
      </c>
      <c r="CS69" t="s">
        <v>535</v>
      </c>
      <c r="CT69" t="s">
        <v>794</v>
      </c>
      <c r="CU69" t="s">
        <v>808</v>
      </c>
      <c r="CV69">
        <v>0.8508</v>
      </c>
      <c r="CW69">
        <v>0.72270000000000001</v>
      </c>
      <c r="CX69">
        <v>2.2031999999999998</v>
      </c>
      <c r="CY69">
        <v>0.94880749043557755</v>
      </c>
    </row>
    <row r="70" spans="1:103" x14ac:dyDescent="0.3">
      <c r="A70" t="s">
        <v>245</v>
      </c>
      <c r="B70" t="s">
        <v>246</v>
      </c>
      <c r="C70">
        <v>14.442399999999999</v>
      </c>
      <c r="E70" t="s">
        <v>245</v>
      </c>
      <c r="F70" t="s">
        <v>246</v>
      </c>
      <c r="G70">
        <v>14.1373</v>
      </c>
      <c r="I70" t="s">
        <v>245</v>
      </c>
      <c r="J70" t="s">
        <v>246</v>
      </c>
      <c r="K70">
        <v>10.714700000000001</v>
      </c>
      <c r="M70" t="s">
        <v>245</v>
      </c>
      <c r="N70" t="s">
        <v>246</v>
      </c>
      <c r="O70">
        <v>10.965765133985581</v>
      </c>
      <c r="Q70" t="s">
        <v>245</v>
      </c>
      <c r="R70" t="s">
        <v>246</v>
      </c>
      <c r="S70">
        <v>12.4261</v>
      </c>
      <c r="U70" t="s">
        <v>245</v>
      </c>
      <c r="V70" t="s">
        <v>246</v>
      </c>
      <c r="W70">
        <v>12.311199999999999</v>
      </c>
      <c r="Y70" t="s">
        <v>245</v>
      </c>
      <c r="Z70" t="s">
        <v>246</v>
      </c>
      <c r="AA70">
        <v>9.9514000000000014</v>
      </c>
      <c r="AC70" t="s">
        <v>245</v>
      </c>
      <c r="AD70" t="s">
        <v>246</v>
      </c>
      <c r="AE70">
        <v>7.4760607373629853</v>
      </c>
      <c r="AG70" t="s">
        <v>245</v>
      </c>
      <c r="AH70" t="s">
        <v>246</v>
      </c>
      <c r="AI70">
        <v>8.5106000000000002</v>
      </c>
      <c r="AK70" t="s">
        <v>245</v>
      </c>
      <c r="AL70" t="s">
        <v>246</v>
      </c>
      <c r="AM70">
        <v>7.5975000000000001</v>
      </c>
      <c r="AO70" t="s">
        <v>245</v>
      </c>
      <c r="AP70" t="s">
        <v>246</v>
      </c>
      <c r="AQ70">
        <v>5.9860999999999995</v>
      </c>
      <c r="AS70" t="s">
        <v>245</v>
      </c>
      <c r="AT70" t="s">
        <v>246</v>
      </c>
      <c r="AU70">
        <v>4.7073114753382432</v>
      </c>
      <c r="AW70" t="s">
        <v>245</v>
      </c>
      <c r="AX70" t="s">
        <v>246</v>
      </c>
      <c r="AY70">
        <v>5.5166000000000004</v>
      </c>
      <c r="BA70" t="s">
        <v>245</v>
      </c>
      <c r="BB70" t="s">
        <v>246</v>
      </c>
      <c r="BC70">
        <v>4.6570999999999998</v>
      </c>
      <c r="BE70" t="s">
        <v>245</v>
      </c>
      <c r="BF70" t="s">
        <v>246</v>
      </c>
      <c r="BG70">
        <v>2.6497999999999999</v>
      </c>
      <c r="BI70" t="s">
        <v>245</v>
      </c>
      <c r="BJ70" t="s">
        <v>246</v>
      </c>
      <c r="BK70">
        <v>1.4812111943102892</v>
      </c>
      <c r="BQ70" t="s">
        <v>537</v>
      </c>
      <c r="BR70" t="s">
        <v>794</v>
      </c>
      <c r="BS70" t="s">
        <v>808</v>
      </c>
      <c r="BT70">
        <v>3.0755999999999997</v>
      </c>
      <c r="BU70">
        <v>5.6177999999999999</v>
      </c>
      <c r="BV70">
        <v>4.3600000000000003</v>
      </c>
      <c r="BW70">
        <v>5.7902034812438119</v>
      </c>
      <c r="BZ70" t="s">
        <v>537</v>
      </c>
      <c r="CA70" t="s">
        <v>794</v>
      </c>
      <c r="CB70" t="s">
        <v>808</v>
      </c>
      <c r="CC70">
        <v>1.6087</v>
      </c>
      <c r="CD70">
        <v>5.1856999999999998</v>
      </c>
      <c r="CE70">
        <v>2.3643000000000001</v>
      </c>
      <c r="CF70">
        <v>4.6874616406611391</v>
      </c>
      <c r="CI70" t="s">
        <v>537</v>
      </c>
      <c r="CJ70" t="s">
        <v>794</v>
      </c>
      <c r="CK70" t="s">
        <v>808</v>
      </c>
      <c r="CL70">
        <v>0.25019999999999998</v>
      </c>
      <c r="CM70">
        <v>1.1296999999999999</v>
      </c>
      <c r="CN70">
        <v>1.6798</v>
      </c>
      <c r="CO70">
        <v>2.9888129274610202</v>
      </c>
      <c r="CS70" t="s">
        <v>537</v>
      </c>
      <c r="CT70" t="s">
        <v>794</v>
      </c>
      <c r="CU70" t="s">
        <v>808</v>
      </c>
      <c r="CV70">
        <v>6.7299999999999999E-2</v>
      </c>
      <c r="CW70">
        <v>1.0178</v>
      </c>
      <c r="CX70">
        <v>1.3240000000000001</v>
      </c>
      <c r="CY70">
        <v>0.35549667789503459</v>
      </c>
    </row>
    <row r="71" spans="1:103" x14ac:dyDescent="0.3">
      <c r="A71" t="s">
        <v>247</v>
      </c>
      <c r="B71" t="s">
        <v>248</v>
      </c>
      <c r="C71">
        <v>6.6862000000000004</v>
      </c>
      <c r="E71" t="s">
        <v>247</v>
      </c>
      <c r="F71" t="s">
        <v>248</v>
      </c>
      <c r="G71">
        <v>10.260300000000001</v>
      </c>
      <c r="I71" t="s">
        <v>247</v>
      </c>
      <c r="J71" t="s">
        <v>248</v>
      </c>
      <c r="K71">
        <v>7.5613000000000001</v>
      </c>
      <c r="M71" t="s">
        <v>247</v>
      </c>
      <c r="N71" t="s">
        <v>248</v>
      </c>
      <c r="O71">
        <v>9.3349407782721041</v>
      </c>
      <c r="Q71" t="s">
        <v>247</v>
      </c>
      <c r="R71" t="s">
        <v>248</v>
      </c>
      <c r="S71">
        <v>5.9388000000000005</v>
      </c>
      <c r="U71" t="s">
        <v>247</v>
      </c>
      <c r="V71" t="s">
        <v>248</v>
      </c>
      <c r="W71">
        <v>7.1256000000000004</v>
      </c>
      <c r="Y71" t="s">
        <v>247</v>
      </c>
      <c r="Z71" t="s">
        <v>248</v>
      </c>
      <c r="AA71">
        <v>5.1951000000000001</v>
      </c>
      <c r="AC71" t="s">
        <v>247</v>
      </c>
      <c r="AD71" t="s">
        <v>248</v>
      </c>
      <c r="AE71">
        <v>6.7260318404128325</v>
      </c>
      <c r="AG71" t="s">
        <v>247</v>
      </c>
      <c r="AH71" t="s">
        <v>248</v>
      </c>
      <c r="AI71">
        <v>4.7504999999999997</v>
      </c>
      <c r="AK71" t="s">
        <v>247</v>
      </c>
      <c r="AL71" t="s">
        <v>248</v>
      </c>
      <c r="AM71">
        <v>2.9885999999999999</v>
      </c>
      <c r="AO71" t="s">
        <v>247</v>
      </c>
      <c r="AP71" t="s">
        <v>248</v>
      </c>
      <c r="AQ71">
        <v>2.5817000000000001</v>
      </c>
      <c r="AS71" t="s">
        <v>247</v>
      </c>
      <c r="AT71" t="s">
        <v>248</v>
      </c>
      <c r="AU71">
        <v>3.7613059525495727</v>
      </c>
      <c r="AW71" t="s">
        <v>247</v>
      </c>
      <c r="AX71" t="s">
        <v>248</v>
      </c>
      <c r="AY71">
        <v>1.7637</v>
      </c>
      <c r="BA71" t="s">
        <v>247</v>
      </c>
      <c r="BB71" t="s">
        <v>248</v>
      </c>
      <c r="BC71">
        <v>1.2141000000000002</v>
      </c>
      <c r="BE71" t="s">
        <v>247</v>
      </c>
      <c r="BF71" t="s">
        <v>248</v>
      </c>
      <c r="BG71">
        <v>1.4222000000000001</v>
      </c>
      <c r="BI71" t="s">
        <v>247</v>
      </c>
      <c r="BJ71" t="s">
        <v>248</v>
      </c>
      <c r="BK71">
        <v>2.3906410952057549</v>
      </c>
      <c r="BQ71" t="s">
        <v>539</v>
      </c>
      <c r="BR71" t="s">
        <v>794</v>
      </c>
      <c r="BS71" t="s">
        <v>808</v>
      </c>
      <c r="BT71">
        <v>6.0507999999999997</v>
      </c>
      <c r="BU71">
        <v>5.8891999999999998</v>
      </c>
      <c r="BV71">
        <v>11.2791</v>
      </c>
      <c r="BW71">
        <v>8.2945275941952037</v>
      </c>
      <c r="BZ71" t="s">
        <v>539</v>
      </c>
      <c r="CA71" t="s">
        <v>794</v>
      </c>
      <c r="CB71" t="s">
        <v>808</v>
      </c>
      <c r="CC71">
        <v>4.7263000000000002</v>
      </c>
      <c r="CD71">
        <v>5.1831000000000005</v>
      </c>
      <c r="CE71">
        <v>8.5625</v>
      </c>
      <c r="CF71">
        <v>5.9445377299527795</v>
      </c>
      <c r="CI71" t="s">
        <v>539</v>
      </c>
      <c r="CJ71" t="s">
        <v>794</v>
      </c>
      <c r="CK71" t="s">
        <v>808</v>
      </c>
      <c r="CL71">
        <v>1.7642000000000002</v>
      </c>
      <c r="CM71">
        <v>1.0495000000000001</v>
      </c>
      <c r="CN71">
        <v>6.0357000000000003</v>
      </c>
      <c r="CO71">
        <v>3.6973278998641708</v>
      </c>
      <c r="CS71" t="s">
        <v>539</v>
      </c>
      <c r="CT71" t="s">
        <v>794</v>
      </c>
      <c r="CU71" t="s">
        <v>808</v>
      </c>
      <c r="CV71">
        <v>0.89370000000000005</v>
      </c>
      <c r="CW71">
        <v>0.33100000000000002</v>
      </c>
      <c r="CX71">
        <v>3.7039999999999997</v>
      </c>
      <c r="CY71">
        <v>1.7290144508911736</v>
      </c>
    </row>
    <row r="72" spans="1:103" x14ac:dyDescent="0.3">
      <c r="A72" t="s">
        <v>249</v>
      </c>
      <c r="B72" t="s">
        <v>58</v>
      </c>
      <c r="C72">
        <v>10.273999999999999</v>
      </c>
      <c r="E72" t="s">
        <v>249</v>
      </c>
      <c r="F72" t="s">
        <v>58</v>
      </c>
      <c r="G72">
        <v>3.9750000000000001</v>
      </c>
      <c r="I72" t="s">
        <v>249</v>
      </c>
      <c r="J72" t="s">
        <v>58</v>
      </c>
      <c r="K72">
        <v>5.1878000000000002</v>
      </c>
      <c r="M72" t="s">
        <v>249</v>
      </c>
      <c r="N72" t="s">
        <v>58</v>
      </c>
      <c r="O72">
        <v>4.923577473408888</v>
      </c>
      <c r="Q72" t="s">
        <v>249</v>
      </c>
      <c r="R72" t="s">
        <v>58</v>
      </c>
      <c r="S72">
        <v>7.9157000000000002</v>
      </c>
      <c r="U72" t="s">
        <v>249</v>
      </c>
      <c r="V72" t="s">
        <v>58</v>
      </c>
      <c r="W72">
        <v>3.2435</v>
      </c>
      <c r="Y72" t="s">
        <v>249</v>
      </c>
      <c r="Z72" t="s">
        <v>58</v>
      </c>
      <c r="AA72">
        <v>3.3836999999999997</v>
      </c>
      <c r="AC72" t="s">
        <v>249</v>
      </c>
      <c r="AD72" t="s">
        <v>58</v>
      </c>
      <c r="AE72">
        <v>4.6613664022900503</v>
      </c>
      <c r="AG72" t="s">
        <v>249</v>
      </c>
      <c r="AH72" t="s">
        <v>58</v>
      </c>
      <c r="AI72">
        <v>4.2533000000000003</v>
      </c>
      <c r="AK72" t="s">
        <v>249</v>
      </c>
      <c r="AL72" t="s">
        <v>58</v>
      </c>
      <c r="AM72">
        <v>1.5048999999999999</v>
      </c>
      <c r="AO72" t="s">
        <v>249</v>
      </c>
      <c r="AP72" t="s">
        <v>58</v>
      </c>
      <c r="AQ72">
        <v>0.61429999999999996</v>
      </c>
      <c r="AS72" t="s">
        <v>249</v>
      </c>
      <c r="AT72" t="s">
        <v>58</v>
      </c>
      <c r="AU72">
        <v>2.2924638215821114</v>
      </c>
      <c r="AW72" t="s">
        <v>249</v>
      </c>
      <c r="AX72" t="s">
        <v>58</v>
      </c>
      <c r="AY72">
        <v>2.3428999999999998</v>
      </c>
      <c r="BA72" t="s">
        <v>249</v>
      </c>
      <c r="BB72" t="s">
        <v>58</v>
      </c>
      <c r="BC72">
        <v>0.97540000000000004</v>
      </c>
      <c r="BE72" t="s">
        <v>249</v>
      </c>
      <c r="BF72" t="s">
        <v>58</v>
      </c>
      <c r="BG72">
        <v>0.61429999999999996</v>
      </c>
      <c r="BI72" t="s">
        <v>249</v>
      </c>
      <c r="BJ72" t="s">
        <v>58</v>
      </c>
      <c r="BK72">
        <v>1.0830785336862889</v>
      </c>
      <c r="BQ72" t="s">
        <v>541</v>
      </c>
      <c r="BR72" t="s">
        <v>794</v>
      </c>
      <c r="BS72" t="s">
        <v>808</v>
      </c>
      <c r="BT72">
        <v>5.4615</v>
      </c>
      <c r="BU72">
        <v>5.6217999999999995</v>
      </c>
      <c r="BV72">
        <v>6.8934999999999995</v>
      </c>
      <c r="BW72">
        <v>3.3593358613379261</v>
      </c>
      <c r="BZ72" t="s">
        <v>541</v>
      </c>
      <c r="CA72" t="s">
        <v>794</v>
      </c>
      <c r="CB72" t="s">
        <v>808</v>
      </c>
      <c r="CC72">
        <v>4.0251000000000001</v>
      </c>
      <c r="CD72">
        <v>3.9600000000000004</v>
      </c>
      <c r="CE72">
        <v>5.0125999999999999</v>
      </c>
      <c r="CF72">
        <v>2.7395122085280375</v>
      </c>
      <c r="CI72" t="s">
        <v>541</v>
      </c>
      <c r="CJ72" t="s">
        <v>794</v>
      </c>
      <c r="CK72" t="s">
        <v>808</v>
      </c>
      <c r="CL72">
        <v>1.8457999999999999</v>
      </c>
      <c r="CM72">
        <v>1.9775</v>
      </c>
      <c r="CN72">
        <v>2.0078999999999998</v>
      </c>
      <c r="CO72">
        <v>1.3612177973534452</v>
      </c>
      <c r="CS72" t="s">
        <v>541</v>
      </c>
      <c r="CT72" t="s">
        <v>794</v>
      </c>
      <c r="CU72" t="s">
        <v>808</v>
      </c>
      <c r="CV72">
        <v>1.351</v>
      </c>
      <c r="CW72">
        <v>1.3251999999999999</v>
      </c>
      <c r="CX72">
        <v>1.2826</v>
      </c>
      <c r="CY72">
        <v>0.41038699354337194</v>
      </c>
    </row>
    <row r="73" spans="1:103" x14ac:dyDescent="0.3">
      <c r="A73" t="s">
        <v>250</v>
      </c>
      <c r="B73" t="s">
        <v>251</v>
      </c>
      <c r="C73">
        <v>24.664999999999999</v>
      </c>
      <c r="E73" t="s">
        <v>250</v>
      </c>
      <c r="F73" t="s">
        <v>251</v>
      </c>
      <c r="G73">
        <v>24.033999999999999</v>
      </c>
      <c r="I73" t="s">
        <v>250</v>
      </c>
      <c r="J73" t="s">
        <v>251</v>
      </c>
      <c r="K73">
        <v>18.264800000000001</v>
      </c>
      <c r="M73" t="s">
        <v>250</v>
      </c>
      <c r="N73" t="s">
        <v>251</v>
      </c>
      <c r="O73">
        <v>23.57517846308151</v>
      </c>
      <c r="Q73" t="s">
        <v>250</v>
      </c>
      <c r="R73" t="s">
        <v>251</v>
      </c>
      <c r="S73">
        <v>18.9892</v>
      </c>
      <c r="U73" t="s">
        <v>250</v>
      </c>
      <c r="V73" t="s">
        <v>251</v>
      </c>
      <c r="W73">
        <v>19.999300000000002</v>
      </c>
      <c r="Y73" t="s">
        <v>250</v>
      </c>
      <c r="Z73" t="s">
        <v>251</v>
      </c>
      <c r="AA73">
        <v>15.466699999999999</v>
      </c>
      <c r="AC73" t="s">
        <v>250</v>
      </c>
      <c r="AD73" t="s">
        <v>251</v>
      </c>
      <c r="AE73">
        <v>17.753191156808825</v>
      </c>
      <c r="AG73" t="s">
        <v>250</v>
      </c>
      <c r="AH73" t="s">
        <v>251</v>
      </c>
      <c r="AI73">
        <v>11.658899999999999</v>
      </c>
      <c r="AK73" t="s">
        <v>250</v>
      </c>
      <c r="AL73" t="s">
        <v>251</v>
      </c>
      <c r="AM73">
        <v>10.4605</v>
      </c>
      <c r="AO73" t="s">
        <v>250</v>
      </c>
      <c r="AP73" t="s">
        <v>251</v>
      </c>
      <c r="AQ73">
        <v>8.0507999999999988</v>
      </c>
      <c r="AS73" t="s">
        <v>250</v>
      </c>
      <c r="AT73" t="s">
        <v>251</v>
      </c>
      <c r="AU73">
        <v>10.066779379883485</v>
      </c>
      <c r="AW73" t="s">
        <v>250</v>
      </c>
      <c r="AX73" t="s">
        <v>251</v>
      </c>
      <c r="AY73">
        <v>8.9184999999999999</v>
      </c>
      <c r="BA73" t="s">
        <v>250</v>
      </c>
      <c r="BB73" t="s">
        <v>251</v>
      </c>
      <c r="BC73">
        <v>6.7885</v>
      </c>
      <c r="BE73" t="s">
        <v>250</v>
      </c>
      <c r="BF73" t="s">
        <v>251</v>
      </c>
      <c r="BG73">
        <v>4.0186000000000002</v>
      </c>
      <c r="BI73" t="s">
        <v>250</v>
      </c>
      <c r="BJ73" t="s">
        <v>251</v>
      </c>
      <c r="BK73">
        <v>7.3813757566436102</v>
      </c>
      <c r="BQ73" t="s">
        <v>543</v>
      </c>
      <c r="BR73" t="s">
        <v>794</v>
      </c>
      <c r="BS73" t="s">
        <v>808</v>
      </c>
      <c r="BT73">
        <v>4.9320999999999993</v>
      </c>
      <c r="BU73">
        <v>5.3204000000000002</v>
      </c>
      <c r="BV73">
        <v>5.4001999999999999</v>
      </c>
      <c r="BW73">
        <v>2.3438275036178613</v>
      </c>
      <c r="BZ73" t="s">
        <v>543</v>
      </c>
      <c r="CA73" t="s">
        <v>794</v>
      </c>
      <c r="CB73" t="s">
        <v>808</v>
      </c>
      <c r="CC73">
        <v>4.3605</v>
      </c>
      <c r="CD73">
        <v>4.3684000000000003</v>
      </c>
      <c r="CE73">
        <v>4.8170999999999999</v>
      </c>
      <c r="CF73">
        <v>1.9994321442126028</v>
      </c>
      <c r="CI73" t="s">
        <v>543</v>
      </c>
      <c r="CJ73" t="s">
        <v>794</v>
      </c>
      <c r="CK73" t="s">
        <v>808</v>
      </c>
      <c r="CL73">
        <v>2.7618</v>
      </c>
      <c r="CM73">
        <v>0.82159999999999989</v>
      </c>
      <c r="CN73">
        <v>2.3014000000000001</v>
      </c>
      <c r="CO73">
        <v>0.56047946413631411</v>
      </c>
      <c r="CS73" t="s">
        <v>543</v>
      </c>
      <c r="CT73" t="s">
        <v>794</v>
      </c>
      <c r="CU73" t="s">
        <v>808</v>
      </c>
      <c r="CV73">
        <v>1.8635999999999999</v>
      </c>
      <c r="CW73">
        <v>0.23640000000000003</v>
      </c>
      <c r="CX73">
        <v>2.0121000000000002</v>
      </c>
      <c r="CY73">
        <v>0.1977429279145565</v>
      </c>
    </row>
    <row r="74" spans="1:103" x14ac:dyDescent="0.3">
      <c r="A74" t="s">
        <v>252</v>
      </c>
      <c r="B74" t="s">
        <v>63</v>
      </c>
      <c r="C74">
        <v>5.3479000000000001</v>
      </c>
      <c r="E74" t="s">
        <v>252</v>
      </c>
      <c r="F74" t="s">
        <v>63</v>
      </c>
      <c r="G74">
        <v>6.3651999999999997</v>
      </c>
      <c r="I74" t="s">
        <v>252</v>
      </c>
      <c r="J74" t="s">
        <v>63</v>
      </c>
      <c r="K74">
        <v>6.0482000000000005</v>
      </c>
      <c r="M74" t="s">
        <v>252</v>
      </c>
      <c r="N74" t="s">
        <v>63</v>
      </c>
      <c r="O74">
        <v>5.0231337699525911</v>
      </c>
      <c r="Q74" t="s">
        <v>252</v>
      </c>
      <c r="R74" t="s">
        <v>63</v>
      </c>
      <c r="S74">
        <v>3.9142000000000001</v>
      </c>
      <c r="U74" t="s">
        <v>252</v>
      </c>
      <c r="V74" t="s">
        <v>63</v>
      </c>
      <c r="W74">
        <v>4.9865000000000004</v>
      </c>
      <c r="Y74" t="s">
        <v>252</v>
      </c>
      <c r="Z74" t="s">
        <v>63</v>
      </c>
      <c r="AA74">
        <v>4.8170000000000002</v>
      </c>
      <c r="AC74" t="s">
        <v>252</v>
      </c>
      <c r="AD74" t="s">
        <v>63</v>
      </c>
      <c r="AE74">
        <v>3.2080847708076501</v>
      </c>
      <c r="AG74" t="s">
        <v>252</v>
      </c>
      <c r="AH74" t="s">
        <v>63</v>
      </c>
      <c r="AI74">
        <v>1.4931000000000001</v>
      </c>
      <c r="AK74" t="s">
        <v>252</v>
      </c>
      <c r="AL74" t="s">
        <v>63</v>
      </c>
      <c r="AM74">
        <v>2.4194</v>
      </c>
      <c r="AO74" t="s">
        <v>252</v>
      </c>
      <c r="AP74" t="s">
        <v>63</v>
      </c>
      <c r="AQ74">
        <v>2.3803000000000001</v>
      </c>
      <c r="AS74" t="s">
        <v>252</v>
      </c>
      <c r="AT74" t="s">
        <v>63</v>
      </c>
      <c r="AU74">
        <v>1.6160053980776277</v>
      </c>
      <c r="AW74" t="s">
        <v>252</v>
      </c>
      <c r="AX74" t="s">
        <v>63</v>
      </c>
      <c r="AY74">
        <v>0.84329999999999994</v>
      </c>
      <c r="BA74" t="s">
        <v>252</v>
      </c>
      <c r="BB74" t="s">
        <v>63</v>
      </c>
      <c r="BC74">
        <v>1.5775000000000001</v>
      </c>
      <c r="BE74" t="s">
        <v>252</v>
      </c>
      <c r="BF74" t="s">
        <v>63</v>
      </c>
      <c r="BG74">
        <v>1.736</v>
      </c>
      <c r="BI74" t="s">
        <v>252</v>
      </c>
      <c r="BJ74" t="s">
        <v>63</v>
      </c>
      <c r="BK74">
        <v>1.0126840175018221</v>
      </c>
      <c r="BQ74" t="s">
        <v>545</v>
      </c>
      <c r="BR74" t="s">
        <v>794</v>
      </c>
      <c r="BS74" t="s">
        <v>808</v>
      </c>
      <c r="BT74">
        <v>9.6989999999999998</v>
      </c>
      <c r="BU74">
        <v>9.2981999999999996</v>
      </c>
      <c r="BV74">
        <v>9.9987999999999992</v>
      </c>
      <c r="BW74">
        <v>7.8875547001474065</v>
      </c>
      <c r="BZ74" t="s">
        <v>545</v>
      </c>
      <c r="CA74" t="s">
        <v>794</v>
      </c>
      <c r="CB74" t="s">
        <v>808</v>
      </c>
      <c r="CC74">
        <v>7.6117000000000008</v>
      </c>
      <c r="CD74">
        <v>7.4351000000000003</v>
      </c>
      <c r="CE74">
        <v>7.5206999999999997</v>
      </c>
      <c r="CF74">
        <v>6.2726079431965012</v>
      </c>
      <c r="CI74" t="s">
        <v>545</v>
      </c>
      <c r="CJ74" t="s">
        <v>794</v>
      </c>
      <c r="CK74" t="s">
        <v>808</v>
      </c>
      <c r="CL74">
        <v>4.0247999999999999</v>
      </c>
      <c r="CM74">
        <v>2.9973000000000001</v>
      </c>
      <c r="CN74">
        <v>2.9438</v>
      </c>
      <c r="CO74">
        <v>2.726775401671421</v>
      </c>
      <c r="CS74" t="s">
        <v>545</v>
      </c>
      <c r="CT74" t="s">
        <v>794</v>
      </c>
      <c r="CU74" t="s">
        <v>808</v>
      </c>
      <c r="CV74">
        <v>2.7210999999999999</v>
      </c>
      <c r="CW74">
        <v>1.7729000000000001</v>
      </c>
      <c r="CX74">
        <v>2.2179000000000002</v>
      </c>
      <c r="CY74">
        <v>1.6880165137030185</v>
      </c>
    </row>
    <row r="75" spans="1:103" x14ac:dyDescent="0.3">
      <c r="A75" t="s">
        <v>253</v>
      </c>
      <c r="B75" t="s">
        <v>13</v>
      </c>
      <c r="C75">
        <v>2.6363000000000003</v>
      </c>
      <c r="E75" t="s">
        <v>253</v>
      </c>
      <c r="F75" t="s">
        <v>13</v>
      </c>
      <c r="G75">
        <v>5.5577000000000005</v>
      </c>
      <c r="I75" t="s">
        <v>253</v>
      </c>
      <c r="J75" t="s">
        <v>13</v>
      </c>
      <c r="K75">
        <v>5.3148999999999997</v>
      </c>
      <c r="M75" t="s">
        <v>253</v>
      </c>
      <c r="N75" t="s">
        <v>13</v>
      </c>
      <c r="O75">
        <v>4.4744101208644551</v>
      </c>
      <c r="Q75" t="s">
        <v>253</v>
      </c>
      <c r="R75" t="s">
        <v>13</v>
      </c>
      <c r="S75">
        <v>1.6514999999999997</v>
      </c>
      <c r="U75" t="s">
        <v>253</v>
      </c>
      <c r="V75" t="s">
        <v>13</v>
      </c>
      <c r="W75">
        <v>4.4161000000000001</v>
      </c>
      <c r="Y75" t="s">
        <v>253</v>
      </c>
      <c r="Z75" t="s">
        <v>13</v>
      </c>
      <c r="AA75">
        <v>4.3239999999999998</v>
      </c>
      <c r="AC75" t="s">
        <v>253</v>
      </c>
      <c r="AD75" t="s">
        <v>13</v>
      </c>
      <c r="AE75">
        <v>3.182587794417266</v>
      </c>
      <c r="AG75" t="s">
        <v>253</v>
      </c>
      <c r="AH75" t="s">
        <v>13</v>
      </c>
      <c r="AI75">
        <v>0.45500000000000002</v>
      </c>
      <c r="AK75" t="s">
        <v>253</v>
      </c>
      <c r="AL75" t="s">
        <v>13</v>
      </c>
      <c r="AM75">
        <v>0.59079999999999999</v>
      </c>
      <c r="AO75" t="s">
        <v>253</v>
      </c>
      <c r="AP75" t="s">
        <v>13</v>
      </c>
      <c r="AQ75">
        <v>3.1905000000000001</v>
      </c>
      <c r="AS75" t="s">
        <v>253</v>
      </c>
      <c r="AT75" t="s">
        <v>13</v>
      </c>
      <c r="AU75">
        <v>1.7153819255022893</v>
      </c>
      <c r="AW75" t="s">
        <v>253</v>
      </c>
      <c r="AX75" t="s">
        <v>13</v>
      </c>
      <c r="AY75">
        <v>0.2301</v>
      </c>
      <c r="BA75" t="s">
        <v>253</v>
      </c>
      <c r="BB75" t="s">
        <v>13</v>
      </c>
      <c r="BC75">
        <v>0.36419999999999997</v>
      </c>
      <c r="BE75" t="s">
        <v>253</v>
      </c>
      <c r="BF75" t="s">
        <v>13</v>
      </c>
      <c r="BG75">
        <v>2.5641000000000003</v>
      </c>
      <c r="BI75" t="s">
        <v>253</v>
      </c>
      <c r="BJ75" t="s">
        <v>13</v>
      </c>
      <c r="BK75">
        <v>0.49951516801579704</v>
      </c>
      <c r="BQ75" t="s">
        <v>547</v>
      </c>
      <c r="BR75" t="s">
        <v>794</v>
      </c>
      <c r="BS75" t="s">
        <v>808</v>
      </c>
      <c r="BT75">
        <v>4.6656999999999993</v>
      </c>
      <c r="BU75">
        <v>4.1728000000000005</v>
      </c>
      <c r="BV75">
        <v>4.4313000000000002</v>
      </c>
      <c r="BW75">
        <v>4.2817749128971139</v>
      </c>
      <c r="BZ75" t="s">
        <v>547</v>
      </c>
      <c r="CA75" t="s">
        <v>794</v>
      </c>
      <c r="CB75" t="s">
        <v>808</v>
      </c>
      <c r="CC75">
        <v>3.9412000000000003</v>
      </c>
      <c r="CD75">
        <v>2.7252000000000001</v>
      </c>
      <c r="CE75">
        <v>3.8447</v>
      </c>
      <c r="CF75">
        <v>3.5245747522988951</v>
      </c>
      <c r="CI75" t="s">
        <v>547</v>
      </c>
      <c r="CJ75" t="s">
        <v>794</v>
      </c>
      <c r="CK75" t="s">
        <v>808</v>
      </c>
      <c r="CL75">
        <v>1.8058999999999998</v>
      </c>
      <c r="CM75">
        <v>1.1622999999999999</v>
      </c>
      <c r="CN75">
        <v>2.3593999999999999</v>
      </c>
      <c r="CO75">
        <v>1.2135002954605132</v>
      </c>
      <c r="CS75" t="s">
        <v>547</v>
      </c>
      <c r="CT75" t="s">
        <v>794</v>
      </c>
      <c r="CU75" t="s">
        <v>808</v>
      </c>
      <c r="CV75">
        <v>1.5841000000000001</v>
      </c>
      <c r="CW75">
        <v>0.30660000000000004</v>
      </c>
      <c r="CX75">
        <v>1.7239999999999998</v>
      </c>
      <c r="CY75">
        <v>1.0734120989461451</v>
      </c>
    </row>
    <row r="76" spans="1:103" x14ac:dyDescent="0.3">
      <c r="A76" t="s">
        <v>254</v>
      </c>
      <c r="B76" t="s">
        <v>33</v>
      </c>
      <c r="C76">
        <v>5.5252999999999997</v>
      </c>
      <c r="E76" t="s">
        <v>254</v>
      </c>
      <c r="F76" t="s">
        <v>33</v>
      </c>
      <c r="G76">
        <v>6.1075999999999997</v>
      </c>
      <c r="I76" t="s">
        <v>254</v>
      </c>
      <c r="J76" t="s">
        <v>33</v>
      </c>
      <c r="K76">
        <v>4.1443000000000003</v>
      </c>
      <c r="M76" t="s">
        <v>254</v>
      </c>
      <c r="N76" t="s">
        <v>33</v>
      </c>
      <c r="O76">
        <v>4.365995532649837</v>
      </c>
      <c r="Q76" t="s">
        <v>254</v>
      </c>
      <c r="R76" t="s">
        <v>33</v>
      </c>
      <c r="S76">
        <v>3.6948000000000003</v>
      </c>
      <c r="U76" t="s">
        <v>254</v>
      </c>
      <c r="V76" t="s">
        <v>33</v>
      </c>
      <c r="W76">
        <v>5.4224000000000006</v>
      </c>
      <c r="Y76" t="s">
        <v>254</v>
      </c>
      <c r="Z76" t="s">
        <v>33</v>
      </c>
      <c r="AA76">
        <v>3.8578000000000001</v>
      </c>
      <c r="AC76" t="s">
        <v>254</v>
      </c>
      <c r="AD76" t="s">
        <v>33</v>
      </c>
      <c r="AE76">
        <v>2.5374551232469451</v>
      </c>
      <c r="AG76" t="s">
        <v>254</v>
      </c>
      <c r="AH76" t="s">
        <v>33</v>
      </c>
      <c r="AI76">
        <v>2.1515</v>
      </c>
      <c r="AK76" t="s">
        <v>254</v>
      </c>
      <c r="AL76" t="s">
        <v>33</v>
      </c>
      <c r="AM76">
        <v>1.5358000000000001</v>
      </c>
      <c r="AO76" t="s">
        <v>254</v>
      </c>
      <c r="AP76" t="s">
        <v>33</v>
      </c>
      <c r="AQ76">
        <v>1.6397999999999999</v>
      </c>
      <c r="AS76" t="s">
        <v>254</v>
      </c>
      <c r="AT76" t="s">
        <v>33</v>
      </c>
      <c r="AU76">
        <v>1.2592834582510075</v>
      </c>
      <c r="AW76" t="s">
        <v>254</v>
      </c>
      <c r="AX76" t="s">
        <v>33</v>
      </c>
      <c r="AY76">
        <v>0.81459999999999999</v>
      </c>
      <c r="BA76" t="s">
        <v>254</v>
      </c>
      <c r="BB76" t="s">
        <v>33</v>
      </c>
      <c r="BC76">
        <v>0.75609999999999999</v>
      </c>
      <c r="BE76" t="s">
        <v>254</v>
      </c>
      <c r="BF76" t="s">
        <v>33</v>
      </c>
      <c r="BG76">
        <v>1.2373000000000001</v>
      </c>
      <c r="BI76" t="s">
        <v>254</v>
      </c>
      <c r="BJ76" t="s">
        <v>33</v>
      </c>
      <c r="BK76">
        <v>0.83417361088843966</v>
      </c>
      <c r="BQ76" t="s">
        <v>549</v>
      </c>
      <c r="BR76" t="s">
        <v>794</v>
      </c>
      <c r="BS76" t="s">
        <v>808</v>
      </c>
      <c r="BT76">
        <v>5.2633999999999999</v>
      </c>
      <c r="BU76">
        <v>10.347099999999999</v>
      </c>
      <c r="BV76">
        <v>6.5695000000000006</v>
      </c>
      <c r="BW76">
        <v>7.8047260815641062</v>
      </c>
      <c r="BZ76" t="s">
        <v>549</v>
      </c>
      <c r="CA76" t="s">
        <v>794</v>
      </c>
      <c r="CB76" t="s">
        <v>808</v>
      </c>
      <c r="CC76">
        <v>3.6703999999999999</v>
      </c>
      <c r="CD76">
        <v>8.3724000000000007</v>
      </c>
      <c r="CE76">
        <v>5.8455000000000004</v>
      </c>
      <c r="CF76">
        <v>7.2718259511113521</v>
      </c>
      <c r="CI76" t="s">
        <v>549</v>
      </c>
      <c r="CJ76" t="s">
        <v>794</v>
      </c>
      <c r="CK76" t="s">
        <v>808</v>
      </c>
      <c r="CL76">
        <v>1.5685999999999998</v>
      </c>
      <c r="CM76">
        <v>4.6963999999999997</v>
      </c>
      <c r="CN76">
        <v>1.5044</v>
      </c>
      <c r="CO76">
        <v>5.5737036636421866</v>
      </c>
      <c r="CS76" t="s">
        <v>549</v>
      </c>
      <c r="CT76" t="s">
        <v>794</v>
      </c>
      <c r="CU76" t="s">
        <v>808</v>
      </c>
      <c r="CV76">
        <v>0.68389999999999995</v>
      </c>
      <c r="CW76">
        <v>2.9409999999999998</v>
      </c>
      <c r="CX76">
        <v>0.71000000000000008</v>
      </c>
      <c r="CY76">
        <v>5.0485343076118196</v>
      </c>
    </row>
    <row r="77" spans="1:103" x14ac:dyDescent="0.3">
      <c r="A77" t="s">
        <v>255</v>
      </c>
      <c r="B77" t="s">
        <v>36</v>
      </c>
      <c r="C77">
        <v>5.4060999999999995</v>
      </c>
      <c r="E77" t="s">
        <v>255</v>
      </c>
      <c r="F77" t="s">
        <v>36</v>
      </c>
      <c r="G77">
        <v>6.3492999999999995</v>
      </c>
      <c r="I77" t="s">
        <v>255</v>
      </c>
      <c r="J77" t="s">
        <v>36</v>
      </c>
      <c r="K77">
        <v>5.4215999999999998</v>
      </c>
      <c r="M77" t="s">
        <v>255</v>
      </c>
      <c r="N77" t="s">
        <v>36</v>
      </c>
      <c r="O77">
        <v>5.100004957548518</v>
      </c>
      <c r="Q77" t="s">
        <v>255</v>
      </c>
      <c r="R77" t="s">
        <v>36</v>
      </c>
      <c r="S77">
        <v>3.6730999999999998</v>
      </c>
      <c r="U77" t="s">
        <v>255</v>
      </c>
      <c r="V77" t="s">
        <v>36</v>
      </c>
      <c r="W77">
        <v>4.79</v>
      </c>
      <c r="Y77" t="s">
        <v>255</v>
      </c>
      <c r="Z77" t="s">
        <v>36</v>
      </c>
      <c r="AA77">
        <v>4.4961000000000002</v>
      </c>
      <c r="AC77" t="s">
        <v>255</v>
      </c>
      <c r="AD77" t="s">
        <v>36</v>
      </c>
      <c r="AE77">
        <v>2.7882388127495203</v>
      </c>
      <c r="AG77" t="s">
        <v>255</v>
      </c>
      <c r="AH77" t="s">
        <v>36</v>
      </c>
      <c r="AI77">
        <v>0.91759999999999997</v>
      </c>
      <c r="AK77" t="s">
        <v>255</v>
      </c>
      <c r="AL77" t="s">
        <v>36</v>
      </c>
      <c r="AM77">
        <v>3.6842000000000001</v>
      </c>
      <c r="AO77" t="s">
        <v>255</v>
      </c>
      <c r="AP77" t="s">
        <v>36</v>
      </c>
      <c r="AQ77">
        <v>1.9855</v>
      </c>
      <c r="AS77" t="s">
        <v>255</v>
      </c>
      <c r="AT77" t="s">
        <v>36</v>
      </c>
      <c r="AU77">
        <v>1.7418018049192636</v>
      </c>
      <c r="AW77" t="s">
        <v>255</v>
      </c>
      <c r="AX77" t="s">
        <v>36</v>
      </c>
      <c r="AY77">
        <v>0.34450000000000003</v>
      </c>
      <c r="BA77" t="s">
        <v>255</v>
      </c>
      <c r="BB77" t="s">
        <v>36</v>
      </c>
      <c r="BC77">
        <v>1.6907999999999999</v>
      </c>
      <c r="BE77" t="s">
        <v>255</v>
      </c>
      <c r="BF77" t="s">
        <v>36</v>
      </c>
      <c r="BG77">
        <v>1.0744</v>
      </c>
      <c r="BI77" t="s">
        <v>255</v>
      </c>
      <c r="BJ77" t="s">
        <v>36</v>
      </c>
      <c r="BK77">
        <v>1.5370929938316218</v>
      </c>
      <c r="BQ77" t="s">
        <v>551</v>
      </c>
      <c r="BR77" t="s">
        <v>794</v>
      </c>
      <c r="BS77" t="s">
        <v>808</v>
      </c>
      <c r="BT77">
        <v>5.1499999999999995</v>
      </c>
      <c r="BU77">
        <v>3.8760999999999997</v>
      </c>
      <c r="BV77">
        <v>3.2162999999999995</v>
      </c>
      <c r="BW77">
        <v>4.8356835227048212</v>
      </c>
      <c r="BZ77" t="s">
        <v>551</v>
      </c>
      <c r="CA77" t="s">
        <v>794</v>
      </c>
      <c r="CB77" t="s">
        <v>808</v>
      </c>
      <c r="CC77">
        <v>3.8693</v>
      </c>
      <c r="CD77">
        <v>1.8502000000000001</v>
      </c>
      <c r="CE77">
        <v>2.3111000000000002</v>
      </c>
      <c r="CF77">
        <v>4.0866416424851595</v>
      </c>
      <c r="CI77" t="s">
        <v>551</v>
      </c>
      <c r="CJ77" t="s">
        <v>794</v>
      </c>
      <c r="CK77" t="s">
        <v>808</v>
      </c>
      <c r="CL77">
        <v>1.2749999999999999</v>
      </c>
      <c r="CM77">
        <v>1.1863999999999999</v>
      </c>
      <c r="CN77">
        <v>1.4434</v>
      </c>
      <c r="CO77">
        <v>1.3403752521123111</v>
      </c>
      <c r="CS77" t="s">
        <v>551</v>
      </c>
      <c r="CT77" t="s">
        <v>794</v>
      </c>
      <c r="CU77" t="s">
        <v>808</v>
      </c>
      <c r="CV77">
        <v>0.54660000000000009</v>
      </c>
      <c r="CW77">
        <v>0.70760000000000001</v>
      </c>
      <c r="CX77">
        <v>1.4093</v>
      </c>
      <c r="CY77">
        <v>0.99524112092305228</v>
      </c>
    </row>
    <row r="78" spans="1:103" x14ac:dyDescent="0.3">
      <c r="A78" t="s">
        <v>256</v>
      </c>
      <c r="B78" t="s">
        <v>69</v>
      </c>
      <c r="C78">
        <v>3.9871999999999996</v>
      </c>
      <c r="E78" t="s">
        <v>256</v>
      </c>
      <c r="F78" t="s">
        <v>69</v>
      </c>
      <c r="G78">
        <v>5.7998000000000003</v>
      </c>
      <c r="I78" t="s">
        <v>256</v>
      </c>
      <c r="J78" t="s">
        <v>69</v>
      </c>
      <c r="K78">
        <v>4.9216000000000006</v>
      </c>
      <c r="M78" t="s">
        <v>256</v>
      </c>
      <c r="N78" t="s">
        <v>69</v>
      </c>
      <c r="O78">
        <v>4.9553740565122677</v>
      </c>
      <c r="Q78" t="s">
        <v>256</v>
      </c>
      <c r="R78" t="s">
        <v>69</v>
      </c>
      <c r="S78">
        <v>2.6572</v>
      </c>
      <c r="U78" t="s">
        <v>256</v>
      </c>
      <c r="V78" t="s">
        <v>69</v>
      </c>
      <c r="W78">
        <v>4.2386999999999997</v>
      </c>
      <c r="Y78" t="s">
        <v>256</v>
      </c>
      <c r="Z78" t="s">
        <v>69</v>
      </c>
      <c r="AA78">
        <v>3.9481000000000002</v>
      </c>
      <c r="AC78" t="s">
        <v>256</v>
      </c>
      <c r="AD78" t="s">
        <v>69</v>
      </c>
      <c r="AE78">
        <v>3.1665696167378257</v>
      </c>
      <c r="AG78" t="s">
        <v>256</v>
      </c>
      <c r="AH78" t="s">
        <v>69</v>
      </c>
      <c r="AI78">
        <v>1.6735</v>
      </c>
      <c r="AK78" t="s">
        <v>256</v>
      </c>
      <c r="AL78" t="s">
        <v>69</v>
      </c>
      <c r="AM78">
        <v>1.8294000000000001</v>
      </c>
      <c r="AO78" t="s">
        <v>256</v>
      </c>
      <c r="AP78" t="s">
        <v>69</v>
      </c>
      <c r="AQ78">
        <v>1.0623</v>
      </c>
      <c r="AS78" t="s">
        <v>256</v>
      </c>
      <c r="AT78" t="s">
        <v>69</v>
      </c>
      <c r="AU78">
        <v>1.8722818002733197</v>
      </c>
      <c r="AW78" t="s">
        <v>256</v>
      </c>
      <c r="AX78" t="s">
        <v>69</v>
      </c>
      <c r="AY78">
        <v>1.1897</v>
      </c>
      <c r="BA78" t="s">
        <v>256</v>
      </c>
      <c r="BB78" t="s">
        <v>69</v>
      </c>
      <c r="BC78">
        <v>1.2406000000000001</v>
      </c>
      <c r="BE78" t="s">
        <v>256</v>
      </c>
      <c r="BF78" t="s">
        <v>69</v>
      </c>
      <c r="BG78">
        <v>0.42930000000000001</v>
      </c>
      <c r="BI78" t="s">
        <v>256</v>
      </c>
      <c r="BJ78" t="s">
        <v>69</v>
      </c>
      <c r="BK78">
        <v>0.88391369255839591</v>
      </c>
      <c r="BQ78" t="s">
        <v>553</v>
      </c>
      <c r="BR78" t="s">
        <v>794</v>
      </c>
      <c r="BS78" t="s">
        <v>808</v>
      </c>
      <c r="BT78">
        <v>3.5077999999999996</v>
      </c>
      <c r="BU78">
        <v>3.5247000000000002</v>
      </c>
      <c r="BV78">
        <v>1.431</v>
      </c>
      <c r="BW78">
        <v>1.3021381760348612</v>
      </c>
      <c r="BZ78" t="s">
        <v>553</v>
      </c>
      <c r="CA78" t="s">
        <v>794</v>
      </c>
      <c r="CB78" t="s">
        <v>808</v>
      </c>
      <c r="CC78">
        <v>1.8464</v>
      </c>
      <c r="CD78">
        <v>3.3771000000000004</v>
      </c>
      <c r="CE78">
        <v>0.60980000000000001</v>
      </c>
      <c r="CF78">
        <v>0.95320382800560144</v>
      </c>
      <c r="CI78" t="s">
        <v>553</v>
      </c>
      <c r="CJ78" t="s">
        <v>794</v>
      </c>
      <c r="CK78" t="s">
        <v>808</v>
      </c>
      <c r="CL78">
        <v>0.93869999999999998</v>
      </c>
      <c r="CM78">
        <v>1.7919999999999998</v>
      </c>
      <c r="CN78">
        <v>0.32919999999999999</v>
      </c>
      <c r="CO78">
        <v>0.31645094112950473</v>
      </c>
      <c r="CS78" t="s">
        <v>553</v>
      </c>
      <c r="CT78" t="s">
        <v>794</v>
      </c>
      <c r="CU78" t="s">
        <v>808</v>
      </c>
      <c r="CV78">
        <v>0.50090000000000001</v>
      </c>
      <c r="CW78">
        <v>1.4002999999999999</v>
      </c>
      <c r="CX78">
        <v>0.1293</v>
      </c>
      <c r="CY78">
        <v>0.26839519594504729</v>
      </c>
    </row>
    <row r="79" spans="1:103" x14ac:dyDescent="0.3">
      <c r="A79" t="s">
        <v>257</v>
      </c>
      <c r="B79" t="s">
        <v>73</v>
      </c>
      <c r="C79">
        <v>4.7725999999999997</v>
      </c>
      <c r="E79" t="s">
        <v>257</v>
      </c>
      <c r="F79" t="s">
        <v>73</v>
      </c>
      <c r="G79">
        <v>8.0962000000000014</v>
      </c>
      <c r="I79" t="s">
        <v>257</v>
      </c>
      <c r="J79" t="s">
        <v>73</v>
      </c>
      <c r="K79">
        <v>8.0914000000000001</v>
      </c>
      <c r="M79" t="s">
        <v>257</v>
      </c>
      <c r="N79" t="s">
        <v>73</v>
      </c>
      <c r="O79">
        <v>6.0113456829653282</v>
      </c>
      <c r="Q79" t="s">
        <v>257</v>
      </c>
      <c r="R79" t="s">
        <v>73</v>
      </c>
      <c r="S79">
        <v>3.4020000000000001</v>
      </c>
      <c r="U79" t="s">
        <v>257</v>
      </c>
      <c r="V79" t="s">
        <v>73</v>
      </c>
      <c r="W79">
        <v>7.670399999999999</v>
      </c>
      <c r="Y79" t="s">
        <v>257</v>
      </c>
      <c r="Z79" t="s">
        <v>73</v>
      </c>
      <c r="AA79">
        <v>7.6367000000000003</v>
      </c>
      <c r="AC79" t="s">
        <v>257</v>
      </c>
      <c r="AD79" t="s">
        <v>73</v>
      </c>
      <c r="AE79">
        <v>3.8080606436823006</v>
      </c>
      <c r="AG79" t="s">
        <v>257</v>
      </c>
      <c r="AH79" t="s">
        <v>73</v>
      </c>
      <c r="AI79">
        <v>2.2132999999999998</v>
      </c>
      <c r="AK79" t="s">
        <v>257</v>
      </c>
      <c r="AL79" t="s">
        <v>73</v>
      </c>
      <c r="AM79">
        <v>4.0236999999999998</v>
      </c>
      <c r="AO79" t="s">
        <v>257</v>
      </c>
      <c r="AP79" t="s">
        <v>73</v>
      </c>
      <c r="AQ79">
        <v>1.8096000000000001</v>
      </c>
      <c r="AS79" t="s">
        <v>257</v>
      </c>
      <c r="AT79" t="s">
        <v>73</v>
      </c>
      <c r="AU79">
        <v>2.1701659583751907</v>
      </c>
      <c r="AW79" t="s">
        <v>257</v>
      </c>
      <c r="AX79" t="s">
        <v>73</v>
      </c>
      <c r="AY79">
        <v>0.56880000000000008</v>
      </c>
      <c r="BA79" t="s">
        <v>257</v>
      </c>
      <c r="BB79" t="s">
        <v>73</v>
      </c>
      <c r="BC79">
        <v>3.6575999999999995</v>
      </c>
      <c r="BE79" t="s">
        <v>257</v>
      </c>
      <c r="BF79" t="s">
        <v>73</v>
      </c>
      <c r="BG79">
        <v>1.0347999999999999</v>
      </c>
      <c r="BI79" t="s">
        <v>257</v>
      </c>
      <c r="BJ79" t="s">
        <v>73</v>
      </c>
      <c r="BK79">
        <v>1.5964323922666372</v>
      </c>
      <c r="BQ79" t="s">
        <v>555</v>
      </c>
      <c r="BR79" t="s">
        <v>794</v>
      </c>
      <c r="BS79" t="s">
        <v>808</v>
      </c>
      <c r="BT79">
        <v>5.8694999999999995</v>
      </c>
      <c r="BU79">
        <v>3.4641999999999999</v>
      </c>
      <c r="BV79">
        <v>4.9123999999999999</v>
      </c>
      <c r="BW79">
        <v>6.9994539884391411</v>
      </c>
      <c r="BZ79" t="s">
        <v>555</v>
      </c>
      <c r="CA79" t="s">
        <v>794</v>
      </c>
      <c r="CB79" t="s">
        <v>808</v>
      </c>
      <c r="CC79">
        <v>4.1696</v>
      </c>
      <c r="CD79">
        <v>1.1971000000000001</v>
      </c>
      <c r="CE79">
        <v>2.496</v>
      </c>
      <c r="CF79">
        <v>5.7046254480183851</v>
      </c>
      <c r="CI79" t="s">
        <v>555</v>
      </c>
      <c r="CJ79" t="s">
        <v>794</v>
      </c>
      <c r="CK79" t="s">
        <v>808</v>
      </c>
      <c r="CL79">
        <v>1.9914000000000001</v>
      </c>
      <c r="CM79">
        <v>0.6623</v>
      </c>
      <c r="CN79">
        <v>1.6282999999999999</v>
      </c>
      <c r="CO79">
        <v>2.5633090275510253</v>
      </c>
      <c r="CS79" t="s">
        <v>555</v>
      </c>
      <c r="CT79" t="s">
        <v>794</v>
      </c>
      <c r="CU79" t="s">
        <v>808</v>
      </c>
      <c r="CV79">
        <v>0.47650000000000003</v>
      </c>
      <c r="CW79">
        <v>0.22200000000000003</v>
      </c>
      <c r="CX79">
        <v>1.1627999999999998</v>
      </c>
      <c r="CY79">
        <v>1.5394659633053134</v>
      </c>
    </row>
    <row r="80" spans="1:103" x14ac:dyDescent="0.3">
      <c r="A80" t="s">
        <v>258</v>
      </c>
      <c r="B80" t="s">
        <v>74</v>
      </c>
      <c r="C80">
        <v>7.2317000000000009</v>
      </c>
      <c r="E80" t="s">
        <v>258</v>
      </c>
      <c r="F80" t="s">
        <v>74</v>
      </c>
      <c r="G80">
        <v>5.8391000000000002</v>
      </c>
      <c r="I80" t="s">
        <v>258</v>
      </c>
      <c r="J80" t="s">
        <v>74</v>
      </c>
      <c r="K80">
        <v>7.1887000000000008</v>
      </c>
      <c r="M80" t="s">
        <v>258</v>
      </c>
      <c r="N80" t="s">
        <v>74</v>
      </c>
      <c r="O80">
        <v>5.3680597415197955</v>
      </c>
      <c r="Q80" t="s">
        <v>258</v>
      </c>
      <c r="R80" t="s">
        <v>74</v>
      </c>
      <c r="S80">
        <v>5.8075000000000001</v>
      </c>
      <c r="U80" t="s">
        <v>258</v>
      </c>
      <c r="V80" t="s">
        <v>74</v>
      </c>
      <c r="W80">
        <v>3.8386999999999998</v>
      </c>
      <c r="Y80" t="s">
        <v>258</v>
      </c>
      <c r="Z80" t="s">
        <v>74</v>
      </c>
      <c r="AA80">
        <v>5.6543999999999999</v>
      </c>
      <c r="AC80" t="s">
        <v>258</v>
      </c>
      <c r="AD80" t="s">
        <v>74</v>
      </c>
      <c r="AE80">
        <v>4.0025806507042692</v>
      </c>
      <c r="AG80" t="s">
        <v>258</v>
      </c>
      <c r="AH80" t="s">
        <v>74</v>
      </c>
      <c r="AI80">
        <v>2.5558000000000001</v>
      </c>
      <c r="AK80" t="s">
        <v>258</v>
      </c>
      <c r="AL80" t="s">
        <v>74</v>
      </c>
      <c r="AM80">
        <v>1.7233999999999998</v>
      </c>
      <c r="AO80" t="s">
        <v>258</v>
      </c>
      <c r="AP80" t="s">
        <v>74</v>
      </c>
      <c r="AQ80">
        <v>3.3378999999999999</v>
      </c>
      <c r="AS80" t="s">
        <v>258</v>
      </c>
      <c r="AT80" t="s">
        <v>74</v>
      </c>
      <c r="AU80">
        <v>1.7623807431886618</v>
      </c>
      <c r="AW80" t="s">
        <v>258</v>
      </c>
      <c r="AX80" t="s">
        <v>74</v>
      </c>
      <c r="AY80">
        <v>2.1227</v>
      </c>
      <c r="BA80" t="s">
        <v>258</v>
      </c>
      <c r="BB80" t="s">
        <v>74</v>
      </c>
      <c r="BC80">
        <v>1.2943</v>
      </c>
      <c r="BE80" t="s">
        <v>258</v>
      </c>
      <c r="BF80" t="s">
        <v>74</v>
      </c>
      <c r="BG80">
        <v>3.0217999999999998</v>
      </c>
      <c r="BI80" t="s">
        <v>258</v>
      </c>
      <c r="BJ80" t="s">
        <v>74</v>
      </c>
      <c r="BK80">
        <v>0.63864093690197044</v>
      </c>
      <c r="BQ80" t="s">
        <v>557</v>
      </c>
      <c r="BR80" t="s">
        <v>794</v>
      </c>
      <c r="BS80" t="s">
        <v>808</v>
      </c>
      <c r="BT80">
        <v>7.0307999999999993</v>
      </c>
      <c r="BU80">
        <v>9.0867000000000004</v>
      </c>
      <c r="BV80">
        <v>9.1273</v>
      </c>
      <c r="BW80">
        <v>9.7569304753612478</v>
      </c>
      <c r="BZ80" t="s">
        <v>557</v>
      </c>
      <c r="CA80" t="s">
        <v>794</v>
      </c>
      <c r="CB80" t="s">
        <v>808</v>
      </c>
      <c r="CC80">
        <v>4.7853000000000003</v>
      </c>
      <c r="CD80">
        <v>7.8922999999999996</v>
      </c>
      <c r="CE80">
        <v>8.2058</v>
      </c>
      <c r="CF80">
        <v>7.2769587167345353</v>
      </c>
      <c r="CI80" t="s">
        <v>557</v>
      </c>
      <c r="CJ80" t="s">
        <v>794</v>
      </c>
      <c r="CK80" t="s">
        <v>808</v>
      </c>
      <c r="CL80">
        <v>2.6821999999999999</v>
      </c>
      <c r="CM80">
        <v>4.2531999999999996</v>
      </c>
      <c r="CN80">
        <v>5.4169</v>
      </c>
      <c r="CO80">
        <v>3.0372252636936636</v>
      </c>
      <c r="CS80" t="s">
        <v>557</v>
      </c>
      <c r="CT80" t="s">
        <v>794</v>
      </c>
      <c r="CU80" t="s">
        <v>808</v>
      </c>
      <c r="CV80">
        <v>1.2831000000000001</v>
      </c>
      <c r="CW80">
        <v>1.9263999999999999</v>
      </c>
      <c r="CX80">
        <v>2.7227000000000001</v>
      </c>
      <c r="CY80">
        <v>2.0558840604702779</v>
      </c>
    </row>
    <row r="81" spans="1:103" x14ac:dyDescent="0.3">
      <c r="A81" t="s">
        <v>259</v>
      </c>
      <c r="B81" t="s">
        <v>76</v>
      </c>
      <c r="C81">
        <v>5.5632999999999999</v>
      </c>
      <c r="E81" t="s">
        <v>259</v>
      </c>
      <c r="F81" t="s">
        <v>76</v>
      </c>
      <c r="G81">
        <v>7.1062000000000003</v>
      </c>
      <c r="I81" t="s">
        <v>259</v>
      </c>
      <c r="J81" t="s">
        <v>76</v>
      </c>
      <c r="K81">
        <v>7.657</v>
      </c>
      <c r="M81" t="s">
        <v>259</v>
      </c>
      <c r="N81" t="s">
        <v>76</v>
      </c>
      <c r="O81">
        <v>4.9149155679086425</v>
      </c>
      <c r="Q81" t="s">
        <v>259</v>
      </c>
      <c r="R81" t="s">
        <v>76</v>
      </c>
      <c r="S81">
        <v>4.6959999999999997</v>
      </c>
      <c r="U81" t="s">
        <v>259</v>
      </c>
      <c r="V81" t="s">
        <v>76</v>
      </c>
      <c r="W81">
        <v>5.4378000000000002</v>
      </c>
      <c r="Y81" t="s">
        <v>259</v>
      </c>
      <c r="Z81" t="s">
        <v>76</v>
      </c>
      <c r="AA81">
        <v>4.4208999999999996</v>
      </c>
      <c r="AC81" t="s">
        <v>259</v>
      </c>
      <c r="AD81" t="s">
        <v>76</v>
      </c>
      <c r="AE81">
        <v>3.3421644597789189</v>
      </c>
      <c r="AG81" t="s">
        <v>259</v>
      </c>
      <c r="AH81" t="s">
        <v>76</v>
      </c>
      <c r="AI81">
        <v>0.56909999999999994</v>
      </c>
      <c r="AK81" t="s">
        <v>259</v>
      </c>
      <c r="AL81" t="s">
        <v>76</v>
      </c>
      <c r="AM81">
        <v>2.4925999999999999</v>
      </c>
      <c r="AO81" t="s">
        <v>259</v>
      </c>
      <c r="AP81" t="s">
        <v>76</v>
      </c>
      <c r="AQ81">
        <v>3.3247999999999998</v>
      </c>
      <c r="AS81" t="s">
        <v>259</v>
      </c>
      <c r="AT81" t="s">
        <v>76</v>
      </c>
      <c r="AU81">
        <v>1.0059634261261232</v>
      </c>
      <c r="AW81" t="s">
        <v>259</v>
      </c>
      <c r="AX81" t="s">
        <v>76</v>
      </c>
      <c r="AY81">
        <v>0.48260000000000003</v>
      </c>
      <c r="BA81" t="s">
        <v>259</v>
      </c>
      <c r="BB81" t="s">
        <v>76</v>
      </c>
      <c r="BC81">
        <v>2.2805</v>
      </c>
      <c r="BE81" t="s">
        <v>259</v>
      </c>
      <c r="BF81" t="s">
        <v>76</v>
      </c>
      <c r="BG81">
        <v>2.5583999999999998</v>
      </c>
      <c r="BI81" t="s">
        <v>259</v>
      </c>
      <c r="BJ81" t="s">
        <v>76</v>
      </c>
      <c r="BK81">
        <v>0.75908761443289796</v>
      </c>
      <c r="BQ81" t="s">
        <v>559</v>
      </c>
      <c r="BR81" t="s">
        <v>794</v>
      </c>
      <c r="BS81" t="s">
        <v>808</v>
      </c>
      <c r="BT81">
        <v>13.5669</v>
      </c>
      <c r="BU81">
        <v>16.7423</v>
      </c>
      <c r="BV81">
        <v>14.877699999999999</v>
      </c>
      <c r="BW81">
        <v>14.615442092903102</v>
      </c>
      <c r="BZ81" t="s">
        <v>559</v>
      </c>
      <c r="CA81" t="s">
        <v>794</v>
      </c>
      <c r="CB81" t="s">
        <v>808</v>
      </c>
      <c r="CC81">
        <v>10.124600000000001</v>
      </c>
      <c r="CD81">
        <v>11.214499999999999</v>
      </c>
      <c r="CE81">
        <v>13.106499999999999</v>
      </c>
      <c r="CF81">
        <v>12.48251900548525</v>
      </c>
      <c r="CI81" t="s">
        <v>559</v>
      </c>
      <c r="CJ81" t="s">
        <v>794</v>
      </c>
      <c r="CK81" t="s">
        <v>808</v>
      </c>
      <c r="CL81">
        <v>6.5792000000000002</v>
      </c>
      <c r="CM81">
        <v>5.6443000000000003</v>
      </c>
      <c r="CN81">
        <v>6.0734000000000004</v>
      </c>
      <c r="CO81">
        <v>7.597066654277576</v>
      </c>
      <c r="CS81" t="s">
        <v>559</v>
      </c>
      <c r="CT81" t="s">
        <v>794</v>
      </c>
      <c r="CU81" t="s">
        <v>808</v>
      </c>
      <c r="CV81">
        <v>4.0869999999999997</v>
      </c>
      <c r="CW81">
        <v>3.6229999999999998</v>
      </c>
      <c r="CX81">
        <v>3.5090000000000003</v>
      </c>
      <c r="CY81">
        <v>3.0399840827616509</v>
      </c>
    </row>
    <row r="82" spans="1:103" x14ac:dyDescent="0.3">
      <c r="A82" t="s">
        <v>260</v>
      </c>
      <c r="B82" t="s">
        <v>261</v>
      </c>
      <c r="C82">
        <v>5.5503</v>
      </c>
      <c r="E82" t="s">
        <v>260</v>
      </c>
      <c r="F82" t="s">
        <v>261</v>
      </c>
      <c r="G82">
        <v>5.2727000000000004</v>
      </c>
      <c r="I82" t="s">
        <v>260</v>
      </c>
      <c r="J82" t="s">
        <v>261</v>
      </c>
      <c r="K82">
        <v>4.5838999999999999</v>
      </c>
      <c r="M82" t="s">
        <v>260</v>
      </c>
      <c r="N82" t="s">
        <v>812</v>
      </c>
      <c r="O82">
        <v>4.7259854946182935</v>
      </c>
      <c r="Q82" t="s">
        <v>260</v>
      </c>
      <c r="R82" t="s">
        <v>261</v>
      </c>
      <c r="S82">
        <v>4.3168999999999995</v>
      </c>
      <c r="U82" t="s">
        <v>260</v>
      </c>
      <c r="V82" t="s">
        <v>261</v>
      </c>
      <c r="W82">
        <v>3.9605000000000001</v>
      </c>
      <c r="Y82" t="s">
        <v>260</v>
      </c>
      <c r="Z82" t="s">
        <v>261</v>
      </c>
      <c r="AA82">
        <v>3.4812999999999996</v>
      </c>
      <c r="AC82" t="s">
        <v>260</v>
      </c>
      <c r="AD82" t="s">
        <v>812</v>
      </c>
      <c r="AE82">
        <v>3.3071466741484459</v>
      </c>
      <c r="AG82" t="s">
        <v>260</v>
      </c>
      <c r="AH82" t="s">
        <v>261</v>
      </c>
      <c r="AI82">
        <v>2.1107</v>
      </c>
      <c r="AK82" t="s">
        <v>260</v>
      </c>
      <c r="AL82" t="s">
        <v>261</v>
      </c>
      <c r="AM82">
        <v>2.1320999999999999</v>
      </c>
      <c r="AO82" t="s">
        <v>260</v>
      </c>
      <c r="AP82" t="s">
        <v>261</v>
      </c>
      <c r="AQ82">
        <v>1.9108000000000001</v>
      </c>
      <c r="AS82" t="s">
        <v>260</v>
      </c>
      <c r="AT82" t="s">
        <v>812</v>
      </c>
      <c r="AU82">
        <v>1.4207765258460208</v>
      </c>
      <c r="AW82" t="s">
        <v>260</v>
      </c>
      <c r="AX82" t="s">
        <v>261</v>
      </c>
      <c r="AY82">
        <v>1.5768999999999997</v>
      </c>
      <c r="BA82" t="s">
        <v>260</v>
      </c>
      <c r="BB82" t="s">
        <v>261</v>
      </c>
      <c r="BC82">
        <v>1.1999</v>
      </c>
      <c r="BE82" t="s">
        <v>260</v>
      </c>
      <c r="BF82" t="s">
        <v>261</v>
      </c>
      <c r="BG82">
        <v>1.0909</v>
      </c>
      <c r="BI82" t="s">
        <v>260</v>
      </c>
      <c r="BJ82" t="s">
        <v>812</v>
      </c>
      <c r="BK82">
        <v>0.92882007816422874</v>
      </c>
      <c r="BQ82" t="s">
        <v>561</v>
      </c>
      <c r="BR82" t="s">
        <v>794</v>
      </c>
      <c r="BS82" t="s">
        <v>808</v>
      </c>
      <c r="BT82">
        <v>11.033099999999999</v>
      </c>
      <c r="BU82">
        <v>9.8753999999999991</v>
      </c>
      <c r="BV82">
        <v>9.9436</v>
      </c>
      <c r="BW82">
        <v>12.217532840089072</v>
      </c>
      <c r="BZ82" t="s">
        <v>561</v>
      </c>
      <c r="CA82" t="s">
        <v>794</v>
      </c>
      <c r="CB82" t="s">
        <v>808</v>
      </c>
      <c r="CC82">
        <v>9.3815999999999988</v>
      </c>
      <c r="CD82">
        <v>8.2922999999999991</v>
      </c>
      <c r="CE82">
        <v>8.4254999999999995</v>
      </c>
      <c r="CF82">
        <v>9.6888674041905922</v>
      </c>
      <c r="CI82" t="s">
        <v>561</v>
      </c>
      <c r="CJ82" t="s">
        <v>794</v>
      </c>
      <c r="CK82" t="s">
        <v>808</v>
      </c>
      <c r="CL82">
        <v>3.7518000000000002</v>
      </c>
      <c r="CM82">
        <v>6.4217999999999993</v>
      </c>
      <c r="CN82">
        <v>2.4186999999999999</v>
      </c>
      <c r="CO82">
        <v>6.9069878595957102</v>
      </c>
      <c r="CS82" t="s">
        <v>561</v>
      </c>
      <c r="CT82" t="s">
        <v>794</v>
      </c>
      <c r="CU82" t="s">
        <v>808</v>
      </c>
      <c r="CV82">
        <v>2.2734999999999999</v>
      </c>
      <c r="CW82">
        <v>3.9935</v>
      </c>
      <c r="CX82">
        <v>0.94940000000000002</v>
      </c>
      <c r="CY82">
        <v>3.7727982220774372</v>
      </c>
    </row>
    <row r="83" spans="1:103" x14ac:dyDescent="0.3">
      <c r="A83" t="s">
        <v>262</v>
      </c>
      <c r="B83" t="s">
        <v>263</v>
      </c>
      <c r="C83">
        <v>2.2891000000000004</v>
      </c>
      <c r="E83" t="s">
        <v>262</v>
      </c>
      <c r="F83" t="s">
        <v>263</v>
      </c>
      <c r="G83">
        <v>4.4409999999999998</v>
      </c>
      <c r="I83" t="s">
        <v>262</v>
      </c>
      <c r="J83" t="s">
        <v>263</v>
      </c>
      <c r="K83">
        <v>3.1326000000000001</v>
      </c>
      <c r="M83" t="s">
        <v>262</v>
      </c>
      <c r="N83" t="s">
        <v>263</v>
      </c>
      <c r="O83">
        <v>3.1397570178128351</v>
      </c>
      <c r="Q83" t="s">
        <v>262</v>
      </c>
      <c r="R83" t="s">
        <v>263</v>
      </c>
      <c r="S83">
        <v>1.9338000000000002</v>
      </c>
      <c r="U83" t="s">
        <v>262</v>
      </c>
      <c r="V83" t="s">
        <v>263</v>
      </c>
      <c r="W83">
        <v>2.7882000000000002</v>
      </c>
      <c r="Y83" t="s">
        <v>262</v>
      </c>
      <c r="Z83" t="s">
        <v>263</v>
      </c>
      <c r="AA83">
        <v>2.1640999999999999</v>
      </c>
      <c r="AC83" t="s">
        <v>262</v>
      </c>
      <c r="AD83" t="s">
        <v>263</v>
      </c>
      <c r="AE83">
        <v>2.4247897086347692</v>
      </c>
      <c r="AG83" t="s">
        <v>262</v>
      </c>
      <c r="AH83" t="s">
        <v>263</v>
      </c>
      <c r="AI83">
        <v>1.4232</v>
      </c>
      <c r="AK83" t="s">
        <v>262</v>
      </c>
      <c r="AL83" t="s">
        <v>263</v>
      </c>
      <c r="AM83">
        <v>1.4302000000000001</v>
      </c>
      <c r="AO83" t="s">
        <v>262</v>
      </c>
      <c r="AP83" t="s">
        <v>263</v>
      </c>
      <c r="AQ83">
        <v>0.76500000000000001</v>
      </c>
      <c r="AS83" t="s">
        <v>262</v>
      </c>
      <c r="AT83" t="s">
        <v>263</v>
      </c>
      <c r="AU83">
        <v>0.33781550346102512</v>
      </c>
      <c r="AW83" t="s">
        <v>262</v>
      </c>
      <c r="AX83" t="s">
        <v>263</v>
      </c>
      <c r="AY83">
        <v>1.4232</v>
      </c>
      <c r="BA83" t="s">
        <v>262</v>
      </c>
      <c r="BB83" t="s">
        <v>263</v>
      </c>
      <c r="BC83">
        <v>0.24280000000000002</v>
      </c>
      <c r="BE83" t="s">
        <v>262</v>
      </c>
      <c r="BF83" t="s">
        <v>263</v>
      </c>
      <c r="BG83">
        <v>0.52059999999999995</v>
      </c>
      <c r="BI83" t="s">
        <v>262</v>
      </c>
      <c r="BJ83" t="s">
        <v>263</v>
      </c>
      <c r="BK83">
        <v>0</v>
      </c>
      <c r="BQ83" t="s">
        <v>563</v>
      </c>
      <c r="BR83" t="s">
        <v>794</v>
      </c>
      <c r="BS83" t="s">
        <v>808</v>
      </c>
      <c r="BT83">
        <v>5.3238000000000003</v>
      </c>
      <c r="BU83">
        <v>4.9699</v>
      </c>
      <c r="BV83">
        <v>2.9155000000000002</v>
      </c>
      <c r="BW83">
        <v>4.609893357617981</v>
      </c>
      <c r="BZ83" t="s">
        <v>563</v>
      </c>
      <c r="CA83" t="s">
        <v>794</v>
      </c>
      <c r="CB83" t="s">
        <v>808</v>
      </c>
      <c r="CC83">
        <v>4.4592000000000001</v>
      </c>
      <c r="CD83">
        <v>3.4781</v>
      </c>
      <c r="CE83">
        <v>2.4584999999999999</v>
      </c>
      <c r="CF83">
        <v>3.4982537897696786</v>
      </c>
      <c r="CI83" t="s">
        <v>563</v>
      </c>
      <c r="CJ83" t="s">
        <v>794</v>
      </c>
      <c r="CK83" t="s">
        <v>808</v>
      </c>
      <c r="CL83">
        <v>2.8791000000000002</v>
      </c>
      <c r="CM83">
        <v>1.1924999999999999</v>
      </c>
      <c r="CN83">
        <v>1.1954</v>
      </c>
      <c r="CO83">
        <v>2.2281959065123695</v>
      </c>
      <c r="CS83" t="s">
        <v>563</v>
      </c>
      <c r="CT83" t="s">
        <v>794</v>
      </c>
      <c r="CU83" t="s">
        <v>808</v>
      </c>
      <c r="CV83">
        <v>1.6941999999999999</v>
      </c>
      <c r="CW83">
        <v>0.66470000000000007</v>
      </c>
      <c r="CX83">
        <v>0.64970000000000006</v>
      </c>
      <c r="CY83">
        <v>0.91910087155062226</v>
      </c>
    </row>
    <row r="84" spans="1:103" x14ac:dyDescent="0.3">
      <c r="A84" t="s">
        <v>264</v>
      </c>
      <c r="B84" t="s">
        <v>265</v>
      </c>
      <c r="C84">
        <v>8.0282999999999998</v>
      </c>
      <c r="E84" t="s">
        <v>264</v>
      </c>
      <c r="F84" t="s">
        <v>265</v>
      </c>
      <c r="G84">
        <v>4.9946000000000002</v>
      </c>
      <c r="I84" t="s">
        <v>264</v>
      </c>
      <c r="J84" t="s">
        <v>265</v>
      </c>
      <c r="K84">
        <v>4.8342999999999998</v>
      </c>
      <c r="M84" t="s">
        <v>264</v>
      </c>
      <c r="N84" t="s">
        <v>265</v>
      </c>
      <c r="O84">
        <v>5.2088653676033605</v>
      </c>
      <c r="Q84" t="s">
        <v>264</v>
      </c>
      <c r="R84" t="s">
        <v>265</v>
      </c>
      <c r="S84">
        <v>5.04</v>
      </c>
      <c r="U84" t="s">
        <v>264</v>
      </c>
      <c r="V84" t="s">
        <v>265</v>
      </c>
      <c r="W84">
        <v>4.1209000000000007</v>
      </c>
      <c r="Y84" t="s">
        <v>264</v>
      </c>
      <c r="Z84" t="s">
        <v>265</v>
      </c>
      <c r="AA84">
        <v>4.2897999999999996</v>
      </c>
      <c r="AC84" t="s">
        <v>264</v>
      </c>
      <c r="AD84" t="s">
        <v>265</v>
      </c>
      <c r="AE84">
        <v>4.1764678499098444</v>
      </c>
      <c r="AG84" t="s">
        <v>264</v>
      </c>
      <c r="AH84" t="s">
        <v>265</v>
      </c>
      <c r="AI84">
        <v>1.8365</v>
      </c>
      <c r="AK84" t="s">
        <v>264</v>
      </c>
      <c r="AL84" t="s">
        <v>265</v>
      </c>
      <c r="AM84">
        <v>2.5878999999999999</v>
      </c>
      <c r="AO84" t="s">
        <v>264</v>
      </c>
      <c r="AP84" t="s">
        <v>265</v>
      </c>
      <c r="AQ84">
        <v>2.7064999999999997</v>
      </c>
      <c r="AS84" t="s">
        <v>264</v>
      </c>
      <c r="AT84" t="s">
        <v>265</v>
      </c>
      <c r="AU84">
        <v>2.4042960040583918</v>
      </c>
      <c r="AW84" t="s">
        <v>264</v>
      </c>
      <c r="AX84" t="s">
        <v>265</v>
      </c>
      <c r="AY84">
        <v>1.7718999999999998</v>
      </c>
      <c r="BA84" t="s">
        <v>264</v>
      </c>
      <c r="BB84" t="s">
        <v>265</v>
      </c>
      <c r="BC84">
        <v>1.4460000000000002</v>
      </c>
      <c r="BE84" t="s">
        <v>264</v>
      </c>
      <c r="BF84" t="s">
        <v>265</v>
      </c>
      <c r="BG84">
        <v>1.2882</v>
      </c>
      <c r="BI84" t="s">
        <v>264</v>
      </c>
      <c r="BJ84" t="s">
        <v>265</v>
      </c>
      <c r="BK84">
        <v>1.6592044690097378</v>
      </c>
      <c r="BQ84" t="s">
        <v>565</v>
      </c>
      <c r="BR84" t="s">
        <v>794</v>
      </c>
      <c r="BS84" t="s">
        <v>808</v>
      </c>
      <c r="BT84">
        <v>21.178699999999999</v>
      </c>
      <c r="BU84">
        <v>16.310099999999998</v>
      </c>
      <c r="BV84">
        <v>21.403600000000001</v>
      </c>
      <c r="BW84">
        <v>23.941973852306099</v>
      </c>
      <c r="BZ84" t="s">
        <v>565</v>
      </c>
      <c r="CA84" t="s">
        <v>794</v>
      </c>
      <c r="CB84" t="s">
        <v>808</v>
      </c>
      <c r="CC84">
        <v>15.6031</v>
      </c>
      <c r="CD84">
        <v>12.676399999999999</v>
      </c>
      <c r="CE84">
        <v>19.236499999999999</v>
      </c>
      <c r="CF84">
        <v>18.769234669906282</v>
      </c>
      <c r="CI84" t="s">
        <v>565</v>
      </c>
      <c r="CJ84" t="s">
        <v>794</v>
      </c>
      <c r="CK84" t="s">
        <v>808</v>
      </c>
      <c r="CL84">
        <v>7.5303999999999993</v>
      </c>
      <c r="CM84">
        <v>6.4167000000000005</v>
      </c>
      <c r="CN84">
        <v>9.8607999999999993</v>
      </c>
      <c r="CO84">
        <v>8.0070556253307128</v>
      </c>
      <c r="CS84" t="s">
        <v>565</v>
      </c>
      <c r="CT84" t="s">
        <v>794</v>
      </c>
      <c r="CU84" t="s">
        <v>808</v>
      </c>
      <c r="CV84">
        <v>4.2213000000000003</v>
      </c>
      <c r="CW84">
        <v>4.1148999999999996</v>
      </c>
      <c r="CX84">
        <v>6.0974000000000004</v>
      </c>
      <c r="CY84">
        <v>3.9699540467184615</v>
      </c>
    </row>
    <row r="85" spans="1:103" x14ac:dyDescent="0.3">
      <c r="A85" t="s">
        <v>266</v>
      </c>
      <c r="B85" t="s">
        <v>267</v>
      </c>
      <c r="C85">
        <v>3.6772999999999998</v>
      </c>
      <c r="E85" t="s">
        <v>266</v>
      </c>
      <c r="F85" t="s">
        <v>267</v>
      </c>
      <c r="G85">
        <v>2.2081</v>
      </c>
      <c r="I85" t="s">
        <v>266</v>
      </c>
      <c r="J85" t="s">
        <v>267</v>
      </c>
      <c r="K85">
        <v>2.5004999999999997</v>
      </c>
      <c r="M85" t="s">
        <v>266</v>
      </c>
      <c r="N85" t="s">
        <v>267</v>
      </c>
      <c r="O85">
        <v>1.7320174606871928</v>
      </c>
      <c r="Q85" t="s">
        <v>266</v>
      </c>
      <c r="R85" t="s">
        <v>267</v>
      </c>
      <c r="S85">
        <v>3.3797000000000001</v>
      </c>
      <c r="U85" t="s">
        <v>266</v>
      </c>
      <c r="V85" t="s">
        <v>267</v>
      </c>
      <c r="W85">
        <v>1.5222</v>
      </c>
      <c r="Y85" t="s">
        <v>266</v>
      </c>
      <c r="Z85" t="s">
        <v>267</v>
      </c>
      <c r="AA85">
        <v>1.3911</v>
      </c>
      <c r="AC85" t="s">
        <v>266</v>
      </c>
      <c r="AD85" t="s">
        <v>267</v>
      </c>
      <c r="AE85">
        <v>0.67593425178849964</v>
      </c>
      <c r="AG85" t="s">
        <v>266</v>
      </c>
      <c r="AH85" t="s">
        <v>267</v>
      </c>
      <c r="AI85">
        <v>2.3935999999999997</v>
      </c>
      <c r="AK85" t="s">
        <v>266</v>
      </c>
      <c r="AL85" t="s">
        <v>267</v>
      </c>
      <c r="AM85">
        <v>1.143</v>
      </c>
      <c r="AO85" t="s">
        <v>266</v>
      </c>
      <c r="AP85" t="s">
        <v>267</v>
      </c>
      <c r="AQ85">
        <v>0.56779999999999997</v>
      </c>
      <c r="AS85" t="s">
        <v>266</v>
      </c>
      <c r="AT85" t="s">
        <v>267</v>
      </c>
      <c r="AU85">
        <v>0.4091041764787629</v>
      </c>
      <c r="AW85" t="s">
        <v>266</v>
      </c>
      <c r="AX85" t="s">
        <v>267</v>
      </c>
      <c r="AY85">
        <v>1.6056999999999999</v>
      </c>
      <c r="BA85" t="s">
        <v>266</v>
      </c>
      <c r="BB85" t="s">
        <v>267</v>
      </c>
      <c r="BC85">
        <v>0.46439999999999998</v>
      </c>
      <c r="BE85" t="s">
        <v>266</v>
      </c>
      <c r="BF85" t="s">
        <v>267</v>
      </c>
      <c r="BG85">
        <v>0.36449999999999999</v>
      </c>
      <c r="BI85" t="s">
        <v>266</v>
      </c>
      <c r="BJ85" t="s">
        <v>267</v>
      </c>
      <c r="BK85">
        <v>0.4091041764787629</v>
      </c>
      <c r="BQ85" t="s">
        <v>567</v>
      </c>
      <c r="BR85" t="s">
        <v>794</v>
      </c>
      <c r="BS85" t="s">
        <v>808</v>
      </c>
      <c r="BT85">
        <v>8.6657999999999991</v>
      </c>
      <c r="BU85">
        <v>4.2568999999999999</v>
      </c>
      <c r="BV85">
        <v>5.3712</v>
      </c>
      <c r="BW85">
        <v>6.7676297063246071</v>
      </c>
      <c r="BZ85" t="s">
        <v>567</v>
      </c>
      <c r="CA85" t="s">
        <v>794</v>
      </c>
      <c r="CB85" t="s">
        <v>808</v>
      </c>
      <c r="CC85">
        <v>5.2000999999999999</v>
      </c>
      <c r="CD85">
        <v>3.2168000000000001</v>
      </c>
      <c r="CE85">
        <v>2.4421000000000004</v>
      </c>
      <c r="CF85">
        <v>4.668664324155456</v>
      </c>
      <c r="CI85" t="s">
        <v>567</v>
      </c>
      <c r="CJ85" t="s">
        <v>794</v>
      </c>
      <c r="CK85" t="s">
        <v>808</v>
      </c>
      <c r="CL85">
        <v>2.5384000000000002</v>
      </c>
      <c r="CM85">
        <v>1.7274999999999998</v>
      </c>
      <c r="CN85">
        <v>0.61619999999999997</v>
      </c>
      <c r="CO85">
        <v>2.8244531509280546</v>
      </c>
      <c r="CS85" t="s">
        <v>567</v>
      </c>
      <c r="CT85" t="s">
        <v>794</v>
      </c>
      <c r="CU85" t="s">
        <v>808</v>
      </c>
      <c r="CV85">
        <v>1.3188</v>
      </c>
      <c r="CW85">
        <v>1.0210999999999999</v>
      </c>
      <c r="CX85">
        <v>0.46260000000000001</v>
      </c>
      <c r="CY85">
        <v>2.1699837999944109</v>
      </c>
    </row>
    <row r="86" spans="1:103" x14ac:dyDescent="0.3">
      <c r="A86" t="s">
        <v>268</v>
      </c>
      <c r="B86" t="s">
        <v>269</v>
      </c>
      <c r="C86">
        <v>6.4175999999999993</v>
      </c>
      <c r="E86" t="s">
        <v>268</v>
      </c>
      <c r="F86" t="s">
        <v>269</v>
      </c>
      <c r="G86">
        <v>7.1546000000000003</v>
      </c>
      <c r="I86" t="s">
        <v>268</v>
      </c>
      <c r="J86" t="s">
        <v>269</v>
      </c>
      <c r="K86">
        <v>5.9859999999999998</v>
      </c>
      <c r="M86" t="s">
        <v>268</v>
      </c>
      <c r="N86" t="s">
        <v>269</v>
      </c>
      <c r="O86">
        <v>6.4596263501264728</v>
      </c>
      <c r="Q86" t="s">
        <v>268</v>
      </c>
      <c r="R86" t="s">
        <v>269</v>
      </c>
      <c r="S86">
        <v>5.3334000000000001</v>
      </c>
      <c r="U86" t="s">
        <v>268</v>
      </c>
      <c r="V86" t="s">
        <v>269</v>
      </c>
      <c r="W86">
        <v>5.4690000000000003</v>
      </c>
      <c r="Y86" t="s">
        <v>268</v>
      </c>
      <c r="Z86" t="s">
        <v>269</v>
      </c>
      <c r="AA86">
        <v>4.54</v>
      </c>
      <c r="AC86" t="s">
        <v>268</v>
      </c>
      <c r="AD86" t="s">
        <v>269</v>
      </c>
      <c r="AE86">
        <v>4.3828396214466183</v>
      </c>
      <c r="AG86" t="s">
        <v>268</v>
      </c>
      <c r="AH86" t="s">
        <v>269</v>
      </c>
      <c r="AI86">
        <v>2.4087000000000001</v>
      </c>
      <c r="AK86" t="s">
        <v>268</v>
      </c>
      <c r="AL86" t="s">
        <v>269</v>
      </c>
      <c r="AM86">
        <v>2.6320000000000001</v>
      </c>
      <c r="AO86" t="s">
        <v>268</v>
      </c>
      <c r="AP86" t="s">
        <v>269</v>
      </c>
      <c r="AQ86">
        <v>2.5700000000000003</v>
      </c>
      <c r="AS86" t="s">
        <v>268</v>
      </c>
      <c r="AT86" t="s">
        <v>269</v>
      </c>
      <c r="AU86">
        <v>1.8013992444367319</v>
      </c>
      <c r="AW86" t="s">
        <v>268</v>
      </c>
      <c r="AX86" t="s">
        <v>269</v>
      </c>
      <c r="AY86">
        <v>1.5226</v>
      </c>
      <c r="BA86" t="s">
        <v>268</v>
      </c>
      <c r="BB86" t="s">
        <v>269</v>
      </c>
      <c r="BC86">
        <v>1.8023</v>
      </c>
      <c r="BE86" t="s">
        <v>268</v>
      </c>
      <c r="BF86" t="s">
        <v>269</v>
      </c>
      <c r="BG86">
        <v>1.5488</v>
      </c>
      <c r="BI86" t="s">
        <v>268</v>
      </c>
      <c r="BJ86" t="s">
        <v>269</v>
      </c>
      <c r="BK86">
        <v>1.160646043015181</v>
      </c>
      <c r="BQ86" t="s">
        <v>569</v>
      </c>
      <c r="BR86" t="s">
        <v>794</v>
      </c>
      <c r="BS86" t="s">
        <v>808</v>
      </c>
      <c r="BT86">
        <v>11.6975</v>
      </c>
      <c r="BU86">
        <v>11.8133</v>
      </c>
      <c r="BV86">
        <v>11.186599999999999</v>
      </c>
      <c r="BW86">
        <v>11.581432885447363</v>
      </c>
      <c r="BZ86" t="s">
        <v>569</v>
      </c>
      <c r="CA86" t="s">
        <v>794</v>
      </c>
      <c r="CB86" t="s">
        <v>808</v>
      </c>
      <c r="CC86">
        <v>8.720600000000001</v>
      </c>
      <c r="CD86">
        <v>10.117800000000001</v>
      </c>
      <c r="CE86">
        <v>8.4662000000000006</v>
      </c>
      <c r="CF86">
        <v>9.1480151990415877</v>
      </c>
      <c r="CI86" t="s">
        <v>569</v>
      </c>
      <c r="CJ86" t="s">
        <v>794</v>
      </c>
      <c r="CK86" t="s">
        <v>808</v>
      </c>
      <c r="CL86">
        <v>4.2507999999999999</v>
      </c>
      <c r="CM86">
        <v>6.2882999999999996</v>
      </c>
      <c r="CN86">
        <v>3.8966000000000003</v>
      </c>
      <c r="CO86">
        <v>4.9184543034805763</v>
      </c>
      <c r="CS86" t="s">
        <v>569</v>
      </c>
      <c r="CT86" t="s">
        <v>794</v>
      </c>
      <c r="CU86" t="s">
        <v>808</v>
      </c>
      <c r="CV86">
        <v>1.8875</v>
      </c>
      <c r="CW86">
        <v>5.1212</v>
      </c>
      <c r="CX86">
        <v>1.6824999999999999</v>
      </c>
      <c r="CY86">
        <v>1.4983347805341631</v>
      </c>
    </row>
    <row r="87" spans="1:103" x14ac:dyDescent="0.3">
      <c r="A87" t="s">
        <v>270</v>
      </c>
      <c r="B87" t="s">
        <v>271</v>
      </c>
      <c r="C87">
        <v>4.3084999999999996</v>
      </c>
      <c r="E87" t="s">
        <v>270</v>
      </c>
      <c r="F87" t="s">
        <v>271</v>
      </c>
      <c r="G87">
        <v>3.9388000000000001</v>
      </c>
      <c r="I87" t="s">
        <v>270</v>
      </c>
      <c r="J87" t="s">
        <v>271</v>
      </c>
      <c r="K87">
        <v>4.9059999999999997</v>
      </c>
      <c r="M87" t="s">
        <v>270</v>
      </c>
      <c r="N87" t="s">
        <v>807</v>
      </c>
      <c r="O87">
        <v>4.2538457962361917</v>
      </c>
      <c r="Q87" t="s">
        <v>270</v>
      </c>
      <c r="R87" t="s">
        <v>271</v>
      </c>
      <c r="S87">
        <v>3.1244000000000001</v>
      </c>
      <c r="U87" t="s">
        <v>270</v>
      </c>
      <c r="V87" t="s">
        <v>271</v>
      </c>
      <c r="W87">
        <v>2.7898000000000001</v>
      </c>
      <c r="Y87" t="s">
        <v>270</v>
      </c>
      <c r="Z87" t="s">
        <v>271</v>
      </c>
      <c r="AA87">
        <v>3.7130999999999998</v>
      </c>
      <c r="AC87" t="s">
        <v>270</v>
      </c>
      <c r="AD87" t="s">
        <v>807</v>
      </c>
      <c r="AE87">
        <v>3.5385916269483881</v>
      </c>
      <c r="AG87" t="s">
        <v>270</v>
      </c>
      <c r="AH87" t="s">
        <v>271</v>
      </c>
      <c r="AI87">
        <v>1.4486000000000001</v>
      </c>
      <c r="AK87" t="s">
        <v>270</v>
      </c>
      <c r="AL87" t="s">
        <v>271</v>
      </c>
      <c r="AM87">
        <v>1.3946999999999998</v>
      </c>
      <c r="AO87" t="s">
        <v>270</v>
      </c>
      <c r="AP87" t="s">
        <v>271</v>
      </c>
      <c r="AQ87">
        <v>2.1596000000000002</v>
      </c>
      <c r="AS87" t="s">
        <v>270</v>
      </c>
      <c r="AT87" t="s">
        <v>807</v>
      </c>
      <c r="AU87">
        <v>1.5915154088228221</v>
      </c>
      <c r="AW87" t="s">
        <v>270</v>
      </c>
      <c r="AX87" t="s">
        <v>271</v>
      </c>
      <c r="AY87">
        <v>0.9353999999999999</v>
      </c>
      <c r="BA87" t="s">
        <v>270</v>
      </c>
      <c r="BB87" t="s">
        <v>271</v>
      </c>
      <c r="BC87">
        <v>0.72119999999999995</v>
      </c>
      <c r="BE87" t="s">
        <v>270</v>
      </c>
      <c r="BF87" t="s">
        <v>271</v>
      </c>
      <c r="BG87">
        <v>1.4638</v>
      </c>
      <c r="BI87" t="s">
        <v>270</v>
      </c>
      <c r="BJ87" t="s">
        <v>807</v>
      </c>
      <c r="BK87">
        <v>0.9575189665773941</v>
      </c>
      <c r="BQ87" t="s">
        <v>153</v>
      </c>
      <c r="BR87" t="s">
        <v>794</v>
      </c>
      <c r="BS87" t="s">
        <v>809</v>
      </c>
      <c r="BT87">
        <v>2.8778000000000001</v>
      </c>
      <c r="BU87">
        <v>4.3367999999999993</v>
      </c>
      <c r="BV87">
        <v>3.7539000000000002</v>
      </c>
      <c r="BW87">
        <v>3.9435699949468233</v>
      </c>
      <c r="BZ87" t="s">
        <v>153</v>
      </c>
      <c r="CA87" t="s">
        <v>794</v>
      </c>
      <c r="CB87" t="s">
        <v>809</v>
      </c>
      <c r="CC87">
        <v>2.2153999999999998</v>
      </c>
      <c r="CD87">
        <v>3.8441999999999998</v>
      </c>
      <c r="CE87">
        <v>2.9430999999999998</v>
      </c>
      <c r="CF87">
        <v>3.2273967134861463</v>
      </c>
      <c r="CI87" t="s">
        <v>153</v>
      </c>
      <c r="CJ87" t="s">
        <v>794</v>
      </c>
      <c r="CK87" t="s">
        <v>809</v>
      </c>
      <c r="CL87">
        <v>0.79109999999999991</v>
      </c>
      <c r="CM87">
        <v>2.4893000000000001</v>
      </c>
      <c r="CN87">
        <v>0.80149999999999999</v>
      </c>
      <c r="CO87">
        <v>2.1043743367323478</v>
      </c>
      <c r="CS87" t="s">
        <v>153</v>
      </c>
      <c r="CT87" t="s">
        <v>794</v>
      </c>
      <c r="CU87" t="s">
        <v>809</v>
      </c>
      <c r="CV87">
        <v>0.79109999999999991</v>
      </c>
      <c r="CW87">
        <v>0.65560000000000007</v>
      </c>
      <c r="CX87">
        <v>0.41170000000000001</v>
      </c>
      <c r="CY87">
        <v>1.0381270321325087</v>
      </c>
    </row>
    <row r="88" spans="1:103" x14ac:dyDescent="0.3">
      <c r="A88" t="s">
        <v>272</v>
      </c>
      <c r="B88" t="s">
        <v>273</v>
      </c>
      <c r="C88">
        <v>4.0336999999999996</v>
      </c>
      <c r="E88" t="s">
        <v>272</v>
      </c>
      <c r="F88" t="s">
        <v>273</v>
      </c>
      <c r="G88">
        <v>1.7184999999999999</v>
      </c>
      <c r="I88" t="s">
        <v>272</v>
      </c>
      <c r="J88" t="s">
        <v>273</v>
      </c>
      <c r="K88">
        <v>5.0636999999999999</v>
      </c>
      <c r="M88" t="s">
        <v>272</v>
      </c>
      <c r="N88" t="s">
        <v>273</v>
      </c>
      <c r="O88">
        <v>2.2286210664292905</v>
      </c>
      <c r="Q88" t="s">
        <v>272</v>
      </c>
      <c r="R88" t="s">
        <v>273</v>
      </c>
      <c r="S88">
        <v>2.2242999999999999</v>
      </c>
      <c r="U88" t="s">
        <v>272</v>
      </c>
      <c r="V88" t="s">
        <v>273</v>
      </c>
      <c r="W88">
        <v>1.0261</v>
      </c>
      <c r="Y88" t="s">
        <v>272</v>
      </c>
      <c r="Z88" t="s">
        <v>273</v>
      </c>
      <c r="AA88">
        <v>3.1757</v>
      </c>
      <c r="AC88" t="s">
        <v>272</v>
      </c>
      <c r="AD88" t="s">
        <v>273</v>
      </c>
      <c r="AE88">
        <v>1.8002681522822934</v>
      </c>
      <c r="AG88" t="s">
        <v>272</v>
      </c>
      <c r="AH88" t="s">
        <v>273</v>
      </c>
      <c r="AI88">
        <v>1.0682</v>
      </c>
      <c r="AK88" t="s">
        <v>272</v>
      </c>
      <c r="AL88" t="s">
        <v>273</v>
      </c>
      <c r="AM88">
        <v>0.55530000000000002</v>
      </c>
      <c r="AO88" t="s">
        <v>272</v>
      </c>
      <c r="AP88" t="s">
        <v>273</v>
      </c>
      <c r="AQ88">
        <v>1.0055000000000001</v>
      </c>
      <c r="AS88" t="s">
        <v>272</v>
      </c>
      <c r="AT88" t="s">
        <v>273</v>
      </c>
      <c r="AU88">
        <v>1.192255404506648</v>
      </c>
      <c r="AW88" t="s">
        <v>272</v>
      </c>
      <c r="AX88" t="s">
        <v>273</v>
      </c>
      <c r="AY88">
        <v>0.75739999999999996</v>
      </c>
      <c r="BA88" t="s">
        <v>272</v>
      </c>
      <c r="BB88" t="s">
        <v>273</v>
      </c>
      <c r="BC88">
        <v>0.252</v>
      </c>
      <c r="BE88" t="s">
        <v>272</v>
      </c>
      <c r="BF88" t="s">
        <v>273</v>
      </c>
      <c r="BG88">
        <v>0.75849999999999995</v>
      </c>
      <c r="BI88" t="s">
        <v>272</v>
      </c>
      <c r="BJ88" t="s">
        <v>273</v>
      </c>
      <c r="BK88">
        <v>0.74542798035685054</v>
      </c>
      <c r="BQ88" t="s">
        <v>155</v>
      </c>
      <c r="BR88" t="s">
        <v>794</v>
      </c>
      <c r="BS88" t="s">
        <v>809</v>
      </c>
      <c r="BT88">
        <v>10.1198</v>
      </c>
      <c r="BU88">
        <v>11.236699999999999</v>
      </c>
      <c r="BV88">
        <v>10.898900000000001</v>
      </c>
      <c r="BW88">
        <v>9.7238718165023279</v>
      </c>
      <c r="BZ88" t="s">
        <v>155</v>
      </c>
      <c r="CA88" t="s">
        <v>794</v>
      </c>
      <c r="CB88" t="s">
        <v>809</v>
      </c>
      <c r="CC88">
        <v>8.4627999999999997</v>
      </c>
      <c r="CD88">
        <v>9.1801999999999992</v>
      </c>
      <c r="CE88">
        <v>8.8412000000000006</v>
      </c>
      <c r="CF88">
        <v>7.4525234883370661</v>
      </c>
      <c r="CI88" t="s">
        <v>155</v>
      </c>
      <c r="CJ88" t="s">
        <v>794</v>
      </c>
      <c r="CK88" t="s">
        <v>809</v>
      </c>
      <c r="CL88">
        <v>4.9175000000000004</v>
      </c>
      <c r="CM88">
        <v>3.4177</v>
      </c>
      <c r="CN88">
        <v>3.7002999999999999</v>
      </c>
      <c r="CO88">
        <v>4.8091958493737064</v>
      </c>
      <c r="CS88" t="s">
        <v>155</v>
      </c>
      <c r="CT88" t="s">
        <v>794</v>
      </c>
      <c r="CU88" t="s">
        <v>809</v>
      </c>
      <c r="CV88">
        <v>2.2103999999999999</v>
      </c>
      <c r="CW88">
        <v>2.5100000000000002</v>
      </c>
      <c r="CX88">
        <v>2.1314000000000002</v>
      </c>
      <c r="CY88">
        <v>3.1760926832479273</v>
      </c>
    </row>
    <row r="89" spans="1:103" x14ac:dyDescent="0.3">
      <c r="A89" t="s">
        <v>274</v>
      </c>
      <c r="B89" t="s">
        <v>275</v>
      </c>
      <c r="C89">
        <v>3.1399999999999997</v>
      </c>
      <c r="E89" t="s">
        <v>274</v>
      </c>
      <c r="F89" t="s">
        <v>275</v>
      </c>
      <c r="G89">
        <v>3.6833999999999998</v>
      </c>
      <c r="I89" t="s">
        <v>274</v>
      </c>
      <c r="J89" t="s">
        <v>275</v>
      </c>
      <c r="K89">
        <v>3.6073</v>
      </c>
      <c r="M89" t="s">
        <v>274</v>
      </c>
      <c r="N89" t="s">
        <v>275</v>
      </c>
      <c r="O89">
        <v>4.1541893009915931</v>
      </c>
      <c r="Q89" t="s">
        <v>274</v>
      </c>
      <c r="R89" t="s">
        <v>275</v>
      </c>
      <c r="S89">
        <v>2.5806</v>
      </c>
      <c r="U89" t="s">
        <v>274</v>
      </c>
      <c r="V89" t="s">
        <v>275</v>
      </c>
      <c r="W89">
        <v>2.8449999999999998</v>
      </c>
      <c r="Y89" t="s">
        <v>274</v>
      </c>
      <c r="Z89" t="s">
        <v>275</v>
      </c>
      <c r="AA89">
        <v>2.8329</v>
      </c>
      <c r="AC89" t="s">
        <v>274</v>
      </c>
      <c r="AD89" t="s">
        <v>275</v>
      </c>
      <c r="AE89">
        <v>3.6101485230600354</v>
      </c>
      <c r="AG89" t="s">
        <v>274</v>
      </c>
      <c r="AH89" t="s">
        <v>275</v>
      </c>
      <c r="AI89">
        <v>2.4649000000000001</v>
      </c>
      <c r="AK89" t="s">
        <v>274</v>
      </c>
      <c r="AL89" t="s">
        <v>275</v>
      </c>
      <c r="AM89">
        <v>1.5570999999999999</v>
      </c>
      <c r="AO89" t="s">
        <v>274</v>
      </c>
      <c r="AP89" t="s">
        <v>275</v>
      </c>
      <c r="AQ89">
        <v>1.1668000000000001</v>
      </c>
      <c r="AS89" t="s">
        <v>274</v>
      </c>
      <c r="AT89" t="s">
        <v>275</v>
      </c>
      <c r="AU89">
        <v>0.93665793637336003</v>
      </c>
      <c r="AW89" t="s">
        <v>274</v>
      </c>
      <c r="AX89" t="s">
        <v>275</v>
      </c>
      <c r="AY89">
        <v>1.3010000000000002</v>
      </c>
      <c r="BA89" t="s">
        <v>274</v>
      </c>
      <c r="BB89" t="s">
        <v>275</v>
      </c>
      <c r="BC89">
        <v>0.27050000000000002</v>
      </c>
      <c r="BE89" t="s">
        <v>274</v>
      </c>
      <c r="BF89" t="s">
        <v>275</v>
      </c>
      <c r="BG89">
        <v>1.1668000000000001</v>
      </c>
      <c r="BI89" t="s">
        <v>274</v>
      </c>
      <c r="BJ89" t="s">
        <v>275</v>
      </c>
      <c r="BK89">
        <v>0.15195100398518352</v>
      </c>
      <c r="BQ89" t="s">
        <v>157</v>
      </c>
      <c r="BR89" t="s">
        <v>794</v>
      </c>
      <c r="BS89" t="s">
        <v>809</v>
      </c>
      <c r="BT89">
        <v>7.5382000000000007</v>
      </c>
      <c r="BU89">
        <v>7.1604999999999999</v>
      </c>
      <c r="BV89">
        <v>6.2382</v>
      </c>
      <c r="BW89">
        <v>7.8518076919070188</v>
      </c>
      <c r="BZ89" t="s">
        <v>157</v>
      </c>
      <c r="CA89" t="s">
        <v>794</v>
      </c>
      <c r="CB89" t="s">
        <v>809</v>
      </c>
      <c r="CC89">
        <v>4.0939000000000005</v>
      </c>
      <c r="CD89">
        <v>5.3021000000000003</v>
      </c>
      <c r="CE89">
        <v>4.9131999999999998</v>
      </c>
      <c r="CF89">
        <v>5.2618051169526536</v>
      </c>
      <c r="CI89" t="s">
        <v>157</v>
      </c>
      <c r="CJ89" t="s">
        <v>794</v>
      </c>
      <c r="CK89" t="s">
        <v>809</v>
      </c>
      <c r="CL89">
        <v>2.2381000000000002</v>
      </c>
      <c r="CM89">
        <v>2.9377</v>
      </c>
      <c r="CN89">
        <v>2.5305999999999997</v>
      </c>
      <c r="CO89">
        <v>2.1095630172111788</v>
      </c>
      <c r="CS89" t="s">
        <v>157</v>
      </c>
      <c r="CT89" t="s">
        <v>794</v>
      </c>
      <c r="CU89" t="s">
        <v>809</v>
      </c>
      <c r="CV89">
        <v>1.6233999999999997</v>
      </c>
      <c r="CW89">
        <v>2.1562000000000001</v>
      </c>
      <c r="CX89">
        <v>1.1060000000000001</v>
      </c>
      <c r="CY89">
        <v>0.65562671386337135</v>
      </c>
    </row>
    <row r="90" spans="1:103" x14ac:dyDescent="0.3">
      <c r="A90" t="s">
        <v>276</v>
      </c>
      <c r="B90" t="s">
        <v>277</v>
      </c>
      <c r="C90">
        <v>4.2958999999999996</v>
      </c>
      <c r="E90" t="s">
        <v>276</v>
      </c>
      <c r="F90" t="s">
        <v>277</v>
      </c>
      <c r="G90">
        <v>3.1423999999999999</v>
      </c>
      <c r="I90" t="s">
        <v>276</v>
      </c>
      <c r="J90" t="s">
        <v>277</v>
      </c>
      <c r="K90">
        <v>4.4803000000000006</v>
      </c>
      <c r="M90" t="s">
        <v>276</v>
      </c>
      <c r="N90" t="s">
        <v>277</v>
      </c>
      <c r="O90">
        <v>3.1651068342696846</v>
      </c>
      <c r="Q90" t="s">
        <v>276</v>
      </c>
      <c r="R90" t="s">
        <v>277</v>
      </c>
      <c r="S90">
        <v>2.907</v>
      </c>
      <c r="U90" t="s">
        <v>276</v>
      </c>
      <c r="V90" t="s">
        <v>277</v>
      </c>
      <c r="W90">
        <v>1.6477999999999999</v>
      </c>
      <c r="Y90" t="s">
        <v>276</v>
      </c>
      <c r="Z90" t="s">
        <v>277</v>
      </c>
      <c r="AA90">
        <v>2.6731000000000003</v>
      </c>
      <c r="AC90" t="s">
        <v>276</v>
      </c>
      <c r="AD90" t="s">
        <v>277</v>
      </c>
      <c r="AE90">
        <v>2.1952134868715127</v>
      </c>
      <c r="AG90" t="s">
        <v>276</v>
      </c>
      <c r="AH90" t="s">
        <v>277</v>
      </c>
      <c r="AI90">
        <v>0.94009999999999994</v>
      </c>
      <c r="AK90" t="s">
        <v>276</v>
      </c>
      <c r="AL90" t="s">
        <v>277</v>
      </c>
      <c r="AM90">
        <v>1.0102</v>
      </c>
      <c r="AO90" t="s">
        <v>276</v>
      </c>
      <c r="AP90" t="s">
        <v>277</v>
      </c>
      <c r="AQ90">
        <v>2.4047999999999998</v>
      </c>
      <c r="AS90" t="s">
        <v>276</v>
      </c>
      <c r="AT90" t="s">
        <v>277</v>
      </c>
      <c r="AU90">
        <v>1.4829624450507275</v>
      </c>
      <c r="AW90" t="s">
        <v>276</v>
      </c>
      <c r="AX90" t="s">
        <v>277</v>
      </c>
      <c r="AY90">
        <v>0.88870000000000005</v>
      </c>
      <c r="BA90" t="s">
        <v>276</v>
      </c>
      <c r="BB90" t="s">
        <v>277</v>
      </c>
      <c r="BC90">
        <v>0.62639999999999996</v>
      </c>
      <c r="BE90" t="s">
        <v>276</v>
      </c>
      <c r="BF90" t="s">
        <v>277</v>
      </c>
      <c r="BG90">
        <v>1.7284999999999999</v>
      </c>
      <c r="BI90" t="s">
        <v>276</v>
      </c>
      <c r="BJ90" t="s">
        <v>277</v>
      </c>
      <c r="BK90">
        <v>1.4829624450507275</v>
      </c>
      <c r="BQ90" t="s">
        <v>159</v>
      </c>
      <c r="BR90" t="s">
        <v>794</v>
      </c>
      <c r="BS90" t="s">
        <v>809</v>
      </c>
      <c r="BT90">
        <v>7.5287000000000006</v>
      </c>
      <c r="BU90">
        <v>5.1759000000000004</v>
      </c>
      <c r="BV90">
        <v>4.8699000000000003</v>
      </c>
      <c r="BW90">
        <v>4.0496212581829178</v>
      </c>
      <c r="BZ90" t="s">
        <v>159</v>
      </c>
      <c r="CA90" t="s">
        <v>794</v>
      </c>
      <c r="CB90" t="s">
        <v>809</v>
      </c>
      <c r="CC90">
        <v>4.8729000000000005</v>
      </c>
      <c r="CD90">
        <v>2.7591999999999999</v>
      </c>
      <c r="CE90">
        <v>4.7190000000000003</v>
      </c>
      <c r="CF90">
        <v>3.21746412736083</v>
      </c>
      <c r="CI90" t="s">
        <v>159</v>
      </c>
      <c r="CJ90" t="s">
        <v>794</v>
      </c>
      <c r="CK90" t="s">
        <v>809</v>
      </c>
      <c r="CL90">
        <v>3.5055999999999998</v>
      </c>
      <c r="CM90">
        <v>1.6136000000000001</v>
      </c>
      <c r="CN90">
        <v>0.80710000000000004</v>
      </c>
      <c r="CO90">
        <v>1.7422772164296143</v>
      </c>
      <c r="CS90" t="s">
        <v>159</v>
      </c>
      <c r="CT90" t="s">
        <v>794</v>
      </c>
      <c r="CU90" t="s">
        <v>809</v>
      </c>
      <c r="CV90">
        <v>3.2084000000000001</v>
      </c>
      <c r="CW90">
        <v>1.1879</v>
      </c>
      <c r="CX90">
        <v>0.42530000000000001</v>
      </c>
      <c r="CY90">
        <v>1.3443858398564517</v>
      </c>
    </row>
    <row r="91" spans="1:103" x14ac:dyDescent="0.3">
      <c r="A91" t="s">
        <v>278</v>
      </c>
      <c r="B91" t="s">
        <v>279</v>
      </c>
      <c r="C91">
        <v>5.2823000000000002</v>
      </c>
      <c r="E91" t="s">
        <v>278</v>
      </c>
      <c r="F91" t="s">
        <v>279</v>
      </c>
      <c r="G91">
        <v>6.2756000000000007</v>
      </c>
      <c r="I91" t="s">
        <v>278</v>
      </c>
      <c r="J91" t="s">
        <v>279</v>
      </c>
      <c r="K91">
        <v>5.9207999999999998</v>
      </c>
      <c r="M91" t="s">
        <v>278</v>
      </c>
      <c r="N91" t="s">
        <v>279</v>
      </c>
      <c r="O91">
        <v>7.0126281244642792</v>
      </c>
      <c r="Q91" t="s">
        <v>278</v>
      </c>
      <c r="R91" t="s">
        <v>279</v>
      </c>
      <c r="S91">
        <v>4.2169999999999996</v>
      </c>
      <c r="U91" t="s">
        <v>278</v>
      </c>
      <c r="V91" t="s">
        <v>279</v>
      </c>
      <c r="W91">
        <v>4.6234999999999999</v>
      </c>
      <c r="Y91" t="s">
        <v>278</v>
      </c>
      <c r="Z91" t="s">
        <v>279</v>
      </c>
      <c r="AA91">
        <v>5.2121000000000004</v>
      </c>
      <c r="AC91" t="s">
        <v>278</v>
      </c>
      <c r="AD91" t="s">
        <v>279</v>
      </c>
      <c r="AE91">
        <v>5.9380402504410048</v>
      </c>
      <c r="AG91" t="s">
        <v>278</v>
      </c>
      <c r="AH91" t="s">
        <v>279</v>
      </c>
      <c r="AI91">
        <v>1.9609999999999999</v>
      </c>
      <c r="AK91" t="s">
        <v>278</v>
      </c>
      <c r="AL91" t="s">
        <v>279</v>
      </c>
      <c r="AM91">
        <v>2.0445000000000002</v>
      </c>
      <c r="AO91" t="s">
        <v>278</v>
      </c>
      <c r="AP91" t="s">
        <v>279</v>
      </c>
      <c r="AQ91">
        <v>3.0731000000000002</v>
      </c>
      <c r="AS91" t="s">
        <v>278</v>
      </c>
      <c r="AT91" t="s">
        <v>279</v>
      </c>
      <c r="AU91">
        <v>2.4287976257491644</v>
      </c>
      <c r="AW91" t="s">
        <v>278</v>
      </c>
      <c r="AX91" t="s">
        <v>279</v>
      </c>
      <c r="AY91">
        <v>1.2057</v>
      </c>
      <c r="BA91" t="s">
        <v>278</v>
      </c>
      <c r="BB91" t="s">
        <v>279</v>
      </c>
      <c r="BC91">
        <v>1.2911999999999999</v>
      </c>
      <c r="BE91" t="s">
        <v>278</v>
      </c>
      <c r="BF91" t="s">
        <v>279</v>
      </c>
      <c r="BG91">
        <v>2.1640999999999999</v>
      </c>
      <c r="BI91" t="s">
        <v>278</v>
      </c>
      <c r="BJ91" t="s">
        <v>279</v>
      </c>
      <c r="BK91">
        <v>1.2925379189688022</v>
      </c>
      <c r="BQ91" t="s">
        <v>161</v>
      </c>
      <c r="BR91" t="s">
        <v>794</v>
      </c>
      <c r="BS91" t="s">
        <v>809</v>
      </c>
      <c r="BT91">
        <v>2.8422000000000001</v>
      </c>
      <c r="BU91">
        <v>3.0901000000000001</v>
      </c>
      <c r="BV91">
        <v>4.3868999999999998</v>
      </c>
      <c r="BW91">
        <v>3.0794347804794739</v>
      </c>
      <c r="BZ91" t="s">
        <v>161</v>
      </c>
      <c r="CA91" t="s">
        <v>794</v>
      </c>
      <c r="CB91" t="s">
        <v>809</v>
      </c>
      <c r="CC91">
        <v>1.9900000000000002</v>
      </c>
      <c r="CD91">
        <v>1.4903</v>
      </c>
      <c r="CE91">
        <v>3.7744</v>
      </c>
      <c r="CF91">
        <v>3.0794347804794739</v>
      </c>
      <c r="CI91" t="s">
        <v>161</v>
      </c>
      <c r="CJ91" t="s">
        <v>794</v>
      </c>
      <c r="CK91" t="s">
        <v>809</v>
      </c>
      <c r="CL91">
        <v>1.3467</v>
      </c>
      <c r="CM91">
        <v>0.72830000000000006</v>
      </c>
      <c r="CN91">
        <v>2.5669999999999997</v>
      </c>
      <c r="CO91">
        <v>0.75212832685783593</v>
      </c>
      <c r="CS91" t="s">
        <v>161</v>
      </c>
      <c r="CT91" t="s">
        <v>794</v>
      </c>
      <c r="CU91" t="s">
        <v>809</v>
      </c>
      <c r="CV91">
        <v>0.40150000000000002</v>
      </c>
      <c r="CW91">
        <v>0.38370000000000004</v>
      </c>
      <c r="CX91">
        <v>2.5669999999999997</v>
      </c>
      <c r="CY91">
        <v>0.75212832685783593</v>
      </c>
    </row>
    <row r="92" spans="1:103" x14ac:dyDescent="0.3">
      <c r="A92" t="s">
        <v>280</v>
      </c>
      <c r="B92" t="s">
        <v>281</v>
      </c>
      <c r="C92">
        <v>3.2134000000000005</v>
      </c>
      <c r="E92" t="s">
        <v>280</v>
      </c>
      <c r="F92" t="s">
        <v>281</v>
      </c>
      <c r="G92">
        <v>2.9759000000000002</v>
      </c>
      <c r="I92" t="s">
        <v>280</v>
      </c>
      <c r="J92" t="s">
        <v>281</v>
      </c>
      <c r="K92">
        <v>3.6751</v>
      </c>
      <c r="M92" t="s">
        <v>280</v>
      </c>
      <c r="N92" t="s">
        <v>281</v>
      </c>
      <c r="O92">
        <v>2.2394991233046313</v>
      </c>
      <c r="Q92" t="s">
        <v>280</v>
      </c>
      <c r="R92" t="s">
        <v>281</v>
      </c>
      <c r="S92">
        <v>2.5523000000000002</v>
      </c>
      <c r="U92" t="s">
        <v>280</v>
      </c>
      <c r="V92" t="s">
        <v>281</v>
      </c>
      <c r="W92">
        <v>2.5510999999999999</v>
      </c>
      <c r="Y92" t="s">
        <v>280</v>
      </c>
      <c r="Z92" t="s">
        <v>281</v>
      </c>
      <c r="AA92">
        <v>2.8929</v>
      </c>
      <c r="AC92" t="s">
        <v>280</v>
      </c>
      <c r="AD92" t="s">
        <v>281</v>
      </c>
      <c r="AE92">
        <v>2.1531364524473018</v>
      </c>
      <c r="AG92" t="s">
        <v>280</v>
      </c>
      <c r="AH92" t="s">
        <v>281</v>
      </c>
      <c r="AI92">
        <v>0.83929999999999993</v>
      </c>
      <c r="AK92" t="s">
        <v>280</v>
      </c>
      <c r="AL92" t="s">
        <v>281</v>
      </c>
      <c r="AM92">
        <v>1.5074000000000001</v>
      </c>
      <c r="AO92" t="s">
        <v>280</v>
      </c>
      <c r="AP92" t="s">
        <v>281</v>
      </c>
      <c r="AQ92">
        <v>2.0686</v>
      </c>
      <c r="AS92" t="s">
        <v>280</v>
      </c>
      <c r="AT92" t="s">
        <v>281</v>
      </c>
      <c r="AU92">
        <v>0.76524326176694435</v>
      </c>
      <c r="AW92" t="s">
        <v>280</v>
      </c>
      <c r="AX92" t="s">
        <v>281</v>
      </c>
      <c r="AY92">
        <v>0.40590000000000004</v>
      </c>
      <c r="BA92" t="s">
        <v>280</v>
      </c>
      <c r="BB92" t="s">
        <v>281</v>
      </c>
      <c r="BC92">
        <v>0.49170000000000003</v>
      </c>
      <c r="BE92" t="s">
        <v>280</v>
      </c>
      <c r="BF92" t="s">
        <v>281</v>
      </c>
      <c r="BG92">
        <v>0.75449999999999995</v>
      </c>
      <c r="BI92" t="s">
        <v>280</v>
      </c>
      <c r="BJ92" t="s">
        <v>281</v>
      </c>
      <c r="BK92">
        <v>0.32108093553091355</v>
      </c>
      <c r="BQ92" t="s">
        <v>187</v>
      </c>
      <c r="BR92" t="s">
        <v>794</v>
      </c>
      <c r="BS92" t="s">
        <v>809</v>
      </c>
      <c r="BT92">
        <v>4.226</v>
      </c>
      <c r="BU92">
        <v>2.6509999999999998</v>
      </c>
      <c r="BV92">
        <v>2.5186000000000002</v>
      </c>
      <c r="BW92">
        <v>3.0544345016088821</v>
      </c>
      <c r="BZ92" t="s">
        <v>187</v>
      </c>
      <c r="CA92" t="s">
        <v>794</v>
      </c>
      <c r="CB92" t="s">
        <v>809</v>
      </c>
      <c r="CC92">
        <v>3.1482000000000001</v>
      </c>
      <c r="CD92">
        <v>2.0015000000000001</v>
      </c>
      <c r="CE92">
        <v>2.2242000000000002</v>
      </c>
      <c r="CF92">
        <v>2.3479531555802438</v>
      </c>
      <c r="CI92" t="s">
        <v>187</v>
      </c>
      <c r="CJ92" t="s">
        <v>794</v>
      </c>
      <c r="CK92" t="s">
        <v>809</v>
      </c>
      <c r="CL92">
        <v>1.4521999999999999</v>
      </c>
      <c r="CM92">
        <v>1.5017</v>
      </c>
      <c r="CN92">
        <v>1.1221000000000001</v>
      </c>
      <c r="CO92">
        <v>1.4890613437677593</v>
      </c>
      <c r="CS92" t="s">
        <v>187</v>
      </c>
      <c r="CT92" t="s">
        <v>794</v>
      </c>
      <c r="CU92" t="s">
        <v>809</v>
      </c>
      <c r="CV92">
        <v>0.52849999999999997</v>
      </c>
      <c r="CW92">
        <v>0.7419</v>
      </c>
      <c r="CX92">
        <v>0.49119999999999997</v>
      </c>
      <c r="CY92">
        <v>1.4426507834197473</v>
      </c>
    </row>
    <row r="93" spans="1:103" x14ac:dyDescent="0.3">
      <c r="A93" t="s">
        <v>282</v>
      </c>
      <c r="B93" t="s">
        <v>283</v>
      </c>
      <c r="C93">
        <v>7.0139999999999993</v>
      </c>
      <c r="E93" t="s">
        <v>282</v>
      </c>
      <c r="F93" t="s">
        <v>283</v>
      </c>
      <c r="G93">
        <v>6.9637000000000002</v>
      </c>
      <c r="I93" t="s">
        <v>282</v>
      </c>
      <c r="J93" t="s">
        <v>283</v>
      </c>
      <c r="K93">
        <v>6.4832000000000001</v>
      </c>
      <c r="M93" t="s">
        <v>282</v>
      </c>
      <c r="N93" t="s">
        <v>283</v>
      </c>
      <c r="O93">
        <v>6.5026049985500531</v>
      </c>
      <c r="Q93" t="s">
        <v>282</v>
      </c>
      <c r="R93" t="s">
        <v>283</v>
      </c>
      <c r="S93">
        <v>5.3821000000000003</v>
      </c>
      <c r="U93" t="s">
        <v>282</v>
      </c>
      <c r="V93" t="s">
        <v>283</v>
      </c>
      <c r="W93">
        <v>5.1991000000000005</v>
      </c>
      <c r="Y93" t="s">
        <v>282</v>
      </c>
      <c r="Z93" t="s">
        <v>283</v>
      </c>
      <c r="AA93">
        <v>5.2220999999999993</v>
      </c>
      <c r="AC93" t="s">
        <v>282</v>
      </c>
      <c r="AD93" t="s">
        <v>283</v>
      </c>
      <c r="AE93">
        <v>4.9904736690259561</v>
      </c>
      <c r="AG93" t="s">
        <v>282</v>
      </c>
      <c r="AH93" t="s">
        <v>283</v>
      </c>
      <c r="AI93">
        <v>2.7536</v>
      </c>
      <c r="AK93" t="s">
        <v>282</v>
      </c>
      <c r="AL93" t="s">
        <v>283</v>
      </c>
      <c r="AM93">
        <v>2.5548999999999999</v>
      </c>
      <c r="AO93" t="s">
        <v>282</v>
      </c>
      <c r="AP93" t="s">
        <v>283</v>
      </c>
      <c r="AQ93">
        <v>2.7661000000000002</v>
      </c>
      <c r="AS93" t="s">
        <v>282</v>
      </c>
      <c r="AT93" t="s">
        <v>283</v>
      </c>
      <c r="AU93">
        <v>2.5309798449470042</v>
      </c>
      <c r="AW93" t="s">
        <v>282</v>
      </c>
      <c r="AX93" t="s">
        <v>283</v>
      </c>
      <c r="AY93">
        <v>1.6781000000000001</v>
      </c>
      <c r="BA93" t="s">
        <v>282</v>
      </c>
      <c r="BB93" t="s">
        <v>283</v>
      </c>
      <c r="BC93">
        <v>1.7477</v>
      </c>
      <c r="BE93" t="s">
        <v>282</v>
      </c>
      <c r="BF93" t="s">
        <v>283</v>
      </c>
      <c r="BG93">
        <v>1.5473000000000001</v>
      </c>
      <c r="BI93" t="s">
        <v>282</v>
      </c>
      <c r="BJ93" t="s">
        <v>283</v>
      </c>
      <c r="BK93">
        <v>1.5887030052560067</v>
      </c>
      <c r="BQ93" t="s">
        <v>189</v>
      </c>
      <c r="BR93" t="s">
        <v>794</v>
      </c>
      <c r="BS93" t="s">
        <v>809</v>
      </c>
      <c r="BT93">
        <v>5.8757999999999999</v>
      </c>
      <c r="BU93">
        <v>4.6407999999999996</v>
      </c>
      <c r="BV93">
        <v>4.2151000000000005</v>
      </c>
      <c r="BW93">
        <v>4.1371823520682334</v>
      </c>
      <c r="BZ93" t="s">
        <v>189</v>
      </c>
      <c r="CA93" t="s">
        <v>794</v>
      </c>
      <c r="CB93" t="s">
        <v>809</v>
      </c>
      <c r="CC93">
        <v>4.8022</v>
      </c>
      <c r="CD93">
        <v>3.0369000000000002</v>
      </c>
      <c r="CE93">
        <v>3.1646000000000001</v>
      </c>
      <c r="CF93">
        <v>3.0450845541797706</v>
      </c>
      <c r="CI93" t="s">
        <v>189</v>
      </c>
      <c r="CJ93" t="s">
        <v>794</v>
      </c>
      <c r="CK93" t="s">
        <v>809</v>
      </c>
      <c r="CL93">
        <v>1.3468</v>
      </c>
      <c r="CM93">
        <v>1.123</v>
      </c>
      <c r="CN93">
        <v>1.9442000000000002</v>
      </c>
      <c r="CO93">
        <v>1.8867131560272636</v>
      </c>
      <c r="CS93" t="s">
        <v>189</v>
      </c>
      <c r="CT93" t="s">
        <v>794</v>
      </c>
      <c r="CU93" t="s">
        <v>809</v>
      </c>
      <c r="CV93">
        <v>1.0168999999999999</v>
      </c>
      <c r="CW93">
        <v>0.82840000000000003</v>
      </c>
      <c r="CX93">
        <v>0.81220000000000003</v>
      </c>
      <c r="CY93">
        <v>1.1780857448798236</v>
      </c>
    </row>
    <row r="94" spans="1:103" x14ac:dyDescent="0.3">
      <c r="A94" t="s">
        <v>284</v>
      </c>
      <c r="B94" t="s">
        <v>285</v>
      </c>
      <c r="C94">
        <v>9.0090000000000003</v>
      </c>
      <c r="E94" t="s">
        <v>284</v>
      </c>
      <c r="F94" t="s">
        <v>285</v>
      </c>
      <c r="G94">
        <v>5.6959999999999997</v>
      </c>
      <c r="I94" t="s">
        <v>284</v>
      </c>
      <c r="J94" t="s">
        <v>285</v>
      </c>
      <c r="K94">
        <v>9.0839999999999996</v>
      </c>
      <c r="M94" t="s">
        <v>284</v>
      </c>
      <c r="N94" t="s">
        <v>285</v>
      </c>
      <c r="O94">
        <v>8.0855150985892497</v>
      </c>
      <c r="Q94" t="s">
        <v>284</v>
      </c>
      <c r="R94" t="s">
        <v>285</v>
      </c>
      <c r="S94">
        <v>6.8843000000000005</v>
      </c>
      <c r="U94" t="s">
        <v>284</v>
      </c>
      <c r="V94" t="s">
        <v>285</v>
      </c>
      <c r="W94">
        <v>4.0528000000000004</v>
      </c>
      <c r="Y94" t="s">
        <v>284</v>
      </c>
      <c r="Z94" t="s">
        <v>285</v>
      </c>
      <c r="AA94">
        <v>7.9970999999999997</v>
      </c>
      <c r="AC94" t="s">
        <v>284</v>
      </c>
      <c r="AD94" t="s">
        <v>285</v>
      </c>
      <c r="AE94">
        <v>5.5449432338952205</v>
      </c>
      <c r="AG94" t="s">
        <v>284</v>
      </c>
      <c r="AH94" t="s">
        <v>285</v>
      </c>
      <c r="AI94">
        <v>4.0270000000000001</v>
      </c>
      <c r="AK94" t="s">
        <v>284</v>
      </c>
      <c r="AL94" t="s">
        <v>285</v>
      </c>
      <c r="AM94">
        <v>2.0238</v>
      </c>
      <c r="AO94" t="s">
        <v>284</v>
      </c>
      <c r="AP94" t="s">
        <v>285</v>
      </c>
      <c r="AQ94">
        <v>4.6052</v>
      </c>
      <c r="AS94" t="s">
        <v>284</v>
      </c>
      <c r="AT94" t="s">
        <v>285</v>
      </c>
      <c r="AU94">
        <v>2.8970082144731695</v>
      </c>
      <c r="AW94" t="s">
        <v>284</v>
      </c>
      <c r="AX94" t="s">
        <v>285</v>
      </c>
      <c r="AY94">
        <v>1.7361000000000002</v>
      </c>
      <c r="BA94" t="s">
        <v>284</v>
      </c>
      <c r="BB94" t="s">
        <v>285</v>
      </c>
      <c r="BC94">
        <v>0.95730000000000004</v>
      </c>
      <c r="BE94" t="s">
        <v>284</v>
      </c>
      <c r="BF94" t="s">
        <v>285</v>
      </c>
      <c r="BG94">
        <v>2.5244</v>
      </c>
      <c r="BI94" t="s">
        <v>284</v>
      </c>
      <c r="BJ94" t="s">
        <v>285</v>
      </c>
      <c r="BK94">
        <v>2.3145134208279896</v>
      </c>
      <c r="BQ94" t="s">
        <v>191</v>
      </c>
      <c r="BR94" t="s">
        <v>794</v>
      </c>
      <c r="BS94" t="s">
        <v>809</v>
      </c>
      <c r="BT94">
        <v>8.4716000000000005</v>
      </c>
      <c r="BU94">
        <v>12.102599999999999</v>
      </c>
      <c r="BV94">
        <v>11.0321</v>
      </c>
      <c r="BW94">
        <v>11.461681153311755</v>
      </c>
      <c r="BZ94" t="s">
        <v>191</v>
      </c>
      <c r="CA94" t="s">
        <v>794</v>
      </c>
      <c r="CB94" t="s">
        <v>809</v>
      </c>
      <c r="CC94">
        <v>6.6986000000000008</v>
      </c>
      <c r="CD94">
        <v>10.623000000000001</v>
      </c>
      <c r="CE94">
        <v>9.0471000000000004</v>
      </c>
      <c r="CF94">
        <v>9.1679141676732279</v>
      </c>
      <c r="CI94" t="s">
        <v>191</v>
      </c>
      <c r="CJ94" t="s">
        <v>794</v>
      </c>
      <c r="CK94" t="s">
        <v>809</v>
      </c>
      <c r="CL94">
        <v>4.1244999999999994</v>
      </c>
      <c r="CM94">
        <v>6.9116999999999997</v>
      </c>
      <c r="CN94">
        <v>5.2778</v>
      </c>
      <c r="CO94">
        <v>5.477149978760373</v>
      </c>
      <c r="CS94" t="s">
        <v>191</v>
      </c>
      <c r="CT94" t="s">
        <v>794</v>
      </c>
      <c r="CU94" t="s">
        <v>809</v>
      </c>
      <c r="CV94">
        <v>2.5510000000000002</v>
      </c>
      <c r="CW94">
        <v>4.2540000000000004</v>
      </c>
      <c r="CX94">
        <v>3.3401000000000001</v>
      </c>
      <c r="CY94">
        <v>4.1091332713889015</v>
      </c>
    </row>
    <row r="95" spans="1:103" x14ac:dyDescent="0.3">
      <c r="A95" t="s">
        <v>286</v>
      </c>
      <c r="B95" t="s">
        <v>287</v>
      </c>
      <c r="C95">
        <v>8.672699999999999</v>
      </c>
      <c r="E95" t="s">
        <v>286</v>
      </c>
      <c r="F95" t="s">
        <v>287</v>
      </c>
      <c r="G95">
        <v>10.152700000000001</v>
      </c>
      <c r="I95" t="s">
        <v>286</v>
      </c>
      <c r="J95" t="s">
        <v>287</v>
      </c>
      <c r="K95">
        <v>9.2139000000000006</v>
      </c>
      <c r="M95" t="s">
        <v>286</v>
      </c>
      <c r="N95" t="s">
        <v>287</v>
      </c>
      <c r="O95">
        <v>9.8216082197488142</v>
      </c>
      <c r="Q95" t="s">
        <v>286</v>
      </c>
      <c r="R95" t="s">
        <v>287</v>
      </c>
      <c r="S95">
        <v>6.9581</v>
      </c>
      <c r="U95" t="s">
        <v>286</v>
      </c>
      <c r="V95" t="s">
        <v>287</v>
      </c>
      <c r="W95">
        <v>8.7958999999999996</v>
      </c>
      <c r="Y95" t="s">
        <v>286</v>
      </c>
      <c r="Z95" t="s">
        <v>287</v>
      </c>
      <c r="AA95">
        <v>8.5503999999999998</v>
      </c>
      <c r="AC95" t="s">
        <v>286</v>
      </c>
      <c r="AD95" t="s">
        <v>287</v>
      </c>
      <c r="AE95">
        <v>7.5532584089208852</v>
      </c>
      <c r="AG95" t="s">
        <v>286</v>
      </c>
      <c r="AH95" t="s">
        <v>287</v>
      </c>
      <c r="AI95">
        <v>3.0609000000000002</v>
      </c>
      <c r="AK95" t="s">
        <v>286</v>
      </c>
      <c r="AL95" t="s">
        <v>287</v>
      </c>
      <c r="AM95">
        <v>4.6772999999999998</v>
      </c>
      <c r="AO95" t="s">
        <v>286</v>
      </c>
      <c r="AP95" t="s">
        <v>287</v>
      </c>
      <c r="AQ95">
        <v>6.0639000000000003</v>
      </c>
      <c r="AS95" t="s">
        <v>286</v>
      </c>
      <c r="AT95" t="s">
        <v>287</v>
      </c>
      <c r="AU95">
        <v>5.1655232087208143</v>
      </c>
      <c r="AW95" t="s">
        <v>286</v>
      </c>
      <c r="AX95" t="s">
        <v>287</v>
      </c>
      <c r="AY95">
        <v>2.3942999999999999</v>
      </c>
      <c r="BA95" t="s">
        <v>286</v>
      </c>
      <c r="BB95" t="s">
        <v>287</v>
      </c>
      <c r="BC95">
        <v>3.1760999999999999</v>
      </c>
      <c r="BE95" t="s">
        <v>286</v>
      </c>
      <c r="BF95" t="s">
        <v>287</v>
      </c>
      <c r="BG95">
        <v>4.0095999999999998</v>
      </c>
      <c r="BI95" t="s">
        <v>286</v>
      </c>
      <c r="BJ95" t="s">
        <v>287</v>
      </c>
      <c r="BK95">
        <v>2.5782716252140458</v>
      </c>
      <c r="BQ95" t="s">
        <v>193</v>
      </c>
      <c r="BR95" t="s">
        <v>794</v>
      </c>
      <c r="BS95" t="s">
        <v>809</v>
      </c>
      <c r="BT95">
        <v>4.5305999999999997</v>
      </c>
      <c r="BU95">
        <v>3.1553999999999998</v>
      </c>
      <c r="BV95">
        <v>2.4329000000000001</v>
      </c>
      <c r="BW95">
        <v>2.1223442574005533</v>
      </c>
      <c r="BZ95" t="s">
        <v>193</v>
      </c>
      <c r="CA95" t="s">
        <v>794</v>
      </c>
      <c r="CB95" t="s">
        <v>809</v>
      </c>
      <c r="CC95">
        <v>3.1297999999999999</v>
      </c>
      <c r="CD95">
        <v>2.8972000000000002</v>
      </c>
      <c r="CE95">
        <v>2.1846999999999999</v>
      </c>
      <c r="CF95">
        <v>1.7887989577635104</v>
      </c>
      <c r="CI95" t="s">
        <v>193</v>
      </c>
      <c r="CJ95" t="s">
        <v>794</v>
      </c>
      <c r="CK95" t="s">
        <v>809</v>
      </c>
      <c r="CL95">
        <v>0.90890000000000004</v>
      </c>
      <c r="CM95">
        <v>1.2295</v>
      </c>
      <c r="CN95">
        <v>1.3938000000000001</v>
      </c>
      <c r="CO95">
        <v>0.58182785926540337</v>
      </c>
      <c r="CS95" t="s">
        <v>193</v>
      </c>
      <c r="CT95" t="s">
        <v>794</v>
      </c>
      <c r="CU95" t="s">
        <v>809</v>
      </c>
      <c r="CV95">
        <v>0.64060000000000006</v>
      </c>
      <c r="CW95">
        <v>0.1961</v>
      </c>
      <c r="CX95">
        <v>0.24550000000000002</v>
      </c>
      <c r="CY95">
        <v>0.52288025164667051</v>
      </c>
    </row>
    <row r="96" spans="1:103" x14ac:dyDescent="0.3">
      <c r="A96" t="s">
        <v>288</v>
      </c>
      <c r="B96" t="s">
        <v>289</v>
      </c>
      <c r="C96">
        <v>8.7901000000000007</v>
      </c>
      <c r="E96" t="s">
        <v>288</v>
      </c>
      <c r="F96" t="s">
        <v>289</v>
      </c>
      <c r="G96">
        <v>8.8303999999999991</v>
      </c>
      <c r="I96" t="s">
        <v>288</v>
      </c>
      <c r="J96" t="s">
        <v>289</v>
      </c>
      <c r="K96">
        <v>10.175800000000001</v>
      </c>
      <c r="M96" t="s">
        <v>288</v>
      </c>
      <c r="N96" t="s">
        <v>289</v>
      </c>
      <c r="O96">
        <v>9.0673490812875368</v>
      </c>
      <c r="Q96" t="s">
        <v>288</v>
      </c>
      <c r="R96" t="s">
        <v>289</v>
      </c>
      <c r="S96">
        <v>6.9866000000000001</v>
      </c>
      <c r="U96" t="s">
        <v>288</v>
      </c>
      <c r="V96" t="s">
        <v>289</v>
      </c>
      <c r="W96">
        <v>6.6489999999999991</v>
      </c>
      <c r="Y96" t="s">
        <v>288</v>
      </c>
      <c r="Z96" t="s">
        <v>289</v>
      </c>
      <c r="AA96">
        <v>8.5506999999999991</v>
      </c>
      <c r="AC96" t="s">
        <v>288</v>
      </c>
      <c r="AD96" t="s">
        <v>289</v>
      </c>
      <c r="AE96">
        <v>7.6346149939243855</v>
      </c>
      <c r="AG96" t="s">
        <v>288</v>
      </c>
      <c r="AH96" t="s">
        <v>289</v>
      </c>
      <c r="AI96">
        <v>3.5646999999999998</v>
      </c>
      <c r="AK96" t="s">
        <v>288</v>
      </c>
      <c r="AL96" t="s">
        <v>289</v>
      </c>
      <c r="AM96">
        <v>3.3392999999999997</v>
      </c>
      <c r="AO96" t="s">
        <v>288</v>
      </c>
      <c r="AP96" t="s">
        <v>289</v>
      </c>
      <c r="AQ96">
        <v>4.7</v>
      </c>
      <c r="AS96" t="s">
        <v>288</v>
      </c>
      <c r="AT96" t="s">
        <v>289</v>
      </c>
      <c r="AU96">
        <v>4.2001051477345719</v>
      </c>
      <c r="AW96" t="s">
        <v>288</v>
      </c>
      <c r="AX96" t="s">
        <v>289</v>
      </c>
      <c r="AY96">
        <v>2.7679</v>
      </c>
      <c r="BA96" t="s">
        <v>288</v>
      </c>
      <c r="BB96" t="s">
        <v>289</v>
      </c>
      <c r="BC96">
        <v>2.1838000000000002</v>
      </c>
      <c r="BE96" t="s">
        <v>288</v>
      </c>
      <c r="BF96" t="s">
        <v>289</v>
      </c>
      <c r="BG96">
        <v>3.0129000000000001</v>
      </c>
      <c r="BI96" t="s">
        <v>288</v>
      </c>
      <c r="BJ96" t="s">
        <v>289</v>
      </c>
      <c r="BK96">
        <v>2.7908167419836856</v>
      </c>
      <c r="BQ96" t="s">
        <v>195</v>
      </c>
      <c r="BR96" t="s">
        <v>794</v>
      </c>
      <c r="BS96" t="s">
        <v>809</v>
      </c>
      <c r="BT96">
        <v>2.9108999999999998</v>
      </c>
      <c r="BU96">
        <v>2.8084000000000002</v>
      </c>
      <c r="BV96">
        <v>3.222</v>
      </c>
      <c r="BW96">
        <v>3.4493630221258913</v>
      </c>
      <c r="BZ96" t="s">
        <v>195</v>
      </c>
      <c r="CA96" t="s">
        <v>794</v>
      </c>
      <c r="CB96" t="s">
        <v>809</v>
      </c>
      <c r="CC96">
        <v>1.921</v>
      </c>
      <c r="CD96">
        <v>1.9025000000000001</v>
      </c>
      <c r="CE96">
        <v>2.6828000000000003</v>
      </c>
      <c r="CF96">
        <v>3.2254405212240669</v>
      </c>
      <c r="CI96" t="s">
        <v>195</v>
      </c>
      <c r="CJ96" t="s">
        <v>794</v>
      </c>
      <c r="CK96" t="s">
        <v>809</v>
      </c>
      <c r="CL96">
        <v>0.68799999999999994</v>
      </c>
      <c r="CM96">
        <v>1.1867000000000001</v>
      </c>
      <c r="CN96">
        <v>0.60439999999999994</v>
      </c>
      <c r="CO96">
        <v>1.9772354855219425</v>
      </c>
      <c r="CS96" t="s">
        <v>195</v>
      </c>
      <c r="CT96" t="s">
        <v>794</v>
      </c>
      <c r="CU96" t="s">
        <v>809</v>
      </c>
      <c r="CV96">
        <v>0.33710000000000001</v>
      </c>
      <c r="CW96">
        <v>0.70200000000000007</v>
      </c>
      <c r="CX96">
        <v>0.54520000000000002</v>
      </c>
      <c r="CY96">
        <v>1.9186476815389777</v>
      </c>
    </row>
    <row r="97" spans="1:103" x14ac:dyDescent="0.3">
      <c r="A97" t="s">
        <v>290</v>
      </c>
      <c r="B97" t="s">
        <v>72</v>
      </c>
      <c r="C97">
        <v>7.2458999999999998</v>
      </c>
      <c r="E97" t="s">
        <v>290</v>
      </c>
      <c r="F97" t="s">
        <v>72</v>
      </c>
      <c r="G97">
        <v>7.5467999999999993</v>
      </c>
      <c r="I97" t="s">
        <v>290</v>
      </c>
      <c r="J97" t="s">
        <v>72</v>
      </c>
      <c r="K97">
        <v>4.0761000000000003</v>
      </c>
      <c r="M97" t="s">
        <v>290</v>
      </c>
      <c r="N97" t="s">
        <v>72</v>
      </c>
      <c r="O97">
        <v>3.803759014521086</v>
      </c>
      <c r="Q97" t="s">
        <v>290</v>
      </c>
      <c r="R97" t="s">
        <v>72</v>
      </c>
      <c r="S97">
        <v>6.4240000000000004</v>
      </c>
      <c r="U97" t="s">
        <v>290</v>
      </c>
      <c r="V97" t="s">
        <v>72</v>
      </c>
      <c r="W97">
        <v>6.0933999999999999</v>
      </c>
      <c r="Y97" t="s">
        <v>290</v>
      </c>
      <c r="Z97" t="s">
        <v>72</v>
      </c>
      <c r="AA97">
        <v>2.5011999999999999</v>
      </c>
      <c r="AC97" t="s">
        <v>290</v>
      </c>
      <c r="AD97" t="s">
        <v>72</v>
      </c>
      <c r="AE97">
        <v>2.4714779686718615</v>
      </c>
      <c r="AG97" t="s">
        <v>290</v>
      </c>
      <c r="AH97" t="s">
        <v>72</v>
      </c>
      <c r="AI97">
        <v>2.5112999999999999</v>
      </c>
      <c r="AK97" t="s">
        <v>290</v>
      </c>
      <c r="AL97" t="s">
        <v>72</v>
      </c>
      <c r="AM97">
        <v>3.2648000000000001</v>
      </c>
      <c r="AO97" t="s">
        <v>290</v>
      </c>
      <c r="AP97" t="s">
        <v>72</v>
      </c>
      <c r="AQ97">
        <v>1.4733000000000001</v>
      </c>
      <c r="AS97" t="s">
        <v>290</v>
      </c>
      <c r="AT97" t="s">
        <v>72</v>
      </c>
      <c r="AU97">
        <v>1.9431366955773866</v>
      </c>
      <c r="AW97" t="s">
        <v>290</v>
      </c>
      <c r="AX97" t="s">
        <v>72</v>
      </c>
      <c r="AY97">
        <v>1.5455999999999999</v>
      </c>
      <c r="BA97" t="s">
        <v>290</v>
      </c>
      <c r="BB97" t="s">
        <v>72</v>
      </c>
      <c r="BC97">
        <v>2.5794999999999999</v>
      </c>
      <c r="BE97" t="s">
        <v>290</v>
      </c>
      <c r="BF97" t="s">
        <v>72</v>
      </c>
      <c r="BG97">
        <v>0.23089999999999999</v>
      </c>
      <c r="BI97" t="s">
        <v>290</v>
      </c>
      <c r="BJ97" t="s">
        <v>72</v>
      </c>
      <c r="BK97">
        <v>1.529381508842371</v>
      </c>
      <c r="BQ97" t="s">
        <v>197</v>
      </c>
      <c r="BR97" t="s">
        <v>794</v>
      </c>
      <c r="BS97" t="s">
        <v>809</v>
      </c>
      <c r="BT97">
        <v>6.2625000000000002</v>
      </c>
      <c r="BU97">
        <v>6.3792</v>
      </c>
      <c r="BV97">
        <v>6.8519999999999994</v>
      </c>
      <c r="BW97">
        <v>6.3135301750387978</v>
      </c>
      <c r="BZ97" t="s">
        <v>197</v>
      </c>
      <c r="CA97" t="s">
        <v>794</v>
      </c>
      <c r="CB97" t="s">
        <v>809</v>
      </c>
      <c r="CC97">
        <v>4.7398999999999996</v>
      </c>
      <c r="CD97">
        <v>4.7145000000000001</v>
      </c>
      <c r="CE97">
        <v>4.8605</v>
      </c>
      <c r="CF97">
        <v>5.3362237691882211</v>
      </c>
      <c r="CI97" t="s">
        <v>197</v>
      </c>
      <c r="CJ97" t="s">
        <v>794</v>
      </c>
      <c r="CK97" t="s">
        <v>809</v>
      </c>
      <c r="CL97">
        <v>2.2481</v>
      </c>
      <c r="CM97">
        <v>2.6726999999999999</v>
      </c>
      <c r="CN97">
        <v>2.8990999999999998</v>
      </c>
      <c r="CO97">
        <v>2.8972874185574886</v>
      </c>
      <c r="CS97" t="s">
        <v>197</v>
      </c>
      <c r="CT97" t="s">
        <v>794</v>
      </c>
      <c r="CU97" t="s">
        <v>809</v>
      </c>
      <c r="CV97">
        <v>1.4448000000000001</v>
      </c>
      <c r="CW97">
        <v>1.9981</v>
      </c>
      <c r="CX97">
        <v>2.2126999999999999</v>
      </c>
      <c r="CY97">
        <v>2.008339619186136</v>
      </c>
    </row>
    <row r="98" spans="1:103" x14ac:dyDescent="0.3">
      <c r="A98" t="s">
        <v>291</v>
      </c>
      <c r="B98" t="s">
        <v>16</v>
      </c>
      <c r="C98">
        <v>4.8397999999999994</v>
      </c>
      <c r="E98" t="s">
        <v>291</v>
      </c>
      <c r="F98" t="s">
        <v>16</v>
      </c>
      <c r="G98">
        <v>4.8294999999999995</v>
      </c>
      <c r="I98" t="s">
        <v>291</v>
      </c>
      <c r="J98" t="s">
        <v>16</v>
      </c>
      <c r="K98">
        <v>4.2481</v>
      </c>
      <c r="M98" t="s">
        <v>291</v>
      </c>
      <c r="N98" t="s">
        <v>16</v>
      </c>
      <c r="O98">
        <v>4.2711978894670164</v>
      </c>
      <c r="Q98" t="s">
        <v>291</v>
      </c>
      <c r="R98" t="s">
        <v>16</v>
      </c>
      <c r="S98">
        <v>3.8982999999999999</v>
      </c>
      <c r="U98" t="s">
        <v>291</v>
      </c>
      <c r="V98" t="s">
        <v>16</v>
      </c>
      <c r="W98">
        <v>3.5739000000000001</v>
      </c>
      <c r="Y98" t="s">
        <v>291</v>
      </c>
      <c r="Z98" t="s">
        <v>16</v>
      </c>
      <c r="AA98">
        <v>3.3188000000000004</v>
      </c>
      <c r="AC98" t="s">
        <v>291</v>
      </c>
      <c r="AD98" t="s">
        <v>16</v>
      </c>
      <c r="AE98">
        <v>3.056438348554674</v>
      </c>
      <c r="AG98" t="s">
        <v>291</v>
      </c>
      <c r="AH98" t="s">
        <v>16</v>
      </c>
      <c r="AI98">
        <v>1.6305000000000001</v>
      </c>
      <c r="AK98" t="s">
        <v>291</v>
      </c>
      <c r="AL98" t="s">
        <v>16</v>
      </c>
      <c r="AM98">
        <v>1.7264000000000002</v>
      </c>
      <c r="AO98" t="s">
        <v>291</v>
      </c>
      <c r="AP98" t="s">
        <v>16</v>
      </c>
      <c r="AQ98">
        <v>1.1638999999999999</v>
      </c>
      <c r="AS98" t="s">
        <v>291</v>
      </c>
      <c r="AT98" t="s">
        <v>16</v>
      </c>
      <c r="AU98">
        <v>1.2738384439928496</v>
      </c>
      <c r="AW98" t="s">
        <v>291</v>
      </c>
      <c r="AX98" t="s">
        <v>16</v>
      </c>
      <c r="AY98">
        <v>0.92999999999999994</v>
      </c>
      <c r="BA98" t="s">
        <v>291</v>
      </c>
      <c r="BB98" t="s">
        <v>16</v>
      </c>
      <c r="BC98">
        <v>1.1312</v>
      </c>
      <c r="BE98" t="s">
        <v>291</v>
      </c>
      <c r="BF98" t="s">
        <v>16</v>
      </c>
      <c r="BG98">
        <v>0.45950000000000002</v>
      </c>
      <c r="BI98" t="s">
        <v>291</v>
      </c>
      <c r="BJ98" t="s">
        <v>16</v>
      </c>
      <c r="BK98">
        <v>0.57386799738272143</v>
      </c>
      <c r="BQ98" t="s">
        <v>199</v>
      </c>
      <c r="BR98" t="s">
        <v>794</v>
      </c>
      <c r="BS98" t="s">
        <v>809</v>
      </c>
      <c r="BT98">
        <v>7.7318999999999996</v>
      </c>
      <c r="BU98">
        <v>8.2281999999999993</v>
      </c>
      <c r="BV98">
        <v>6.0760000000000005</v>
      </c>
      <c r="BW98">
        <v>5.7339531777255388</v>
      </c>
      <c r="BZ98" t="s">
        <v>199</v>
      </c>
      <c r="CA98" t="s">
        <v>794</v>
      </c>
      <c r="CB98" t="s">
        <v>809</v>
      </c>
      <c r="CC98">
        <v>6.6981999999999999</v>
      </c>
      <c r="CD98">
        <v>6.0664000000000007</v>
      </c>
      <c r="CE98">
        <v>4.1989000000000001</v>
      </c>
      <c r="CF98">
        <v>4.1754904959903225</v>
      </c>
      <c r="CI98" t="s">
        <v>199</v>
      </c>
      <c r="CJ98" t="s">
        <v>794</v>
      </c>
      <c r="CK98" t="s">
        <v>809</v>
      </c>
      <c r="CL98">
        <v>3.3445999999999998</v>
      </c>
      <c r="CM98">
        <v>3.3614999999999999</v>
      </c>
      <c r="CN98">
        <v>2.1971000000000003</v>
      </c>
      <c r="CO98">
        <v>2.3631774111405104</v>
      </c>
      <c r="CS98" t="s">
        <v>199</v>
      </c>
      <c r="CT98" t="s">
        <v>794</v>
      </c>
      <c r="CU98" t="s">
        <v>809</v>
      </c>
      <c r="CV98">
        <v>1.8987000000000001</v>
      </c>
      <c r="CW98">
        <v>2.0508999999999999</v>
      </c>
      <c r="CX98">
        <v>1.5069000000000001</v>
      </c>
      <c r="CY98">
        <v>2.1132117414972522</v>
      </c>
    </row>
    <row r="99" spans="1:103" x14ac:dyDescent="0.3">
      <c r="A99" t="s">
        <v>292</v>
      </c>
      <c r="B99" t="s">
        <v>293</v>
      </c>
      <c r="C99">
        <v>5.8655999999999997</v>
      </c>
      <c r="E99" t="s">
        <v>292</v>
      </c>
      <c r="F99" t="s">
        <v>293</v>
      </c>
      <c r="G99">
        <v>3.0266999999999999</v>
      </c>
      <c r="I99" t="s">
        <v>292</v>
      </c>
      <c r="J99" t="s">
        <v>293</v>
      </c>
      <c r="K99">
        <v>5.9474999999999998</v>
      </c>
      <c r="M99" t="s">
        <v>292</v>
      </c>
      <c r="N99" t="s">
        <v>293</v>
      </c>
      <c r="O99">
        <v>5.3697215993948753</v>
      </c>
      <c r="Q99" t="s">
        <v>292</v>
      </c>
      <c r="R99" t="s">
        <v>293</v>
      </c>
      <c r="S99">
        <v>4.9334000000000007</v>
      </c>
      <c r="U99" t="s">
        <v>292</v>
      </c>
      <c r="V99" t="s">
        <v>293</v>
      </c>
      <c r="W99">
        <v>2.1709000000000001</v>
      </c>
      <c r="Y99" t="s">
        <v>292</v>
      </c>
      <c r="Z99" t="s">
        <v>293</v>
      </c>
      <c r="AA99">
        <v>5.1048</v>
      </c>
      <c r="AC99" t="s">
        <v>292</v>
      </c>
      <c r="AD99" t="s">
        <v>293</v>
      </c>
      <c r="AE99">
        <v>4.5053669337576636</v>
      </c>
      <c r="AG99" t="s">
        <v>292</v>
      </c>
      <c r="AH99" t="s">
        <v>293</v>
      </c>
      <c r="AI99">
        <v>1.5640999999999998</v>
      </c>
      <c r="AK99" t="s">
        <v>292</v>
      </c>
      <c r="AL99" t="s">
        <v>293</v>
      </c>
      <c r="AM99">
        <v>1.0186999999999999</v>
      </c>
      <c r="AO99" t="s">
        <v>292</v>
      </c>
      <c r="AP99" t="s">
        <v>293</v>
      </c>
      <c r="AQ99">
        <v>1.3036000000000001</v>
      </c>
      <c r="AS99" t="s">
        <v>292</v>
      </c>
      <c r="AT99" t="s">
        <v>293</v>
      </c>
      <c r="AU99">
        <v>1.901170076265021</v>
      </c>
      <c r="AW99" t="s">
        <v>292</v>
      </c>
      <c r="AX99" t="s">
        <v>293</v>
      </c>
      <c r="AY99">
        <v>1.0154000000000001</v>
      </c>
      <c r="BA99" t="s">
        <v>292</v>
      </c>
      <c r="BB99" t="s">
        <v>293</v>
      </c>
      <c r="BC99">
        <v>0.76849999999999996</v>
      </c>
      <c r="BE99" t="s">
        <v>292</v>
      </c>
      <c r="BF99" t="s">
        <v>293</v>
      </c>
      <c r="BG99">
        <v>0.58919999999999995</v>
      </c>
      <c r="BI99" t="s">
        <v>292</v>
      </c>
      <c r="BJ99" t="s">
        <v>293</v>
      </c>
      <c r="BK99">
        <v>0.82815129166075807</v>
      </c>
      <c r="BQ99" t="s">
        <v>201</v>
      </c>
      <c r="BR99" t="s">
        <v>794</v>
      </c>
      <c r="BS99" t="s">
        <v>809</v>
      </c>
      <c r="BT99">
        <v>4.4670000000000005</v>
      </c>
      <c r="BU99">
        <v>5.3779000000000003</v>
      </c>
      <c r="BV99">
        <v>4.8051000000000004</v>
      </c>
      <c r="BW99">
        <v>6.0261664848557137</v>
      </c>
      <c r="BZ99" t="s">
        <v>201</v>
      </c>
      <c r="CA99" t="s">
        <v>794</v>
      </c>
      <c r="CB99" t="s">
        <v>809</v>
      </c>
      <c r="CC99">
        <v>2.9487999999999999</v>
      </c>
      <c r="CD99">
        <v>4.5927999999999995</v>
      </c>
      <c r="CE99">
        <v>3.3906999999999998</v>
      </c>
      <c r="CF99">
        <v>4.3431446732519543</v>
      </c>
      <c r="CI99" t="s">
        <v>201</v>
      </c>
      <c r="CJ99" t="s">
        <v>794</v>
      </c>
      <c r="CK99" t="s">
        <v>809</v>
      </c>
      <c r="CL99">
        <v>1.8608</v>
      </c>
      <c r="CM99">
        <v>2.4009999999999998</v>
      </c>
      <c r="CN99">
        <v>1.2507000000000001</v>
      </c>
      <c r="CO99">
        <v>1.9456562848368493</v>
      </c>
      <c r="CS99" t="s">
        <v>201</v>
      </c>
      <c r="CT99" t="s">
        <v>794</v>
      </c>
      <c r="CU99" t="s">
        <v>809</v>
      </c>
      <c r="CV99">
        <v>1.5107999999999999</v>
      </c>
      <c r="CW99">
        <v>1.6652</v>
      </c>
      <c r="CX99">
        <v>1.02</v>
      </c>
      <c r="CY99">
        <v>1.5332626126456039</v>
      </c>
    </row>
    <row r="100" spans="1:103" x14ac:dyDescent="0.3">
      <c r="A100" t="s">
        <v>294</v>
      </c>
      <c r="B100" t="s">
        <v>295</v>
      </c>
      <c r="C100">
        <v>3.1468000000000003</v>
      </c>
      <c r="E100" t="s">
        <v>294</v>
      </c>
      <c r="F100" t="s">
        <v>295</v>
      </c>
      <c r="G100">
        <v>1.498</v>
      </c>
      <c r="I100" t="s">
        <v>294</v>
      </c>
      <c r="J100" t="s">
        <v>295</v>
      </c>
      <c r="K100">
        <v>2.4872999999999998</v>
      </c>
      <c r="M100" t="s">
        <v>294</v>
      </c>
      <c r="N100" t="s">
        <v>295</v>
      </c>
      <c r="O100">
        <v>1.7086423666737884</v>
      </c>
      <c r="Q100" t="s">
        <v>294</v>
      </c>
      <c r="R100" t="s">
        <v>295</v>
      </c>
      <c r="S100">
        <v>1.7734000000000001</v>
      </c>
      <c r="U100" t="s">
        <v>294</v>
      </c>
      <c r="V100" t="s">
        <v>295</v>
      </c>
      <c r="W100">
        <v>1.0885</v>
      </c>
      <c r="Y100" t="s">
        <v>294</v>
      </c>
      <c r="Z100" t="s">
        <v>295</v>
      </c>
      <c r="AA100">
        <v>1.7407999999999999</v>
      </c>
      <c r="AC100" t="s">
        <v>294</v>
      </c>
      <c r="AD100" t="s">
        <v>295</v>
      </c>
      <c r="AE100">
        <v>1.3229635314640502</v>
      </c>
      <c r="AG100" t="s">
        <v>294</v>
      </c>
      <c r="AH100" t="s">
        <v>295</v>
      </c>
      <c r="AI100">
        <v>1.0581</v>
      </c>
      <c r="AK100" t="s">
        <v>294</v>
      </c>
      <c r="AL100" t="s">
        <v>295</v>
      </c>
      <c r="AM100">
        <v>0.5645</v>
      </c>
      <c r="AO100" t="s">
        <v>294</v>
      </c>
      <c r="AP100" t="s">
        <v>295</v>
      </c>
      <c r="AQ100">
        <v>0.75319999999999998</v>
      </c>
      <c r="AS100" t="s">
        <v>294</v>
      </c>
      <c r="AT100" t="s">
        <v>295</v>
      </c>
      <c r="AU100">
        <v>0.41584966808736679</v>
      </c>
      <c r="AW100" t="s">
        <v>294</v>
      </c>
      <c r="AX100" t="s">
        <v>295</v>
      </c>
      <c r="AY100">
        <v>0.68979999999999997</v>
      </c>
      <c r="BA100" t="s">
        <v>294</v>
      </c>
      <c r="BB100" t="s">
        <v>295</v>
      </c>
      <c r="BC100">
        <v>0.42680000000000001</v>
      </c>
      <c r="BE100" t="s">
        <v>294</v>
      </c>
      <c r="BF100" t="s">
        <v>295</v>
      </c>
      <c r="BG100">
        <v>0.28120000000000001</v>
      </c>
      <c r="BI100" t="s">
        <v>294</v>
      </c>
      <c r="BJ100" t="s">
        <v>295</v>
      </c>
      <c r="BK100">
        <v>0.41584966808736679</v>
      </c>
      <c r="BQ100" t="s">
        <v>203</v>
      </c>
      <c r="BR100" t="s">
        <v>794</v>
      </c>
      <c r="BS100" t="s">
        <v>809</v>
      </c>
      <c r="BT100">
        <v>9.1889000000000003</v>
      </c>
      <c r="BU100">
        <v>10.033100000000001</v>
      </c>
      <c r="BV100">
        <v>9.9295999999999989</v>
      </c>
      <c r="BW100">
        <v>7.2088570280184854</v>
      </c>
      <c r="BZ100" t="s">
        <v>203</v>
      </c>
      <c r="CA100" t="s">
        <v>794</v>
      </c>
      <c r="CB100" t="s">
        <v>809</v>
      </c>
      <c r="CC100">
        <v>7.1451000000000002</v>
      </c>
      <c r="CD100">
        <v>6.1934000000000005</v>
      </c>
      <c r="CE100">
        <v>7.1050000000000004</v>
      </c>
      <c r="CF100">
        <v>6.3899442689439256</v>
      </c>
      <c r="CI100" t="s">
        <v>203</v>
      </c>
      <c r="CJ100" t="s">
        <v>794</v>
      </c>
      <c r="CK100" t="s">
        <v>809</v>
      </c>
      <c r="CL100">
        <v>4.1791</v>
      </c>
      <c r="CM100">
        <v>2.8969999999999998</v>
      </c>
      <c r="CN100">
        <v>3.6479999999999997</v>
      </c>
      <c r="CO100">
        <v>2.6511654818738726</v>
      </c>
      <c r="CS100" t="s">
        <v>203</v>
      </c>
      <c r="CT100" t="s">
        <v>794</v>
      </c>
      <c r="CU100" t="s">
        <v>809</v>
      </c>
      <c r="CV100">
        <v>2.0882999999999998</v>
      </c>
      <c r="CW100">
        <v>1.68</v>
      </c>
      <c r="CX100">
        <v>2.4722999999999997</v>
      </c>
      <c r="CY100">
        <v>1.0699519132780124</v>
      </c>
    </row>
    <row r="101" spans="1:103" x14ac:dyDescent="0.3">
      <c r="A101" t="s">
        <v>296</v>
      </c>
      <c r="B101" t="s">
        <v>297</v>
      </c>
      <c r="C101">
        <v>4.1310000000000002</v>
      </c>
      <c r="E101" t="s">
        <v>296</v>
      </c>
      <c r="F101" t="s">
        <v>297</v>
      </c>
      <c r="G101">
        <v>3.71</v>
      </c>
      <c r="I101" t="s">
        <v>296</v>
      </c>
      <c r="J101" t="s">
        <v>297</v>
      </c>
      <c r="K101">
        <v>2.3523999999999998</v>
      </c>
      <c r="M101" t="s">
        <v>296</v>
      </c>
      <c r="N101" t="s">
        <v>297</v>
      </c>
      <c r="O101">
        <v>4.0803843336062862</v>
      </c>
      <c r="Q101" t="s">
        <v>296</v>
      </c>
      <c r="R101" t="s">
        <v>297</v>
      </c>
      <c r="S101">
        <v>3.4824000000000002</v>
      </c>
      <c r="U101" t="s">
        <v>296</v>
      </c>
      <c r="V101" t="s">
        <v>297</v>
      </c>
      <c r="W101">
        <v>2.3012999999999999</v>
      </c>
      <c r="Y101" t="s">
        <v>296</v>
      </c>
      <c r="Z101" t="s">
        <v>297</v>
      </c>
      <c r="AA101">
        <v>1.6415999999999999</v>
      </c>
      <c r="AC101" t="s">
        <v>296</v>
      </c>
      <c r="AD101" t="s">
        <v>297</v>
      </c>
      <c r="AE101">
        <v>2.8041877451911987</v>
      </c>
      <c r="AG101" t="s">
        <v>296</v>
      </c>
      <c r="AH101" t="s">
        <v>297</v>
      </c>
      <c r="AI101">
        <v>0.8163999999999999</v>
      </c>
      <c r="AK101" t="s">
        <v>296</v>
      </c>
      <c r="AL101" t="s">
        <v>297</v>
      </c>
      <c r="AM101">
        <v>1.4251</v>
      </c>
      <c r="AO101" t="s">
        <v>296</v>
      </c>
      <c r="AP101" t="s">
        <v>297</v>
      </c>
      <c r="AQ101">
        <v>0.46010000000000001</v>
      </c>
      <c r="AS101" t="s">
        <v>296</v>
      </c>
      <c r="AT101" t="s">
        <v>297</v>
      </c>
      <c r="AU101">
        <v>0.46042341443817186</v>
      </c>
      <c r="AW101" t="s">
        <v>296</v>
      </c>
      <c r="AX101" t="s">
        <v>297</v>
      </c>
      <c r="AY101">
        <v>0.8163999999999999</v>
      </c>
      <c r="BA101" t="s">
        <v>296</v>
      </c>
      <c r="BB101" t="s">
        <v>297</v>
      </c>
      <c r="BC101">
        <v>1.4251</v>
      </c>
      <c r="BE101" t="s">
        <v>296</v>
      </c>
      <c r="BF101" t="s">
        <v>297</v>
      </c>
      <c r="BG101">
        <v>0.217</v>
      </c>
      <c r="BI101" t="s">
        <v>296</v>
      </c>
      <c r="BJ101" t="s">
        <v>297</v>
      </c>
      <c r="BK101">
        <v>0.46042341443817186</v>
      </c>
      <c r="BQ101" t="s">
        <v>205</v>
      </c>
      <c r="BR101" t="s">
        <v>794</v>
      </c>
      <c r="BS101" t="s">
        <v>809</v>
      </c>
      <c r="BT101">
        <v>3.5522999999999998</v>
      </c>
      <c r="BU101">
        <v>4.5709999999999997</v>
      </c>
      <c r="BV101">
        <v>4.71</v>
      </c>
      <c r="BW101">
        <v>3.3815694958767648</v>
      </c>
      <c r="BZ101" t="s">
        <v>205</v>
      </c>
      <c r="CA101" t="s">
        <v>794</v>
      </c>
      <c r="CB101" t="s">
        <v>809</v>
      </c>
      <c r="CC101">
        <v>2.7408999999999999</v>
      </c>
      <c r="CD101">
        <v>4.4324000000000003</v>
      </c>
      <c r="CE101">
        <v>3.9851999999999999</v>
      </c>
      <c r="CF101">
        <v>3.0473650357718993</v>
      </c>
      <c r="CI101" t="s">
        <v>205</v>
      </c>
      <c r="CJ101" t="s">
        <v>794</v>
      </c>
      <c r="CK101" t="s">
        <v>809</v>
      </c>
      <c r="CL101">
        <v>0.94800000000000006</v>
      </c>
      <c r="CM101">
        <v>3.1529000000000003</v>
      </c>
      <c r="CN101">
        <v>1.6483000000000001</v>
      </c>
      <c r="CO101">
        <v>1.2380576087934849</v>
      </c>
      <c r="CS101" t="s">
        <v>205</v>
      </c>
      <c r="CT101" t="s">
        <v>794</v>
      </c>
      <c r="CU101" t="s">
        <v>809</v>
      </c>
      <c r="CV101">
        <v>0.83779999999999999</v>
      </c>
      <c r="CW101">
        <v>1.4026000000000001</v>
      </c>
      <c r="CX101">
        <v>1.3984000000000001</v>
      </c>
      <c r="CY101">
        <v>0.70125113563500896</v>
      </c>
    </row>
    <row r="102" spans="1:103" x14ac:dyDescent="0.3">
      <c r="A102" t="s">
        <v>298</v>
      </c>
      <c r="B102" t="s">
        <v>17</v>
      </c>
      <c r="C102">
        <v>3.6067</v>
      </c>
      <c r="E102" t="s">
        <v>298</v>
      </c>
      <c r="F102" t="s">
        <v>17</v>
      </c>
      <c r="G102">
        <v>7.0444999999999993</v>
      </c>
      <c r="I102" t="s">
        <v>298</v>
      </c>
      <c r="J102" t="s">
        <v>17</v>
      </c>
      <c r="K102">
        <v>5.4886999999999997</v>
      </c>
      <c r="M102" t="s">
        <v>298</v>
      </c>
      <c r="N102" t="s">
        <v>17</v>
      </c>
      <c r="O102">
        <v>3.7296339778803596</v>
      </c>
      <c r="Q102" t="s">
        <v>298</v>
      </c>
      <c r="R102" t="s">
        <v>17</v>
      </c>
      <c r="S102">
        <v>2.7744</v>
      </c>
      <c r="U102" t="s">
        <v>298</v>
      </c>
      <c r="V102" t="s">
        <v>17</v>
      </c>
      <c r="W102">
        <v>4.6890999999999998</v>
      </c>
      <c r="Y102" t="s">
        <v>298</v>
      </c>
      <c r="Z102" t="s">
        <v>17</v>
      </c>
      <c r="AA102">
        <v>2.9229000000000003</v>
      </c>
      <c r="AC102" t="s">
        <v>298</v>
      </c>
      <c r="AD102" t="s">
        <v>17</v>
      </c>
      <c r="AE102">
        <v>2.5500426542046504</v>
      </c>
      <c r="AG102" t="s">
        <v>298</v>
      </c>
      <c r="AH102" t="s">
        <v>17</v>
      </c>
      <c r="AI102">
        <v>1.0168999999999999</v>
      </c>
      <c r="AK102" t="s">
        <v>298</v>
      </c>
      <c r="AL102" t="s">
        <v>17</v>
      </c>
      <c r="AM102">
        <v>2.5170000000000003</v>
      </c>
      <c r="AO102" t="s">
        <v>298</v>
      </c>
      <c r="AP102" t="s">
        <v>17</v>
      </c>
      <c r="AQ102">
        <v>1.1125</v>
      </c>
      <c r="AS102" t="s">
        <v>298</v>
      </c>
      <c r="AT102" t="s">
        <v>17</v>
      </c>
      <c r="AU102">
        <v>0.51902755004755086</v>
      </c>
      <c r="AW102" t="s">
        <v>298</v>
      </c>
      <c r="AX102" t="s">
        <v>17</v>
      </c>
      <c r="AY102">
        <v>0.2422</v>
      </c>
      <c r="BA102" t="s">
        <v>298</v>
      </c>
      <c r="BB102" t="s">
        <v>17</v>
      </c>
      <c r="BC102">
        <v>1.4888000000000001</v>
      </c>
      <c r="BE102" t="s">
        <v>298</v>
      </c>
      <c r="BF102" t="s">
        <v>17</v>
      </c>
      <c r="BG102">
        <v>0.12379999999999999</v>
      </c>
      <c r="BI102" t="s">
        <v>298</v>
      </c>
      <c r="BJ102" t="s">
        <v>17</v>
      </c>
      <c r="BK102">
        <v>0.20335581782746059</v>
      </c>
      <c r="BQ102" t="s">
        <v>233</v>
      </c>
      <c r="BR102" t="s">
        <v>794</v>
      </c>
      <c r="BS102" t="s">
        <v>809</v>
      </c>
      <c r="BT102">
        <v>5.0125999999999999</v>
      </c>
      <c r="BU102">
        <v>3.4586999999999999</v>
      </c>
      <c r="BV102">
        <v>4.8087</v>
      </c>
      <c r="BW102">
        <v>4.1463756898473436</v>
      </c>
      <c r="BZ102" t="s">
        <v>233</v>
      </c>
      <c r="CA102" t="s">
        <v>794</v>
      </c>
      <c r="CB102" t="s">
        <v>809</v>
      </c>
      <c r="CC102">
        <v>4.7995999999999999</v>
      </c>
      <c r="CD102">
        <v>2.6652999999999998</v>
      </c>
      <c r="CE102">
        <v>3.6655000000000002</v>
      </c>
      <c r="CF102">
        <v>3.245344949982147</v>
      </c>
      <c r="CI102" t="s">
        <v>233</v>
      </c>
      <c r="CJ102" t="s">
        <v>794</v>
      </c>
      <c r="CK102" t="s">
        <v>809</v>
      </c>
      <c r="CL102">
        <v>2.5319000000000003</v>
      </c>
      <c r="CM102">
        <v>0.88229999999999997</v>
      </c>
      <c r="CN102">
        <v>2.6630000000000003</v>
      </c>
      <c r="CO102">
        <v>1.1477478071483793</v>
      </c>
      <c r="CS102" t="s">
        <v>233</v>
      </c>
      <c r="CT102" t="s">
        <v>794</v>
      </c>
      <c r="CU102" t="s">
        <v>809</v>
      </c>
      <c r="CV102">
        <v>1.9067000000000001</v>
      </c>
      <c r="CW102">
        <v>0.47510000000000002</v>
      </c>
      <c r="CX102">
        <v>2.5502000000000002</v>
      </c>
      <c r="CY102">
        <v>1.0209086005622725</v>
      </c>
    </row>
    <row r="103" spans="1:103" x14ac:dyDescent="0.3">
      <c r="A103" t="s">
        <v>299</v>
      </c>
      <c r="B103" t="s">
        <v>300</v>
      </c>
      <c r="C103">
        <v>7.8776999999999999</v>
      </c>
      <c r="E103" t="s">
        <v>299</v>
      </c>
      <c r="F103" t="s">
        <v>300</v>
      </c>
      <c r="G103">
        <v>9.3933999999999997</v>
      </c>
      <c r="I103" t="s">
        <v>299</v>
      </c>
      <c r="J103" t="s">
        <v>300</v>
      </c>
      <c r="K103">
        <v>5.6247999999999996</v>
      </c>
      <c r="M103" t="s">
        <v>299</v>
      </c>
      <c r="N103" t="s">
        <v>300</v>
      </c>
      <c r="O103">
        <v>5.6282307935784228</v>
      </c>
      <c r="Q103" t="s">
        <v>299</v>
      </c>
      <c r="R103" t="s">
        <v>300</v>
      </c>
      <c r="S103">
        <v>6.3412999999999995</v>
      </c>
      <c r="U103" t="s">
        <v>299</v>
      </c>
      <c r="V103" t="s">
        <v>300</v>
      </c>
      <c r="W103">
        <v>7.7839000000000009</v>
      </c>
      <c r="Y103" t="s">
        <v>299</v>
      </c>
      <c r="Z103" t="s">
        <v>300</v>
      </c>
      <c r="AA103">
        <v>4.8803999999999998</v>
      </c>
      <c r="AC103" t="s">
        <v>299</v>
      </c>
      <c r="AD103" t="s">
        <v>300</v>
      </c>
      <c r="AE103">
        <v>3.9334096765595778</v>
      </c>
      <c r="AG103" t="s">
        <v>299</v>
      </c>
      <c r="AH103" t="s">
        <v>300</v>
      </c>
      <c r="AI103">
        <v>3.8823000000000003</v>
      </c>
      <c r="AK103" t="s">
        <v>299</v>
      </c>
      <c r="AL103" t="s">
        <v>300</v>
      </c>
      <c r="AM103">
        <v>4.6855000000000002</v>
      </c>
      <c r="AO103" t="s">
        <v>299</v>
      </c>
      <c r="AP103" t="s">
        <v>300</v>
      </c>
      <c r="AQ103">
        <v>2.2776000000000001</v>
      </c>
      <c r="AS103" t="s">
        <v>299</v>
      </c>
      <c r="AT103" t="s">
        <v>300</v>
      </c>
      <c r="AU103">
        <v>1.4192741657891919</v>
      </c>
      <c r="AW103" t="s">
        <v>299</v>
      </c>
      <c r="AX103" t="s">
        <v>300</v>
      </c>
      <c r="AY103">
        <v>1.3989</v>
      </c>
      <c r="BA103" t="s">
        <v>299</v>
      </c>
      <c r="BB103" t="s">
        <v>300</v>
      </c>
      <c r="BC103">
        <v>2.5556000000000001</v>
      </c>
      <c r="BE103" t="s">
        <v>299</v>
      </c>
      <c r="BF103" t="s">
        <v>300</v>
      </c>
      <c r="BG103">
        <v>1.2847000000000002</v>
      </c>
      <c r="BI103" t="s">
        <v>299</v>
      </c>
      <c r="BJ103" t="s">
        <v>300</v>
      </c>
      <c r="BK103">
        <v>0.84653716561076298</v>
      </c>
      <c r="BQ103" t="s">
        <v>235</v>
      </c>
      <c r="BR103" t="s">
        <v>794</v>
      </c>
      <c r="BS103" t="s">
        <v>809</v>
      </c>
      <c r="BT103">
        <v>9.1547000000000001</v>
      </c>
      <c r="BU103">
        <v>7.8488000000000007</v>
      </c>
      <c r="BV103">
        <v>8.4306999999999999</v>
      </c>
      <c r="BW103">
        <v>7.124993192948434</v>
      </c>
      <c r="BZ103" t="s">
        <v>235</v>
      </c>
      <c r="CA103" t="s">
        <v>794</v>
      </c>
      <c r="CB103" t="s">
        <v>809</v>
      </c>
      <c r="CC103">
        <v>7.4524999999999997</v>
      </c>
      <c r="CD103">
        <v>6.3959000000000001</v>
      </c>
      <c r="CE103">
        <v>7.2854000000000001</v>
      </c>
      <c r="CF103">
        <v>5.9396774937432646</v>
      </c>
      <c r="CI103" t="s">
        <v>235</v>
      </c>
      <c r="CJ103" t="s">
        <v>794</v>
      </c>
      <c r="CK103" t="s">
        <v>809</v>
      </c>
      <c r="CL103">
        <v>3.9432</v>
      </c>
      <c r="CM103">
        <v>2.7722000000000002</v>
      </c>
      <c r="CN103">
        <v>4.8842999999999996</v>
      </c>
      <c r="CO103">
        <v>3.2048234668894318</v>
      </c>
      <c r="CS103" t="s">
        <v>235</v>
      </c>
      <c r="CT103" t="s">
        <v>794</v>
      </c>
      <c r="CU103" t="s">
        <v>809</v>
      </c>
      <c r="CV103">
        <v>1.5603</v>
      </c>
      <c r="CW103">
        <v>1.3207</v>
      </c>
      <c r="CX103">
        <v>2.9744999999999999</v>
      </c>
      <c r="CY103">
        <v>1.9640610419616789</v>
      </c>
    </row>
    <row r="104" spans="1:103" x14ac:dyDescent="0.3">
      <c r="A104" t="s">
        <v>301</v>
      </c>
      <c r="B104" t="s">
        <v>302</v>
      </c>
      <c r="C104">
        <v>5.6459999999999999</v>
      </c>
      <c r="E104" t="s">
        <v>301</v>
      </c>
      <c r="F104" t="s">
        <v>302</v>
      </c>
      <c r="G104">
        <v>5.2994000000000003</v>
      </c>
      <c r="I104" t="s">
        <v>301</v>
      </c>
      <c r="J104" t="s">
        <v>302</v>
      </c>
      <c r="K104">
        <v>7.0287000000000006</v>
      </c>
      <c r="M104" t="s">
        <v>301</v>
      </c>
      <c r="N104" t="s">
        <v>302</v>
      </c>
      <c r="O104">
        <v>6.4304148135726145</v>
      </c>
      <c r="Q104" t="s">
        <v>301</v>
      </c>
      <c r="R104" t="s">
        <v>302</v>
      </c>
      <c r="S104">
        <v>4.5796000000000001</v>
      </c>
      <c r="U104" t="s">
        <v>301</v>
      </c>
      <c r="V104" t="s">
        <v>302</v>
      </c>
      <c r="W104">
        <v>4.6958000000000002</v>
      </c>
      <c r="Y104" t="s">
        <v>301</v>
      </c>
      <c r="Z104" t="s">
        <v>302</v>
      </c>
      <c r="AA104">
        <v>5.4835000000000003</v>
      </c>
      <c r="AC104" t="s">
        <v>301</v>
      </c>
      <c r="AD104" t="s">
        <v>302</v>
      </c>
      <c r="AE104">
        <v>4.2121671629745938</v>
      </c>
      <c r="AG104" t="s">
        <v>301</v>
      </c>
      <c r="AH104" t="s">
        <v>302</v>
      </c>
      <c r="AI104">
        <v>2.1597999999999997</v>
      </c>
      <c r="AK104" t="s">
        <v>301</v>
      </c>
      <c r="AL104" t="s">
        <v>302</v>
      </c>
      <c r="AM104">
        <v>2.4330000000000003</v>
      </c>
      <c r="AO104" t="s">
        <v>301</v>
      </c>
      <c r="AP104" t="s">
        <v>302</v>
      </c>
      <c r="AQ104">
        <v>2.8367</v>
      </c>
      <c r="AS104" t="s">
        <v>301</v>
      </c>
      <c r="AT104" t="s">
        <v>302</v>
      </c>
      <c r="AU104">
        <v>1.9503248979242487</v>
      </c>
      <c r="AW104" t="s">
        <v>301</v>
      </c>
      <c r="AX104" t="s">
        <v>302</v>
      </c>
      <c r="AY104">
        <v>1.5339</v>
      </c>
      <c r="BA104" t="s">
        <v>301</v>
      </c>
      <c r="BB104" t="s">
        <v>302</v>
      </c>
      <c r="BC104">
        <v>2.1267999999999998</v>
      </c>
      <c r="BE104" t="s">
        <v>301</v>
      </c>
      <c r="BF104" t="s">
        <v>302</v>
      </c>
      <c r="BG104">
        <v>0.96629999999999994</v>
      </c>
      <c r="BI104" t="s">
        <v>301</v>
      </c>
      <c r="BJ104" t="s">
        <v>302</v>
      </c>
      <c r="BK104">
        <v>0.63842054887990063</v>
      </c>
      <c r="BQ104" t="s">
        <v>237</v>
      </c>
      <c r="BR104" t="s">
        <v>794</v>
      </c>
      <c r="BS104" t="s">
        <v>809</v>
      </c>
      <c r="BT104">
        <v>6.9756999999999998</v>
      </c>
      <c r="BU104">
        <v>7.0941000000000001</v>
      </c>
      <c r="BV104">
        <v>7.0168999999999997</v>
      </c>
      <c r="BW104">
        <v>6.0919253818403467</v>
      </c>
      <c r="BZ104" t="s">
        <v>237</v>
      </c>
      <c r="CA104" t="s">
        <v>794</v>
      </c>
      <c r="CB104" t="s">
        <v>809</v>
      </c>
      <c r="CC104">
        <v>5.0731000000000002</v>
      </c>
      <c r="CD104">
        <v>6.2841999999999993</v>
      </c>
      <c r="CE104">
        <v>6.0606999999999998</v>
      </c>
      <c r="CF104">
        <v>5.0733949542655949</v>
      </c>
      <c r="CI104" t="s">
        <v>237</v>
      </c>
      <c r="CJ104" t="s">
        <v>794</v>
      </c>
      <c r="CK104" t="s">
        <v>809</v>
      </c>
      <c r="CL104">
        <v>2.8875000000000002</v>
      </c>
      <c r="CM104">
        <v>2.3515000000000001</v>
      </c>
      <c r="CN104">
        <v>2.2648999999999999</v>
      </c>
      <c r="CO104">
        <v>1.4470357275375179</v>
      </c>
      <c r="CS104" t="s">
        <v>237</v>
      </c>
      <c r="CT104" t="s">
        <v>794</v>
      </c>
      <c r="CU104" t="s">
        <v>809</v>
      </c>
      <c r="CV104">
        <v>2.5653999999999999</v>
      </c>
      <c r="CW104">
        <v>1.6371</v>
      </c>
      <c r="CX104">
        <v>2.2648999999999999</v>
      </c>
      <c r="CY104">
        <v>1.1451926915279913</v>
      </c>
    </row>
    <row r="105" spans="1:103" x14ac:dyDescent="0.3">
      <c r="A105" t="s">
        <v>303</v>
      </c>
      <c r="B105" t="s">
        <v>304</v>
      </c>
      <c r="C105">
        <v>2.5375000000000001</v>
      </c>
      <c r="E105" t="s">
        <v>303</v>
      </c>
      <c r="F105" t="s">
        <v>304</v>
      </c>
      <c r="G105">
        <v>3.8142</v>
      </c>
      <c r="I105" t="s">
        <v>303</v>
      </c>
      <c r="J105" t="s">
        <v>304</v>
      </c>
      <c r="K105">
        <v>2</v>
      </c>
      <c r="M105" t="s">
        <v>303</v>
      </c>
      <c r="N105" t="s">
        <v>304</v>
      </c>
      <c r="O105">
        <v>2.6836191526548081</v>
      </c>
      <c r="Q105" t="s">
        <v>303</v>
      </c>
      <c r="R105" t="s">
        <v>304</v>
      </c>
      <c r="S105">
        <v>2.1149999999999998</v>
      </c>
      <c r="U105" t="s">
        <v>303</v>
      </c>
      <c r="V105" t="s">
        <v>304</v>
      </c>
      <c r="W105">
        <v>2.9121999999999999</v>
      </c>
      <c r="Y105" t="s">
        <v>303</v>
      </c>
      <c r="Z105" t="s">
        <v>304</v>
      </c>
      <c r="AA105">
        <v>1.4446999999999999</v>
      </c>
      <c r="AC105" t="s">
        <v>303</v>
      </c>
      <c r="AD105" t="s">
        <v>304</v>
      </c>
      <c r="AE105">
        <v>1.6787766118944978</v>
      </c>
      <c r="AG105" t="s">
        <v>303</v>
      </c>
      <c r="AH105" t="s">
        <v>304</v>
      </c>
      <c r="AI105">
        <v>0.12340000000000001</v>
      </c>
      <c r="AK105" t="s">
        <v>303</v>
      </c>
      <c r="AL105" t="s">
        <v>304</v>
      </c>
      <c r="AM105">
        <v>0.60549999999999993</v>
      </c>
      <c r="AO105" t="s">
        <v>303</v>
      </c>
      <c r="AP105" t="s">
        <v>304</v>
      </c>
      <c r="AQ105">
        <v>0.18229999999999999</v>
      </c>
      <c r="AS105" t="s">
        <v>303</v>
      </c>
      <c r="AT105" t="s">
        <v>304</v>
      </c>
      <c r="AU105">
        <v>1.1657715017569368</v>
      </c>
      <c r="AW105" t="s">
        <v>303</v>
      </c>
      <c r="AX105" t="s">
        <v>304</v>
      </c>
      <c r="AY105">
        <v>0.12340000000000001</v>
      </c>
      <c r="BA105" t="s">
        <v>303</v>
      </c>
      <c r="BB105" t="s">
        <v>304</v>
      </c>
      <c r="BC105">
        <v>0</v>
      </c>
      <c r="BE105" t="s">
        <v>303</v>
      </c>
      <c r="BF105" t="s">
        <v>304</v>
      </c>
      <c r="BG105">
        <v>0</v>
      </c>
      <c r="BI105" t="s">
        <v>303</v>
      </c>
      <c r="BJ105" t="s">
        <v>304</v>
      </c>
      <c r="BK105">
        <v>0</v>
      </c>
      <c r="BQ105" t="s">
        <v>239</v>
      </c>
      <c r="BR105" t="s">
        <v>794</v>
      </c>
      <c r="BS105" t="s">
        <v>809</v>
      </c>
      <c r="BT105">
        <v>4.5081999999999995</v>
      </c>
      <c r="BU105">
        <v>4.9686000000000003</v>
      </c>
      <c r="BV105">
        <v>2.4285999999999999</v>
      </c>
      <c r="BW105">
        <v>3.5874141971830356</v>
      </c>
      <c r="BZ105" t="s">
        <v>239</v>
      </c>
      <c r="CA105" t="s">
        <v>794</v>
      </c>
      <c r="CB105" t="s">
        <v>809</v>
      </c>
      <c r="CC105">
        <v>2.6589</v>
      </c>
      <c r="CD105">
        <v>4.5388999999999999</v>
      </c>
      <c r="CE105">
        <v>2.2526000000000002</v>
      </c>
      <c r="CF105">
        <v>3.0345963840315524</v>
      </c>
      <c r="CI105" t="s">
        <v>239</v>
      </c>
      <c r="CJ105" t="s">
        <v>794</v>
      </c>
      <c r="CK105" t="s">
        <v>809</v>
      </c>
      <c r="CL105">
        <v>0.97630000000000006</v>
      </c>
      <c r="CM105">
        <v>3.9701</v>
      </c>
      <c r="CN105">
        <v>0.51570000000000005</v>
      </c>
      <c r="CO105">
        <v>0.42856853514726911</v>
      </c>
      <c r="CS105" t="s">
        <v>239</v>
      </c>
      <c r="CT105" t="s">
        <v>794</v>
      </c>
      <c r="CU105" t="s">
        <v>809</v>
      </c>
      <c r="CV105">
        <v>0.189</v>
      </c>
      <c r="CW105">
        <v>3.0457999999999998</v>
      </c>
      <c r="CX105">
        <v>0.30219999999999997</v>
      </c>
      <c r="CY105">
        <v>0.42856853514726911</v>
      </c>
    </row>
    <row r="106" spans="1:103" x14ac:dyDescent="0.3">
      <c r="A106" t="s">
        <v>305</v>
      </c>
      <c r="B106" t="s">
        <v>81</v>
      </c>
      <c r="C106">
        <v>4.7846000000000002</v>
      </c>
      <c r="E106" t="s">
        <v>305</v>
      </c>
      <c r="F106" t="s">
        <v>81</v>
      </c>
      <c r="G106">
        <v>4.5709</v>
      </c>
      <c r="I106" t="s">
        <v>305</v>
      </c>
      <c r="J106" t="s">
        <v>81</v>
      </c>
      <c r="K106">
        <v>2.7157</v>
      </c>
      <c r="M106" t="s">
        <v>305</v>
      </c>
      <c r="N106" t="s">
        <v>81</v>
      </c>
      <c r="O106">
        <v>3.6329168139014234</v>
      </c>
      <c r="Q106" t="s">
        <v>305</v>
      </c>
      <c r="R106" t="s">
        <v>81</v>
      </c>
      <c r="S106">
        <v>4.024</v>
      </c>
      <c r="U106" t="s">
        <v>305</v>
      </c>
      <c r="V106" t="s">
        <v>81</v>
      </c>
      <c r="W106">
        <v>2.5680999999999998</v>
      </c>
      <c r="Y106" t="s">
        <v>305</v>
      </c>
      <c r="Z106" t="s">
        <v>81</v>
      </c>
      <c r="AA106">
        <v>2.5002</v>
      </c>
      <c r="AC106" t="s">
        <v>305</v>
      </c>
      <c r="AD106" t="s">
        <v>81</v>
      </c>
      <c r="AE106">
        <v>2.5971416361867359</v>
      </c>
      <c r="AG106" t="s">
        <v>305</v>
      </c>
      <c r="AH106" t="s">
        <v>81</v>
      </c>
      <c r="AI106">
        <v>2.0564</v>
      </c>
      <c r="AK106" t="s">
        <v>305</v>
      </c>
      <c r="AL106" t="s">
        <v>81</v>
      </c>
      <c r="AM106">
        <v>0.3372</v>
      </c>
      <c r="AO106" t="s">
        <v>305</v>
      </c>
      <c r="AP106" t="s">
        <v>81</v>
      </c>
      <c r="AQ106">
        <v>0.2717</v>
      </c>
      <c r="AS106" t="s">
        <v>305</v>
      </c>
      <c r="AT106" t="s">
        <v>81</v>
      </c>
      <c r="AU106">
        <v>1.8797359922647652</v>
      </c>
      <c r="AW106" t="s">
        <v>305</v>
      </c>
      <c r="AX106" t="s">
        <v>81</v>
      </c>
      <c r="AY106">
        <v>1.4051</v>
      </c>
      <c r="BA106" t="s">
        <v>305</v>
      </c>
      <c r="BB106" t="s">
        <v>81</v>
      </c>
      <c r="BC106">
        <v>0.1701</v>
      </c>
      <c r="BE106" t="s">
        <v>305</v>
      </c>
      <c r="BF106" t="s">
        <v>81</v>
      </c>
      <c r="BG106">
        <v>0</v>
      </c>
      <c r="BI106" t="s">
        <v>305</v>
      </c>
      <c r="BJ106" t="s">
        <v>81</v>
      </c>
      <c r="BK106">
        <v>0.98036177683072279</v>
      </c>
      <c r="BQ106" t="s">
        <v>241</v>
      </c>
      <c r="BR106" t="s">
        <v>794</v>
      </c>
      <c r="BS106" t="s">
        <v>809</v>
      </c>
      <c r="BT106">
        <v>7.5343999999999998</v>
      </c>
      <c r="BU106">
        <v>3.6663000000000001</v>
      </c>
      <c r="BV106">
        <v>3.9175</v>
      </c>
      <c r="BW106">
        <v>4.9153381167815784</v>
      </c>
      <c r="BZ106" t="s">
        <v>241</v>
      </c>
      <c r="CA106" t="s">
        <v>794</v>
      </c>
      <c r="CB106" t="s">
        <v>809</v>
      </c>
      <c r="CC106">
        <v>5.7784000000000004</v>
      </c>
      <c r="CD106">
        <v>1.9121999999999999</v>
      </c>
      <c r="CE106">
        <v>1.3027</v>
      </c>
      <c r="CF106">
        <v>4.6207538017274885</v>
      </c>
      <c r="CI106" t="s">
        <v>241</v>
      </c>
      <c r="CJ106" t="s">
        <v>794</v>
      </c>
      <c r="CK106" t="s">
        <v>809</v>
      </c>
      <c r="CL106">
        <v>2.5035000000000003</v>
      </c>
      <c r="CM106">
        <v>1.1673</v>
      </c>
      <c r="CN106">
        <v>0.59650000000000003</v>
      </c>
      <c r="CO106">
        <v>3.1726821072046989</v>
      </c>
      <c r="CS106" t="s">
        <v>241</v>
      </c>
      <c r="CT106" t="s">
        <v>794</v>
      </c>
      <c r="CU106" t="s">
        <v>809</v>
      </c>
      <c r="CV106">
        <v>1.9470000000000001</v>
      </c>
      <c r="CW106">
        <v>0.64890000000000003</v>
      </c>
      <c r="CX106">
        <v>0.59650000000000003</v>
      </c>
      <c r="CY106">
        <v>2.3261206622333797</v>
      </c>
    </row>
    <row r="107" spans="1:103" x14ac:dyDescent="0.3">
      <c r="A107" t="s">
        <v>306</v>
      </c>
      <c r="B107" t="s">
        <v>42</v>
      </c>
      <c r="C107">
        <v>6.5368999999999993</v>
      </c>
      <c r="E107" t="s">
        <v>306</v>
      </c>
      <c r="F107" t="s">
        <v>42</v>
      </c>
      <c r="G107">
        <v>7.0358000000000001</v>
      </c>
      <c r="I107" t="s">
        <v>306</v>
      </c>
      <c r="J107" t="s">
        <v>42</v>
      </c>
      <c r="K107">
        <v>5.7742000000000004</v>
      </c>
      <c r="M107" t="s">
        <v>306</v>
      </c>
      <c r="N107" t="s">
        <v>42</v>
      </c>
      <c r="O107">
        <v>7.0845258106501499</v>
      </c>
      <c r="Q107" t="s">
        <v>306</v>
      </c>
      <c r="R107" t="s">
        <v>42</v>
      </c>
      <c r="S107">
        <v>4.6101999999999999</v>
      </c>
      <c r="U107" t="s">
        <v>306</v>
      </c>
      <c r="V107" t="s">
        <v>42</v>
      </c>
      <c r="W107">
        <v>4.8016999999999994</v>
      </c>
      <c r="Y107" t="s">
        <v>306</v>
      </c>
      <c r="Z107" t="s">
        <v>42</v>
      </c>
      <c r="AA107">
        <v>4.6185999999999998</v>
      </c>
      <c r="AC107" t="s">
        <v>306</v>
      </c>
      <c r="AD107" t="s">
        <v>42</v>
      </c>
      <c r="AE107">
        <v>5.2477785994232384</v>
      </c>
      <c r="AG107" t="s">
        <v>306</v>
      </c>
      <c r="AH107" t="s">
        <v>42</v>
      </c>
      <c r="AI107">
        <v>2.52</v>
      </c>
      <c r="AK107" t="s">
        <v>306</v>
      </c>
      <c r="AL107" t="s">
        <v>42</v>
      </c>
      <c r="AM107">
        <v>2.605</v>
      </c>
      <c r="AO107" t="s">
        <v>306</v>
      </c>
      <c r="AP107" t="s">
        <v>42</v>
      </c>
      <c r="AQ107">
        <v>2.7185999999999999</v>
      </c>
      <c r="AS107" t="s">
        <v>306</v>
      </c>
      <c r="AT107" t="s">
        <v>42</v>
      </c>
      <c r="AU107">
        <v>2.3910679739140761</v>
      </c>
      <c r="AW107" t="s">
        <v>306</v>
      </c>
      <c r="AX107" t="s">
        <v>42</v>
      </c>
      <c r="AY107">
        <v>1.6334000000000002</v>
      </c>
      <c r="BA107" t="s">
        <v>306</v>
      </c>
      <c r="BB107" t="s">
        <v>42</v>
      </c>
      <c r="BC107">
        <v>1.6840000000000002</v>
      </c>
      <c r="BE107" t="s">
        <v>306</v>
      </c>
      <c r="BF107" t="s">
        <v>42</v>
      </c>
      <c r="BG107">
        <v>1.4302000000000001</v>
      </c>
      <c r="BI107" t="s">
        <v>306</v>
      </c>
      <c r="BJ107" t="s">
        <v>42</v>
      </c>
      <c r="BK107">
        <v>1.8445106101577138</v>
      </c>
      <c r="BQ107" t="s">
        <v>263</v>
      </c>
      <c r="BR107" t="s">
        <v>794</v>
      </c>
      <c r="BS107" t="s">
        <v>809</v>
      </c>
      <c r="BT107">
        <v>2.2891000000000004</v>
      </c>
      <c r="BU107">
        <v>4.4409999999999998</v>
      </c>
      <c r="BV107">
        <v>3.1326000000000001</v>
      </c>
      <c r="BW107">
        <v>3.1397570178128351</v>
      </c>
      <c r="BZ107" t="s">
        <v>263</v>
      </c>
      <c r="CA107" t="s">
        <v>794</v>
      </c>
      <c r="CB107" t="s">
        <v>809</v>
      </c>
      <c r="CC107">
        <v>1.9338000000000002</v>
      </c>
      <c r="CD107">
        <v>2.7882000000000002</v>
      </c>
      <c r="CE107">
        <v>2.1640999999999999</v>
      </c>
      <c r="CF107">
        <v>2.4247897086347692</v>
      </c>
      <c r="CI107" t="s">
        <v>263</v>
      </c>
      <c r="CJ107" t="s">
        <v>794</v>
      </c>
      <c r="CK107" t="s">
        <v>809</v>
      </c>
      <c r="CL107">
        <v>1.4232</v>
      </c>
      <c r="CM107">
        <v>1.4302000000000001</v>
      </c>
      <c r="CN107">
        <v>0.76500000000000001</v>
      </c>
      <c r="CO107">
        <v>0.33781550346102512</v>
      </c>
      <c r="CS107" t="s">
        <v>263</v>
      </c>
      <c r="CT107" t="s">
        <v>794</v>
      </c>
      <c r="CU107" t="s">
        <v>809</v>
      </c>
      <c r="CV107">
        <v>1.4232</v>
      </c>
      <c r="CW107">
        <v>0.24280000000000002</v>
      </c>
      <c r="CX107">
        <v>0.52059999999999995</v>
      </c>
      <c r="CY107">
        <v>0</v>
      </c>
    </row>
    <row r="108" spans="1:103" x14ac:dyDescent="0.3">
      <c r="A108" t="s">
        <v>307</v>
      </c>
      <c r="B108" t="s">
        <v>308</v>
      </c>
      <c r="C108">
        <v>4.1452</v>
      </c>
      <c r="E108" t="s">
        <v>307</v>
      </c>
      <c r="F108" t="s">
        <v>308</v>
      </c>
      <c r="G108">
        <v>7.9883999999999995</v>
      </c>
      <c r="I108" t="s">
        <v>307</v>
      </c>
      <c r="J108" t="s">
        <v>308</v>
      </c>
      <c r="K108">
        <v>5.1924999999999999</v>
      </c>
      <c r="M108" t="s">
        <v>307</v>
      </c>
      <c r="N108" t="s">
        <v>308</v>
      </c>
      <c r="O108">
        <v>7.2624217974533067</v>
      </c>
      <c r="Q108" t="s">
        <v>307</v>
      </c>
      <c r="R108" t="s">
        <v>308</v>
      </c>
      <c r="S108">
        <v>3.0131000000000001</v>
      </c>
      <c r="U108" t="s">
        <v>307</v>
      </c>
      <c r="V108" t="s">
        <v>308</v>
      </c>
      <c r="W108">
        <v>4.9962999999999997</v>
      </c>
      <c r="Y108" t="s">
        <v>307</v>
      </c>
      <c r="Z108" t="s">
        <v>308</v>
      </c>
      <c r="AA108">
        <v>3.9207000000000001</v>
      </c>
      <c r="AC108" t="s">
        <v>307</v>
      </c>
      <c r="AD108" t="s">
        <v>308</v>
      </c>
      <c r="AE108">
        <v>6.3242908709570482</v>
      </c>
      <c r="AG108" t="s">
        <v>307</v>
      </c>
      <c r="AH108" t="s">
        <v>308</v>
      </c>
      <c r="AI108">
        <v>1.1633</v>
      </c>
      <c r="AK108" t="s">
        <v>307</v>
      </c>
      <c r="AL108" t="s">
        <v>308</v>
      </c>
      <c r="AM108">
        <v>2.7355</v>
      </c>
      <c r="AO108" t="s">
        <v>307</v>
      </c>
      <c r="AP108" t="s">
        <v>308</v>
      </c>
      <c r="AQ108">
        <v>3.0718999999999999</v>
      </c>
      <c r="AS108" t="s">
        <v>307</v>
      </c>
      <c r="AT108" t="s">
        <v>308</v>
      </c>
      <c r="AU108">
        <v>2.4948614893601873</v>
      </c>
      <c r="AW108" t="s">
        <v>307</v>
      </c>
      <c r="AX108" t="s">
        <v>308</v>
      </c>
      <c r="AY108">
        <v>0.6825</v>
      </c>
      <c r="BA108" t="s">
        <v>307</v>
      </c>
      <c r="BB108" t="s">
        <v>308</v>
      </c>
      <c r="BC108">
        <v>2.3491</v>
      </c>
      <c r="BE108" t="s">
        <v>307</v>
      </c>
      <c r="BF108" t="s">
        <v>308</v>
      </c>
      <c r="BG108">
        <v>2.2000999999999999</v>
      </c>
      <c r="BI108" t="s">
        <v>307</v>
      </c>
      <c r="BJ108" t="s">
        <v>308</v>
      </c>
      <c r="BK108">
        <v>1.6721865049574343</v>
      </c>
      <c r="BQ108" t="s">
        <v>265</v>
      </c>
      <c r="BR108" t="s">
        <v>794</v>
      </c>
      <c r="BS108" t="s">
        <v>809</v>
      </c>
      <c r="BT108">
        <v>8.0282999999999998</v>
      </c>
      <c r="BU108">
        <v>4.9946000000000002</v>
      </c>
      <c r="BV108">
        <v>4.8342999999999998</v>
      </c>
      <c r="BW108">
        <v>5.2088653676033605</v>
      </c>
      <c r="BZ108" t="s">
        <v>265</v>
      </c>
      <c r="CA108" t="s">
        <v>794</v>
      </c>
      <c r="CB108" t="s">
        <v>809</v>
      </c>
      <c r="CC108">
        <v>5.04</v>
      </c>
      <c r="CD108">
        <v>4.1209000000000007</v>
      </c>
      <c r="CE108">
        <v>4.2897999999999996</v>
      </c>
      <c r="CF108">
        <v>4.1764678499098444</v>
      </c>
      <c r="CI108" t="s">
        <v>265</v>
      </c>
      <c r="CJ108" t="s">
        <v>794</v>
      </c>
      <c r="CK108" t="s">
        <v>809</v>
      </c>
      <c r="CL108">
        <v>1.8365</v>
      </c>
      <c r="CM108">
        <v>2.5878999999999999</v>
      </c>
      <c r="CN108">
        <v>2.7064999999999997</v>
      </c>
      <c r="CO108">
        <v>2.4042960040583918</v>
      </c>
      <c r="CS108" t="s">
        <v>265</v>
      </c>
      <c r="CT108" t="s">
        <v>794</v>
      </c>
      <c r="CU108" t="s">
        <v>809</v>
      </c>
      <c r="CV108">
        <v>1.7718999999999998</v>
      </c>
      <c r="CW108">
        <v>1.4460000000000002</v>
      </c>
      <c r="CX108">
        <v>1.2882</v>
      </c>
      <c r="CY108">
        <v>1.6592044690097378</v>
      </c>
    </row>
    <row r="109" spans="1:103" x14ac:dyDescent="0.3">
      <c r="A109" t="s">
        <v>309</v>
      </c>
      <c r="B109" t="s">
        <v>310</v>
      </c>
      <c r="C109">
        <v>10.5923</v>
      </c>
      <c r="E109" t="s">
        <v>309</v>
      </c>
      <c r="F109" t="s">
        <v>310</v>
      </c>
      <c r="G109">
        <v>10.136100000000001</v>
      </c>
      <c r="I109" t="s">
        <v>309</v>
      </c>
      <c r="J109" t="s">
        <v>310</v>
      </c>
      <c r="K109">
        <v>8.6865000000000006</v>
      </c>
      <c r="M109" t="s">
        <v>309</v>
      </c>
      <c r="N109" t="s">
        <v>310</v>
      </c>
      <c r="O109">
        <v>9.900402081788414</v>
      </c>
      <c r="Q109" t="s">
        <v>309</v>
      </c>
      <c r="R109" t="s">
        <v>310</v>
      </c>
      <c r="S109">
        <v>6.8614999999999995</v>
      </c>
      <c r="U109" t="s">
        <v>309</v>
      </c>
      <c r="V109" t="s">
        <v>310</v>
      </c>
      <c r="W109">
        <v>6.1088999999999993</v>
      </c>
      <c r="Y109" t="s">
        <v>309</v>
      </c>
      <c r="Z109" t="s">
        <v>310</v>
      </c>
      <c r="AA109">
        <v>7.8245999999999993</v>
      </c>
      <c r="AC109" t="s">
        <v>309</v>
      </c>
      <c r="AD109" t="s">
        <v>310</v>
      </c>
      <c r="AE109">
        <v>8.1533784172948618</v>
      </c>
      <c r="AG109" t="s">
        <v>309</v>
      </c>
      <c r="AH109" t="s">
        <v>310</v>
      </c>
      <c r="AI109">
        <v>4.1728000000000005</v>
      </c>
      <c r="AK109" t="s">
        <v>309</v>
      </c>
      <c r="AL109" t="s">
        <v>310</v>
      </c>
      <c r="AM109">
        <v>3.5920000000000001</v>
      </c>
      <c r="AO109" t="s">
        <v>309</v>
      </c>
      <c r="AP109" t="s">
        <v>310</v>
      </c>
      <c r="AQ109">
        <v>4.4184999999999999</v>
      </c>
      <c r="AS109" t="s">
        <v>309</v>
      </c>
      <c r="AT109" t="s">
        <v>310</v>
      </c>
      <c r="AU109">
        <v>3.977154150733238</v>
      </c>
      <c r="AW109" t="s">
        <v>309</v>
      </c>
      <c r="AX109" t="s">
        <v>310</v>
      </c>
      <c r="AY109">
        <v>3.0859000000000001</v>
      </c>
      <c r="BA109" t="s">
        <v>309</v>
      </c>
      <c r="BB109" t="s">
        <v>310</v>
      </c>
      <c r="BC109">
        <v>2.4934000000000003</v>
      </c>
      <c r="BE109" t="s">
        <v>309</v>
      </c>
      <c r="BF109" t="s">
        <v>310</v>
      </c>
      <c r="BG109">
        <v>2.6707000000000001</v>
      </c>
      <c r="BI109" t="s">
        <v>309</v>
      </c>
      <c r="BJ109" t="s">
        <v>310</v>
      </c>
      <c r="BK109">
        <v>3.2984990294255683</v>
      </c>
      <c r="BQ109" t="s">
        <v>267</v>
      </c>
      <c r="BR109" t="s">
        <v>794</v>
      </c>
      <c r="BS109" t="s">
        <v>809</v>
      </c>
      <c r="BT109">
        <v>3.6772999999999998</v>
      </c>
      <c r="BU109">
        <v>2.2081</v>
      </c>
      <c r="BV109">
        <v>2.5004999999999997</v>
      </c>
      <c r="BW109">
        <v>1.7320174606871928</v>
      </c>
      <c r="BZ109" t="s">
        <v>267</v>
      </c>
      <c r="CA109" t="s">
        <v>794</v>
      </c>
      <c r="CB109" t="s">
        <v>809</v>
      </c>
      <c r="CC109">
        <v>3.3797000000000001</v>
      </c>
      <c r="CD109">
        <v>1.5222</v>
      </c>
      <c r="CE109">
        <v>1.3911</v>
      </c>
      <c r="CF109">
        <v>0.67593425178849964</v>
      </c>
      <c r="CI109" t="s">
        <v>267</v>
      </c>
      <c r="CJ109" t="s">
        <v>794</v>
      </c>
      <c r="CK109" t="s">
        <v>809</v>
      </c>
      <c r="CL109">
        <v>2.3935999999999997</v>
      </c>
      <c r="CM109">
        <v>1.143</v>
      </c>
      <c r="CN109">
        <v>0.56779999999999997</v>
      </c>
      <c r="CO109">
        <v>0.4091041764787629</v>
      </c>
      <c r="CS109" t="s">
        <v>267</v>
      </c>
      <c r="CT109" t="s">
        <v>794</v>
      </c>
      <c r="CU109" t="s">
        <v>809</v>
      </c>
      <c r="CV109">
        <v>1.6056999999999999</v>
      </c>
      <c r="CW109">
        <v>0.46439999999999998</v>
      </c>
      <c r="CX109">
        <v>0.36449999999999999</v>
      </c>
      <c r="CY109">
        <v>0.4091041764787629</v>
      </c>
    </row>
    <row r="110" spans="1:103" x14ac:dyDescent="0.3">
      <c r="A110" t="s">
        <v>311</v>
      </c>
      <c r="B110" t="s">
        <v>35</v>
      </c>
      <c r="C110">
        <v>4.7634999999999996</v>
      </c>
      <c r="E110" t="s">
        <v>311</v>
      </c>
      <c r="F110" t="s">
        <v>35</v>
      </c>
      <c r="G110">
        <v>4.8410000000000002</v>
      </c>
      <c r="I110" t="s">
        <v>311</v>
      </c>
      <c r="J110" t="s">
        <v>35</v>
      </c>
      <c r="K110">
        <v>7.3970999999999991</v>
      </c>
      <c r="M110" t="s">
        <v>311</v>
      </c>
      <c r="N110" t="s">
        <v>35</v>
      </c>
      <c r="O110">
        <v>6.4617811358218855</v>
      </c>
      <c r="Q110" t="s">
        <v>311</v>
      </c>
      <c r="R110" t="s">
        <v>35</v>
      </c>
      <c r="S110">
        <v>2.9853999999999998</v>
      </c>
      <c r="U110" t="s">
        <v>311</v>
      </c>
      <c r="V110" t="s">
        <v>35</v>
      </c>
      <c r="W110">
        <v>3.7963999999999998</v>
      </c>
      <c r="Y110" t="s">
        <v>311</v>
      </c>
      <c r="Z110" t="s">
        <v>35</v>
      </c>
      <c r="AA110">
        <v>5.4692999999999996</v>
      </c>
      <c r="AC110" t="s">
        <v>311</v>
      </c>
      <c r="AD110" t="s">
        <v>35</v>
      </c>
      <c r="AE110">
        <v>3.4850084319124988</v>
      </c>
      <c r="AG110" t="s">
        <v>311</v>
      </c>
      <c r="AH110" t="s">
        <v>35</v>
      </c>
      <c r="AI110">
        <v>1.7625999999999999</v>
      </c>
      <c r="AK110" t="s">
        <v>311</v>
      </c>
      <c r="AL110" t="s">
        <v>35</v>
      </c>
      <c r="AM110">
        <v>3.1504999999999996</v>
      </c>
      <c r="AO110" t="s">
        <v>311</v>
      </c>
      <c r="AP110" t="s">
        <v>35</v>
      </c>
      <c r="AQ110">
        <v>4.2894000000000005</v>
      </c>
      <c r="AS110" t="s">
        <v>311</v>
      </c>
      <c r="AT110" t="s">
        <v>35</v>
      </c>
      <c r="AU110">
        <v>1.3982533558498549</v>
      </c>
      <c r="AW110" t="s">
        <v>311</v>
      </c>
      <c r="AX110" t="s">
        <v>35</v>
      </c>
      <c r="AY110">
        <v>0.91720000000000002</v>
      </c>
      <c r="BA110" t="s">
        <v>311</v>
      </c>
      <c r="BB110" t="s">
        <v>35</v>
      </c>
      <c r="BC110">
        <v>2.903</v>
      </c>
      <c r="BE110" t="s">
        <v>311</v>
      </c>
      <c r="BF110" t="s">
        <v>35</v>
      </c>
      <c r="BG110">
        <v>0.22130000000000002</v>
      </c>
      <c r="BI110" t="s">
        <v>311</v>
      </c>
      <c r="BJ110" t="s">
        <v>35</v>
      </c>
      <c r="BK110">
        <v>0.98028794391621188</v>
      </c>
      <c r="BQ110" t="s">
        <v>269</v>
      </c>
      <c r="BR110" t="s">
        <v>794</v>
      </c>
      <c r="BS110" t="s">
        <v>809</v>
      </c>
      <c r="BT110">
        <v>6.4175999999999993</v>
      </c>
      <c r="BU110">
        <v>7.1546000000000003</v>
      </c>
      <c r="BV110">
        <v>5.9859999999999998</v>
      </c>
      <c r="BW110">
        <v>6.4596263501264728</v>
      </c>
      <c r="BZ110" t="s">
        <v>269</v>
      </c>
      <c r="CA110" t="s">
        <v>794</v>
      </c>
      <c r="CB110" t="s">
        <v>809</v>
      </c>
      <c r="CC110">
        <v>5.3334000000000001</v>
      </c>
      <c r="CD110">
        <v>5.4690000000000003</v>
      </c>
      <c r="CE110">
        <v>4.54</v>
      </c>
      <c r="CF110">
        <v>4.3828396214466183</v>
      </c>
      <c r="CI110" t="s">
        <v>269</v>
      </c>
      <c r="CJ110" t="s">
        <v>794</v>
      </c>
      <c r="CK110" t="s">
        <v>809</v>
      </c>
      <c r="CL110">
        <v>2.4087000000000001</v>
      </c>
      <c r="CM110">
        <v>2.6320000000000001</v>
      </c>
      <c r="CN110">
        <v>2.5700000000000003</v>
      </c>
      <c r="CO110">
        <v>1.8013992444367319</v>
      </c>
      <c r="CS110" t="s">
        <v>269</v>
      </c>
      <c r="CT110" t="s">
        <v>794</v>
      </c>
      <c r="CU110" t="s">
        <v>809</v>
      </c>
      <c r="CV110">
        <v>1.5226</v>
      </c>
      <c r="CW110">
        <v>1.8023</v>
      </c>
      <c r="CX110">
        <v>1.5488</v>
      </c>
      <c r="CY110">
        <v>1.160646043015181</v>
      </c>
    </row>
    <row r="111" spans="1:103" x14ac:dyDescent="0.3">
      <c r="A111" t="s">
        <v>312</v>
      </c>
      <c r="B111" t="s">
        <v>313</v>
      </c>
      <c r="C111">
        <v>3.9960000000000004</v>
      </c>
      <c r="E111" t="s">
        <v>312</v>
      </c>
      <c r="F111" t="s">
        <v>313</v>
      </c>
      <c r="G111">
        <v>6.8527000000000005</v>
      </c>
      <c r="I111" t="s">
        <v>312</v>
      </c>
      <c r="J111" t="s">
        <v>313</v>
      </c>
      <c r="K111">
        <v>1.9514</v>
      </c>
      <c r="M111" t="s">
        <v>312</v>
      </c>
      <c r="N111" t="s">
        <v>313</v>
      </c>
      <c r="O111">
        <v>5.4400525848626184</v>
      </c>
      <c r="Q111" t="s">
        <v>312</v>
      </c>
      <c r="R111" t="s">
        <v>313</v>
      </c>
      <c r="S111">
        <v>3.2329999999999997</v>
      </c>
      <c r="U111" t="s">
        <v>312</v>
      </c>
      <c r="V111" t="s">
        <v>313</v>
      </c>
      <c r="W111">
        <v>4.9996</v>
      </c>
      <c r="Y111" t="s">
        <v>312</v>
      </c>
      <c r="Z111" t="s">
        <v>313</v>
      </c>
      <c r="AA111">
        <v>1.1619999999999999</v>
      </c>
      <c r="AC111" t="s">
        <v>312</v>
      </c>
      <c r="AD111" t="s">
        <v>313</v>
      </c>
      <c r="AE111">
        <v>4.2295061997739962</v>
      </c>
      <c r="AG111" t="s">
        <v>312</v>
      </c>
      <c r="AH111" t="s">
        <v>313</v>
      </c>
      <c r="AI111">
        <v>2.7994000000000003</v>
      </c>
      <c r="AK111" t="s">
        <v>312</v>
      </c>
      <c r="AL111" t="s">
        <v>313</v>
      </c>
      <c r="AM111">
        <v>1.9681</v>
      </c>
      <c r="AO111" t="s">
        <v>312</v>
      </c>
      <c r="AP111" t="s">
        <v>313</v>
      </c>
      <c r="AQ111">
        <v>0.28600000000000003</v>
      </c>
      <c r="AS111" t="s">
        <v>312</v>
      </c>
      <c r="AT111" t="s">
        <v>313</v>
      </c>
      <c r="AU111">
        <v>2.0662685496730098</v>
      </c>
      <c r="AW111" t="s">
        <v>312</v>
      </c>
      <c r="AX111" t="s">
        <v>313</v>
      </c>
      <c r="AY111">
        <v>1.2748999999999999</v>
      </c>
      <c r="BA111" t="s">
        <v>312</v>
      </c>
      <c r="BB111" t="s">
        <v>313</v>
      </c>
      <c r="BC111">
        <v>0.67359999999999998</v>
      </c>
      <c r="BE111" t="s">
        <v>312</v>
      </c>
      <c r="BF111" t="s">
        <v>313</v>
      </c>
      <c r="BG111">
        <v>0.21710000000000002</v>
      </c>
      <c r="BI111" t="s">
        <v>312</v>
      </c>
      <c r="BJ111" t="s">
        <v>313</v>
      </c>
      <c r="BK111">
        <v>1.7537149784700061</v>
      </c>
      <c r="BQ111" t="s">
        <v>273</v>
      </c>
      <c r="BR111" t="s">
        <v>794</v>
      </c>
      <c r="BS111" t="s">
        <v>809</v>
      </c>
      <c r="BT111">
        <v>4.0336999999999996</v>
      </c>
      <c r="BU111">
        <v>1.7184999999999999</v>
      </c>
      <c r="BV111">
        <v>5.0636999999999999</v>
      </c>
      <c r="BW111">
        <v>2.2286210664292905</v>
      </c>
      <c r="BZ111" t="s">
        <v>273</v>
      </c>
      <c r="CA111" t="s">
        <v>794</v>
      </c>
      <c r="CB111" t="s">
        <v>809</v>
      </c>
      <c r="CC111">
        <v>2.2242999999999999</v>
      </c>
      <c r="CD111">
        <v>1.0261</v>
      </c>
      <c r="CE111">
        <v>3.1757</v>
      </c>
      <c r="CF111">
        <v>1.8002681522822934</v>
      </c>
      <c r="CI111" t="s">
        <v>273</v>
      </c>
      <c r="CJ111" t="s">
        <v>794</v>
      </c>
      <c r="CK111" t="s">
        <v>809</v>
      </c>
      <c r="CL111">
        <v>1.0682</v>
      </c>
      <c r="CM111">
        <v>0.55530000000000002</v>
      </c>
      <c r="CN111">
        <v>1.0055000000000001</v>
      </c>
      <c r="CO111">
        <v>1.192255404506648</v>
      </c>
      <c r="CS111" t="s">
        <v>273</v>
      </c>
      <c r="CT111" t="s">
        <v>794</v>
      </c>
      <c r="CU111" t="s">
        <v>809</v>
      </c>
      <c r="CV111">
        <v>0.75739999999999996</v>
      </c>
      <c r="CW111">
        <v>0.252</v>
      </c>
      <c r="CX111">
        <v>0.75849999999999995</v>
      </c>
      <c r="CY111">
        <v>0.74542798035685054</v>
      </c>
    </row>
    <row r="112" spans="1:103" x14ac:dyDescent="0.3">
      <c r="A112" t="s">
        <v>314</v>
      </c>
      <c r="B112" t="s">
        <v>47</v>
      </c>
      <c r="C112">
        <v>3.3237000000000001</v>
      </c>
      <c r="E112" t="s">
        <v>314</v>
      </c>
      <c r="F112" t="s">
        <v>47</v>
      </c>
      <c r="G112">
        <v>6.6344000000000003</v>
      </c>
      <c r="I112" t="s">
        <v>314</v>
      </c>
      <c r="J112" t="s">
        <v>47</v>
      </c>
      <c r="K112">
        <v>4.08</v>
      </c>
      <c r="M112" t="s">
        <v>314</v>
      </c>
      <c r="N112" t="s">
        <v>47</v>
      </c>
      <c r="O112">
        <v>5.3611652550816684</v>
      </c>
      <c r="Q112" t="s">
        <v>314</v>
      </c>
      <c r="R112" t="s">
        <v>47</v>
      </c>
      <c r="S112">
        <v>2.1135999999999999</v>
      </c>
      <c r="U112" t="s">
        <v>314</v>
      </c>
      <c r="V112" t="s">
        <v>47</v>
      </c>
      <c r="W112">
        <v>4.0712999999999999</v>
      </c>
      <c r="Y112" t="s">
        <v>314</v>
      </c>
      <c r="Z112" t="s">
        <v>47</v>
      </c>
      <c r="AA112">
        <v>3.0038</v>
      </c>
      <c r="AC112" t="s">
        <v>314</v>
      </c>
      <c r="AD112" t="s">
        <v>47</v>
      </c>
      <c r="AE112">
        <v>2.8696916071783369</v>
      </c>
      <c r="AG112" t="s">
        <v>314</v>
      </c>
      <c r="AH112" t="s">
        <v>47</v>
      </c>
      <c r="AI112">
        <v>1.2297</v>
      </c>
      <c r="AK112" t="s">
        <v>314</v>
      </c>
      <c r="AL112" t="s">
        <v>47</v>
      </c>
      <c r="AM112">
        <v>0.78689999999999993</v>
      </c>
      <c r="AO112" t="s">
        <v>314</v>
      </c>
      <c r="AP112" t="s">
        <v>47</v>
      </c>
      <c r="AQ112">
        <v>2.6440999999999999</v>
      </c>
      <c r="AS112" t="s">
        <v>314</v>
      </c>
      <c r="AT112" t="s">
        <v>47</v>
      </c>
      <c r="AU112">
        <v>1.0312554169495372</v>
      </c>
      <c r="AW112" t="s">
        <v>314</v>
      </c>
      <c r="AX112" t="s">
        <v>47</v>
      </c>
      <c r="AY112">
        <v>0.86470000000000002</v>
      </c>
      <c r="BA112" t="s">
        <v>314</v>
      </c>
      <c r="BB112" t="s">
        <v>47</v>
      </c>
      <c r="BC112">
        <v>0.44359999999999999</v>
      </c>
      <c r="BE112" t="s">
        <v>314</v>
      </c>
      <c r="BF112" t="s">
        <v>47</v>
      </c>
      <c r="BG112">
        <v>1.5799000000000001</v>
      </c>
      <c r="BI112" t="s">
        <v>314</v>
      </c>
      <c r="BJ112" t="s">
        <v>47</v>
      </c>
      <c r="BK112">
        <v>0.81092508888509129</v>
      </c>
      <c r="BQ112" t="s">
        <v>275</v>
      </c>
      <c r="BR112" t="s">
        <v>794</v>
      </c>
      <c r="BS112" t="s">
        <v>809</v>
      </c>
      <c r="BT112">
        <v>3.1399999999999997</v>
      </c>
      <c r="BU112">
        <v>3.6833999999999998</v>
      </c>
      <c r="BV112">
        <v>3.6073</v>
      </c>
      <c r="BW112">
        <v>4.1541893009915931</v>
      </c>
      <c r="BZ112" t="s">
        <v>275</v>
      </c>
      <c r="CA112" t="s">
        <v>794</v>
      </c>
      <c r="CB112" t="s">
        <v>809</v>
      </c>
      <c r="CC112">
        <v>2.5806</v>
      </c>
      <c r="CD112">
        <v>2.8449999999999998</v>
      </c>
      <c r="CE112">
        <v>2.8329</v>
      </c>
      <c r="CF112">
        <v>3.6101485230600354</v>
      </c>
      <c r="CI112" t="s">
        <v>275</v>
      </c>
      <c r="CJ112" t="s">
        <v>794</v>
      </c>
      <c r="CK112" t="s">
        <v>809</v>
      </c>
      <c r="CL112">
        <v>2.4649000000000001</v>
      </c>
      <c r="CM112">
        <v>1.5570999999999999</v>
      </c>
      <c r="CN112">
        <v>1.1668000000000001</v>
      </c>
      <c r="CO112">
        <v>0.93665793637336003</v>
      </c>
      <c r="CS112" t="s">
        <v>275</v>
      </c>
      <c r="CT112" t="s">
        <v>794</v>
      </c>
      <c r="CU112" t="s">
        <v>809</v>
      </c>
      <c r="CV112">
        <v>1.3010000000000002</v>
      </c>
      <c r="CW112">
        <v>0.27050000000000002</v>
      </c>
      <c r="CX112">
        <v>1.1668000000000001</v>
      </c>
      <c r="CY112">
        <v>0.15195100398518352</v>
      </c>
    </row>
    <row r="113" spans="1:103" x14ac:dyDescent="0.3">
      <c r="A113" t="s">
        <v>315</v>
      </c>
      <c r="B113" t="s">
        <v>62</v>
      </c>
      <c r="C113">
        <v>6.8829000000000002</v>
      </c>
      <c r="E113" t="s">
        <v>315</v>
      </c>
      <c r="F113" t="s">
        <v>62</v>
      </c>
      <c r="G113">
        <v>3.4215000000000004</v>
      </c>
      <c r="I113" t="s">
        <v>315</v>
      </c>
      <c r="J113" t="s">
        <v>62</v>
      </c>
      <c r="K113">
        <v>4.6634000000000002</v>
      </c>
      <c r="M113" t="s">
        <v>315</v>
      </c>
      <c r="N113" t="s">
        <v>62</v>
      </c>
      <c r="O113">
        <v>4.0876238442184558</v>
      </c>
      <c r="Q113" t="s">
        <v>315</v>
      </c>
      <c r="R113" t="s">
        <v>62</v>
      </c>
      <c r="S113">
        <v>5.335</v>
      </c>
      <c r="U113" t="s">
        <v>315</v>
      </c>
      <c r="V113" t="s">
        <v>62</v>
      </c>
      <c r="W113">
        <v>3.1027</v>
      </c>
      <c r="Y113" t="s">
        <v>315</v>
      </c>
      <c r="Z113" t="s">
        <v>62</v>
      </c>
      <c r="AA113">
        <v>3.6103999999999998</v>
      </c>
      <c r="AC113" t="s">
        <v>315</v>
      </c>
      <c r="AD113" t="s">
        <v>62</v>
      </c>
      <c r="AE113">
        <v>2.7421575465090031</v>
      </c>
      <c r="AG113" t="s">
        <v>315</v>
      </c>
      <c r="AH113" t="s">
        <v>62</v>
      </c>
      <c r="AI113">
        <v>1.9113000000000002</v>
      </c>
      <c r="AK113" t="s">
        <v>315</v>
      </c>
      <c r="AL113" t="s">
        <v>62</v>
      </c>
      <c r="AM113">
        <v>2.0105999999999997</v>
      </c>
      <c r="AO113" t="s">
        <v>315</v>
      </c>
      <c r="AP113" t="s">
        <v>62</v>
      </c>
      <c r="AQ113">
        <v>0.6028</v>
      </c>
      <c r="AS113" t="s">
        <v>315</v>
      </c>
      <c r="AT113" t="s">
        <v>62</v>
      </c>
      <c r="AU113">
        <v>1.5440248492515676</v>
      </c>
      <c r="AW113" t="s">
        <v>315</v>
      </c>
      <c r="AX113" t="s">
        <v>62</v>
      </c>
      <c r="AY113">
        <v>1.5663</v>
      </c>
      <c r="BA113" t="s">
        <v>315</v>
      </c>
      <c r="BB113" t="s">
        <v>62</v>
      </c>
      <c r="BC113">
        <v>0.47749999999999998</v>
      </c>
      <c r="BE113" t="s">
        <v>315</v>
      </c>
      <c r="BF113" t="s">
        <v>62</v>
      </c>
      <c r="BG113">
        <v>0.4138</v>
      </c>
      <c r="BI113" t="s">
        <v>315</v>
      </c>
      <c r="BJ113" t="s">
        <v>62</v>
      </c>
      <c r="BK113">
        <v>1.052104006162933</v>
      </c>
      <c r="BQ113" t="s">
        <v>277</v>
      </c>
      <c r="BR113" t="s">
        <v>794</v>
      </c>
      <c r="BS113" t="s">
        <v>809</v>
      </c>
      <c r="BT113">
        <v>4.2958999999999996</v>
      </c>
      <c r="BU113">
        <v>3.1423999999999999</v>
      </c>
      <c r="BV113">
        <v>4.4803000000000006</v>
      </c>
      <c r="BW113">
        <v>3.1651068342696846</v>
      </c>
      <c r="BZ113" t="s">
        <v>277</v>
      </c>
      <c r="CA113" t="s">
        <v>794</v>
      </c>
      <c r="CB113" t="s">
        <v>809</v>
      </c>
      <c r="CC113">
        <v>2.907</v>
      </c>
      <c r="CD113">
        <v>1.6477999999999999</v>
      </c>
      <c r="CE113">
        <v>2.6731000000000003</v>
      </c>
      <c r="CF113">
        <v>2.1952134868715127</v>
      </c>
      <c r="CI113" t="s">
        <v>277</v>
      </c>
      <c r="CJ113" t="s">
        <v>794</v>
      </c>
      <c r="CK113" t="s">
        <v>809</v>
      </c>
      <c r="CL113">
        <v>0.94009999999999994</v>
      </c>
      <c r="CM113">
        <v>1.0102</v>
      </c>
      <c r="CN113">
        <v>2.4047999999999998</v>
      </c>
      <c r="CO113">
        <v>1.4829624450507275</v>
      </c>
      <c r="CS113" t="s">
        <v>277</v>
      </c>
      <c r="CT113" t="s">
        <v>794</v>
      </c>
      <c r="CU113" t="s">
        <v>809</v>
      </c>
      <c r="CV113">
        <v>0.88870000000000005</v>
      </c>
      <c r="CW113">
        <v>0.62639999999999996</v>
      </c>
      <c r="CX113">
        <v>1.7284999999999999</v>
      </c>
      <c r="CY113">
        <v>1.4829624450507275</v>
      </c>
    </row>
    <row r="114" spans="1:103" x14ac:dyDescent="0.3">
      <c r="A114" t="s">
        <v>316</v>
      </c>
      <c r="B114" t="s">
        <v>317</v>
      </c>
      <c r="C114">
        <v>7.7243000000000004</v>
      </c>
      <c r="E114" t="s">
        <v>316</v>
      </c>
      <c r="F114" t="s">
        <v>317</v>
      </c>
      <c r="G114">
        <v>5.9228999999999994</v>
      </c>
      <c r="I114" t="s">
        <v>316</v>
      </c>
      <c r="J114" t="s">
        <v>317</v>
      </c>
      <c r="K114">
        <v>5.7991999999999999</v>
      </c>
      <c r="M114" t="s">
        <v>316</v>
      </c>
      <c r="N114" t="s">
        <v>317</v>
      </c>
      <c r="O114">
        <v>8.6859389639971312</v>
      </c>
      <c r="Q114" t="s">
        <v>316</v>
      </c>
      <c r="R114" t="s">
        <v>317</v>
      </c>
      <c r="S114">
        <v>6.4009999999999998</v>
      </c>
      <c r="U114" t="s">
        <v>316</v>
      </c>
      <c r="V114" t="s">
        <v>317</v>
      </c>
      <c r="W114">
        <v>5.0759999999999996</v>
      </c>
      <c r="Y114" t="s">
        <v>316</v>
      </c>
      <c r="Z114" t="s">
        <v>317</v>
      </c>
      <c r="AA114">
        <v>4.1724999999999994</v>
      </c>
      <c r="AC114" t="s">
        <v>316</v>
      </c>
      <c r="AD114" t="s">
        <v>317</v>
      </c>
      <c r="AE114">
        <v>5.3035012820388072</v>
      </c>
      <c r="AG114" t="s">
        <v>316</v>
      </c>
      <c r="AH114" t="s">
        <v>317</v>
      </c>
      <c r="AI114">
        <v>2.4153000000000002</v>
      </c>
      <c r="AK114" t="s">
        <v>316</v>
      </c>
      <c r="AL114" t="s">
        <v>317</v>
      </c>
      <c r="AM114">
        <v>2.2765</v>
      </c>
      <c r="AO114" t="s">
        <v>316</v>
      </c>
      <c r="AP114" t="s">
        <v>317</v>
      </c>
      <c r="AQ114">
        <v>2.7137000000000002</v>
      </c>
      <c r="AS114" t="s">
        <v>316</v>
      </c>
      <c r="AT114" t="s">
        <v>317</v>
      </c>
      <c r="AU114">
        <v>1.9950630177245587</v>
      </c>
      <c r="AW114" t="s">
        <v>316</v>
      </c>
      <c r="AX114" t="s">
        <v>317</v>
      </c>
      <c r="AY114">
        <v>1.2497</v>
      </c>
      <c r="BA114" t="s">
        <v>316</v>
      </c>
      <c r="BB114" t="s">
        <v>317</v>
      </c>
      <c r="BC114">
        <v>1.1917</v>
      </c>
      <c r="BE114" t="s">
        <v>316</v>
      </c>
      <c r="BF114" t="s">
        <v>317</v>
      </c>
      <c r="BG114">
        <v>2.0944000000000003</v>
      </c>
      <c r="BI114" t="s">
        <v>316</v>
      </c>
      <c r="BJ114" t="s">
        <v>317</v>
      </c>
      <c r="BK114">
        <v>1.3022448762708962</v>
      </c>
      <c r="BQ114" t="s">
        <v>279</v>
      </c>
      <c r="BR114" t="s">
        <v>794</v>
      </c>
      <c r="BS114" t="s">
        <v>809</v>
      </c>
      <c r="BT114">
        <v>5.2823000000000002</v>
      </c>
      <c r="BU114">
        <v>6.2756000000000007</v>
      </c>
      <c r="BV114">
        <v>5.9207999999999998</v>
      </c>
      <c r="BW114">
        <v>7.0126281244642792</v>
      </c>
      <c r="BZ114" t="s">
        <v>279</v>
      </c>
      <c r="CA114" t="s">
        <v>794</v>
      </c>
      <c r="CB114" t="s">
        <v>809</v>
      </c>
      <c r="CC114">
        <v>4.2169999999999996</v>
      </c>
      <c r="CD114">
        <v>4.6234999999999999</v>
      </c>
      <c r="CE114">
        <v>5.2121000000000004</v>
      </c>
      <c r="CF114">
        <v>5.9380402504410048</v>
      </c>
      <c r="CI114" t="s">
        <v>279</v>
      </c>
      <c r="CJ114" t="s">
        <v>794</v>
      </c>
      <c r="CK114" t="s">
        <v>809</v>
      </c>
      <c r="CL114">
        <v>1.9609999999999999</v>
      </c>
      <c r="CM114">
        <v>2.0445000000000002</v>
      </c>
      <c r="CN114">
        <v>3.0731000000000002</v>
      </c>
      <c r="CO114">
        <v>2.4287976257491644</v>
      </c>
      <c r="CS114" t="s">
        <v>279</v>
      </c>
      <c r="CT114" t="s">
        <v>794</v>
      </c>
      <c r="CU114" t="s">
        <v>809</v>
      </c>
      <c r="CV114">
        <v>1.2057</v>
      </c>
      <c r="CW114">
        <v>1.2911999999999999</v>
      </c>
      <c r="CX114">
        <v>2.1640999999999999</v>
      </c>
      <c r="CY114">
        <v>1.2925379189688022</v>
      </c>
    </row>
    <row r="115" spans="1:103" x14ac:dyDescent="0.3">
      <c r="A115" t="s">
        <v>318</v>
      </c>
      <c r="B115" t="s">
        <v>45</v>
      </c>
      <c r="C115">
        <v>8.8464000000000009</v>
      </c>
      <c r="E115" t="s">
        <v>318</v>
      </c>
      <c r="F115" t="s">
        <v>45</v>
      </c>
      <c r="G115">
        <v>8.5053000000000001</v>
      </c>
      <c r="I115" t="s">
        <v>318</v>
      </c>
      <c r="J115" t="s">
        <v>45</v>
      </c>
      <c r="K115">
        <v>7.5018000000000002</v>
      </c>
      <c r="M115" t="s">
        <v>318</v>
      </c>
      <c r="N115" t="s">
        <v>45</v>
      </c>
      <c r="O115">
        <v>6.9181409027450655</v>
      </c>
      <c r="Q115" t="s">
        <v>318</v>
      </c>
      <c r="R115" t="s">
        <v>45</v>
      </c>
      <c r="S115">
        <v>6.2889999999999997</v>
      </c>
      <c r="U115" t="s">
        <v>318</v>
      </c>
      <c r="V115" t="s">
        <v>45</v>
      </c>
      <c r="W115">
        <v>6.0890000000000004</v>
      </c>
      <c r="Y115" t="s">
        <v>318</v>
      </c>
      <c r="Z115" t="s">
        <v>45</v>
      </c>
      <c r="AA115">
        <v>5.9693000000000005</v>
      </c>
      <c r="AC115" t="s">
        <v>318</v>
      </c>
      <c r="AD115" t="s">
        <v>45</v>
      </c>
      <c r="AE115">
        <v>5.4177481005725676</v>
      </c>
      <c r="AG115" t="s">
        <v>318</v>
      </c>
      <c r="AH115" t="s">
        <v>45</v>
      </c>
      <c r="AI115">
        <v>3.1983999999999999</v>
      </c>
      <c r="AK115" t="s">
        <v>318</v>
      </c>
      <c r="AL115" t="s">
        <v>45</v>
      </c>
      <c r="AM115">
        <v>3.2269999999999999</v>
      </c>
      <c r="AO115" t="s">
        <v>318</v>
      </c>
      <c r="AP115" t="s">
        <v>45</v>
      </c>
      <c r="AQ115">
        <v>3.0030000000000001</v>
      </c>
      <c r="AS115" t="s">
        <v>318</v>
      </c>
      <c r="AT115" t="s">
        <v>45</v>
      </c>
      <c r="AU115">
        <v>2.7327474814384023</v>
      </c>
      <c r="AW115" t="s">
        <v>318</v>
      </c>
      <c r="AX115" t="s">
        <v>45</v>
      </c>
      <c r="AY115">
        <v>1.6334000000000002</v>
      </c>
      <c r="BA115" t="s">
        <v>318</v>
      </c>
      <c r="BB115" t="s">
        <v>45</v>
      </c>
      <c r="BC115">
        <v>2.5617999999999999</v>
      </c>
      <c r="BE115" t="s">
        <v>318</v>
      </c>
      <c r="BF115" t="s">
        <v>45</v>
      </c>
      <c r="BG115">
        <v>1.8103999999999998</v>
      </c>
      <c r="BI115" t="s">
        <v>318</v>
      </c>
      <c r="BJ115" t="s">
        <v>45</v>
      </c>
      <c r="BK115">
        <v>1.8542832909871705</v>
      </c>
      <c r="BQ115" t="s">
        <v>281</v>
      </c>
      <c r="BR115" t="s">
        <v>794</v>
      </c>
      <c r="BS115" t="s">
        <v>809</v>
      </c>
      <c r="BT115">
        <v>3.2134000000000005</v>
      </c>
      <c r="BU115">
        <v>2.9759000000000002</v>
      </c>
      <c r="BV115">
        <v>3.6751</v>
      </c>
      <c r="BW115">
        <v>2.2394991233046313</v>
      </c>
      <c r="BZ115" t="s">
        <v>281</v>
      </c>
      <c r="CA115" t="s">
        <v>794</v>
      </c>
      <c r="CB115" t="s">
        <v>809</v>
      </c>
      <c r="CC115">
        <v>2.5523000000000002</v>
      </c>
      <c r="CD115">
        <v>2.5510999999999999</v>
      </c>
      <c r="CE115">
        <v>2.8929</v>
      </c>
      <c r="CF115">
        <v>2.1531364524473018</v>
      </c>
      <c r="CI115" t="s">
        <v>281</v>
      </c>
      <c r="CJ115" t="s">
        <v>794</v>
      </c>
      <c r="CK115" t="s">
        <v>809</v>
      </c>
      <c r="CL115">
        <v>0.83929999999999993</v>
      </c>
      <c r="CM115">
        <v>1.5074000000000001</v>
      </c>
      <c r="CN115">
        <v>2.0686</v>
      </c>
      <c r="CO115">
        <v>0.76524326176694435</v>
      </c>
      <c r="CS115" t="s">
        <v>281</v>
      </c>
      <c r="CT115" t="s">
        <v>794</v>
      </c>
      <c r="CU115" t="s">
        <v>809</v>
      </c>
      <c r="CV115">
        <v>0.40590000000000004</v>
      </c>
      <c r="CW115">
        <v>0.49170000000000003</v>
      </c>
      <c r="CX115">
        <v>0.75449999999999995</v>
      </c>
      <c r="CY115">
        <v>0.32108093553091355</v>
      </c>
    </row>
    <row r="116" spans="1:103" x14ac:dyDescent="0.3">
      <c r="A116" t="s">
        <v>319</v>
      </c>
      <c r="B116" t="s">
        <v>4</v>
      </c>
      <c r="C116">
        <v>9.3667999999999996</v>
      </c>
      <c r="E116" t="s">
        <v>319</v>
      </c>
      <c r="F116" t="s">
        <v>4</v>
      </c>
      <c r="G116">
        <v>11.3239</v>
      </c>
      <c r="I116" t="s">
        <v>319</v>
      </c>
      <c r="J116" t="s">
        <v>4</v>
      </c>
      <c r="K116">
        <v>10.3889</v>
      </c>
      <c r="M116" t="s">
        <v>319</v>
      </c>
      <c r="N116" t="s">
        <v>4</v>
      </c>
      <c r="O116">
        <v>13.20527070369724</v>
      </c>
      <c r="Q116" t="s">
        <v>319</v>
      </c>
      <c r="R116" t="s">
        <v>4</v>
      </c>
      <c r="S116">
        <v>7.2330000000000005</v>
      </c>
      <c r="U116" t="s">
        <v>319</v>
      </c>
      <c r="V116" t="s">
        <v>4</v>
      </c>
      <c r="W116">
        <v>8.3266000000000009</v>
      </c>
      <c r="Y116" t="s">
        <v>319</v>
      </c>
      <c r="Z116" t="s">
        <v>4</v>
      </c>
      <c r="AA116">
        <v>7.9138999999999999</v>
      </c>
      <c r="AC116" t="s">
        <v>319</v>
      </c>
      <c r="AD116" t="s">
        <v>4</v>
      </c>
      <c r="AE116">
        <v>11.604456983695897</v>
      </c>
      <c r="AG116" t="s">
        <v>319</v>
      </c>
      <c r="AH116" t="s">
        <v>4</v>
      </c>
      <c r="AI116">
        <v>3.2723000000000004</v>
      </c>
      <c r="AK116" t="s">
        <v>319</v>
      </c>
      <c r="AL116" t="s">
        <v>4</v>
      </c>
      <c r="AM116">
        <v>4.0959000000000003</v>
      </c>
      <c r="AO116" t="s">
        <v>319</v>
      </c>
      <c r="AP116" t="s">
        <v>4</v>
      </c>
      <c r="AQ116">
        <v>4.4333</v>
      </c>
      <c r="AS116" t="s">
        <v>319</v>
      </c>
      <c r="AT116" t="s">
        <v>4</v>
      </c>
      <c r="AU116">
        <v>6.8227296336545065</v>
      </c>
      <c r="AW116" t="s">
        <v>319</v>
      </c>
      <c r="AX116" t="s">
        <v>4</v>
      </c>
      <c r="AY116">
        <v>2.7122999999999999</v>
      </c>
      <c r="BA116" t="s">
        <v>319</v>
      </c>
      <c r="BB116" t="s">
        <v>4</v>
      </c>
      <c r="BC116">
        <v>3.5871</v>
      </c>
      <c r="BE116" t="s">
        <v>319</v>
      </c>
      <c r="BF116" t="s">
        <v>4</v>
      </c>
      <c r="BG116">
        <v>2.8684000000000003</v>
      </c>
      <c r="BI116" t="s">
        <v>319</v>
      </c>
      <c r="BJ116" t="s">
        <v>4</v>
      </c>
      <c r="BK116">
        <v>4.8461939937078933</v>
      </c>
      <c r="BQ116" t="s">
        <v>387</v>
      </c>
      <c r="BR116" t="s">
        <v>794</v>
      </c>
      <c r="BS116" t="s">
        <v>809</v>
      </c>
      <c r="BT116">
        <v>6.9630000000000001</v>
      </c>
      <c r="BU116">
        <v>6.0579999999999998</v>
      </c>
      <c r="BV116">
        <v>7.2998999999999992</v>
      </c>
      <c r="BW116">
        <v>3.7768826529078927</v>
      </c>
      <c r="BZ116" t="s">
        <v>387</v>
      </c>
      <c r="CA116" t="s">
        <v>794</v>
      </c>
      <c r="CB116" t="s">
        <v>809</v>
      </c>
      <c r="CC116">
        <v>5.5720000000000001</v>
      </c>
      <c r="CD116">
        <v>4.6857000000000006</v>
      </c>
      <c r="CE116">
        <v>5.2874999999999996</v>
      </c>
      <c r="CF116">
        <v>2.8715180067518147</v>
      </c>
      <c r="CI116" t="s">
        <v>387</v>
      </c>
      <c r="CJ116" t="s">
        <v>794</v>
      </c>
      <c r="CK116" t="s">
        <v>809</v>
      </c>
      <c r="CL116">
        <v>2.7276000000000002</v>
      </c>
      <c r="CM116">
        <v>2.5154999999999998</v>
      </c>
      <c r="CN116">
        <v>2.9011</v>
      </c>
      <c r="CO116">
        <v>1.411297838137817</v>
      </c>
      <c r="CS116" t="s">
        <v>387</v>
      </c>
      <c r="CT116" t="s">
        <v>794</v>
      </c>
      <c r="CU116" t="s">
        <v>809</v>
      </c>
      <c r="CV116">
        <v>1.7742</v>
      </c>
      <c r="CW116">
        <v>1.3180000000000001</v>
      </c>
      <c r="CX116">
        <v>2.0790999999999999</v>
      </c>
      <c r="CY116">
        <v>0.95990235145772873</v>
      </c>
    </row>
    <row r="117" spans="1:103" x14ac:dyDescent="0.3">
      <c r="A117" t="s">
        <v>320</v>
      </c>
      <c r="B117" t="s">
        <v>24</v>
      </c>
      <c r="C117">
        <v>9.7011000000000003</v>
      </c>
      <c r="E117" t="s">
        <v>320</v>
      </c>
      <c r="F117" t="s">
        <v>24</v>
      </c>
      <c r="G117">
        <v>5.5531999999999995</v>
      </c>
      <c r="I117" t="s">
        <v>320</v>
      </c>
      <c r="J117" t="s">
        <v>24</v>
      </c>
      <c r="K117">
        <v>5.2218999999999998</v>
      </c>
      <c r="M117" t="s">
        <v>320</v>
      </c>
      <c r="N117" t="s">
        <v>24</v>
      </c>
      <c r="O117">
        <v>6.0370719088705727</v>
      </c>
      <c r="Q117" t="s">
        <v>320</v>
      </c>
      <c r="R117" t="s">
        <v>24</v>
      </c>
      <c r="S117">
        <v>7.3808999999999996</v>
      </c>
      <c r="U117" t="s">
        <v>320</v>
      </c>
      <c r="V117" t="s">
        <v>24</v>
      </c>
      <c r="W117">
        <v>4.8159999999999998</v>
      </c>
      <c r="Y117" t="s">
        <v>320</v>
      </c>
      <c r="Z117" t="s">
        <v>24</v>
      </c>
      <c r="AA117">
        <v>4.9652000000000003</v>
      </c>
      <c r="AC117" t="s">
        <v>320</v>
      </c>
      <c r="AD117" t="s">
        <v>24</v>
      </c>
      <c r="AE117">
        <v>4.7487925952721435</v>
      </c>
      <c r="AG117" t="s">
        <v>320</v>
      </c>
      <c r="AH117" t="s">
        <v>24</v>
      </c>
      <c r="AI117">
        <v>3.1124999999999998</v>
      </c>
      <c r="AK117" t="s">
        <v>320</v>
      </c>
      <c r="AL117" t="s">
        <v>24</v>
      </c>
      <c r="AM117">
        <v>2.5501</v>
      </c>
      <c r="AO117" t="s">
        <v>320</v>
      </c>
      <c r="AP117" t="s">
        <v>24</v>
      </c>
      <c r="AQ117">
        <v>2.8947000000000003</v>
      </c>
      <c r="AS117" t="s">
        <v>320</v>
      </c>
      <c r="AT117" t="s">
        <v>24</v>
      </c>
      <c r="AU117">
        <v>2.9418479892989811</v>
      </c>
      <c r="AW117" t="s">
        <v>320</v>
      </c>
      <c r="AX117" t="s">
        <v>24</v>
      </c>
      <c r="AY117">
        <v>1.2865</v>
      </c>
      <c r="BA117" t="s">
        <v>320</v>
      </c>
      <c r="BB117" t="s">
        <v>24</v>
      </c>
      <c r="BC117">
        <v>1.9491000000000001</v>
      </c>
      <c r="BE117" t="s">
        <v>320</v>
      </c>
      <c r="BF117" t="s">
        <v>24</v>
      </c>
      <c r="BG117">
        <v>1.4262000000000001</v>
      </c>
      <c r="BI117" t="s">
        <v>320</v>
      </c>
      <c r="BJ117" t="s">
        <v>24</v>
      </c>
      <c r="BK117">
        <v>2.6984001949757488</v>
      </c>
      <c r="BQ117" t="s">
        <v>389</v>
      </c>
      <c r="BR117" t="s">
        <v>794</v>
      </c>
      <c r="BS117" t="s">
        <v>809</v>
      </c>
      <c r="BT117">
        <v>7.0590000000000002</v>
      </c>
      <c r="BU117">
        <v>9.5467999999999993</v>
      </c>
      <c r="BV117">
        <v>4.2722999999999995</v>
      </c>
      <c r="BW117">
        <v>7.5226489914975616</v>
      </c>
      <c r="BZ117" t="s">
        <v>389</v>
      </c>
      <c r="CA117" t="s">
        <v>794</v>
      </c>
      <c r="CB117" t="s">
        <v>809</v>
      </c>
      <c r="CC117">
        <v>5.2143000000000006</v>
      </c>
      <c r="CD117">
        <v>7.8492999999999995</v>
      </c>
      <c r="CE117">
        <v>3.1683999999999997</v>
      </c>
      <c r="CF117">
        <v>5.91371362529725</v>
      </c>
      <c r="CI117" t="s">
        <v>389</v>
      </c>
      <c r="CJ117" t="s">
        <v>794</v>
      </c>
      <c r="CK117" t="s">
        <v>809</v>
      </c>
      <c r="CL117">
        <v>3.5068000000000001</v>
      </c>
      <c r="CM117">
        <v>4.3270999999999997</v>
      </c>
      <c r="CN117">
        <v>2.3835999999999999</v>
      </c>
      <c r="CO117">
        <v>4.1626839048602697</v>
      </c>
      <c r="CS117" t="s">
        <v>389</v>
      </c>
      <c r="CT117" t="s">
        <v>794</v>
      </c>
      <c r="CU117" t="s">
        <v>809</v>
      </c>
      <c r="CV117">
        <v>2.3104</v>
      </c>
      <c r="CW117">
        <v>2.4958999999999998</v>
      </c>
      <c r="CX117">
        <v>1.2430000000000001</v>
      </c>
      <c r="CY117">
        <v>2.8686054775223333</v>
      </c>
    </row>
    <row r="118" spans="1:103" x14ac:dyDescent="0.3">
      <c r="A118" t="s">
        <v>321</v>
      </c>
      <c r="B118" t="s">
        <v>322</v>
      </c>
      <c r="C118">
        <v>12.668799999999999</v>
      </c>
      <c r="E118" t="s">
        <v>321</v>
      </c>
      <c r="F118" t="s">
        <v>322</v>
      </c>
      <c r="G118">
        <v>13.414400000000001</v>
      </c>
      <c r="I118" t="s">
        <v>321</v>
      </c>
      <c r="J118" t="s">
        <v>322</v>
      </c>
      <c r="K118">
        <v>13.9368</v>
      </c>
      <c r="M118" t="s">
        <v>321</v>
      </c>
      <c r="N118" t="s">
        <v>322</v>
      </c>
      <c r="O118">
        <v>13.477976970269085</v>
      </c>
      <c r="Q118" t="s">
        <v>321</v>
      </c>
      <c r="R118" t="s">
        <v>322</v>
      </c>
      <c r="S118">
        <v>9.8353999999999999</v>
      </c>
      <c r="U118" t="s">
        <v>321</v>
      </c>
      <c r="V118" t="s">
        <v>322</v>
      </c>
      <c r="W118">
        <v>11.1622</v>
      </c>
      <c r="Y118" t="s">
        <v>321</v>
      </c>
      <c r="Z118" t="s">
        <v>322</v>
      </c>
      <c r="AA118">
        <v>11.1868</v>
      </c>
      <c r="AC118" t="s">
        <v>321</v>
      </c>
      <c r="AD118" t="s">
        <v>322</v>
      </c>
      <c r="AE118">
        <v>10.979663396410027</v>
      </c>
      <c r="AG118" t="s">
        <v>321</v>
      </c>
      <c r="AH118" t="s">
        <v>322</v>
      </c>
      <c r="AI118">
        <v>6.0669000000000004</v>
      </c>
      <c r="AK118" t="s">
        <v>321</v>
      </c>
      <c r="AL118" t="s">
        <v>322</v>
      </c>
      <c r="AM118">
        <v>4.7244999999999999</v>
      </c>
      <c r="AO118" t="s">
        <v>321</v>
      </c>
      <c r="AP118" t="s">
        <v>322</v>
      </c>
      <c r="AQ118">
        <v>6.3792</v>
      </c>
      <c r="AS118" t="s">
        <v>321</v>
      </c>
      <c r="AT118" t="s">
        <v>322</v>
      </c>
      <c r="AU118">
        <v>5.4650103340082437</v>
      </c>
      <c r="AW118" t="s">
        <v>321</v>
      </c>
      <c r="AX118" t="s">
        <v>322</v>
      </c>
      <c r="AY118">
        <v>3.4243000000000001</v>
      </c>
      <c r="BA118" t="s">
        <v>321</v>
      </c>
      <c r="BB118" t="s">
        <v>322</v>
      </c>
      <c r="BC118">
        <v>3.7027999999999999</v>
      </c>
      <c r="BE118" t="s">
        <v>321</v>
      </c>
      <c r="BF118" t="s">
        <v>322</v>
      </c>
      <c r="BG118">
        <v>4.9135999999999997</v>
      </c>
      <c r="BI118" t="s">
        <v>321</v>
      </c>
      <c r="BJ118" t="s">
        <v>322</v>
      </c>
      <c r="BK118">
        <v>3.2255271789102884</v>
      </c>
      <c r="BQ118" t="s">
        <v>391</v>
      </c>
      <c r="BR118" t="s">
        <v>794</v>
      </c>
      <c r="BS118" t="s">
        <v>809</v>
      </c>
      <c r="BT118">
        <v>3.5748000000000002</v>
      </c>
      <c r="BU118">
        <v>1.7499</v>
      </c>
      <c r="BV118">
        <v>2.8025000000000002</v>
      </c>
      <c r="BW118">
        <v>1.3423758540626138</v>
      </c>
      <c r="BZ118" t="s">
        <v>391</v>
      </c>
      <c r="CA118" t="s">
        <v>794</v>
      </c>
      <c r="CB118" t="s">
        <v>809</v>
      </c>
      <c r="CC118">
        <v>2.5775999999999999</v>
      </c>
      <c r="CD118">
        <v>1.5417000000000001</v>
      </c>
      <c r="CE118">
        <v>2.3605</v>
      </c>
      <c r="CF118">
        <v>0.80152649429420053</v>
      </c>
      <c r="CI118" t="s">
        <v>391</v>
      </c>
      <c r="CJ118" t="s">
        <v>794</v>
      </c>
      <c r="CK118" t="s">
        <v>809</v>
      </c>
      <c r="CL118">
        <v>1.4527000000000001</v>
      </c>
      <c r="CM118">
        <v>1.0586</v>
      </c>
      <c r="CN118">
        <v>0.9665999999999999</v>
      </c>
      <c r="CO118">
        <v>6.9515076257385525E-2</v>
      </c>
      <c r="CS118" t="s">
        <v>391</v>
      </c>
      <c r="CT118" t="s">
        <v>794</v>
      </c>
      <c r="CU118" t="s">
        <v>809</v>
      </c>
      <c r="CV118">
        <v>1.0219</v>
      </c>
      <c r="CW118">
        <v>0.57530000000000003</v>
      </c>
      <c r="CX118">
        <v>0.21240000000000001</v>
      </c>
      <c r="CY118">
        <v>6.9515076257385525E-2</v>
      </c>
    </row>
    <row r="119" spans="1:103" x14ac:dyDescent="0.3">
      <c r="A119" t="s">
        <v>323</v>
      </c>
      <c r="B119" t="s">
        <v>57</v>
      </c>
      <c r="C119">
        <v>11.424199999999999</v>
      </c>
      <c r="E119" t="s">
        <v>323</v>
      </c>
      <c r="F119" t="s">
        <v>57</v>
      </c>
      <c r="G119">
        <v>7.3003999999999998</v>
      </c>
      <c r="I119" t="s">
        <v>323</v>
      </c>
      <c r="J119" t="s">
        <v>57</v>
      </c>
      <c r="K119">
        <v>8.6762000000000015</v>
      </c>
      <c r="M119" t="s">
        <v>323</v>
      </c>
      <c r="N119" t="s">
        <v>57</v>
      </c>
      <c r="O119">
        <v>6.2624706363362481</v>
      </c>
      <c r="Q119" t="s">
        <v>323</v>
      </c>
      <c r="R119" t="s">
        <v>57</v>
      </c>
      <c r="S119">
        <v>7.9812999999999992</v>
      </c>
      <c r="U119" t="s">
        <v>323</v>
      </c>
      <c r="V119" t="s">
        <v>57</v>
      </c>
      <c r="W119">
        <v>4.9249000000000001</v>
      </c>
      <c r="Y119" t="s">
        <v>323</v>
      </c>
      <c r="Z119" t="s">
        <v>57</v>
      </c>
      <c r="AA119">
        <v>6.282</v>
      </c>
      <c r="AC119" t="s">
        <v>323</v>
      </c>
      <c r="AD119" t="s">
        <v>57</v>
      </c>
      <c r="AE119">
        <v>4.1617383359175673</v>
      </c>
      <c r="AG119" t="s">
        <v>323</v>
      </c>
      <c r="AH119" t="s">
        <v>57</v>
      </c>
      <c r="AI119">
        <v>4.1635</v>
      </c>
      <c r="AK119" t="s">
        <v>323</v>
      </c>
      <c r="AL119" t="s">
        <v>57</v>
      </c>
      <c r="AM119">
        <v>3.4396000000000004</v>
      </c>
      <c r="AO119" t="s">
        <v>323</v>
      </c>
      <c r="AP119" t="s">
        <v>57</v>
      </c>
      <c r="AQ119">
        <v>4.2728000000000002</v>
      </c>
      <c r="AS119" t="s">
        <v>323</v>
      </c>
      <c r="AT119" t="s">
        <v>57</v>
      </c>
      <c r="AU119">
        <v>1.8719240223593547</v>
      </c>
      <c r="AW119" t="s">
        <v>323</v>
      </c>
      <c r="AX119" t="s">
        <v>57</v>
      </c>
      <c r="AY119">
        <v>1.9052</v>
      </c>
      <c r="BA119" t="s">
        <v>323</v>
      </c>
      <c r="BB119" t="s">
        <v>57</v>
      </c>
      <c r="BC119">
        <v>2.4362000000000004</v>
      </c>
      <c r="BE119" t="s">
        <v>323</v>
      </c>
      <c r="BF119" t="s">
        <v>57</v>
      </c>
      <c r="BG119">
        <v>1.9168000000000001</v>
      </c>
      <c r="BI119" t="s">
        <v>323</v>
      </c>
      <c r="BJ119" t="s">
        <v>57</v>
      </c>
      <c r="BK119">
        <v>1.2956237844305349</v>
      </c>
      <c r="BQ119" t="s">
        <v>393</v>
      </c>
      <c r="BR119" t="s">
        <v>794</v>
      </c>
      <c r="BS119" t="s">
        <v>809</v>
      </c>
      <c r="BT119">
        <v>3.5512000000000001</v>
      </c>
      <c r="BU119">
        <v>3.4112000000000005</v>
      </c>
      <c r="BV119">
        <v>6.8037999999999998</v>
      </c>
      <c r="BW119">
        <v>2.7244486761688167</v>
      </c>
      <c r="BZ119" t="s">
        <v>393</v>
      </c>
      <c r="CA119" t="s">
        <v>794</v>
      </c>
      <c r="CB119" t="s">
        <v>809</v>
      </c>
      <c r="CC119">
        <v>2.4068999999999998</v>
      </c>
      <c r="CD119">
        <v>3.0992999999999999</v>
      </c>
      <c r="CE119">
        <v>5.1543000000000001</v>
      </c>
      <c r="CF119">
        <v>2.5059407758507604</v>
      </c>
      <c r="CI119" t="s">
        <v>393</v>
      </c>
      <c r="CJ119" t="s">
        <v>794</v>
      </c>
      <c r="CK119" t="s">
        <v>809</v>
      </c>
      <c r="CL119">
        <v>0.91710000000000003</v>
      </c>
      <c r="CM119">
        <v>1.3286</v>
      </c>
      <c r="CN119">
        <v>2.0504000000000002</v>
      </c>
      <c r="CO119">
        <v>0.79774052183446897</v>
      </c>
      <c r="CS119" t="s">
        <v>393</v>
      </c>
      <c r="CT119" t="s">
        <v>794</v>
      </c>
      <c r="CU119" t="s">
        <v>809</v>
      </c>
      <c r="CV119">
        <v>0.46970000000000001</v>
      </c>
      <c r="CW119">
        <v>0.86049999999999993</v>
      </c>
      <c r="CX119">
        <v>1.1989000000000001</v>
      </c>
      <c r="CY119">
        <v>0.28569784362923067</v>
      </c>
    </row>
    <row r="120" spans="1:103" x14ac:dyDescent="0.3">
      <c r="A120" t="s">
        <v>324</v>
      </c>
      <c r="B120" t="s">
        <v>83</v>
      </c>
      <c r="C120">
        <v>7.0931999999999995</v>
      </c>
      <c r="E120" t="s">
        <v>324</v>
      </c>
      <c r="F120" t="s">
        <v>83</v>
      </c>
      <c r="G120">
        <v>8.9493000000000009</v>
      </c>
      <c r="I120" t="s">
        <v>324</v>
      </c>
      <c r="J120" t="s">
        <v>83</v>
      </c>
      <c r="K120">
        <v>5.6734999999999998</v>
      </c>
      <c r="M120" t="s">
        <v>324</v>
      </c>
      <c r="N120" t="s">
        <v>83</v>
      </c>
      <c r="O120">
        <v>6.5171975846860279</v>
      </c>
      <c r="Q120" t="s">
        <v>324</v>
      </c>
      <c r="R120" t="s">
        <v>83</v>
      </c>
      <c r="S120">
        <v>4.9501999999999997</v>
      </c>
      <c r="U120" t="s">
        <v>324</v>
      </c>
      <c r="V120" t="s">
        <v>83</v>
      </c>
      <c r="W120">
        <v>6.7170999999999994</v>
      </c>
      <c r="Y120" t="s">
        <v>324</v>
      </c>
      <c r="Z120" t="s">
        <v>83</v>
      </c>
      <c r="AA120">
        <v>4.4847000000000001</v>
      </c>
      <c r="AC120" t="s">
        <v>324</v>
      </c>
      <c r="AD120" t="s">
        <v>83</v>
      </c>
      <c r="AE120">
        <v>4.7275745844182335</v>
      </c>
      <c r="AG120" t="s">
        <v>324</v>
      </c>
      <c r="AH120" t="s">
        <v>83</v>
      </c>
      <c r="AI120">
        <v>2.7864</v>
      </c>
      <c r="AK120" t="s">
        <v>324</v>
      </c>
      <c r="AL120" t="s">
        <v>83</v>
      </c>
      <c r="AM120">
        <v>3.0901000000000001</v>
      </c>
      <c r="AO120" t="s">
        <v>324</v>
      </c>
      <c r="AP120" t="s">
        <v>83</v>
      </c>
      <c r="AQ120">
        <v>1.8643000000000001</v>
      </c>
      <c r="AS120" t="s">
        <v>324</v>
      </c>
      <c r="AT120" t="s">
        <v>83</v>
      </c>
      <c r="AU120">
        <v>1.5348820301074007</v>
      </c>
      <c r="AW120" t="s">
        <v>324</v>
      </c>
      <c r="AX120" t="s">
        <v>83</v>
      </c>
      <c r="AY120">
        <v>1.5970000000000002</v>
      </c>
      <c r="BA120" t="s">
        <v>324</v>
      </c>
      <c r="BB120" t="s">
        <v>83</v>
      </c>
      <c r="BC120">
        <v>2.3919999999999999</v>
      </c>
      <c r="BE120" t="s">
        <v>324</v>
      </c>
      <c r="BF120" t="s">
        <v>83</v>
      </c>
      <c r="BG120">
        <v>1.0425</v>
      </c>
      <c r="BI120" t="s">
        <v>324</v>
      </c>
      <c r="BJ120" t="s">
        <v>83</v>
      </c>
      <c r="BK120">
        <v>0.17134037143577205</v>
      </c>
      <c r="BQ120" t="s">
        <v>395</v>
      </c>
      <c r="BR120" t="s">
        <v>794</v>
      </c>
      <c r="BS120" t="s">
        <v>809</v>
      </c>
      <c r="BT120">
        <v>5.8362999999999996</v>
      </c>
      <c r="BU120">
        <v>4.7310999999999996</v>
      </c>
      <c r="BV120">
        <v>6.1315</v>
      </c>
      <c r="BW120">
        <v>4.8120874233137272</v>
      </c>
      <c r="BZ120" t="s">
        <v>395</v>
      </c>
      <c r="CA120" t="s">
        <v>794</v>
      </c>
      <c r="CB120" t="s">
        <v>809</v>
      </c>
      <c r="CC120">
        <v>4.3681000000000001</v>
      </c>
      <c r="CD120">
        <v>3.9441999999999999</v>
      </c>
      <c r="CE120">
        <v>5.6065999999999994</v>
      </c>
      <c r="CF120">
        <v>3.2909360573109843</v>
      </c>
      <c r="CI120" t="s">
        <v>395</v>
      </c>
      <c r="CJ120" t="s">
        <v>794</v>
      </c>
      <c r="CK120" t="s">
        <v>809</v>
      </c>
      <c r="CL120">
        <v>2.0535000000000001</v>
      </c>
      <c r="CM120">
        <v>2.3816999999999999</v>
      </c>
      <c r="CN120">
        <v>1.5678999999999998</v>
      </c>
      <c r="CO120">
        <v>1.4190667161137855</v>
      </c>
      <c r="CS120" t="s">
        <v>395</v>
      </c>
      <c r="CT120" t="s">
        <v>794</v>
      </c>
      <c r="CU120" t="s">
        <v>809</v>
      </c>
      <c r="CV120">
        <v>1.1930000000000001</v>
      </c>
      <c r="CW120">
        <v>1.0843</v>
      </c>
      <c r="CX120">
        <v>0.89180000000000004</v>
      </c>
      <c r="CY120">
        <v>1.1255647524807582</v>
      </c>
    </row>
    <row r="121" spans="1:103" x14ac:dyDescent="0.3">
      <c r="A121" t="s">
        <v>325</v>
      </c>
      <c r="B121" t="s">
        <v>84</v>
      </c>
      <c r="C121">
        <v>6.9008000000000003</v>
      </c>
      <c r="E121" t="s">
        <v>325</v>
      </c>
      <c r="F121" t="s">
        <v>84</v>
      </c>
      <c r="G121">
        <v>7.0037000000000003</v>
      </c>
      <c r="I121" t="s">
        <v>325</v>
      </c>
      <c r="J121" t="s">
        <v>84</v>
      </c>
      <c r="K121">
        <v>6.2163000000000004</v>
      </c>
      <c r="M121" t="s">
        <v>325</v>
      </c>
      <c r="N121" t="s">
        <v>84</v>
      </c>
      <c r="O121">
        <v>3.4138923166768564</v>
      </c>
      <c r="Q121" t="s">
        <v>325</v>
      </c>
      <c r="R121" t="s">
        <v>84</v>
      </c>
      <c r="S121">
        <v>3.9315999999999995</v>
      </c>
      <c r="U121" t="s">
        <v>325</v>
      </c>
      <c r="V121" t="s">
        <v>84</v>
      </c>
      <c r="W121">
        <v>3.7195</v>
      </c>
      <c r="Y121" t="s">
        <v>325</v>
      </c>
      <c r="Z121" t="s">
        <v>84</v>
      </c>
      <c r="AA121">
        <v>4.9634</v>
      </c>
      <c r="AC121" t="s">
        <v>325</v>
      </c>
      <c r="AD121" t="s">
        <v>84</v>
      </c>
      <c r="AE121">
        <v>2.4635502458947505</v>
      </c>
      <c r="AG121" t="s">
        <v>325</v>
      </c>
      <c r="AH121" t="s">
        <v>84</v>
      </c>
      <c r="AI121">
        <v>2.1842000000000001</v>
      </c>
      <c r="AK121" t="s">
        <v>325</v>
      </c>
      <c r="AL121" t="s">
        <v>84</v>
      </c>
      <c r="AM121">
        <v>2.3197000000000001</v>
      </c>
      <c r="AO121" t="s">
        <v>325</v>
      </c>
      <c r="AP121" t="s">
        <v>84</v>
      </c>
      <c r="AQ121">
        <v>0.75839999999999996</v>
      </c>
      <c r="AS121" t="s">
        <v>325</v>
      </c>
      <c r="AT121" t="s">
        <v>84</v>
      </c>
      <c r="AU121">
        <v>1.0487575333819843</v>
      </c>
      <c r="AW121" t="s">
        <v>325</v>
      </c>
      <c r="AX121" t="s">
        <v>84</v>
      </c>
      <c r="AY121">
        <v>0.41260000000000002</v>
      </c>
      <c r="BA121" t="s">
        <v>325</v>
      </c>
      <c r="BB121" t="s">
        <v>84</v>
      </c>
      <c r="BC121">
        <v>1.9248999999999998</v>
      </c>
      <c r="BE121" t="s">
        <v>325</v>
      </c>
      <c r="BF121" t="s">
        <v>84</v>
      </c>
      <c r="BG121">
        <v>0.75839999999999996</v>
      </c>
      <c r="BI121" t="s">
        <v>325</v>
      </c>
      <c r="BJ121" t="s">
        <v>84</v>
      </c>
      <c r="BK121">
        <v>0.89242289651634621</v>
      </c>
      <c r="BQ121" t="s">
        <v>397</v>
      </c>
      <c r="BR121" t="s">
        <v>794</v>
      </c>
      <c r="BS121" t="s">
        <v>809</v>
      </c>
      <c r="BT121">
        <v>5.5308000000000002</v>
      </c>
      <c r="BU121">
        <v>4.5339999999999998</v>
      </c>
      <c r="BV121">
        <v>1.4746999999999999</v>
      </c>
      <c r="BW121">
        <v>2.3172243809939164</v>
      </c>
      <c r="BZ121" t="s">
        <v>397</v>
      </c>
      <c r="CA121" t="s">
        <v>794</v>
      </c>
      <c r="CB121" t="s">
        <v>809</v>
      </c>
      <c r="CC121">
        <v>3.6428000000000003</v>
      </c>
      <c r="CD121">
        <v>3.4045000000000001</v>
      </c>
      <c r="CE121">
        <v>1.4746999999999999</v>
      </c>
      <c r="CF121">
        <v>1.7414428929180825</v>
      </c>
      <c r="CI121" t="s">
        <v>397</v>
      </c>
      <c r="CJ121" t="s">
        <v>794</v>
      </c>
      <c r="CK121" t="s">
        <v>809</v>
      </c>
      <c r="CL121">
        <v>1.7815999999999999</v>
      </c>
      <c r="CM121">
        <v>1.8996</v>
      </c>
      <c r="CN121">
        <v>0.2697</v>
      </c>
      <c r="CO121">
        <v>0.97921050289742317</v>
      </c>
      <c r="CS121" t="s">
        <v>397</v>
      </c>
      <c r="CT121" t="s">
        <v>794</v>
      </c>
      <c r="CU121" t="s">
        <v>809</v>
      </c>
      <c r="CV121">
        <v>1.7815999999999999</v>
      </c>
      <c r="CW121">
        <v>1.6209999999999998</v>
      </c>
      <c r="CX121">
        <v>0.2697</v>
      </c>
      <c r="CY121">
        <v>0.66999506609757786</v>
      </c>
    </row>
    <row r="122" spans="1:103" x14ac:dyDescent="0.3">
      <c r="A122" t="s">
        <v>326</v>
      </c>
      <c r="B122" t="s">
        <v>111</v>
      </c>
      <c r="C122">
        <v>4.7964000000000002</v>
      </c>
      <c r="E122" t="s">
        <v>326</v>
      </c>
      <c r="F122" t="s">
        <v>111</v>
      </c>
      <c r="G122">
        <v>8.9996999999999989</v>
      </c>
      <c r="I122" t="s">
        <v>326</v>
      </c>
      <c r="J122" t="s">
        <v>111</v>
      </c>
      <c r="K122">
        <v>4.4222000000000001</v>
      </c>
      <c r="M122" t="s">
        <v>326</v>
      </c>
      <c r="N122" t="s">
        <v>111</v>
      </c>
      <c r="O122">
        <v>3.2573760501258708</v>
      </c>
      <c r="Q122" t="s">
        <v>326</v>
      </c>
      <c r="R122" t="s">
        <v>111</v>
      </c>
      <c r="S122">
        <v>3.101</v>
      </c>
      <c r="U122" t="s">
        <v>326</v>
      </c>
      <c r="V122" t="s">
        <v>111</v>
      </c>
      <c r="W122">
        <v>5.2737999999999996</v>
      </c>
      <c r="Y122" t="s">
        <v>326</v>
      </c>
      <c r="Z122" t="s">
        <v>111</v>
      </c>
      <c r="AA122">
        <v>3.2016000000000004</v>
      </c>
      <c r="AC122" t="s">
        <v>326</v>
      </c>
      <c r="AD122" t="s">
        <v>111</v>
      </c>
      <c r="AE122">
        <v>2.7670156410247766</v>
      </c>
      <c r="AG122" t="s">
        <v>326</v>
      </c>
      <c r="AH122" t="s">
        <v>111</v>
      </c>
      <c r="AI122">
        <v>1.0562</v>
      </c>
      <c r="AK122" t="s">
        <v>326</v>
      </c>
      <c r="AL122" t="s">
        <v>111</v>
      </c>
      <c r="AM122">
        <v>3.2459000000000002</v>
      </c>
      <c r="AO122" t="s">
        <v>326</v>
      </c>
      <c r="AP122" t="s">
        <v>111</v>
      </c>
      <c r="AQ122">
        <v>1.5083</v>
      </c>
      <c r="AS122" t="s">
        <v>326</v>
      </c>
      <c r="AT122" t="s">
        <v>111</v>
      </c>
      <c r="AU122">
        <v>1.3568251575064159</v>
      </c>
      <c r="AW122" t="s">
        <v>326</v>
      </c>
      <c r="AX122" t="s">
        <v>111</v>
      </c>
      <c r="AY122">
        <v>1.0562</v>
      </c>
      <c r="BA122" t="s">
        <v>326</v>
      </c>
      <c r="BB122" t="s">
        <v>111</v>
      </c>
      <c r="BC122">
        <v>2.8069999999999999</v>
      </c>
      <c r="BE122" t="s">
        <v>326</v>
      </c>
      <c r="BF122" t="s">
        <v>111</v>
      </c>
      <c r="BG122">
        <v>0.5716</v>
      </c>
      <c r="BI122" t="s">
        <v>326</v>
      </c>
      <c r="BJ122" t="s">
        <v>111</v>
      </c>
      <c r="BK122">
        <v>0.76794272576587008</v>
      </c>
      <c r="BQ122" t="s">
        <v>399</v>
      </c>
      <c r="BR122" t="s">
        <v>794</v>
      </c>
      <c r="BS122" t="s">
        <v>809</v>
      </c>
      <c r="BT122">
        <v>5.5218000000000007</v>
      </c>
      <c r="BU122">
        <v>3.6921000000000004</v>
      </c>
      <c r="BV122">
        <v>4.0021000000000004</v>
      </c>
      <c r="BW122">
        <v>4.3356243660820635</v>
      </c>
      <c r="BZ122" t="s">
        <v>399</v>
      </c>
      <c r="CA122" t="s">
        <v>794</v>
      </c>
      <c r="CB122" t="s">
        <v>809</v>
      </c>
      <c r="CC122">
        <v>4.7866999999999997</v>
      </c>
      <c r="CD122">
        <v>2.9548000000000001</v>
      </c>
      <c r="CE122">
        <v>1.7021000000000002</v>
      </c>
      <c r="CF122">
        <v>3.6082118956268525</v>
      </c>
      <c r="CI122" t="s">
        <v>399</v>
      </c>
      <c r="CJ122" t="s">
        <v>794</v>
      </c>
      <c r="CK122" t="s">
        <v>809</v>
      </c>
      <c r="CL122">
        <v>2.0678999999999998</v>
      </c>
      <c r="CM122">
        <v>1.0826</v>
      </c>
      <c r="CN122">
        <v>0.84650000000000003</v>
      </c>
      <c r="CO122">
        <v>1.6529972686051011</v>
      </c>
      <c r="CS122" t="s">
        <v>399</v>
      </c>
      <c r="CT122" t="s">
        <v>794</v>
      </c>
      <c r="CU122" t="s">
        <v>809</v>
      </c>
      <c r="CV122">
        <v>0.87779999999999991</v>
      </c>
      <c r="CW122">
        <v>0.66449999999999998</v>
      </c>
      <c r="CX122">
        <v>8.3400000000000002E-2</v>
      </c>
      <c r="CY122">
        <v>1.4424852381583559</v>
      </c>
    </row>
    <row r="123" spans="1:103" x14ac:dyDescent="0.3">
      <c r="A123" t="s">
        <v>327</v>
      </c>
      <c r="B123" t="s">
        <v>64</v>
      </c>
      <c r="C123">
        <v>5.2530999999999999</v>
      </c>
      <c r="E123" t="s">
        <v>327</v>
      </c>
      <c r="F123" t="s">
        <v>64</v>
      </c>
      <c r="G123">
        <v>5.6375999999999999</v>
      </c>
      <c r="I123" t="s">
        <v>327</v>
      </c>
      <c r="J123" t="s">
        <v>64</v>
      </c>
      <c r="K123">
        <v>4.1143999999999998</v>
      </c>
      <c r="M123" t="s">
        <v>327</v>
      </c>
      <c r="N123" t="s">
        <v>64</v>
      </c>
      <c r="O123">
        <v>5.2337618914661475</v>
      </c>
      <c r="Q123" t="s">
        <v>327</v>
      </c>
      <c r="R123" t="s">
        <v>64</v>
      </c>
      <c r="S123">
        <v>4.0986000000000002</v>
      </c>
      <c r="U123" t="s">
        <v>327</v>
      </c>
      <c r="V123" t="s">
        <v>64</v>
      </c>
      <c r="W123">
        <v>4.2853000000000003</v>
      </c>
      <c r="Y123" t="s">
        <v>327</v>
      </c>
      <c r="Z123" t="s">
        <v>64</v>
      </c>
      <c r="AA123">
        <v>3.2894999999999999</v>
      </c>
      <c r="AC123" t="s">
        <v>327</v>
      </c>
      <c r="AD123" t="s">
        <v>64</v>
      </c>
      <c r="AE123">
        <v>4.2273729336565413</v>
      </c>
      <c r="AG123" t="s">
        <v>327</v>
      </c>
      <c r="AH123" t="s">
        <v>64</v>
      </c>
      <c r="AI123">
        <v>2.0741000000000001</v>
      </c>
      <c r="AK123" t="s">
        <v>327</v>
      </c>
      <c r="AL123" t="s">
        <v>64</v>
      </c>
      <c r="AM123">
        <v>2.0447000000000002</v>
      </c>
      <c r="AO123" t="s">
        <v>327</v>
      </c>
      <c r="AP123" t="s">
        <v>64</v>
      </c>
      <c r="AQ123">
        <v>1.9647999999999999</v>
      </c>
      <c r="AS123" t="s">
        <v>327</v>
      </c>
      <c r="AT123" t="s">
        <v>64</v>
      </c>
      <c r="AU123">
        <v>1.8438101989916154</v>
      </c>
      <c r="AW123" t="s">
        <v>327</v>
      </c>
      <c r="AX123" t="s">
        <v>64</v>
      </c>
      <c r="AY123">
        <v>1.6115999999999999</v>
      </c>
      <c r="BA123" t="s">
        <v>327</v>
      </c>
      <c r="BB123" t="s">
        <v>64</v>
      </c>
      <c r="BC123">
        <v>1.3695000000000002</v>
      </c>
      <c r="BE123" t="s">
        <v>327</v>
      </c>
      <c r="BF123" t="s">
        <v>64</v>
      </c>
      <c r="BG123">
        <v>0.89119999999999999</v>
      </c>
      <c r="BI123" t="s">
        <v>327</v>
      </c>
      <c r="BJ123" t="s">
        <v>64</v>
      </c>
      <c r="BK123">
        <v>1.151925723095611</v>
      </c>
      <c r="BQ123" t="s">
        <v>1</v>
      </c>
      <c r="BR123" t="s">
        <v>796</v>
      </c>
      <c r="BS123" t="s">
        <v>814</v>
      </c>
      <c r="BT123">
        <v>4.6547999999999998</v>
      </c>
      <c r="BU123">
        <v>5.5622999999999996</v>
      </c>
      <c r="BV123">
        <v>4.4268999999999998</v>
      </c>
      <c r="BW123">
        <v>4.8078270704873312</v>
      </c>
      <c r="BZ123" t="s">
        <v>1</v>
      </c>
      <c r="CA123" t="s">
        <v>796</v>
      </c>
      <c r="CB123" t="s">
        <v>814</v>
      </c>
      <c r="CC123">
        <v>3.6730999999999998</v>
      </c>
      <c r="CD123">
        <v>3.9543000000000004</v>
      </c>
      <c r="CE123">
        <v>3.6347999999999998</v>
      </c>
      <c r="CF123">
        <v>2.9133344594625696</v>
      </c>
      <c r="CI123" t="s">
        <v>1</v>
      </c>
      <c r="CJ123" t="s">
        <v>796</v>
      </c>
      <c r="CK123" t="s">
        <v>814</v>
      </c>
      <c r="CL123">
        <v>1.5494000000000001</v>
      </c>
      <c r="CM123">
        <v>1.6115999999999999</v>
      </c>
      <c r="CN123">
        <v>2.5108999999999999</v>
      </c>
      <c r="CO123">
        <v>1.4515756327743681</v>
      </c>
      <c r="CS123" t="s">
        <v>1</v>
      </c>
      <c r="CT123" t="s">
        <v>796</v>
      </c>
      <c r="CU123" t="s">
        <v>814</v>
      </c>
      <c r="CV123">
        <v>0.96160000000000001</v>
      </c>
      <c r="CW123">
        <v>1.1279000000000001</v>
      </c>
      <c r="CX123">
        <v>1.2036</v>
      </c>
      <c r="CY123">
        <v>1.1509607138940743</v>
      </c>
    </row>
    <row r="124" spans="1:103" x14ac:dyDescent="0.3">
      <c r="A124" t="s">
        <v>328</v>
      </c>
      <c r="B124" t="s">
        <v>329</v>
      </c>
      <c r="C124">
        <v>6.1649000000000003</v>
      </c>
      <c r="E124" t="s">
        <v>328</v>
      </c>
      <c r="F124" t="s">
        <v>329</v>
      </c>
      <c r="G124">
        <v>11.0716</v>
      </c>
      <c r="I124" t="s">
        <v>328</v>
      </c>
      <c r="J124" t="s">
        <v>329</v>
      </c>
      <c r="K124">
        <v>6.0937000000000001</v>
      </c>
      <c r="M124" t="s">
        <v>328</v>
      </c>
      <c r="N124" t="s">
        <v>329</v>
      </c>
      <c r="O124">
        <v>5.0147827005575198</v>
      </c>
      <c r="Q124" t="s">
        <v>328</v>
      </c>
      <c r="R124" t="s">
        <v>329</v>
      </c>
      <c r="S124">
        <v>4.6769999999999996</v>
      </c>
      <c r="U124" t="s">
        <v>328</v>
      </c>
      <c r="V124" t="s">
        <v>329</v>
      </c>
      <c r="W124">
        <v>9.3371999999999993</v>
      </c>
      <c r="Y124" t="s">
        <v>328</v>
      </c>
      <c r="Z124" t="s">
        <v>329</v>
      </c>
      <c r="AA124">
        <v>5.1330999999999998</v>
      </c>
      <c r="AC124" t="s">
        <v>328</v>
      </c>
      <c r="AD124" t="s">
        <v>329</v>
      </c>
      <c r="AE124">
        <v>4.5265973764518197</v>
      </c>
      <c r="AG124" t="s">
        <v>328</v>
      </c>
      <c r="AH124" t="s">
        <v>329</v>
      </c>
      <c r="AI124">
        <v>3.1951000000000001</v>
      </c>
      <c r="AK124" t="s">
        <v>328</v>
      </c>
      <c r="AL124" t="s">
        <v>329</v>
      </c>
      <c r="AM124">
        <v>5.8337000000000003</v>
      </c>
      <c r="AO124" t="s">
        <v>328</v>
      </c>
      <c r="AP124" t="s">
        <v>329</v>
      </c>
      <c r="AQ124">
        <v>2.2416999999999998</v>
      </c>
      <c r="AS124" t="s">
        <v>328</v>
      </c>
      <c r="AT124" t="s">
        <v>329</v>
      </c>
      <c r="AU124">
        <v>2.4549492188973869</v>
      </c>
      <c r="AW124" t="s">
        <v>328</v>
      </c>
      <c r="AX124" t="s">
        <v>329</v>
      </c>
      <c r="AY124">
        <v>2.7657000000000003</v>
      </c>
      <c r="BA124" t="s">
        <v>328</v>
      </c>
      <c r="BB124" t="s">
        <v>329</v>
      </c>
      <c r="BC124">
        <v>5.0712999999999999</v>
      </c>
      <c r="BE124" t="s">
        <v>328</v>
      </c>
      <c r="BF124" t="s">
        <v>329</v>
      </c>
      <c r="BG124">
        <v>0.95530000000000004</v>
      </c>
      <c r="BI124" t="s">
        <v>328</v>
      </c>
      <c r="BJ124" t="s">
        <v>329</v>
      </c>
      <c r="BK124">
        <v>1.1954686318152516</v>
      </c>
      <c r="BQ124" t="s">
        <v>178</v>
      </c>
      <c r="BR124" t="s">
        <v>792</v>
      </c>
      <c r="BS124" t="s">
        <v>814</v>
      </c>
      <c r="BT124">
        <v>5.048</v>
      </c>
      <c r="BU124">
        <v>7.1761000000000008</v>
      </c>
      <c r="BV124">
        <v>6.4413999999999998</v>
      </c>
      <c r="BW124">
        <v>9.1408176047303478</v>
      </c>
      <c r="BZ124" t="s">
        <v>178</v>
      </c>
      <c r="CA124" t="s">
        <v>792</v>
      </c>
      <c r="CB124" t="s">
        <v>814</v>
      </c>
      <c r="CC124">
        <v>4.4238999999999997</v>
      </c>
      <c r="CD124">
        <v>6.4101000000000008</v>
      </c>
      <c r="CE124">
        <v>5.2813999999999997</v>
      </c>
      <c r="CF124">
        <v>6.8499726213888641</v>
      </c>
      <c r="CI124" t="s">
        <v>178</v>
      </c>
      <c r="CJ124" t="s">
        <v>792</v>
      </c>
      <c r="CK124" t="s">
        <v>814</v>
      </c>
      <c r="CL124">
        <v>2.0505</v>
      </c>
      <c r="CM124">
        <v>4.1718999999999999</v>
      </c>
      <c r="CN124">
        <v>2.1122999999999998</v>
      </c>
      <c r="CO124">
        <v>2.4727466639041036</v>
      </c>
      <c r="CS124" t="s">
        <v>178</v>
      </c>
      <c r="CT124" t="s">
        <v>792</v>
      </c>
      <c r="CU124" t="s">
        <v>814</v>
      </c>
      <c r="CV124">
        <v>1.7656999999999998</v>
      </c>
      <c r="CW124">
        <v>2.1110000000000002</v>
      </c>
      <c r="CX124">
        <v>1.2079</v>
      </c>
      <c r="CY124">
        <v>1.8371760568423718</v>
      </c>
    </row>
    <row r="125" spans="1:103" x14ac:dyDescent="0.3">
      <c r="A125" t="s">
        <v>330</v>
      </c>
      <c r="B125" t="s">
        <v>15</v>
      </c>
      <c r="C125">
        <v>6.5190999999999999</v>
      </c>
      <c r="E125" t="s">
        <v>330</v>
      </c>
      <c r="F125" t="s">
        <v>15</v>
      </c>
      <c r="G125">
        <v>5.1061000000000005</v>
      </c>
      <c r="I125" t="s">
        <v>330</v>
      </c>
      <c r="J125" t="s">
        <v>15</v>
      </c>
      <c r="K125">
        <v>1.2652000000000001</v>
      </c>
      <c r="M125" t="s">
        <v>330</v>
      </c>
      <c r="N125" t="s">
        <v>15</v>
      </c>
      <c r="O125">
        <v>4.2619748293217912</v>
      </c>
      <c r="Q125" t="s">
        <v>330</v>
      </c>
      <c r="R125" t="s">
        <v>15</v>
      </c>
      <c r="S125">
        <v>5.9454000000000002</v>
      </c>
      <c r="U125" t="s">
        <v>330</v>
      </c>
      <c r="V125" t="s">
        <v>15</v>
      </c>
      <c r="W125">
        <v>3.7489000000000003</v>
      </c>
      <c r="Y125" t="s">
        <v>330</v>
      </c>
      <c r="Z125" t="s">
        <v>15</v>
      </c>
      <c r="AA125">
        <v>1.0362</v>
      </c>
      <c r="AC125" t="s">
        <v>330</v>
      </c>
      <c r="AD125" t="s">
        <v>15</v>
      </c>
      <c r="AE125">
        <v>2.8569710795548318</v>
      </c>
      <c r="AG125" t="s">
        <v>330</v>
      </c>
      <c r="AH125" t="s">
        <v>15</v>
      </c>
      <c r="AI125">
        <v>0.97800000000000009</v>
      </c>
      <c r="AK125" t="s">
        <v>330</v>
      </c>
      <c r="AL125" t="s">
        <v>15</v>
      </c>
      <c r="AM125">
        <v>2.1435</v>
      </c>
      <c r="AO125" t="s">
        <v>330</v>
      </c>
      <c r="AP125" t="s">
        <v>15</v>
      </c>
      <c r="AQ125">
        <v>0.62919999999999998</v>
      </c>
      <c r="AS125" t="s">
        <v>330</v>
      </c>
      <c r="AT125" t="s">
        <v>15</v>
      </c>
      <c r="AU125">
        <v>0.87551765949070348</v>
      </c>
      <c r="AW125" t="s">
        <v>330</v>
      </c>
      <c r="AX125" t="s">
        <v>15</v>
      </c>
      <c r="AY125">
        <v>0.42040000000000005</v>
      </c>
      <c r="BA125" t="s">
        <v>330</v>
      </c>
      <c r="BB125" t="s">
        <v>15</v>
      </c>
      <c r="BC125">
        <v>1.4078999999999999</v>
      </c>
      <c r="BE125" t="s">
        <v>330</v>
      </c>
      <c r="BF125" t="s">
        <v>15</v>
      </c>
      <c r="BG125">
        <v>0.54070000000000007</v>
      </c>
      <c r="BI125" t="s">
        <v>330</v>
      </c>
      <c r="BJ125" t="s">
        <v>15</v>
      </c>
      <c r="BK125">
        <v>0.52673680257226385</v>
      </c>
      <c r="BQ125" t="s">
        <v>180</v>
      </c>
      <c r="BR125" t="s">
        <v>792</v>
      </c>
      <c r="BS125" t="s">
        <v>814</v>
      </c>
      <c r="BT125">
        <v>7.4553999999999991</v>
      </c>
      <c r="BU125">
        <v>10.630599999999999</v>
      </c>
      <c r="BV125">
        <v>4.1994999999999996</v>
      </c>
      <c r="BW125">
        <v>6.8041738938534158</v>
      </c>
      <c r="BZ125" t="s">
        <v>180</v>
      </c>
      <c r="CA125" t="s">
        <v>792</v>
      </c>
      <c r="CB125" t="s">
        <v>814</v>
      </c>
      <c r="CC125">
        <v>6.7738000000000005</v>
      </c>
      <c r="CD125">
        <v>8.166500000000001</v>
      </c>
      <c r="CE125">
        <v>2.7854000000000001</v>
      </c>
      <c r="CF125">
        <v>5.3228612440923389</v>
      </c>
      <c r="CI125" t="s">
        <v>180</v>
      </c>
      <c r="CJ125" t="s">
        <v>792</v>
      </c>
      <c r="CK125" t="s">
        <v>814</v>
      </c>
      <c r="CL125">
        <v>2.9085000000000001</v>
      </c>
      <c r="CM125">
        <v>4.1772999999999998</v>
      </c>
      <c r="CN125">
        <v>0.77570000000000006</v>
      </c>
      <c r="CO125">
        <v>1.4759636480825775</v>
      </c>
      <c r="CS125" t="s">
        <v>180</v>
      </c>
      <c r="CT125" t="s">
        <v>792</v>
      </c>
      <c r="CU125" t="s">
        <v>814</v>
      </c>
      <c r="CV125">
        <v>1.5518000000000001</v>
      </c>
      <c r="CW125">
        <v>2.5234999999999999</v>
      </c>
      <c r="CX125">
        <v>0.56840000000000002</v>
      </c>
      <c r="CY125">
        <v>1.3754697175876982</v>
      </c>
    </row>
    <row r="126" spans="1:103" x14ac:dyDescent="0.3">
      <c r="A126" t="s">
        <v>331</v>
      </c>
      <c r="B126" t="s">
        <v>25</v>
      </c>
      <c r="C126">
        <v>2.7915000000000001</v>
      </c>
      <c r="E126" t="s">
        <v>331</v>
      </c>
      <c r="F126" t="s">
        <v>25</v>
      </c>
      <c r="G126">
        <v>4.8376999999999999</v>
      </c>
      <c r="I126" t="s">
        <v>331</v>
      </c>
      <c r="J126" t="s">
        <v>25</v>
      </c>
      <c r="K126">
        <v>2.8323</v>
      </c>
      <c r="M126" t="s">
        <v>331</v>
      </c>
      <c r="N126" t="s">
        <v>25</v>
      </c>
      <c r="O126">
        <v>5.0573107934179591</v>
      </c>
      <c r="Q126" t="s">
        <v>331</v>
      </c>
      <c r="R126" t="s">
        <v>25</v>
      </c>
      <c r="S126">
        <v>1.3653999999999999</v>
      </c>
      <c r="U126" t="s">
        <v>331</v>
      </c>
      <c r="V126" t="s">
        <v>25</v>
      </c>
      <c r="W126">
        <v>3.125</v>
      </c>
      <c r="Y126" t="s">
        <v>331</v>
      </c>
      <c r="Z126" t="s">
        <v>25</v>
      </c>
      <c r="AA126">
        <v>1.9383999999999999</v>
      </c>
      <c r="AC126" t="s">
        <v>331</v>
      </c>
      <c r="AD126" t="s">
        <v>25</v>
      </c>
      <c r="AE126">
        <v>2.9392811314928267</v>
      </c>
      <c r="AG126" t="s">
        <v>331</v>
      </c>
      <c r="AH126" t="s">
        <v>25</v>
      </c>
      <c r="AI126">
        <v>0.80899999999999994</v>
      </c>
      <c r="AK126" t="s">
        <v>331</v>
      </c>
      <c r="AL126" t="s">
        <v>25</v>
      </c>
      <c r="AM126">
        <v>1.5224</v>
      </c>
      <c r="AO126" t="s">
        <v>331</v>
      </c>
      <c r="AP126" t="s">
        <v>25</v>
      </c>
      <c r="AQ126">
        <v>0.94359999999999999</v>
      </c>
      <c r="AS126" t="s">
        <v>331</v>
      </c>
      <c r="AT126" t="s">
        <v>25</v>
      </c>
      <c r="AU126">
        <v>0.95822746853218943</v>
      </c>
      <c r="AW126" t="s">
        <v>331</v>
      </c>
      <c r="AX126" t="s">
        <v>25</v>
      </c>
      <c r="AY126">
        <v>0.6391</v>
      </c>
      <c r="BA126" t="s">
        <v>331</v>
      </c>
      <c r="BB126" t="s">
        <v>25</v>
      </c>
      <c r="BC126">
        <v>1.3315999999999999</v>
      </c>
      <c r="BE126" t="s">
        <v>331</v>
      </c>
      <c r="BF126" t="s">
        <v>25</v>
      </c>
      <c r="BG126">
        <v>0.94359999999999999</v>
      </c>
      <c r="BI126" t="s">
        <v>331</v>
      </c>
      <c r="BJ126" t="s">
        <v>25</v>
      </c>
      <c r="BK126">
        <v>0.13352422301370304</v>
      </c>
      <c r="BQ126" t="s">
        <v>10</v>
      </c>
      <c r="BR126" t="s">
        <v>796</v>
      </c>
      <c r="BS126" t="s">
        <v>814</v>
      </c>
      <c r="BT126">
        <v>3.4027000000000003</v>
      </c>
      <c r="BU126">
        <v>5.7656999999999998</v>
      </c>
      <c r="BV126">
        <v>4.2690000000000001</v>
      </c>
      <c r="BW126">
        <v>2.4375545521952842</v>
      </c>
      <c r="BZ126" t="s">
        <v>10</v>
      </c>
      <c r="CA126" t="s">
        <v>796</v>
      </c>
      <c r="CB126" t="s">
        <v>814</v>
      </c>
      <c r="CC126">
        <v>2.9942000000000002</v>
      </c>
      <c r="CD126">
        <v>2.0628000000000002</v>
      </c>
      <c r="CE126">
        <v>3.4377999999999997</v>
      </c>
      <c r="CF126">
        <v>1.6843922962038496</v>
      </c>
      <c r="CI126" t="s">
        <v>10</v>
      </c>
      <c r="CJ126" t="s">
        <v>796</v>
      </c>
      <c r="CK126" t="s">
        <v>814</v>
      </c>
      <c r="CL126">
        <v>2.0444</v>
      </c>
      <c r="CM126">
        <v>1.7153</v>
      </c>
      <c r="CN126">
        <v>2.1616</v>
      </c>
      <c r="CO126">
        <v>0.95908310669628527</v>
      </c>
      <c r="CS126" t="s">
        <v>10</v>
      </c>
      <c r="CT126" t="s">
        <v>796</v>
      </c>
      <c r="CU126" t="s">
        <v>814</v>
      </c>
      <c r="CV126">
        <v>1.6841999999999999</v>
      </c>
      <c r="CW126">
        <v>1.0330999999999999</v>
      </c>
      <c r="CX126">
        <v>1.3506</v>
      </c>
      <c r="CY126">
        <v>0.36877135465640437</v>
      </c>
    </row>
    <row r="127" spans="1:103" x14ac:dyDescent="0.3">
      <c r="A127" t="s">
        <v>332</v>
      </c>
      <c r="B127" t="s">
        <v>333</v>
      </c>
      <c r="C127">
        <v>5.5208000000000004</v>
      </c>
      <c r="E127" t="s">
        <v>332</v>
      </c>
      <c r="F127" t="s">
        <v>333</v>
      </c>
      <c r="G127">
        <v>4.0375000000000005</v>
      </c>
      <c r="I127" t="s">
        <v>332</v>
      </c>
      <c r="J127" t="s">
        <v>333</v>
      </c>
      <c r="K127">
        <v>2.8719000000000001</v>
      </c>
      <c r="M127" t="s">
        <v>332</v>
      </c>
      <c r="N127" t="s">
        <v>333</v>
      </c>
      <c r="O127">
        <v>4.2698719365150319</v>
      </c>
      <c r="Q127" t="s">
        <v>332</v>
      </c>
      <c r="R127" t="s">
        <v>333</v>
      </c>
      <c r="S127">
        <v>3.8105000000000002</v>
      </c>
      <c r="U127" t="s">
        <v>332</v>
      </c>
      <c r="V127" t="s">
        <v>333</v>
      </c>
      <c r="W127">
        <v>2.4625999999999997</v>
      </c>
      <c r="Y127" t="s">
        <v>332</v>
      </c>
      <c r="Z127" t="s">
        <v>333</v>
      </c>
      <c r="AA127">
        <v>2.4651999999999998</v>
      </c>
      <c r="AC127" t="s">
        <v>332</v>
      </c>
      <c r="AD127" t="s">
        <v>333</v>
      </c>
      <c r="AE127">
        <v>3.4829981467425859</v>
      </c>
      <c r="AG127" t="s">
        <v>332</v>
      </c>
      <c r="AH127" t="s">
        <v>333</v>
      </c>
      <c r="AI127">
        <v>2.3504</v>
      </c>
      <c r="AK127" t="s">
        <v>332</v>
      </c>
      <c r="AL127" t="s">
        <v>333</v>
      </c>
      <c r="AM127">
        <v>0.58169999999999999</v>
      </c>
      <c r="AO127" t="s">
        <v>332</v>
      </c>
      <c r="AP127" t="s">
        <v>333</v>
      </c>
      <c r="AQ127">
        <v>1.5525</v>
      </c>
      <c r="AS127" t="s">
        <v>332</v>
      </c>
      <c r="AT127" t="s">
        <v>333</v>
      </c>
      <c r="AU127">
        <v>0.59960867427446751</v>
      </c>
      <c r="AW127" t="s">
        <v>332</v>
      </c>
      <c r="AX127" t="s">
        <v>333</v>
      </c>
      <c r="AY127">
        <v>0.9575999999999999</v>
      </c>
      <c r="BA127" t="s">
        <v>332</v>
      </c>
      <c r="BB127" t="s">
        <v>333</v>
      </c>
      <c r="BC127">
        <v>0</v>
      </c>
      <c r="BE127" t="s">
        <v>332</v>
      </c>
      <c r="BF127" t="s">
        <v>333</v>
      </c>
      <c r="BG127">
        <v>0.88260000000000005</v>
      </c>
      <c r="BI127" t="s">
        <v>332</v>
      </c>
      <c r="BJ127" t="s">
        <v>333</v>
      </c>
      <c r="BK127">
        <v>0.47249797286686684</v>
      </c>
      <c r="BQ127" t="s">
        <v>28</v>
      </c>
      <c r="BR127" t="s">
        <v>796</v>
      </c>
      <c r="BS127" t="s">
        <v>814</v>
      </c>
      <c r="BT127">
        <v>5.4507000000000003</v>
      </c>
      <c r="BU127">
        <v>4.0791000000000004</v>
      </c>
      <c r="BV127">
        <v>4.9043000000000001</v>
      </c>
      <c r="BW127">
        <v>2.9884373084093014</v>
      </c>
      <c r="BZ127" t="s">
        <v>28</v>
      </c>
      <c r="CA127" t="s">
        <v>796</v>
      </c>
      <c r="CB127" t="s">
        <v>814</v>
      </c>
      <c r="CC127">
        <v>4.0427999999999997</v>
      </c>
      <c r="CD127">
        <v>1.6369000000000002</v>
      </c>
      <c r="CE127">
        <v>4.1729000000000003</v>
      </c>
      <c r="CF127">
        <v>2.2125330806796204</v>
      </c>
      <c r="CI127" t="s">
        <v>28</v>
      </c>
      <c r="CJ127" t="s">
        <v>796</v>
      </c>
      <c r="CK127" t="s">
        <v>814</v>
      </c>
      <c r="CL127">
        <v>1.7054</v>
      </c>
      <c r="CM127">
        <v>0.72240000000000004</v>
      </c>
      <c r="CN127">
        <v>2.3192999999999997</v>
      </c>
      <c r="CO127">
        <v>0.45769575788586969</v>
      </c>
      <c r="CS127" t="s">
        <v>28</v>
      </c>
      <c r="CT127" t="s">
        <v>796</v>
      </c>
      <c r="CU127" t="s">
        <v>814</v>
      </c>
      <c r="CV127">
        <v>0.82260000000000011</v>
      </c>
      <c r="CW127">
        <v>0.59899999999999998</v>
      </c>
      <c r="CX127">
        <v>1.6522999999999999</v>
      </c>
      <c r="CY127">
        <v>0</v>
      </c>
    </row>
    <row r="128" spans="1:103" x14ac:dyDescent="0.3">
      <c r="A128" t="s">
        <v>334</v>
      </c>
      <c r="B128" t="s">
        <v>335</v>
      </c>
      <c r="C128">
        <v>6.2631999999999994</v>
      </c>
      <c r="E128" t="s">
        <v>334</v>
      </c>
      <c r="F128" t="s">
        <v>335</v>
      </c>
      <c r="G128">
        <v>5.4136999999999995</v>
      </c>
      <c r="I128" t="s">
        <v>334</v>
      </c>
      <c r="J128" t="s">
        <v>335</v>
      </c>
      <c r="K128">
        <v>6.7343999999999999</v>
      </c>
      <c r="M128" t="s">
        <v>334</v>
      </c>
      <c r="N128" t="s">
        <v>335</v>
      </c>
      <c r="O128">
        <v>7.7283824936830028</v>
      </c>
      <c r="Q128" t="s">
        <v>334</v>
      </c>
      <c r="R128" t="s">
        <v>335</v>
      </c>
      <c r="S128">
        <v>5.2481999999999998</v>
      </c>
      <c r="U128" t="s">
        <v>334</v>
      </c>
      <c r="V128" t="s">
        <v>335</v>
      </c>
      <c r="W128">
        <v>4.2130999999999998</v>
      </c>
      <c r="Y128" t="s">
        <v>334</v>
      </c>
      <c r="Z128" t="s">
        <v>335</v>
      </c>
      <c r="AA128">
        <v>5.8704999999999998</v>
      </c>
      <c r="AC128" t="s">
        <v>334</v>
      </c>
      <c r="AD128" t="s">
        <v>335</v>
      </c>
      <c r="AE128">
        <v>6.9643783766415917</v>
      </c>
      <c r="AG128" t="s">
        <v>334</v>
      </c>
      <c r="AH128" t="s">
        <v>335</v>
      </c>
      <c r="AI128">
        <v>2.5964</v>
      </c>
      <c r="AK128" t="s">
        <v>334</v>
      </c>
      <c r="AL128" t="s">
        <v>335</v>
      </c>
      <c r="AM128">
        <v>1.4385000000000001</v>
      </c>
      <c r="AO128" t="s">
        <v>334</v>
      </c>
      <c r="AP128" t="s">
        <v>335</v>
      </c>
      <c r="AQ128">
        <v>4.0058000000000007</v>
      </c>
      <c r="AS128" t="s">
        <v>334</v>
      </c>
      <c r="AT128" t="s">
        <v>335</v>
      </c>
      <c r="AU128">
        <v>3.9229781769013683</v>
      </c>
      <c r="AW128" t="s">
        <v>334</v>
      </c>
      <c r="AX128" t="s">
        <v>335</v>
      </c>
      <c r="AY128">
        <v>2.5072000000000001</v>
      </c>
      <c r="BA128" t="s">
        <v>334</v>
      </c>
      <c r="BB128" t="s">
        <v>335</v>
      </c>
      <c r="BC128">
        <v>0.97959999999999992</v>
      </c>
      <c r="BE128" t="s">
        <v>334</v>
      </c>
      <c r="BF128" t="s">
        <v>335</v>
      </c>
      <c r="BG128">
        <v>1.4893000000000001</v>
      </c>
      <c r="BI128" t="s">
        <v>334</v>
      </c>
      <c r="BJ128" t="s">
        <v>335</v>
      </c>
      <c r="BK128">
        <v>2.5949704178542876</v>
      </c>
      <c r="BQ128" t="s">
        <v>85</v>
      </c>
      <c r="BR128" t="s">
        <v>796</v>
      </c>
      <c r="BS128" t="s">
        <v>814</v>
      </c>
      <c r="BT128">
        <v>5.4281999999999995</v>
      </c>
      <c r="BU128">
        <v>7.3834</v>
      </c>
      <c r="BV128">
        <v>4.9569000000000001</v>
      </c>
      <c r="BW128">
        <v>7.2310621135990756</v>
      </c>
      <c r="BZ128" t="s">
        <v>85</v>
      </c>
      <c r="CA128" t="s">
        <v>796</v>
      </c>
      <c r="CB128" t="s">
        <v>814</v>
      </c>
      <c r="CC128">
        <v>3.9488000000000003</v>
      </c>
      <c r="CD128">
        <v>5.0978000000000003</v>
      </c>
      <c r="CE128">
        <v>3.5909999999999997</v>
      </c>
      <c r="CF128">
        <v>4.8424959288964873</v>
      </c>
      <c r="CI128" t="s">
        <v>85</v>
      </c>
      <c r="CJ128" t="s">
        <v>796</v>
      </c>
      <c r="CK128" t="s">
        <v>814</v>
      </c>
      <c r="CL128">
        <v>1.1264000000000001</v>
      </c>
      <c r="CM128">
        <v>1.5530999999999999</v>
      </c>
      <c r="CN128">
        <v>1.1098000000000001</v>
      </c>
      <c r="CO128">
        <v>3.1251471622036378</v>
      </c>
      <c r="CS128" t="s">
        <v>85</v>
      </c>
      <c r="CT128" t="s">
        <v>796</v>
      </c>
      <c r="CU128" t="s">
        <v>814</v>
      </c>
      <c r="CV128">
        <v>0.52080000000000004</v>
      </c>
      <c r="CW128">
        <v>0.5242</v>
      </c>
      <c r="CX128">
        <v>0.61770000000000003</v>
      </c>
      <c r="CY128">
        <v>0.7558282441611488</v>
      </c>
    </row>
    <row r="129" spans="1:103" x14ac:dyDescent="0.3">
      <c r="A129" t="s">
        <v>336</v>
      </c>
      <c r="B129" t="s">
        <v>87</v>
      </c>
      <c r="C129">
        <v>3.7692000000000005</v>
      </c>
      <c r="E129" t="s">
        <v>336</v>
      </c>
      <c r="F129" t="s">
        <v>87</v>
      </c>
      <c r="G129">
        <v>6.549199999999999</v>
      </c>
      <c r="I129" t="s">
        <v>336</v>
      </c>
      <c r="J129" t="s">
        <v>87</v>
      </c>
      <c r="K129">
        <v>4.2353000000000005</v>
      </c>
      <c r="M129" t="s">
        <v>336</v>
      </c>
      <c r="N129" t="s">
        <v>87</v>
      </c>
      <c r="O129">
        <v>4.6756560142007482</v>
      </c>
      <c r="Q129" t="s">
        <v>336</v>
      </c>
      <c r="R129" t="s">
        <v>87</v>
      </c>
      <c r="S129">
        <v>2.5482999999999998</v>
      </c>
      <c r="U129" t="s">
        <v>336</v>
      </c>
      <c r="V129" t="s">
        <v>87</v>
      </c>
      <c r="W129">
        <v>5.3101000000000003</v>
      </c>
      <c r="Y129" t="s">
        <v>336</v>
      </c>
      <c r="Z129" t="s">
        <v>87</v>
      </c>
      <c r="AA129">
        <v>2.3837000000000002</v>
      </c>
      <c r="AC129" t="s">
        <v>336</v>
      </c>
      <c r="AD129" t="s">
        <v>87</v>
      </c>
      <c r="AE129">
        <v>3.3313600325135124</v>
      </c>
      <c r="AG129" t="s">
        <v>336</v>
      </c>
      <c r="AH129" t="s">
        <v>87</v>
      </c>
      <c r="AI129">
        <v>1.5091000000000001</v>
      </c>
      <c r="AK129" t="s">
        <v>336</v>
      </c>
      <c r="AL129" t="s">
        <v>87</v>
      </c>
      <c r="AM129">
        <v>1.9541999999999999</v>
      </c>
      <c r="AO129" t="s">
        <v>336</v>
      </c>
      <c r="AP129" t="s">
        <v>87</v>
      </c>
      <c r="AQ129">
        <v>1.1233</v>
      </c>
      <c r="AS129" t="s">
        <v>336</v>
      </c>
      <c r="AT129" t="s">
        <v>87</v>
      </c>
      <c r="AU129">
        <v>0.87299515658361382</v>
      </c>
      <c r="AW129" t="s">
        <v>336</v>
      </c>
      <c r="AX129" t="s">
        <v>87</v>
      </c>
      <c r="AY129">
        <v>1.0678000000000001</v>
      </c>
      <c r="BA129" t="s">
        <v>336</v>
      </c>
      <c r="BB129" t="s">
        <v>87</v>
      </c>
      <c r="BC129">
        <v>0.5091</v>
      </c>
      <c r="BE129" t="s">
        <v>336</v>
      </c>
      <c r="BF129" t="s">
        <v>87</v>
      </c>
      <c r="BG129">
        <v>0.3805</v>
      </c>
      <c r="BI129" t="s">
        <v>336</v>
      </c>
      <c r="BJ129" t="s">
        <v>87</v>
      </c>
      <c r="BK129">
        <v>0.87299515658361382</v>
      </c>
      <c r="BQ129" t="s">
        <v>208</v>
      </c>
      <c r="BR129" t="s">
        <v>794</v>
      </c>
      <c r="BS129" t="s">
        <v>814</v>
      </c>
      <c r="BT129">
        <v>1.5084</v>
      </c>
      <c r="BU129">
        <v>6.8194000000000008</v>
      </c>
      <c r="BV129">
        <v>1.6986000000000001</v>
      </c>
      <c r="BW129">
        <v>2.3330171327715017</v>
      </c>
      <c r="BZ129" t="s">
        <v>208</v>
      </c>
      <c r="CA129" t="s">
        <v>794</v>
      </c>
      <c r="CB129" t="s">
        <v>814</v>
      </c>
      <c r="CC129">
        <v>0.68069999999999997</v>
      </c>
      <c r="CD129">
        <v>4.9592999999999998</v>
      </c>
      <c r="CE129">
        <v>1.5615000000000001</v>
      </c>
      <c r="CF129">
        <v>0.95604265649573661</v>
      </c>
      <c r="CI129" t="s">
        <v>208</v>
      </c>
      <c r="CJ129" t="s">
        <v>794</v>
      </c>
      <c r="CK129" t="s">
        <v>814</v>
      </c>
      <c r="CL129">
        <v>0.20549999999999999</v>
      </c>
      <c r="CM129">
        <v>1.0449999999999999</v>
      </c>
      <c r="CN129">
        <v>1.0489999999999999</v>
      </c>
      <c r="CO129">
        <v>0</v>
      </c>
      <c r="CS129" t="s">
        <v>208</v>
      </c>
      <c r="CT129" t="s">
        <v>794</v>
      </c>
      <c r="CU129" t="s">
        <v>814</v>
      </c>
      <c r="CV129">
        <v>0</v>
      </c>
      <c r="CW129">
        <v>0.61040000000000005</v>
      </c>
      <c r="CX129">
        <v>9.35E-2</v>
      </c>
      <c r="CY129">
        <v>0</v>
      </c>
    </row>
    <row r="130" spans="1:103" x14ac:dyDescent="0.3">
      <c r="A130" t="s">
        <v>337</v>
      </c>
      <c r="B130" t="s">
        <v>338</v>
      </c>
      <c r="C130">
        <v>4.5819000000000001</v>
      </c>
      <c r="E130" t="s">
        <v>337</v>
      </c>
      <c r="F130" t="s">
        <v>338</v>
      </c>
      <c r="G130">
        <v>4.0606</v>
      </c>
      <c r="I130" t="s">
        <v>337</v>
      </c>
      <c r="J130" t="s">
        <v>338</v>
      </c>
      <c r="K130">
        <v>1.0683</v>
      </c>
      <c r="M130" t="s">
        <v>337</v>
      </c>
      <c r="N130" t="s">
        <v>338</v>
      </c>
      <c r="O130">
        <v>1.7079793989992593</v>
      </c>
      <c r="Q130" t="s">
        <v>337</v>
      </c>
      <c r="R130" t="s">
        <v>338</v>
      </c>
      <c r="S130">
        <v>3.8032999999999997</v>
      </c>
      <c r="U130" t="s">
        <v>337</v>
      </c>
      <c r="V130" t="s">
        <v>338</v>
      </c>
      <c r="W130">
        <v>3.2045999999999997</v>
      </c>
      <c r="Y130" t="s">
        <v>337</v>
      </c>
      <c r="Z130" t="s">
        <v>338</v>
      </c>
      <c r="AA130">
        <v>0.59250000000000003</v>
      </c>
      <c r="AC130" t="s">
        <v>337</v>
      </c>
      <c r="AD130" t="s">
        <v>338</v>
      </c>
      <c r="AE130">
        <v>1.4764576679284147</v>
      </c>
      <c r="AG130" t="s">
        <v>337</v>
      </c>
      <c r="AH130" t="s">
        <v>338</v>
      </c>
      <c r="AI130">
        <v>2.6251000000000002</v>
      </c>
      <c r="AK130" t="s">
        <v>337</v>
      </c>
      <c r="AL130" t="s">
        <v>338</v>
      </c>
      <c r="AM130">
        <v>3.0741000000000001</v>
      </c>
      <c r="AO130" t="s">
        <v>337</v>
      </c>
      <c r="AP130" t="s">
        <v>338</v>
      </c>
      <c r="AQ130">
        <v>0.14220000000000002</v>
      </c>
      <c r="AS130" t="s">
        <v>337</v>
      </c>
      <c r="AT130" t="s">
        <v>338</v>
      </c>
      <c r="AU130">
        <v>0.44550711488061162</v>
      </c>
      <c r="AW130" t="s">
        <v>337</v>
      </c>
      <c r="AX130" t="s">
        <v>338</v>
      </c>
      <c r="AY130">
        <v>1.9796999999999998</v>
      </c>
      <c r="BA130" t="s">
        <v>337</v>
      </c>
      <c r="BB130" t="s">
        <v>338</v>
      </c>
      <c r="BC130">
        <v>2.1038999999999999</v>
      </c>
      <c r="BE130" t="s">
        <v>337</v>
      </c>
      <c r="BF130" t="s">
        <v>338</v>
      </c>
      <c r="BG130">
        <v>6.3199999999999992E-2</v>
      </c>
      <c r="BI130" t="s">
        <v>337</v>
      </c>
      <c r="BJ130" t="s">
        <v>338</v>
      </c>
      <c r="BK130">
        <v>0.2437517877497978</v>
      </c>
      <c r="BQ130" t="s">
        <v>210</v>
      </c>
      <c r="BR130" t="s">
        <v>792</v>
      </c>
      <c r="BS130" t="s">
        <v>814</v>
      </c>
      <c r="BT130">
        <v>8.718</v>
      </c>
      <c r="BU130">
        <v>5.5993000000000004</v>
      </c>
      <c r="BV130">
        <v>4.7725999999999997</v>
      </c>
      <c r="BW130">
        <v>5.1526969761402492</v>
      </c>
      <c r="BZ130" t="s">
        <v>210</v>
      </c>
      <c r="CA130" t="s">
        <v>792</v>
      </c>
      <c r="CB130" t="s">
        <v>814</v>
      </c>
      <c r="CC130">
        <v>5.7378999999999998</v>
      </c>
      <c r="CD130">
        <v>4.2582000000000004</v>
      </c>
      <c r="CE130">
        <v>2.2415000000000003</v>
      </c>
      <c r="CF130">
        <v>3.249372669389075</v>
      </c>
      <c r="CI130" t="s">
        <v>210</v>
      </c>
      <c r="CJ130" t="s">
        <v>792</v>
      </c>
      <c r="CK130" t="s">
        <v>814</v>
      </c>
      <c r="CL130">
        <v>1.3914</v>
      </c>
      <c r="CM130">
        <v>1.5513000000000001</v>
      </c>
      <c r="CN130">
        <v>0.4052</v>
      </c>
      <c r="CO130">
        <v>1.4704539701252395</v>
      </c>
      <c r="CS130" t="s">
        <v>210</v>
      </c>
      <c r="CT130" t="s">
        <v>792</v>
      </c>
      <c r="CU130" t="s">
        <v>814</v>
      </c>
      <c r="CV130">
        <v>0.80759999999999998</v>
      </c>
      <c r="CW130">
        <v>1.2463</v>
      </c>
      <c r="CX130">
        <v>0</v>
      </c>
      <c r="CY130">
        <v>0.34830740020896606</v>
      </c>
    </row>
    <row r="131" spans="1:103" x14ac:dyDescent="0.3">
      <c r="A131" t="s">
        <v>339</v>
      </c>
      <c r="B131" t="s">
        <v>66</v>
      </c>
      <c r="C131">
        <v>7.3397000000000006</v>
      </c>
      <c r="E131" t="s">
        <v>339</v>
      </c>
      <c r="F131" t="s">
        <v>66</v>
      </c>
      <c r="G131">
        <v>7.0021000000000004</v>
      </c>
      <c r="I131" t="s">
        <v>339</v>
      </c>
      <c r="J131" t="s">
        <v>66</v>
      </c>
      <c r="K131">
        <v>7.1621000000000006</v>
      </c>
      <c r="M131" t="s">
        <v>339</v>
      </c>
      <c r="N131" t="s">
        <v>66</v>
      </c>
      <c r="O131">
        <v>6.1814031449582378</v>
      </c>
      <c r="Q131" t="s">
        <v>339</v>
      </c>
      <c r="R131" t="s">
        <v>66</v>
      </c>
      <c r="S131">
        <v>5.9435000000000002</v>
      </c>
      <c r="U131" t="s">
        <v>339</v>
      </c>
      <c r="V131" t="s">
        <v>66</v>
      </c>
      <c r="W131">
        <v>5.3199999999999994</v>
      </c>
      <c r="Y131" t="s">
        <v>339</v>
      </c>
      <c r="Z131" t="s">
        <v>66</v>
      </c>
      <c r="AA131">
        <v>5.2222999999999997</v>
      </c>
      <c r="AC131" t="s">
        <v>339</v>
      </c>
      <c r="AD131" t="s">
        <v>66</v>
      </c>
      <c r="AE131">
        <v>4.7773893643545859</v>
      </c>
      <c r="AG131" t="s">
        <v>339</v>
      </c>
      <c r="AH131" t="s">
        <v>66</v>
      </c>
      <c r="AI131">
        <v>3.3813999999999997</v>
      </c>
      <c r="AK131" t="s">
        <v>339</v>
      </c>
      <c r="AL131" t="s">
        <v>66</v>
      </c>
      <c r="AM131">
        <v>2.0714000000000001</v>
      </c>
      <c r="AO131" t="s">
        <v>339</v>
      </c>
      <c r="AP131" t="s">
        <v>66</v>
      </c>
      <c r="AQ131">
        <v>2.2644000000000002</v>
      </c>
      <c r="AS131" t="s">
        <v>339</v>
      </c>
      <c r="AT131" t="s">
        <v>66</v>
      </c>
      <c r="AU131">
        <v>2.4579357649031355</v>
      </c>
      <c r="AW131" t="s">
        <v>339</v>
      </c>
      <c r="AX131" t="s">
        <v>66</v>
      </c>
      <c r="AY131">
        <v>1.8089999999999999</v>
      </c>
      <c r="BA131" t="s">
        <v>339</v>
      </c>
      <c r="BB131" t="s">
        <v>66</v>
      </c>
      <c r="BC131">
        <v>1.4048</v>
      </c>
      <c r="BE131" t="s">
        <v>339</v>
      </c>
      <c r="BF131" t="s">
        <v>66</v>
      </c>
      <c r="BG131">
        <v>1.2344000000000002</v>
      </c>
      <c r="BI131" t="s">
        <v>339</v>
      </c>
      <c r="BJ131" t="s">
        <v>66</v>
      </c>
      <c r="BK131">
        <v>1.3972193219431408</v>
      </c>
      <c r="BQ131" t="s">
        <v>212</v>
      </c>
      <c r="BR131" t="s">
        <v>794</v>
      </c>
      <c r="BS131" t="s">
        <v>814</v>
      </c>
      <c r="BT131">
        <v>8.0434999999999999</v>
      </c>
      <c r="BU131">
        <v>6.8966000000000003</v>
      </c>
      <c r="BV131">
        <v>4.5392000000000001</v>
      </c>
      <c r="BW131">
        <v>6.8894364149063776</v>
      </c>
      <c r="BZ131" t="s">
        <v>212</v>
      </c>
      <c r="CA131" t="s">
        <v>794</v>
      </c>
      <c r="CB131" t="s">
        <v>814</v>
      </c>
      <c r="CC131">
        <v>4.2408999999999999</v>
      </c>
      <c r="CD131">
        <v>5.0013000000000005</v>
      </c>
      <c r="CE131">
        <v>4.1989999999999998</v>
      </c>
      <c r="CF131">
        <v>4.0988397260932752</v>
      </c>
      <c r="CI131" t="s">
        <v>212</v>
      </c>
      <c r="CJ131" t="s">
        <v>794</v>
      </c>
      <c r="CK131" t="s">
        <v>814</v>
      </c>
      <c r="CL131">
        <v>2.5780000000000003</v>
      </c>
      <c r="CM131">
        <v>1.5069000000000001</v>
      </c>
      <c r="CN131">
        <v>1.8821000000000001</v>
      </c>
      <c r="CO131">
        <v>2.8429662864056988</v>
      </c>
      <c r="CS131" t="s">
        <v>212</v>
      </c>
      <c r="CT131" t="s">
        <v>794</v>
      </c>
      <c r="CU131" t="s">
        <v>814</v>
      </c>
      <c r="CV131">
        <v>0.65979999999999994</v>
      </c>
      <c r="CW131">
        <v>1.1111</v>
      </c>
      <c r="CX131">
        <v>0.88070000000000004</v>
      </c>
      <c r="CY131">
        <v>2.0791771106506909</v>
      </c>
    </row>
    <row r="132" spans="1:103" x14ac:dyDescent="0.3">
      <c r="A132" t="s">
        <v>340</v>
      </c>
      <c r="B132" t="s">
        <v>341</v>
      </c>
      <c r="C132">
        <v>5.1865000000000006</v>
      </c>
      <c r="E132" t="s">
        <v>340</v>
      </c>
      <c r="F132" t="s">
        <v>341</v>
      </c>
      <c r="G132">
        <v>4.4286000000000003</v>
      </c>
      <c r="I132" t="s">
        <v>340</v>
      </c>
      <c r="J132" t="s">
        <v>341</v>
      </c>
      <c r="K132">
        <v>5.4060999999999995</v>
      </c>
      <c r="M132" t="s">
        <v>340</v>
      </c>
      <c r="N132" t="s">
        <v>341</v>
      </c>
      <c r="O132">
        <v>4.7025062691260064</v>
      </c>
      <c r="Q132" t="s">
        <v>340</v>
      </c>
      <c r="R132" t="s">
        <v>341</v>
      </c>
      <c r="S132">
        <v>4.4786999999999999</v>
      </c>
      <c r="U132" t="s">
        <v>340</v>
      </c>
      <c r="V132" t="s">
        <v>341</v>
      </c>
      <c r="W132">
        <v>2.6159000000000003</v>
      </c>
      <c r="Y132" t="s">
        <v>340</v>
      </c>
      <c r="Z132" t="s">
        <v>341</v>
      </c>
      <c r="AA132">
        <v>3.5756000000000001</v>
      </c>
      <c r="AC132" t="s">
        <v>340</v>
      </c>
      <c r="AD132" t="s">
        <v>341</v>
      </c>
      <c r="AE132">
        <v>3.5648075027961261</v>
      </c>
      <c r="AG132" t="s">
        <v>340</v>
      </c>
      <c r="AH132" t="s">
        <v>341</v>
      </c>
      <c r="AI132">
        <v>3.6192000000000002</v>
      </c>
      <c r="AK132" t="s">
        <v>340</v>
      </c>
      <c r="AL132" t="s">
        <v>341</v>
      </c>
      <c r="AM132">
        <v>0.65820000000000001</v>
      </c>
      <c r="AO132" t="s">
        <v>340</v>
      </c>
      <c r="AP132" t="s">
        <v>341</v>
      </c>
      <c r="AQ132">
        <v>1.0456999999999999</v>
      </c>
      <c r="AS132" t="s">
        <v>340</v>
      </c>
      <c r="AT132" t="s">
        <v>341</v>
      </c>
      <c r="AU132">
        <v>2.0481699063400995</v>
      </c>
      <c r="AW132" t="s">
        <v>340</v>
      </c>
      <c r="AX132" t="s">
        <v>341</v>
      </c>
      <c r="AY132">
        <v>2.6057000000000001</v>
      </c>
      <c r="BA132" t="s">
        <v>340</v>
      </c>
      <c r="BB132" t="s">
        <v>341</v>
      </c>
      <c r="BC132">
        <v>0.54190000000000005</v>
      </c>
      <c r="BE132" t="s">
        <v>340</v>
      </c>
      <c r="BF132" t="s">
        <v>341</v>
      </c>
      <c r="BG132">
        <v>0.74809999999999999</v>
      </c>
      <c r="BI132" t="s">
        <v>340</v>
      </c>
      <c r="BJ132" t="s">
        <v>341</v>
      </c>
      <c r="BK132">
        <v>1.4693427057813497</v>
      </c>
      <c r="BQ132" t="s">
        <v>214</v>
      </c>
      <c r="BR132" t="s">
        <v>794</v>
      </c>
      <c r="BS132" t="s">
        <v>814</v>
      </c>
      <c r="BT132">
        <v>0.76680000000000004</v>
      </c>
      <c r="BU132">
        <v>1.7381</v>
      </c>
      <c r="BV132">
        <v>3.2911999999999999</v>
      </c>
      <c r="BW132">
        <v>2.4545614960651552</v>
      </c>
      <c r="BZ132" t="s">
        <v>214</v>
      </c>
      <c r="CA132" t="s">
        <v>794</v>
      </c>
      <c r="CB132" t="s">
        <v>814</v>
      </c>
      <c r="CC132">
        <v>0.71609999999999996</v>
      </c>
      <c r="CD132">
        <v>1.0906</v>
      </c>
      <c r="CE132">
        <v>2.7466999999999997</v>
      </c>
      <c r="CF132">
        <v>1.320195128029007</v>
      </c>
      <c r="CI132" t="s">
        <v>214</v>
      </c>
      <c r="CJ132" t="s">
        <v>794</v>
      </c>
      <c r="CK132" t="s">
        <v>814</v>
      </c>
      <c r="CL132">
        <v>0.39439999999999997</v>
      </c>
      <c r="CM132">
        <v>0.44590000000000002</v>
      </c>
      <c r="CN132">
        <v>1.4168000000000001</v>
      </c>
      <c r="CO132">
        <v>0</v>
      </c>
      <c r="CS132" t="s">
        <v>214</v>
      </c>
      <c r="CT132" t="s">
        <v>794</v>
      </c>
      <c r="CU132" t="s">
        <v>814</v>
      </c>
      <c r="CV132">
        <v>0.39439999999999997</v>
      </c>
      <c r="CW132">
        <v>0.44590000000000002</v>
      </c>
      <c r="CX132">
        <v>0.89639999999999997</v>
      </c>
      <c r="CY132">
        <v>0</v>
      </c>
    </row>
    <row r="133" spans="1:103" x14ac:dyDescent="0.3">
      <c r="A133" t="s">
        <v>342</v>
      </c>
      <c r="B133" t="s">
        <v>343</v>
      </c>
      <c r="C133">
        <v>6.1356999999999999</v>
      </c>
      <c r="E133" t="s">
        <v>342</v>
      </c>
      <c r="F133" t="s">
        <v>343</v>
      </c>
      <c r="G133">
        <v>3.2273999999999998</v>
      </c>
      <c r="I133" t="s">
        <v>342</v>
      </c>
      <c r="J133" t="s">
        <v>343</v>
      </c>
      <c r="K133">
        <v>5.5540000000000003</v>
      </c>
      <c r="M133" t="s">
        <v>342</v>
      </c>
      <c r="N133" t="s">
        <v>343</v>
      </c>
      <c r="O133">
        <v>4.4069677368003211</v>
      </c>
      <c r="Q133" t="s">
        <v>342</v>
      </c>
      <c r="R133" t="s">
        <v>343</v>
      </c>
      <c r="S133">
        <v>3.9884000000000004</v>
      </c>
      <c r="U133" t="s">
        <v>342</v>
      </c>
      <c r="V133" t="s">
        <v>343</v>
      </c>
      <c r="W133">
        <v>2.5137</v>
      </c>
      <c r="Y133" t="s">
        <v>342</v>
      </c>
      <c r="Z133" t="s">
        <v>343</v>
      </c>
      <c r="AA133">
        <v>4.1782000000000004</v>
      </c>
      <c r="AC133" t="s">
        <v>342</v>
      </c>
      <c r="AD133" t="s">
        <v>343</v>
      </c>
      <c r="AE133">
        <v>3.5088081838411664</v>
      </c>
      <c r="AG133" t="s">
        <v>342</v>
      </c>
      <c r="AH133" t="s">
        <v>343</v>
      </c>
      <c r="AI133">
        <v>1.5788</v>
      </c>
      <c r="AK133" t="s">
        <v>342</v>
      </c>
      <c r="AL133" t="s">
        <v>343</v>
      </c>
      <c r="AM133">
        <v>0.46569999999999995</v>
      </c>
      <c r="AO133" t="s">
        <v>342</v>
      </c>
      <c r="AP133" t="s">
        <v>343</v>
      </c>
      <c r="AQ133">
        <v>1.9782999999999999</v>
      </c>
      <c r="AS133" t="s">
        <v>342</v>
      </c>
      <c r="AT133" t="s">
        <v>343</v>
      </c>
      <c r="AU133">
        <v>1.4600751632305125</v>
      </c>
      <c r="AW133" t="s">
        <v>342</v>
      </c>
      <c r="AX133" t="s">
        <v>343</v>
      </c>
      <c r="AY133">
        <v>0.99089999999999989</v>
      </c>
      <c r="BA133" t="s">
        <v>342</v>
      </c>
      <c r="BB133" t="s">
        <v>343</v>
      </c>
      <c r="BC133">
        <v>0.46569999999999995</v>
      </c>
      <c r="BE133" t="s">
        <v>342</v>
      </c>
      <c r="BF133" t="s">
        <v>343</v>
      </c>
      <c r="BG133">
        <v>1.6755</v>
      </c>
      <c r="BI133" t="s">
        <v>342</v>
      </c>
      <c r="BJ133" t="s">
        <v>343</v>
      </c>
      <c r="BK133">
        <v>0.32086709791504747</v>
      </c>
      <c r="BQ133" t="s">
        <v>216</v>
      </c>
      <c r="BR133" t="s">
        <v>792</v>
      </c>
      <c r="BS133" t="s">
        <v>814</v>
      </c>
      <c r="BT133">
        <v>14.158200000000001</v>
      </c>
      <c r="BU133">
        <v>7.7798999999999996</v>
      </c>
      <c r="BV133">
        <v>10.9542</v>
      </c>
      <c r="BW133">
        <v>10.559906208603536</v>
      </c>
      <c r="BZ133" t="s">
        <v>216</v>
      </c>
      <c r="CA133" t="s">
        <v>792</v>
      </c>
      <c r="CB133" t="s">
        <v>814</v>
      </c>
      <c r="CC133">
        <v>13.008500000000002</v>
      </c>
      <c r="CD133">
        <v>6.5172999999999996</v>
      </c>
      <c r="CE133">
        <v>8.5724999999999998</v>
      </c>
      <c r="CF133">
        <v>9.1911137055339687</v>
      </c>
      <c r="CI133" t="s">
        <v>216</v>
      </c>
      <c r="CJ133" t="s">
        <v>792</v>
      </c>
      <c r="CK133" t="s">
        <v>814</v>
      </c>
      <c r="CL133">
        <v>7.9623999999999997</v>
      </c>
      <c r="CM133">
        <v>3.8755999999999999</v>
      </c>
      <c r="CN133">
        <v>4.5573000000000006</v>
      </c>
      <c r="CO133">
        <v>1.3714485212265302</v>
      </c>
      <c r="CS133" t="s">
        <v>216</v>
      </c>
      <c r="CT133" t="s">
        <v>792</v>
      </c>
      <c r="CU133" t="s">
        <v>814</v>
      </c>
      <c r="CV133">
        <v>5.2652999999999999</v>
      </c>
      <c r="CW133">
        <v>2.5731999999999999</v>
      </c>
      <c r="CX133">
        <v>1.6362999999999999</v>
      </c>
      <c r="CY133">
        <v>0.39995739429629146</v>
      </c>
    </row>
    <row r="134" spans="1:103" x14ac:dyDescent="0.3">
      <c r="A134" t="s">
        <v>344</v>
      </c>
      <c r="B134" t="s">
        <v>345</v>
      </c>
      <c r="C134">
        <v>14.368400000000001</v>
      </c>
      <c r="E134" t="s">
        <v>344</v>
      </c>
      <c r="F134" t="s">
        <v>345</v>
      </c>
      <c r="G134">
        <v>11.362</v>
      </c>
      <c r="I134" t="s">
        <v>344</v>
      </c>
      <c r="J134" t="s">
        <v>345</v>
      </c>
      <c r="K134">
        <v>13.625599999999999</v>
      </c>
      <c r="M134" t="s">
        <v>344</v>
      </c>
      <c r="N134" t="s">
        <v>345</v>
      </c>
      <c r="O134">
        <v>11.228171172047498</v>
      </c>
      <c r="Q134" t="s">
        <v>344</v>
      </c>
      <c r="R134" t="s">
        <v>345</v>
      </c>
      <c r="S134">
        <v>12.7523</v>
      </c>
      <c r="U134" t="s">
        <v>344</v>
      </c>
      <c r="V134" t="s">
        <v>345</v>
      </c>
      <c r="W134">
        <v>9.5180000000000007</v>
      </c>
      <c r="Y134" t="s">
        <v>344</v>
      </c>
      <c r="Z134" t="s">
        <v>345</v>
      </c>
      <c r="AA134">
        <v>10.4453</v>
      </c>
      <c r="AC134" t="s">
        <v>344</v>
      </c>
      <c r="AD134" t="s">
        <v>345</v>
      </c>
      <c r="AE134">
        <v>10.444633136776059</v>
      </c>
      <c r="AG134" t="s">
        <v>344</v>
      </c>
      <c r="AH134" t="s">
        <v>345</v>
      </c>
      <c r="AI134">
        <v>7.3059000000000003</v>
      </c>
      <c r="AK134" t="s">
        <v>344</v>
      </c>
      <c r="AL134" t="s">
        <v>345</v>
      </c>
      <c r="AM134">
        <v>3.6677</v>
      </c>
      <c r="AO134" t="s">
        <v>344</v>
      </c>
      <c r="AP134" t="s">
        <v>345</v>
      </c>
      <c r="AQ134">
        <v>4.3007999999999997</v>
      </c>
      <c r="AS134" t="s">
        <v>344</v>
      </c>
      <c r="AT134" t="s">
        <v>345</v>
      </c>
      <c r="AU134">
        <v>5.6105826295594419</v>
      </c>
      <c r="AW134" t="s">
        <v>344</v>
      </c>
      <c r="AX134" t="s">
        <v>345</v>
      </c>
      <c r="AY134">
        <v>4.9704999999999995</v>
      </c>
      <c r="BA134" t="s">
        <v>344</v>
      </c>
      <c r="BB134" t="s">
        <v>345</v>
      </c>
      <c r="BC134">
        <v>2.5358000000000001</v>
      </c>
      <c r="BE134" t="s">
        <v>344</v>
      </c>
      <c r="BF134" t="s">
        <v>345</v>
      </c>
      <c r="BG134">
        <v>2.2873999999999999</v>
      </c>
      <c r="BI134" t="s">
        <v>344</v>
      </c>
      <c r="BJ134" t="s">
        <v>345</v>
      </c>
      <c r="BK134">
        <v>4.0702086765198233</v>
      </c>
      <c r="BQ134" t="s">
        <v>218</v>
      </c>
      <c r="BR134" t="s">
        <v>794</v>
      </c>
      <c r="BS134" t="s">
        <v>814</v>
      </c>
      <c r="BT134">
        <v>2.9182999999999999</v>
      </c>
      <c r="BU134">
        <v>2.8732000000000002</v>
      </c>
      <c r="BV134">
        <v>2.4367000000000001</v>
      </c>
      <c r="BW134">
        <v>3.8991378870673747</v>
      </c>
      <c r="BZ134" t="s">
        <v>218</v>
      </c>
      <c r="CA134" t="s">
        <v>794</v>
      </c>
      <c r="CB134" t="s">
        <v>814</v>
      </c>
      <c r="CC134">
        <v>2.1996000000000002</v>
      </c>
      <c r="CD134">
        <v>2.3872</v>
      </c>
      <c r="CE134">
        <v>1.8827</v>
      </c>
      <c r="CF134">
        <v>1.9499790524515115</v>
      </c>
      <c r="CI134" t="s">
        <v>218</v>
      </c>
      <c r="CJ134" t="s">
        <v>794</v>
      </c>
      <c r="CK134" t="s">
        <v>814</v>
      </c>
      <c r="CL134">
        <v>0.23630000000000001</v>
      </c>
      <c r="CM134">
        <v>0.95289999999999997</v>
      </c>
      <c r="CN134">
        <v>0.94099999999999995</v>
      </c>
      <c r="CO134">
        <v>1.4088600057636955</v>
      </c>
      <c r="CS134" t="s">
        <v>218</v>
      </c>
      <c r="CT134" t="s">
        <v>794</v>
      </c>
      <c r="CU134" t="s">
        <v>814</v>
      </c>
      <c r="CV134">
        <v>0</v>
      </c>
      <c r="CW134">
        <v>0.59959999999999991</v>
      </c>
      <c r="CX134">
        <v>0.55830000000000002</v>
      </c>
      <c r="CY134">
        <v>6.9194494115181318E-2</v>
      </c>
    </row>
    <row r="135" spans="1:103" x14ac:dyDescent="0.3">
      <c r="A135" t="s">
        <v>346</v>
      </c>
      <c r="B135" t="s">
        <v>347</v>
      </c>
      <c r="C135">
        <v>4.5775999999999994</v>
      </c>
      <c r="E135" t="s">
        <v>346</v>
      </c>
      <c r="F135" t="s">
        <v>347</v>
      </c>
      <c r="G135">
        <v>4.9991000000000003</v>
      </c>
      <c r="I135" t="s">
        <v>346</v>
      </c>
      <c r="J135" t="s">
        <v>347</v>
      </c>
      <c r="K135">
        <v>5.0008999999999997</v>
      </c>
      <c r="M135" t="s">
        <v>346</v>
      </c>
      <c r="N135" t="s">
        <v>347</v>
      </c>
      <c r="O135">
        <v>3.5340210594696644</v>
      </c>
      <c r="Q135" t="s">
        <v>346</v>
      </c>
      <c r="R135" t="s">
        <v>347</v>
      </c>
      <c r="S135">
        <v>3.5225</v>
      </c>
      <c r="U135" t="s">
        <v>346</v>
      </c>
      <c r="V135" t="s">
        <v>347</v>
      </c>
      <c r="W135">
        <v>4.3117000000000001</v>
      </c>
      <c r="Y135" t="s">
        <v>346</v>
      </c>
      <c r="Z135" t="s">
        <v>347</v>
      </c>
      <c r="AA135">
        <v>4.0233999999999996</v>
      </c>
      <c r="AC135" t="s">
        <v>346</v>
      </c>
      <c r="AD135" t="s">
        <v>347</v>
      </c>
      <c r="AE135">
        <v>1.9829490996814536</v>
      </c>
      <c r="AG135" t="s">
        <v>346</v>
      </c>
      <c r="AH135" t="s">
        <v>347</v>
      </c>
      <c r="AI135">
        <v>2.7315</v>
      </c>
      <c r="AK135" t="s">
        <v>346</v>
      </c>
      <c r="AL135" t="s">
        <v>347</v>
      </c>
      <c r="AM135">
        <v>2.1305000000000001</v>
      </c>
      <c r="AO135" t="s">
        <v>346</v>
      </c>
      <c r="AP135" t="s">
        <v>347</v>
      </c>
      <c r="AQ135">
        <v>1.8671</v>
      </c>
      <c r="AS135" t="s">
        <v>346</v>
      </c>
      <c r="AT135" t="s">
        <v>347</v>
      </c>
      <c r="AU135">
        <v>0.35125730345936379</v>
      </c>
      <c r="AW135" t="s">
        <v>346</v>
      </c>
      <c r="AX135" t="s">
        <v>347</v>
      </c>
      <c r="AY135">
        <v>1.1654</v>
      </c>
      <c r="BA135" t="s">
        <v>346</v>
      </c>
      <c r="BB135" t="s">
        <v>347</v>
      </c>
      <c r="BC135">
        <v>1.6392</v>
      </c>
      <c r="BE135" t="s">
        <v>346</v>
      </c>
      <c r="BF135" t="s">
        <v>347</v>
      </c>
      <c r="BG135">
        <v>0.11</v>
      </c>
      <c r="BI135" t="s">
        <v>346</v>
      </c>
      <c r="BJ135" t="s">
        <v>347</v>
      </c>
      <c r="BK135">
        <v>0</v>
      </c>
      <c r="BQ135" t="s">
        <v>220</v>
      </c>
      <c r="BR135" t="s">
        <v>794</v>
      </c>
      <c r="BS135" t="s">
        <v>814</v>
      </c>
      <c r="BT135">
        <v>8.5538000000000007</v>
      </c>
      <c r="BU135">
        <v>4.5913000000000004</v>
      </c>
      <c r="BV135">
        <v>6.5958000000000006</v>
      </c>
      <c r="BW135">
        <v>5.0836524570870845</v>
      </c>
      <c r="BZ135" t="s">
        <v>220</v>
      </c>
      <c r="CA135" t="s">
        <v>794</v>
      </c>
      <c r="CB135" t="s">
        <v>814</v>
      </c>
      <c r="CC135">
        <v>6.2473000000000001</v>
      </c>
      <c r="CD135">
        <v>3.6463000000000001</v>
      </c>
      <c r="CE135">
        <v>5.9626999999999999</v>
      </c>
      <c r="CF135">
        <v>2.9524121424975873</v>
      </c>
      <c r="CI135" t="s">
        <v>220</v>
      </c>
      <c r="CJ135" t="s">
        <v>794</v>
      </c>
      <c r="CK135" t="s">
        <v>814</v>
      </c>
      <c r="CL135">
        <v>2.9076999999999997</v>
      </c>
      <c r="CM135">
        <v>2.3994999999999997</v>
      </c>
      <c r="CN135">
        <v>3.6277999999999997</v>
      </c>
      <c r="CO135">
        <v>0.69342421145200261</v>
      </c>
      <c r="CS135" t="s">
        <v>220</v>
      </c>
      <c r="CT135" t="s">
        <v>794</v>
      </c>
      <c r="CU135" t="s">
        <v>814</v>
      </c>
      <c r="CV135">
        <v>0.85000000000000009</v>
      </c>
      <c r="CW135">
        <v>2.1657999999999999</v>
      </c>
      <c r="CX135">
        <v>2.0933999999999999</v>
      </c>
      <c r="CY135">
        <v>0.26713075149463006</v>
      </c>
    </row>
    <row r="136" spans="1:103" x14ac:dyDescent="0.3">
      <c r="A136" t="s">
        <v>348</v>
      </c>
      <c r="B136" t="s">
        <v>349</v>
      </c>
      <c r="C136">
        <v>1.881</v>
      </c>
      <c r="E136" t="s">
        <v>348</v>
      </c>
      <c r="F136" t="s">
        <v>349</v>
      </c>
      <c r="G136">
        <v>4.8010999999999999</v>
      </c>
      <c r="I136" t="s">
        <v>348</v>
      </c>
      <c r="J136" t="s">
        <v>349</v>
      </c>
      <c r="K136">
        <v>4.0296000000000003</v>
      </c>
      <c r="M136" t="s">
        <v>348</v>
      </c>
      <c r="N136" t="s">
        <v>349</v>
      </c>
      <c r="O136">
        <v>3.6295680389635843</v>
      </c>
      <c r="Q136" t="s">
        <v>348</v>
      </c>
      <c r="R136" t="s">
        <v>349</v>
      </c>
      <c r="S136">
        <v>1.881</v>
      </c>
      <c r="U136" t="s">
        <v>348</v>
      </c>
      <c r="V136" t="s">
        <v>349</v>
      </c>
      <c r="W136">
        <v>2.9123000000000001</v>
      </c>
      <c r="Y136" t="s">
        <v>348</v>
      </c>
      <c r="Z136" t="s">
        <v>349</v>
      </c>
      <c r="AA136">
        <v>3.8351999999999995</v>
      </c>
      <c r="AC136" t="s">
        <v>348</v>
      </c>
      <c r="AD136" t="s">
        <v>349</v>
      </c>
      <c r="AE136">
        <v>2.7210320150278489</v>
      </c>
      <c r="AG136" t="s">
        <v>348</v>
      </c>
      <c r="AH136" t="s">
        <v>349</v>
      </c>
      <c r="AI136">
        <v>0.95519999999999994</v>
      </c>
      <c r="AK136" t="s">
        <v>348</v>
      </c>
      <c r="AL136" t="s">
        <v>349</v>
      </c>
      <c r="AM136">
        <v>0.81230000000000002</v>
      </c>
      <c r="AO136" t="s">
        <v>348</v>
      </c>
      <c r="AP136" t="s">
        <v>349</v>
      </c>
      <c r="AQ136">
        <v>2.2117999999999998</v>
      </c>
      <c r="AS136" t="s">
        <v>348</v>
      </c>
      <c r="AT136" t="s">
        <v>349</v>
      </c>
      <c r="AU136">
        <v>0.55218622499379089</v>
      </c>
      <c r="AW136" t="s">
        <v>348</v>
      </c>
      <c r="AX136" t="s">
        <v>349</v>
      </c>
      <c r="AY136">
        <v>0.31590000000000001</v>
      </c>
      <c r="BA136" t="s">
        <v>348</v>
      </c>
      <c r="BB136" t="s">
        <v>349</v>
      </c>
      <c r="BC136">
        <v>0.58209999999999995</v>
      </c>
      <c r="BE136" t="s">
        <v>348</v>
      </c>
      <c r="BF136" t="s">
        <v>349</v>
      </c>
      <c r="BG136">
        <v>1.5963999999999998</v>
      </c>
      <c r="BI136" t="s">
        <v>348</v>
      </c>
      <c r="BJ136" t="s">
        <v>349</v>
      </c>
      <c r="BK136">
        <v>0.2201704121890484</v>
      </c>
      <c r="BQ136" t="s">
        <v>68</v>
      </c>
      <c r="BR136" t="s">
        <v>796</v>
      </c>
      <c r="BS136" t="s">
        <v>814</v>
      </c>
      <c r="BT136">
        <v>4.7698</v>
      </c>
      <c r="BU136">
        <v>3.8624999999999998</v>
      </c>
      <c r="BV136">
        <v>4.6014999999999997</v>
      </c>
      <c r="BW136">
        <v>4.1125719808705314</v>
      </c>
      <c r="BZ136" t="s">
        <v>68</v>
      </c>
      <c r="CA136" t="s">
        <v>796</v>
      </c>
      <c r="CB136" t="s">
        <v>814</v>
      </c>
      <c r="CC136">
        <v>3.5948000000000002</v>
      </c>
      <c r="CD136">
        <v>2.3491</v>
      </c>
      <c r="CE136">
        <v>3.0257000000000001</v>
      </c>
      <c r="CF136">
        <v>3.3533044728198123</v>
      </c>
      <c r="CI136" t="s">
        <v>68</v>
      </c>
      <c r="CJ136" t="s">
        <v>796</v>
      </c>
      <c r="CK136" t="s">
        <v>814</v>
      </c>
      <c r="CL136">
        <v>0.60799999999999998</v>
      </c>
      <c r="CM136">
        <v>1.5061</v>
      </c>
      <c r="CN136">
        <v>0.97470000000000001</v>
      </c>
      <c r="CO136">
        <v>2.3494216408725612</v>
      </c>
      <c r="CS136" t="s">
        <v>68</v>
      </c>
      <c r="CT136" t="s">
        <v>796</v>
      </c>
      <c r="CU136" t="s">
        <v>814</v>
      </c>
      <c r="CV136">
        <v>0.39100000000000001</v>
      </c>
      <c r="CW136">
        <v>1.3727</v>
      </c>
      <c r="CX136">
        <v>0.27560000000000001</v>
      </c>
      <c r="CY136">
        <v>1.0028735825646224</v>
      </c>
    </row>
    <row r="137" spans="1:103" x14ac:dyDescent="0.3">
      <c r="A137" t="s">
        <v>350</v>
      </c>
      <c r="B137" t="s">
        <v>53</v>
      </c>
      <c r="C137">
        <v>8.3779000000000003</v>
      </c>
      <c r="E137" t="s">
        <v>350</v>
      </c>
      <c r="F137" t="s">
        <v>53</v>
      </c>
      <c r="G137">
        <v>11.974</v>
      </c>
      <c r="I137" t="s">
        <v>350</v>
      </c>
      <c r="J137" t="s">
        <v>53</v>
      </c>
      <c r="K137">
        <v>7.8956</v>
      </c>
      <c r="M137" t="s">
        <v>350</v>
      </c>
      <c r="N137" t="s">
        <v>53</v>
      </c>
      <c r="O137">
        <v>7.6671109844718002</v>
      </c>
      <c r="Q137" t="s">
        <v>350</v>
      </c>
      <c r="R137" t="s">
        <v>53</v>
      </c>
      <c r="S137">
        <v>6.7946999999999997</v>
      </c>
      <c r="U137" t="s">
        <v>350</v>
      </c>
      <c r="V137" t="s">
        <v>53</v>
      </c>
      <c r="W137">
        <v>8.7557999999999989</v>
      </c>
      <c r="Y137" t="s">
        <v>350</v>
      </c>
      <c r="Z137" t="s">
        <v>53</v>
      </c>
      <c r="AA137">
        <v>3.9729000000000001</v>
      </c>
      <c r="AC137" t="s">
        <v>350</v>
      </c>
      <c r="AD137" t="s">
        <v>53</v>
      </c>
      <c r="AE137">
        <v>6.4579938839956528</v>
      </c>
      <c r="AG137" t="s">
        <v>350</v>
      </c>
      <c r="AH137" t="s">
        <v>53</v>
      </c>
      <c r="AI137">
        <v>4.4319999999999995</v>
      </c>
      <c r="AK137" t="s">
        <v>350</v>
      </c>
      <c r="AL137" t="s">
        <v>53</v>
      </c>
      <c r="AM137">
        <v>4.0607999999999995</v>
      </c>
      <c r="AO137" t="s">
        <v>350</v>
      </c>
      <c r="AP137" t="s">
        <v>53</v>
      </c>
      <c r="AQ137">
        <v>2.048</v>
      </c>
      <c r="AS137" t="s">
        <v>350</v>
      </c>
      <c r="AT137" t="s">
        <v>53</v>
      </c>
      <c r="AU137">
        <v>4.201964917223048</v>
      </c>
      <c r="AW137" t="s">
        <v>350</v>
      </c>
      <c r="AX137" t="s">
        <v>53</v>
      </c>
      <c r="AY137">
        <v>1.8693000000000002</v>
      </c>
      <c r="BA137" t="s">
        <v>350</v>
      </c>
      <c r="BB137" t="s">
        <v>53</v>
      </c>
      <c r="BC137">
        <v>2.0872000000000002</v>
      </c>
      <c r="BE137" t="s">
        <v>350</v>
      </c>
      <c r="BF137" t="s">
        <v>53</v>
      </c>
      <c r="BG137">
        <v>0.76100000000000001</v>
      </c>
      <c r="BI137" t="s">
        <v>350</v>
      </c>
      <c r="BJ137" t="s">
        <v>53</v>
      </c>
      <c r="BK137">
        <v>1.6377598428413132</v>
      </c>
      <c r="BQ137" t="s">
        <v>223</v>
      </c>
      <c r="BR137" t="s">
        <v>794</v>
      </c>
      <c r="BS137" t="s">
        <v>814</v>
      </c>
      <c r="BT137">
        <v>0.97179999999999989</v>
      </c>
      <c r="BU137">
        <v>2.2972999999999999</v>
      </c>
      <c r="BV137">
        <v>0.99109999999999998</v>
      </c>
      <c r="BW137">
        <v>3.0274207910298703</v>
      </c>
      <c r="BZ137" t="s">
        <v>223</v>
      </c>
      <c r="CA137" t="s">
        <v>794</v>
      </c>
      <c r="CB137" t="s">
        <v>814</v>
      </c>
      <c r="CC137">
        <v>0.33509999999999995</v>
      </c>
      <c r="CD137">
        <v>2.0340000000000003</v>
      </c>
      <c r="CE137">
        <v>0.78779999999999994</v>
      </c>
      <c r="CF137">
        <v>2.9184164738397689</v>
      </c>
      <c r="CI137" t="s">
        <v>223</v>
      </c>
      <c r="CJ137" t="s">
        <v>794</v>
      </c>
      <c r="CK137" t="s">
        <v>814</v>
      </c>
      <c r="CL137">
        <v>0.1804</v>
      </c>
      <c r="CM137">
        <v>0.57489999999999997</v>
      </c>
      <c r="CN137">
        <v>0.23979999999999999</v>
      </c>
      <c r="CO137">
        <v>0.3339616069316188</v>
      </c>
      <c r="CS137" t="s">
        <v>223</v>
      </c>
      <c r="CT137" t="s">
        <v>794</v>
      </c>
      <c r="CU137" t="s">
        <v>814</v>
      </c>
      <c r="CV137">
        <v>0</v>
      </c>
      <c r="CW137">
        <v>0.1915</v>
      </c>
      <c r="CX137">
        <v>0</v>
      </c>
      <c r="CY137">
        <v>9.04999709426276E-2</v>
      </c>
    </row>
    <row r="138" spans="1:103" x14ac:dyDescent="0.3">
      <c r="A138" t="s">
        <v>351</v>
      </c>
      <c r="B138" t="s">
        <v>352</v>
      </c>
      <c r="C138">
        <v>10.812799999999999</v>
      </c>
      <c r="E138" t="s">
        <v>351</v>
      </c>
      <c r="F138" t="s">
        <v>352</v>
      </c>
      <c r="G138">
        <v>8.0107999999999997</v>
      </c>
      <c r="I138" t="s">
        <v>351</v>
      </c>
      <c r="J138" t="s">
        <v>352</v>
      </c>
      <c r="K138">
        <v>8.6662999999999997</v>
      </c>
      <c r="M138" t="s">
        <v>351</v>
      </c>
      <c r="N138" t="s">
        <v>352</v>
      </c>
      <c r="O138">
        <v>8.0385335487275018</v>
      </c>
      <c r="Q138" t="s">
        <v>351</v>
      </c>
      <c r="R138" t="s">
        <v>352</v>
      </c>
      <c r="S138">
        <v>8.2091999999999992</v>
      </c>
      <c r="U138" t="s">
        <v>351</v>
      </c>
      <c r="V138" t="s">
        <v>352</v>
      </c>
      <c r="W138">
        <v>6.4868999999999994</v>
      </c>
      <c r="Y138" t="s">
        <v>351</v>
      </c>
      <c r="Z138" t="s">
        <v>352</v>
      </c>
      <c r="AA138">
        <v>6.7545999999999999</v>
      </c>
      <c r="AC138" t="s">
        <v>351</v>
      </c>
      <c r="AD138" t="s">
        <v>352</v>
      </c>
      <c r="AE138">
        <v>4.7338675593408466</v>
      </c>
      <c r="AG138" t="s">
        <v>351</v>
      </c>
      <c r="AH138" t="s">
        <v>352</v>
      </c>
      <c r="AI138">
        <v>2.9401999999999999</v>
      </c>
      <c r="AK138" t="s">
        <v>351</v>
      </c>
      <c r="AL138" t="s">
        <v>352</v>
      </c>
      <c r="AM138">
        <v>2.6093999999999999</v>
      </c>
      <c r="AO138" t="s">
        <v>351</v>
      </c>
      <c r="AP138" t="s">
        <v>352</v>
      </c>
      <c r="AQ138">
        <v>2.5409000000000002</v>
      </c>
      <c r="AS138" t="s">
        <v>351</v>
      </c>
      <c r="AT138" t="s">
        <v>352</v>
      </c>
      <c r="AU138">
        <v>2.8692006675491153</v>
      </c>
      <c r="AW138" t="s">
        <v>351</v>
      </c>
      <c r="AX138" t="s">
        <v>352</v>
      </c>
      <c r="AY138">
        <v>0.69279999999999997</v>
      </c>
      <c r="BA138" t="s">
        <v>351</v>
      </c>
      <c r="BB138" t="s">
        <v>352</v>
      </c>
      <c r="BC138">
        <v>1.9510000000000001</v>
      </c>
      <c r="BE138" t="s">
        <v>351</v>
      </c>
      <c r="BF138" t="s">
        <v>352</v>
      </c>
      <c r="BG138">
        <v>1.6049999999999998</v>
      </c>
      <c r="BI138" t="s">
        <v>351</v>
      </c>
      <c r="BJ138" t="s">
        <v>352</v>
      </c>
      <c r="BK138">
        <v>2.0121993022509628</v>
      </c>
      <c r="BQ138" t="s">
        <v>225</v>
      </c>
      <c r="BR138" t="s">
        <v>794</v>
      </c>
      <c r="BS138" t="s">
        <v>814</v>
      </c>
      <c r="BT138">
        <v>9.3355999999999995</v>
      </c>
      <c r="BU138">
        <v>7.5128000000000004</v>
      </c>
      <c r="BV138">
        <v>7.0967000000000002</v>
      </c>
      <c r="BW138">
        <v>5.8995965423193857</v>
      </c>
      <c r="BZ138" t="s">
        <v>225</v>
      </c>
      <c r="CA138" t="s">
        <v>794</v>
      </c>
      <c r="CB138" t="s">
        <v>814</v>
      </c>
      <c r="CC138">
        <v>7.3529999999999998</v>
      </c>
      <c r="CD138">
        <v>6.0349000000000004</v>
      </c>
      <c r="CE138">
        <v>6.18</v>
      </c>
      <c r="CF138">
        <v>4.2737912970568281</v>
      </c>
      <c r="CI138" t="s">
        <v>225</v>
      </c>
      <c r="CJ138" t="s">
        <v>794</v>
      </c>
      <c r="CK138" t="s">
        <v>814</v>
      </c>
      <c r="CL138">
        <v>2.3911000000000002</v>
      </c>
      <c r="CM138">
        <v>3.5531999999999999</v>
      </c>
      <c r="CN138">
        <v>2.4619</v>
      </c>
      <c r="CO138">
        <v>2.4142705219261451</v>
      </c>
      <c r="CS138" t="s">
        <v>225</v>
      </c>
      <c r="CT138" t="s">
        <v>794</v>
      </c>
      <c r="CU138" t="s">
        <v>814</v>
      </c>
      <c r="CV138">
        <v>1.8738999999999999</v>
      </c>
      <c r="CW138">
        <v>3.0636000000000001</v>
      </c>
      <c r="CX138">
        <v>1.6879000000000002</v>
      </c>
      <c r="CY138">
        <v>1.9089298072064615</v>
      </c>
    </row>
    <row r="139" spans="1:103" x14ac:dyDescent="0.3">
      <c r="A139" t="s">
        <v>353</v>
      </c>
      <c r="B139" t="s">
        <v>354</v>
      </c>
      <c r="C139">
        <v>5.9020000000000001</v>
      </c>
      <c r="E139" t="s">
        <v>353</v>
      </c>
      <c r="F139" t="s">
        <v>354</v>
      </c>
      <c r="G139">
        <v>5.4802999999999997</v>
      </c>
      <c r="I139" t="s">
        <v>353</v>
      </c>
      <c r="J139" t="s">
        <v>354</v>
      </c>
      <c r="K139">
        <v>5.6044</v>
      </c>
      <c r="M139" t="s">
        <v>353</v>
      </c>
      <c r="N139" t="s">
        <v>354</v>
      </c>
      <c r="O139">
        <v>4.514729499899703</v>
      </c>
      <c r="Q139" t="s">
        <v>353</v>
      </c>
      <c r="R139" t="s">
        <v>354</v>
      </c>
      <c r="S139">
        <v>4.4104999999999999</v>
      </c>
      <c r="U139" t="s">
        <v>353</v>
      </c>
      <c r="V139" t="s">
        <v>354</v>
      </c>
      <c r="W139">
        <v>4.2673999999999994</v>
      </c>
      <c r="Y139" t="s">
        <v>353</v>
      </c>
      <c r="Z139" t="s">
        <v>354</v>
      </c>
      <c r="AA139">
        <v>4.2069000000000001</v>
      </c>
      <c r="AC139" t="s">
        <v>353</v>
      </c>
      <c r="AD139" t="s">
        <v>354</v>
      </c>
      <c r="AE139">
        <v>3.5458734701736598</v>
      </c>
      <c r="AG139" t="s">
        <v>353</v>
      </c>
      <c r="AH139" t="s">
        <v>354</v>
      </c>
      <c r="AI139">
        <v>2.1388000000000003</v>
      </c>
      <c r="AK139" t="s">
        <v>353</v>
      </c>
      <c r="AL139" t="s">
        <v>354</v>
      </c>
      <c r="AM139">
        <v>2.1930000000000001</v>
      </c>
      <c r="AO139" t="s">
        <v>353</v>
      </c>
      <c r="AP139" t="s">
        <v>354</v>
      </c>
      <c r="AQ139">
        <v>1.8839000000000001</v>
      </c>
      <c r="AS139" t="s">
        <v>353</v>
      </c>
      <c r="AT139" t="s">
        <v>354</v>
      </c>
      <c r="AU139">
        <v>1.6832471149772013</v>
      </c>
      <c r="AW139" t="s">
        <v>353</v>
      </c>
      <c r="AX139" t="s">
        <v>354</v>
      </c>
      <c r="AY139">
        <v>1.3644999999999998</v>
      </c>
      <c r="BA139" t="s">
        <v>353</v>
      </c>
      <c r="BB139" t="s">
        <v>354</v>
      </c>
      <c r="BC139">
        <v>1.3251000000000002</v>
      </c>
      <c r="BE139" t="s">
        <v>353</v>
      </c>
      <c r="BF139" t="s">
        <v>354</v>
      </c>
      <c r="BG139">
        <v>1.2430000000000001</v>
      </c>
      <c r="BI139" t="s">
        <v>353</v>
      </c>
      <c r="BJ139" t="s">
        <v>354</v>
      </c>
      <c r="BK139">
        <v>1.0972190943061717</v>
      </c>
      <c r="BQ139" t="s">
        <v>227</v>
      </c>
      <c r="BR139" t="s">
        <v>792</v>
      </c>
      <c r="BS139" t="s">
        <v>814</v>
      </c>
      <c r="BT139">
        <v>7.2854000000000001</v>
      </c>
      <c r="BU139">
        <v>7.5884999999999998</v>
      </c>
      <c r="BV139">
        <v>4.1269999999999998</v>
      </c>
      <c r="BW139">
        <v>2.7601212613713977</v>
      </c>
      <c r="BZ139" t="s">
        <v>227</v>
      </c>
      <c r="CA139" t="s">
        <v>792</v>
      </c>
      <c r="CB139" t="s">
        <v>814</v>
      </c>
      <c r="CC139">
        <v>6.0381999999999998</v>
      </c>
      <c r="CD139">
        <v>7.4668999999999999</v>
      </c>
      <c r="CE139">
        <v>3.2702</v>
      </c>
      <c r="CF139">
        <v>1.8294141565357402</v>
      </c>
      <c r="CI139" t="s">
        <v>227</v>
      </c>
      <c r="CJ139" t="s">
        <v>792</v>
      </c>
      <c r="CK139" t="s">
        <v>814</v>
      </c>
      <c r="CL139">
        <v>3.1953</v>
      </c>
      <c r="CM139">
        <v>2.6814999999999998</v>
      </c>
      <c r="CN139">
        <v>1.1702000000000001</v>
      </c>
      <c r="CO139">
        <v>0.97278681823925239</v>
      </c>
      <c r="CS139" t="s">
        <v>227</v>
      </c>
      <c r="CT139" t="s">
        <v>792</v>
      </c>
      <c r="CU139" t="s">
        <v>814</v>
      </c>
      <c r="CV139">
        <v>2.9241999999999999</v>
      </c>
      <c r="CW139">
        <v>0.59360000000000002</v>
      </c>
      <c r="CX139">
        <v>0.318</v>
      </c>
      <c r="CY139">
        <v>0.28558244140355848</v>
      </c>
    </row>
    <row r="140" spans="1:103" x14ac:dyDescent="0.3">
      <c r="A140" t="s">
        <v>355</v>
      </c>
      <c r="B140" t="s">
        <v>356</v>
      </c>
      <c r="C140">
        <v>7.8708999999999998</v>
      </c>
      <c r="E140" t="s">
        <v>355</v>
      </c>
      <c r="F140" t="s">
        <v>356</v>
      </c>
      <c r="G140">
        <v>4.6375999999999999</v>
      </c>
      <c r="I140" t="s">
        <v>355</v>
      </c>
      <c r="J140" t="s">
        <v>356</v>
      </c>
      <c r="K140">
        <v>8.6128999999999998</v>
      </c>
      <c r="M140" t="s">
        <v>355</v>
      </c>
      <c r="N140" t="s">
        <v>356</v>
      </c>
      <c r="O140">
        <v>6.7524815565149749</v>
      </c>
      <c r="Q140" t="s">
        <v>355</v>
      </c>
      <c r="R140" t="s">
        <v>356</v>
      </c>
      <c r="S140">
        <v>6.3257999999999992</v>
      </c>
      <c r="U140" t="s">
        <v>355</v>
      </c>
      <c r="V140" t="s">
        <v>356</v>
      </c>
      <c r="W140">
        <v>3.5800999999999998</v>
      </c>
      <c r="Y140" t="s">
        <v>355</v>
      </c>
      <c r="Z140" t="s">
        <v>356</v>
      </c>
      <c r="AA140">
        <v>7.0270999999999999</v>
      </c>
      <c r="AC140" t="s">
        <v>355</v>
      </c>
      <c r="AD140" t="s">
        <v>356</v>
      </c>
      <c r="AE140">
        <v>5.9535421788624445</v>
      </c>
      <c r="AG140" t="s">
        <v>355</v>
      </c>
      <c r="AH140" t="s">
        <v>356</v>
      </c>
      <c r="AI140">
        <v>2.5922000000000001</v>
      </c>
      <c r="AK140" t="s">
        <v>355</v>
      </c>
      <c r="AL140" t="s">
        <v>356</v>
      </c>
      <c r="AM140">
        <v>1.6496</v>
      </c>
      <c r="AO140" t="s">
        <v>355</v>
      </c>
      <c r="AP140" t="s">
        <v>356</v>
      </c>
      <c r="AQ140">
        <v>3.0101</v>
      </c>
      <c r="AS140" t="s">
        <v>355</v>
      </c>
      <c r="AT140" t="s">
        <v>356</v>
      </c>
      <c r="AU140">
        <v>2.418132875111644</v>
      </c>
      <c r="AW140" t="s">
        <v>355</v>
      </c>
      <c r="AX140" t="s">
        <v>356</v>
      </c>
      <c r="AY140">
        <v>1.5611999999999999</v>
      </c>
      <c r="BA140" t="s">
        <v>355</v>
      </c>
      <c r="BB140" t="s">
        <v>356</v>
      </c>
      <c r="BC140">
        <v>0.87419999999999998</v>
      </c>
      <c r="BE140" t="s">
        <v>355</v>
      </c>
      <c r="BF140" t="s">
        <v>356</v>
      </c>
      <c r="BG140">
        <v>2.1111</v>
      </c>
      <c r="BI140" t="s">
        <v>355</v>
      </c>
      <c r="BJ140" t="s">
        <v>356</v>
      </c>
      <c r="BK140">
        <v>1.897316334885939</v>
      </c>
      <c r="BQ140" t="s">
        <v>229</v>
      </c>
      <c r="BR140" t="s">
        <v>796</v>
      </c>
      <c r="BS140" t="s">
        <v>814</v>
      </c>
      <c r="BT140">
        <v>3.9824999999999999</v>
      </c>
      <c r="BU140">
        <v>4.7463999999999995</v>
      </c>
      <c r="BV140">
        <v>7.0491000000000001</v>
      </c>
      <c r="BW140">
        <v>5.020743854388841</v>
      </c>
      <c r="BZ140" t="s">
        <v>229</v>
      </c>
      <c r="CA140" t="s">
        <v>796</v>
      </c>
      <c r="CB140" t="s">
        <v>814</v>
      </c>
      <c r="CC140">
        <v>3.5156000000000001</v>
      </c>
      <c r="CD140">
        <v>4.6227999999999998</v>
      </c>
      <c r="CE140">
        <v>5.0360000000000005</v>
      </c>
      <c r="CF140">
        <v>4.6611753326336522</v>
      </c>
      <c r="CI140" t="s">
        <v>229</v>
      </c>
      <c r="CJ140" t="s">
        <v>796</v>
      </c>
      <c r="CK140" t="s">
        <v>814</v>
      </c>
      <c r="CL140">
        <v>1.7104999999999999</v>
      </c>
      <c r="CM140">
        <v>1.7134</v>
      </c>
      <c r="CN140">
        <v>1.3282</v>
      </c>
      <c r="CO140">
        <v>2.7921335965025218</v>
      </c>
      <c r="CS140" t="s">
        <v>229</v>
      </c>
      <c r="CT140" t="s">
        <v>796</v>
      </c>
      <c r="CU140" t="s">
        <v>814</v>
      </c>
      <c r="CV140">
        <v>1.0485</v>
      </c>
      <c r="CW140">
        <v>0.55989999999999995</v>
      </c>
      <c r="CX140">
        <v>1.0021</v>
      </c>
      <c r="CY140">
        <v>1.6108978200070974</v>
      </c>
    </row>
    <row r="141" spans="1:103" x14ac:dyDescent="0.3">
      <c r="A141" t="s">
        <v>357</v>
      </c>
      <c r="B141" t="s">
        <v>78</v>
      </c>
      <c r="C141">
        <v>7.3330000000000002</v>
      </c>
      <c r="E141" t="s">
        <v>357</v>
      </c>
      <c r="F141" t="s">
        <v>78</v>
      </c>
      <c r="G141">
        <v>9.3843999999999994</v>
      </c>
      <c r="I141" t="s">
        <v>357</v>
      </c>
      <c r="J141" t="s">
        <v>78</v>
      </c>
      <c r="K141">
        <v>7.3654999999999999</v>
      </c>
      <c r="M141" t="s">
        <v>357</v>
      </c>
      <c r="N141" t="s">
        <v>78</v>
      </c>
      <c r="O141">
        <v>6.6584197208129652</v>
      </c>
      <c r="Q141" t="s">
        <v>357</v>
      </c>
      <c r="R141" t="s">
        <v>78</v>
      </c>
      <c r="S141">
        <v>5.2429999999999994</v>
      </c>
      <c r="U141" t="s">
        <v>357</v>
      </c>
      <c r="V141" t="s">
        <v>78</v>
      </c>
      <c r="W141">
        <v>7.0930999999999997</v>
      </c>
      <c r="Y141" t="s">
        <v>357</v>
      </c>
      <c r="Z141" t="s">
        <v>78</v>
      </c>
      <c r="AA141">
        <v>5.4702999999999999</v>
      </c>
      <c r="AC141" t="s">
        <v>357</v>
      </c>
      <c r="AD141" t="s">
        <v>78</v>
      </c>
      <c r="AE141">
        <v>5.6926893528902189</v>
      </c>
      <c r="AG141" t="s">
        <v>357</v>
      </c>
      <c r="AH141" t="s">
        <v>78</v>
      </c>
      <c r="AI141">
        <v>3.3563000000000001</v>
      </c>
      <c r="AK141" t="s">
        <v>357</v>
      </c>
      <c r="AL141" t="s">
        <v>78</v>
      </c>
      <c r="AM141">
        <v>5.0215999999999994</v>
      </c>
      <c r="AO141" t="s">
        <v>357</v>
      </c>
      <c r="AP141" t="s">
        <v>78</v>
      </c>
      <c r="AQ141">
        <v>2.0583</v>
      </c>
      <c r="AS141" t="s">
        <v>357</v>
      </c>
      <c r="AT141" t="s">
        <v>78</v>
      </c>
      <c r="AU141">
        <v>2.8547182419138633</v>
      </c>
      <c r="AW141" t="s">
        <v>357</v>
      </c>
      <c r="AX141" t="s">
        <v>78</v>
      </c>
      <c r="AY141">
        <v>1.8707000000000003</v>
      </c>
      <c r="BA141" t="s">
        <v>357</v>
      </c>
      <c r="BB141" t="s">
        <v>78</v>
      </c>
      <c r="BC141">
        <v>4.0484999999999998</v>
      </c>
      <c r="BE141" t="s">
        <v>357</v>
      </c>
      <c r="BF141" t="s">
        <v>78</v>
      </c>
      <c r="BG141">
        <v>1.5889</v>
      </c>
      <c r="BI141" t="s">
        <v>357</v>
      </c>
      <c r="BJ141" t="s">
        <v>78</v>
      </c>
      <c r="BK141">
        <v>2.0286073313237081</v>
      </c>
      <c r="BQ141" t="s">
        <v>13</v>
      </c>
      <c r="BR141" t="s">
        <v>796</v>
      </c>
      <c r="BS141" t="s">
        <v>814</v>
      </c>
      <c r="BT141">
        <v>2.6363000000000003</v>
      </c>
      <c r="BU141">
        <v>5.5577000000000005</v>
      </c>
      <c r="BV141">
        <v>5.3148999999999997</v>
      </c>
      <c r="BW141">
        <v>4.4744101208644551</v>
      </c>
      <c r="BZ141" t="s">
        <v>13</v>
      </c>
      <c r="CA141" t="s">
        <v>796</v>
      </c>
      <c r="CB141" t="s">
        <v>814</v>
      </c>
      <c r="CC141">
        <v>1.6514999999999997</v>
      </c>
      <c r="CD141">
        <v>4.4161000000000001</v>
      </c>
      <c r="CE141">
        <v>4.3239999999999998</v>
      </c>
      <c r="CF141">
        <v>3.182587794417266</v>
      </c>
      <c r="CI141" t="s">
        <v>13</v>
      </c>
      <c r="CJ141" t="s">
        <v>796</v>
      </c>
      <c r="CK141" t="s">
        <v>814</v>
      </c>
      <c r="CL141">
        <v>0.45500000000000002</v>
      </c>
      <c r="CM141">
        <v>0.59079999999999999</v>
      </c>
      <c r="CN141">
        <v>3.1905000000000001</v>
      </c>
      <c r="CO141">
        <v>1.7153819255022893</v>
      </c>
      <c r="CS141" t="s">
        <v>13</v>
      </c>
      <c r="CT141" t="s">
        <v>796</v>
      </c>
      <c r="CU141" t="s">
        <v>814</v>
      </c>
      <c r="CV141">
        <v>0.2301</v>
      </c>
      <c r="CW141">
        <v>0.36419999999999997</v>
      </c>
      <c r="CX141">
        <v>2.5641000000000003</v>
      </c>
      <c r="CY141">
        <v>0.49951516801579704</v>
      </c>
    </row>
    <row r="142" spans="1:103" x14ac:dyDescent="0.3">
      <c r="A142" t="s">
        <v>358</v>
      </c>
      <c r="B142" t="s">
        <v>359</v>
      </c>
      <c r="C142">
        <v>2.9148000000000001</v>
      </c>
      <c r="E142" t="s">
        <v>358</v>
      </c>
      <c r="F142" t="s">
        <v>359</v>
      </c>
      <c r="G142">
        <v>3.9352999999999998</v>
      </c>
      <c r="I142" t="s">
        <v>358</v>
      </c>
      <c r="J142" t="s">
        <v>359</v>
      </c>
      <c r="K142">
        <v>3.5097000000000005</v>
      </c>
      <c r="M142" t="s">
        <v>358</v>
      </c>
      <c r="N142" t="s">
        <v>359</v>
      </c>
      <c r="O142">
        <v>4.2136698062913727</v>
      </c>
      <c r="Q142" t="s">
        <v>358</v>
      </c>
      <c r="R142" t="s">
        <v>359</v>
      </c>
      <c r="S142">
        <v>2.3226</v>
      </c>
      <c r="U142" t="s">
        <v>358</v>
      </c>
      <c r="V142" t="s">
        <v>359</v>
      </c>
      <c r="W142">
        <v>3.0379</v>
      </c>
      <c r="Y142" t="s">
        <v>358</v>
      </c>
      <c r="Z142" t="s">
        <v>359</v>
      </c>
      <c r="AA142">
        <v>2.9712999999999998</v>
      </c>
      <c r="AC142" t="s">
        <v>358</v>
      </c>
      <c r="AD142" t="s">
        <v>359</v>
      </c>
      <c r="AE142">
        <v>3.0068463792159297</v>
      </c>
      <c r="AG142" t="s">
        <v>358</v>
      </c>
      <c r="AH142" t="s">
        <v>359</v>
      </c>
      <c r="AI142">
        <v>0.90080000000000005</v>
      </c>
      <c r="AK142" t="s">
        <v>358</v>
      </c>
      <c r="AL142" t="s">
        <v>359</v>
      </c>
      <c r="AM142">
        <v>0.92809999999999993</v>
      </c>
      <c r="AO142" t="s">
        <v>358</v>
      </c>
      <c r="AP142" t="s">
        <v>359</v>
      </c>
      <c r="AQ142">
        <v>2.1315</v>
      </c>
      <c r="AS142" t="s">
        <v>358</v>
      </c>
      <c r="AT142" t="s">
        <v>359</v>
      </c>
      <c r="AU142">
        <v>1.1782379057116306</v>
      </c>
      <c r="AW142" t="s">
        <v>358</v>
      </c>
      <c r="AX142" t="s">
        <v>359</v>
      </c>
      <c r="AY142">
        <v>0.71230000000000004</v>
      </c>
      <c r="BA142" t="s">
        <v>358</v>
      </c>
      <c r="BB142" t="s">
        <v>359</v>
      </c>
      <c r="BC142">
        <v>0.628</v>
      </c>
      <c r="BE142" t="s">
        <v>358</v>
      </c>
      <c r="BF142" t="s">
        <v>359</v>
      </c>
      <c r="BG142">
        <v>1.6778999999999999</v>
      </c>
      <c r="BI142" t="s">
        <v>358</v>
      </c>
      <c r="BJ142" t="s">
        <v>359</v>
      </c>
      <c r="BK142">
        <v>0.94432234560796535</v>
      </c>
      <c r="BQ142" t="s">
        <v>33</v>
      </c>
      <c r="BR142" t="s">
        <v>796</v>
      </c>
      <c r="BS142" t="s">
        <v>814</v>
      </c>
      <c r="BT142">
        <v>5.5252999999999997</v>
      </c>
      <c r="BU142">
        <v>6.1075999999999997</v>
      </c>
      <c r="BV142">
        <v>4.1443000000000003</v>
      </c>
      <c r="BW142">
        <v>4.365995532649837</v>
      </c>
      <c r="BZ142" t="s">
        <v>33</v>
      </c>
      <c r="CA142" t="s">
        <v>796</v>
      </c>
      <c r="CB142" t="s">
        <v>814</v>
      </c>
      <c r="CC142">
        <v>3.6948000000000003</v>
      </c>
      <c r="CD142">
        <v>5.4224000000000006</v>
      </c>
      <c r="CE142">
        <v>3.8578000000000001</v>
      </c>
      <c r="CF142">
        <v>2.5374551232469451</v>
      </c>
      <c r="CI142" t="s">
        <v>33</v>
      </c>
      <c r="CJ142" t="s">
        <v>796</v>
      </c>
      <c r="CK142" t="s">
        <v>814</v>
      </c>
      <c r="CL142">
        <v>2.1515</v>
      </c>
      <c r="CM142">
        <v>1.5358000000000001</v>
      </c>
      <c r="CN142">
        <v>1.6397999999999999</v>
      </c>
      <c r="CO142">
        <v>1.2592834582510075</v>
      </c>
      <c r="CS142" t="s">
        <v>33</v>
      </c>
      <c r="CT142" t="s">
        <v>796</v>
      </c>
      <c r="CU142" t="s">
        <v>814</v>
      </c>
      <c r="CV142">
        <v>0.81459999999999999</v>
      </c>
      <c r="CW142">
        <v>0.75609999999999999</v>
      </c>
      <c r="CX142">
        <v>1.2373000000000001</v>
      </c>
      <c r="CY142">
        <v>0.83417361088843966</v>
      </c>
    </row>
    <row r="143" spans="1:103" x14ac:dyDescent="0.3">
      <c r="A143" t="s">
        <v>360</v>
      </c>
      <c r="B143" t="s">
        <v>361</v>
      </c>
      <c r="C143">
        <v>9.4561000000000011</v>
      </c>
      <c r="E143" t="s">
        <v>360</v>
      </c>
      <c r="F143" t="s">
        <v>361</v>
      </c>
      <c r="G143">
        <v>4.5979000000000001</v>
      </c>
      <c r="I143" t="s">
        <v>360</v>
      </c>
      <c r="J143" t="s">
        <v>361</v>
      </c>
      <c r="K143">
        <v>4.3323999999999998</v>
      </c>
      <c r="M143" t="s">
        <v>360</v>
      </c>
      <c r="N143" t="s">
        <v>361</v>
      </c>
      <c r="O143">
        <v>4.5926808235195553</v>
      </c>
      <c r="Q143" t="s">
        <v>360</v>
      </c>
      <c r="R143" t="s">
        <v>361</v>
      </c>
      <c r="S143">
        <v>7.2566000000000006</v>
      </c>
      <c r="U143" t="s">
        <v>360</v>
      </c>
      <c r="V143" t="s">
        <v>361</v>
      </c>
      <c r="W143">
        <v>3.4014000000000002</v>
      </c>
      <c r="Y143" t="s">
        <v>360</v>
      </c>
      <c r="Z143" t="s">
        <v>361</v>
      </c>
      <c r="AA143">
        <v>3.6396999999999999</v>
      </c>
      <c r="AC143" t="s">
        <v>360</v>
      </c>
      <c r="AD143" t="s">
        <v>361</v>
      </c>
      <c r="AE143">
        <v>2.901050506658426</v>
      </c>
      <c r="AG143" t="s">
        <v>360</v>
      </c>
      <c r="AH143" t="s">
        <v>361</v>
      </c>
      <c r="AI143">
        <v>3.5118999999999998</v>
      </c>
      <c r="AK143" t="s">
        <v>360</v>
      </c>
      <c r="AL143" t="s">
        <v>361</v>
      </c>
      <c r="AM143">
        <v>0.81309999999999993</v>
      </c>
      <c r="AO143" t="s">
        <v>360</v>
      </c>
      <c r="AP143" t="s">
        <v>361</v>
      </c>
      <c r="AQ143">
        <v>2.2363</v>
      </c>
      <c r="AS143" t="s">
        <v>360</v>
      </c>
      <c r="AT143" t="s">
        <v>361</v>
      </c>
      <c r="AU143">
        <v>0.94667286604854495</v>
      </c>
      <c r="AW143" t="s">
        <v>360</v>
      </c>
      <c r="AX143" t="s">
        <v>361</v>
      </c>
      <c r="AY143">
        <v>3.3620999999999999</v>
      </c>
      <c r="BA143" t="s">
        <v>360</v>
      </c>
      <c r="BB143" t="s">
        <v>361</v>
      </c>
      <c r="BC143">
        <v>0.61309999999999998</v>
      </c>
      <c r="BE143" t="s">
        <v>360</v>
      </c>
      <c r="BF143" t="s">
        <v>361</v>
      </c>
      <c r="BG143">
        <v>1.6178999999999999</v>
      </c>
      <c r="BI143" t="s">
        <v>360</v>
      </c>
      <c r="BJ143" t="s">
        <v>361</v>
      </c>
      <c r="BK143">
        <v>0.21633399516433924</v>
      </c>
      <c r="BQ143" t="s">
        <v>36</v>
      </c>
      <c r="BR143" t="s">
        <v>792</v>
      </c>
      <c r="BS143" t="s">
        <v>814</v>
      </c>
      <c r="BT143">
        <v>5.4060999999999995</v>
      </c>
      <c r="BU143">
        <v>6.3492999999999995</v>
      </c>
      <c r="BV143">
        <v>5.4215999999999998</v>
      </c>
      <c r="BW143">
        <v>5.100004957548518</v>
      </c>
      <c r="BZ143" t="s">
        <v>36</v>
      </c>
      <c r="CA143" t="s">
        <v>792</v>
      </c>
      <c r="CB143" t="s">
        <v>814</v>
      </c>
      <c r="CC143">
        <v>3.6730999999999998</v>
      </c>
      <c r="CD143">
        <v>4.79</v>
      </c>
      <c r="CE143">
        <v>4.4961000000000002</v>
      </c>
      <c r="CF143">
        <v>2.7882388127495203</v>
      </c>
      <c r="CI143" t="s">
        <v>36</v>
      </c>
      <c r="CJ143" t="s">
        <v>792</v>
      </c>
      <c r="CK143" t="s">
        <v>814</v>
      </c>
      <c r="CL143">
        <v>0.91759999999999997</v>
      </c>
      <c r="CM143">
        <v>3.6842000000000001</v>
      </c>
      <c r="CN143">
        <v>1.9855</v>
      </c>
      <c r="CO143">
        <v>1.7418018049192636</v>
      </c>
      <c r="CS143" t="s">
        <v>36</v>
      </c>
      <c r="CT143" t="s">
        <v>792</v>
      </c>
      <c r="CU143" t="s">
        <v>814</v>
      </c>
      <c r="CV143">
        <v>0.34450000000000003</v>
      </c>
      <c r="CW143">
        <v>1.6907999999999999</v>
      </c>
      <c r="CX143">
        <v>1.0744</v>
      </c>
      <c r="CY143">
        <v>1.5370929938316218</v>
      </c>
    </row>
    <row r="144" spans="1:103" x14ac:dyDescent="0.3">
      <c r="A144" t="s">
        <v>362</v>
      </c>
      <c r="B144" t="s">
        <v>93</v>
      </c>
      <c r="C144">
        <v>4.8127999999999993</v>
      </c>
      <c r="E144" t="s">
        <v>362</v>
      </c>
      <c r="F144" t="s">
        <v>93</v>
      </c>
      <c r="G144">
        <v>4.3818999999999999</v>
      </c>
      <c r="I144" t="s">
        <v>362</v>
      </c>
      <c r="J144" t="s">
        <v>93</v>
      </c>
      <c r="K144">
        <v>4.9409000000000001</v>
      </c>
      <c r="M144" t="s">
        <v>362</v>
      </c>
      <c r="N144" t="s">
        <v>93</v>
      </c>
      <c r="O144">
        <v>3.4473422505779525</v>
      </c>
      <c r="Q144" t="s">
        <v>362</v>
      </c>
      <c r="R144" t="s">
        <v>93</v>
      </c>
      <c r="S144">
        <v>3.6221000000000005</v>
      </c>
      <c r="U144" t="s">
        <v>362</v>
      </c>
      <c r="V144" t="s">
        <v>93</v>
      </c>
      <c r="W144">
        <v>3.6084999999999998</v>
      </c>
      <c r="Y144" t="s">
        <v>362</v>
      </c>
      <c r="Z144" t="s">
        <v>93</v>
      </c>
      <c r="AA144">
        <v>3.6185</v>
      </c>
      <c r="AC144" t="s">
        <v>362</v>
      </c>
      <c r="AD144" t="s">
        <v>93</v>
      </c>
      <c r="AE144">
        <v>2.7053079806553475</v>
      </c>
      <c r="AG144" t="s">
        <v>362</v>
      </c>
      <c r="AH144" t="s">
        <v>93</v>
      </c>
      <c r="AI144">
        <v>1.4552</v>
      </c>
      <c r="AK144" t="s">
        <v>362</v>
      </c>
      <c r="AL144" t="s">
        <v>93</v>
      </c>
      <c r="AM144">
        <v>1.5500999999999998</v>
      </c>
      <c r="AO144" t="s">
        <v>362</v>
      </c>
      <c r="AP144" t="s">
        <v>93</v>
      </c>
      <c r="AQ144">
        <v>1.2404999999999999</v>
      </c>
      <c r="AS144" t="s">
        <v>362</v>
      </c>
      <c r="AT144" t="s">
        <v>93</v>
      </c>
      <c r="AU144">
        <v>0.98777618846373727</v>
      </c>
      <c r="AW144" t="s">
        <v>362</v>
      </c>
      <c r="AX144" t="s">
        <v>93</v>
      </c>
      <c r="AY144">
        <v>1.0327999999999999</v>
      </c>
      <c r="BA144" t="s">
        <v>362</v>
      </c>
      <c r="BB144" t="s">
        <v>93</v>
      </c>
      <c r="BC144">
        <v>0.84889999999999999</v>
      </c>
      <c r="BE144" t="s">
        <v>362</v>
      </c>
      <c r="BF144" t="s">
        <v>93</v>
      </c>
      <c r="BG144">
        <v>0.7409</v>
      </c>
      <c r="BI144" t="s">
        <v>362</v>
      </c>
      <c r="BJ144" t="s">
        <v>93</v>
      </c>
      <c r="BK144">
        <v>0.6940004127732895</v>
      </c>
      <c r="BQ144" t="s">
        <v>69</v>
      </c>
      <c r="BR144" t="s">
        <v>796</v>
      </c>
      <c r="BS144" t="s">
        <v>814</v>
      </c>
      <c r="BT144">
        <v>3.9871999999999996</v>
      </c>
      <c r="BU144">
        <v>5.7998000000000003</v>
      </c>
      <c r="BV144">
        <v>4.9216000000000006</v>
      </c>
      <c r="BW144">
        <v>4.9553740565122677</v>
      </c>
      <c r="BZ144" t="s">
        <v>69</v>
      </c>
      <c r="CA144" t="s">
        <v>796</v>
      </c>
      <c r="CB144" t="s">
        <v>814</v>
      </c>
      <c r="CC144">
        <v>2.6572</v>
      </c>
      <c r="CD144">
        <v>4.2386999999999997</v>
      </c>
      <c r="CE144">
        <v>3.9481000000000002</v>
      </c>
      <c r="CF144">
        <v>3.1665696167378257</v>
      </c>
      <c r="CI144" t="s">
        <v>69</v>
      </c>
      <c r="CJ144" t="s">
        <v>796</v>
      </c>
      <c r="CK144" t="s">
        <v>814</v>
      </c>
      <c r="CL144">
        <v>1.6735</v>
      </c>
      <c r="CM144">
        <v>1.8294000000000001</v>
      </c>
      <c r="CN144">
        <v>1.0623</v>
      </c>
      <c r="CO144">
        <v>1.8722818002733197</v>
      </c>
      <c r="CS144" t="s">
        <v>69</v>
      </c>
      <c r="CT144" t="s">
        <v>796</v>
      </c>
      <c r="CU144" t="s">
        <v>814</v>
      </c>
      <c r="CV144">
        <v>1.1897</v>
      </c>
      <c r="CW144">
        <v>1.2406000000000001</v>
      </c>
      <c r="CX144">
        <v>0.42930000000000001</v>
      </c>
      <c r="CY144">
        <v>0.88391369255839591</v>
      </c>
    </row>
    <row r="145" spans="1:103" x14ac:dyDescent="0.3">
      <c r="A145" t="s">
        <v>363</v>
      </c>
      <c r="B145" t="s">
        <v>364</v>
      </c>
      <c r="C145">
        <v>1.7767000000000002</v>
      </c>
      <c r="E145" t="s">
        <v>363</v>
      </c>
      <c r="F145" t="s">
        <v>364</v>
      </c>
      <c r="G145">
        <v>3.0615999999999999</v>
      </c>
      <c r="I145" t="s">
        <v>363</v>
      </c>
      <c r="J145" t="s">
        <v>364</v>
      </c>
      <c r="K145">
        <v>3.8780000000000001</v>
      </c>
      <c r="M145" t="s">
        <v>363</v>
      </c>
      <c r="N145" t="s">
        <v>364</v>
      </c>
      <c r="O145">
        <v>1.3910371914718507</v>
      </c>
      <c r="Q145" t="s">
        <v>363</v>
      </c>
      <c r="R145" t="s">
        <v>364</v>
      </c>
      <c r="S145">
        <v>1.5654999999999999</v>
      </c>
      <c r="U145" t="s">
        <v>363</v>
      </c>
      <c r="V145" t="s">
        <v>364</v>
      </c>
      <c r="W145">
        <v>2.0482</v>
      </c>
      <c r="Y145" t="s">
        <v>363</v>
      </c>
      <c r="Z145" t="s">
        <v>364</v>
      </c>
      <c r="AA145">
        <v>2.9577</v>
      </c>
      <c r="AC145" t="s">
        <v>363</v>
      </c>
      <c r="AD145" t="s">
        <v>364</v>
      </c>
      <c r="AE145">
        <v>1.3288159550772924</v>
      </c>
      <c r="AG145" t="s">
        <v>363</v>
      </c>
      <c r="AH145" t="s">
        <v>364</v>
      </c>
      <c r="AI145">
        <v>0.21419999999999997</v>
      </c>
      <c r="AK145" t="s">
        <v>363</v>
      </c>
      <c r="AL145" t="s">
        <v>364</v>
      </c>
      <c r="AM145">
        <v>0.27579999999999999</v>
      </c>
      <c r="AO145" t="s">
        <v>363</v>
      </c>
      <c r="AP145" t="s">
        <v>364</v>
      </c>
      <c r="AQ145">
        <v>1.6021000000000001</v>
      </c>
      <c r="AS145" t="s">
        <v>363</v>
      </c>
      <c r="AT145" t="s">
        <v>364</v>
      </c>
      <c r="AU145">
        <v>0</v>
      </c>
      <c r="AW145" t="s">
        <v>363</v>
      </c>
      <c r="AX145" t="s">
        <v>364</v>
      </c>
      <c r="AY145">
        <v>0</v>
      </c>
      <c r="BA145" t="s">
        <v>363</v>
      </c>
      <c r="BB145" t="s">
        <v>364</v>
      </c>
      <c r="BC145">
        <v>0.27579999999999999</v>
      </c>
      <c r="BE145" t="s">
        <v>363</v>
      </c>
      <c r="BF145" t="s">
        <v>364</v>
      </c>
      <c r="BG145">
        <v>0</v>
      </c>
      <c r="BI145" t="s">
        <v>363</v>
      </c>
      <c r="BJ145" t="s">
        <v>364</v>
      </c>
      <c r="BK145">
        <v>0</v>
      </c>
      <c r="BQ145" t="s">
        <v>73</v>
      </c>
      <c r="BR145" t="s">
        <v>796</v>
      </c>
      <c r="BS145" t="s">
        <v>814</v>
      </c>
      <c r="BT145">
        <v>4.7725999999999997</v>
      </c>
      <c r="BU145">
        <v>8.0962000000000014</v>
      </c>
      <c r="BV145">
        <v>8.0914000000000001</v>
      </c>
      <c r="BW145">
        <v>6.0113456829653282</v>
      </c>
      <c r="BZ145" t="s">
        <v>73</v>
      </c>
      <c r="CA145" t="s">
        <v>796</v>
      </c>
      <c r="CB145" t="s">
        <v>814</v>
      </c>
      <c r="CC145">
        <v>3.4020000000000001</v>
      </c>
      <c r="CD145">
        <v>7.670399999999999</v>
      </c>
      <c r="CE145">
        <v>7.6367000000000003</v>
      </c>
      <c r="CF145">
        <v>3.8080606436823006</v>
      </c>
      <c r="CI145" t="s">
        <v>73</v>
      </c>
      <c r="CJ145" t="s">
        <v>796</v>
      </c>
      <c r="CK145" t="s">
        <v>814</v>
      </c>
      <c r="CL145">
        <v>2.2132999999999998</v>
      </c>
      <c r="CM145">
        <v>4.0236999999999998</v>
      </c>
      <c r="CN145">
        <v>1.8096000000000001</v>
      </c>
      <c r="CO145">
        <v>2.1701659583751907</v>
      </c>
      <c r="CS145" t="s">
        <v>73</v>
      </c>
      <c r="CT145" t="s">
        <v>796</v>
      </c>
      <c r="CU145" t="s">
        <v>814</v>
      </c>
      <c r="CV145">
        <v>0.56880000000000008</v>
      </c>
      <c r="CW145">
        <v>3.6575999999999995</v>
      </c>
      <c r="CX145">
        <v>1.0347999999999999</v>
      </c>
      <c r="CY145">
        <v>1.5964323922666372</v>
      </c>
    </row>
    <row r="146" spans="1:103" x14ac:dyDescent="0.3">
      <c r="A146" t="s">
        <v>365</v>
      </c>
      <c r="B146" t="s">
        <v>366</v>
      </c>
      <c r="C146">
        <v>8.9550000000000001</v>
      </c>
      <c r="E146" t="s">
        <v>365</v>
      </c>
      <c r="F146" t="s">
        <v>366</v>
      </c>
      <c r="G146">
        <v>5.4099000000000004</v>
      </c>
      <c r="I146" t="s">
        <v>365</v>
      </c>
      <c r="J146" t="s">
        <v>366</v>
      </c>
      <c r="K146">
        <v>11.1379</v>
      </c>
      <c r="M146" t="s">
        <v>365</v>
      </c>
      <c r="N146" t="s">
        <v>366</v>
      </c>
      <c r="O146">
        <v>2.5573817351722412</v>
      </c>
      <c r="Q146" t="s">
        <v>365</v>
      </c>
      <c r="R146" t="s">
        <v>366</v>
      </c>
      <c r="S146">
        <v>8.2794999999999987</v>
      </c>
      <c r="U146" t="s">
        <v>365</v>
      </c>
      <c r="V146" t="s">
        <v>366</v>
      </c>
      <c r="W146">
        <v>5.0100999999999996</v>
      </c>
      <c r="Y146" t="s">
        <v>365</v>
      </c>
      <c r="Z146" t="s">
        <v>366</v>
      </c>
      <c r="AA146">
        <v>8.2153000000000009</v>
      </c>
      <c r="AC146" t="s">
        <v>365</v>
      </c>
      <c r="AD146" t="s">
        <v>366</v>
      </c>
      <c r="AE146">
        <v>2.0967489611294616</v>
      </c>
      <c r="AG146" t="s">
        <v>365</v>
      </c>
      <c r="AH146" t="s">
        <v>366</v>
      </c>
      <c r="AI146">
        <v>2.5746000000000002</v>
      </c>
      <c r="AK146" t="s">
        <v>365</v>
      </c>
      <c r="AL146" t="s">
        <v>366</v>
      </c>
      <c r="AM146">
        <v>2.7010000000000001</v>
      </c>
      <c r="AO146" t="s">
        <v>365</v>
      </c>
      <c r="AP146" t="s">
        <v>366</v>
      </c>
      <c r="AQ146">
        <v>2.4127000000000001</v>
      </c>
      <c r="AS146" t="s">
        <v>365</v>
      </c>
      <c r="AT146" t="s">
        <v>366</v>
      </c>
      <c r="AU146">
        <v>1.030824970954771</v>
      </c>
      <c r="AW146" t="s">
        <v>365</v>
      </c>
      <c r="AX146" t="s">
        <v>366</v>
      </c>
      <c r="AY146">
        <v>1.3304</v>
      </c>
      <c r="BA146" t="s">
        <v>365</v>
      </c>
      <c r="BB146" t="s">
        <v>366</v>
      </c>
      <c r="BC146">
        <v>0.53849999999999998</v>
      </c>
      <c r="BE146" t="s">
        <v>365</v>
      </c>
      <c r="BF146" t="s">
        <v>366</v>
      </c>
      <c r="BG146">
        <v>2.1850000000000001</v>
      </c>
      <c r="BI146" t="s">
        <v>365</v>
      </c>
      <c r="BJ146" t="s">
        <v>366</v>
      </c>
      <c r="BK146">
        <v>0.61549386595931244</v>
      </c>
      <c r="BQ146" t="s">
        <v>74</v>
      </c>
      <c r="BR146" t="s">
        <v>792</v>
      </c>
      <c r="BS146" t="s">
        <v>814</v>
      </c>
      <c r="BT146">
        <v>7.2317000000000009</v>
      </c>
      <c r="BU146">
        <v>5.8391000000000002</v>
      </c>
      <c r="BV146">
        <v>7.1887000000000008</v>
      </c>
      <c r="BW146">
        <v>5.3680597415197955</v>
      </c>
      <c r="BZ146" t="s">
        <v>74</v>
      </c>
      <c r="CA146" t="s">
        <v>792</v>
      </c>
      <c r="CB146" t="s">
        <v>814</v>
      </c>
      <c r="CC146">
        <v>5.8075000000000001</v>
      </c>
      <c r="CD146">
        <v>3.8386999999999998</v>
      </c>
      <c r="CE146">
        <v>5.6543999999999999</v>
      </c>
      <c r="CF146">
        <v>4.0025806507042692</v>
      </c>
      <c r="CI146" t="s">
        <v>74</v>
      </c>
      <c r="CJ146" t="s">
        <v>792</v>
      </c>
      <c r="CK146" t="s">
        <v>814</v>
      </c>
      <c r="CL146">
        <v>2.5558000000000001</v>
      </c>
      <c r="CM146">
        <v>1.7233999999999998</v>
      </c>
      <c r="CN146">
        <v>3.3378999999999999</v>
      </c>
      <c r="CO146">
        <v>1.7623807431886618</v>
      </c>
      <c r="CS146" t="s">
        <v>74</v>
      </c>
      <c r="CT146" t="s">
        <v>792</v>
      </c>
      <c r="CU146" t="s">
        <v>814</v>
      </c>
      <c r="CV146">
        <v>2.1227</v>
      </c>
      <c r="CW146">
        <v>1.2943</v>
      </c>
      <c r="CX146">
        <v>3.0217999999999998</v>
      </c>
      <c r="CY146">
        <v>0.63864093690197044</v>
      </c>
    </row>
    <row r="147" spans="1:103" x14ac:dyDescent="0.3">
      <c r="A147" t="s">
        <v>367</v>
      </c>
      <c r="B147" t="s">
        <v>44</v>
      </c>
      <c r="C147">
        <v>3.6852999999999998</v>
      </c>
      <c r="E147" t="s">
        <v>367</v>
      </c>
      <c r="F147" t="s">
        <v>44</v>
      </c>
      <c r="G147">
        <v>6.0349000000000004</v>
      </c>
      <c r="I147" t="s">
        <v>367</v>
      </c>
      <c r="J147" t="s">
        <v>44</v>
      </c>
      <c r="K147">
        <v>2.3673999999999999</v>
      </c>
      <c r="M147" t="s">
        <v>367</v>
      </c>
      <c r="N147" t="s">
        <v>44</v>
      </c>
      <c r="O147">
        <v>3.6413558585407775</v>
      </c>
      <c r="Q147" t="s">
        <v>367</v>
      </c>
      <c r="R147" t="s">
        <v>44</v>
      </c>
      <c r="S147">
        <v>2.3314999999999997</v>
      </c>
      <c r="U147" t="s">
        <v>367</v>
      </c>
      <c r="V147" t="s">
        <v>44</v>
      </c>
      <c r="W147">
        <v>5.6148999999999996</v>
      </c>
      <c r="Y147" t="s">
        <v>367</v>
      </c>
      <c r="Z147" t="s">
        <v>44</v>
      </c>
      <c r="AA147">
        <v>1.7878999999999998</v>
      </c>
      <c r="AC147" t="s">
        <v>367</v>
      </c>
      <c r="AD147" t="s">
        <v>44</v>
      </c>
      <c r="AE147">
        <v>2.3538548858092061</v>
      </c>
      <c r="AG147" t="s">
        <v>367</v>
      </c>
      <c r="AH147" t="s">
        <v>44</v>
      </c>
      <c r="AI147">
        <v>0.92309999999999992</v>
      </c>
      <c r="AK147" t="s">
        <v>367</v>
      </c>
      <c r="AL147" t="s">
        <v>44</v>
      </c>
      <c r="AM147">
        <v>1.9532</v>
      </c>
      <c r="AO147" t="s">
        <v>367</v>
      </c>
      <c r="AP147" t="s">
        <v>44</v>
      </c>
      <c r="AQ147">
        <v>1.3013000000000001</v>
      </c>
      <c r="AS147" t="s">
        <v>367</v>
      </c>
      <c r="AT147" t="s">
        <v>44</v>
      </c>
      <c r="AU147">
        <v>0.87400761257458626</v>
      </c>
      <c r="AW147" t="s">
        <v>367</v>
      </c>
      <c r="AX147" t="s">
        <v>44</v>
      </c>
      <c r="AY147">
        <v>0.44240000000000002</v>
      </c>
      <c r="BA147" t="s">
        <v>367</v>
      </c>
      <c r="BB147" t="s">
        <v>44</v>
      </c>
      <c r="BC147">
        <v>1.0612999999999999</v>
      </c>
      <c r="BE147" t="s">
        <v>367</v>
      </c>
      <c r="BF147" t="s">
        <v>44</v>
      </c>
      <c r="BG147">
        <v>0.35060000000000002</v>
      </c>
      <c r="BI147" t="s">
        <v>367</v>
      </c>
      <c r="BJ147" t="s">
        <v>44</v>
      </c>
      <c r="BK147">
        <v>0.47207634563575052</v>
      </c>
      <c r="BQ147" t="s">
        <v>76</v>
      </c>
      <c r="BR147" t="s">
        <v>796</v>
      </c>
      <c r="BS147" t="s">
        <v>814</v>
      </c>
      <c r="BT147">
        <v>5.5632999999999999</v>
      </c>
      <c r="BU147">
        <v>7.1062000000000003</v>
      </c>
      <c r="BV147">
        <v>7.657</v>
      </c>
      <c r="BW147">
        <v>4.9149155679086425</v>
      </c>
      <c r="BZ147" t="s">
        <v>76</v>
      </c>
      <c r="CA147" t="s">
        <v>796</v>
      </c>
      <c r="CB147" t="s">
        <v>814</v>
      </c>
      <c r="CC147">
        <v>4.6959999999999997</v>
      </c>
      <c r="CD147">
        <v>5.4378000000000002</v>
      </c>
      <c r="CE147">
        <v>4.4208999999999996</v>
      </c>
      <c r="CF147">
        <v>3.3421644597789189</v>
      </c>
      <c r="CI147" t="s">
        <v>76</v>
      </c>
      <c r="CJ147" t="s">
        <v>796</v>
      </c>
      <c r="CK147" t="s">
        <v>814</v>
      </c>
      <c r="CL147">
        <v>0.56909999999999994</v>
      </c>
      <c r="CM147">
        <v>2.4925999999999999</v>
      </c>
      <c r="CN147">
        <v>3.3247999999999998</v>
      </c>
      <c r="CO147">
        <v>1.0059634261261232</v>
      </c>
      <c r="CS147" t="s">
        <v>76</v>
      </c>
      <c r="CT147" t="s">
        <v>796</v>
      </c>
      <c r="CU147" t="s">
        <v>814</v>
      </c>
      <c r="CV147">
        <v>0.48260000000000003</v>
      </c>
      <c r="CW147">
        <v>2.2805</v>
      </c>
      <c r="CX147">
        <v>2.5583999999999998</v>
      </c>
      <c r="CY147">
        <v>0.75908761443289796</v>
      </c>
    </row>
    <row r="148" spans="1:103" x14ac:dyDescent="0.3">
      <c r="A148" t="s">
        <v>368</v>
      </c>
      <c r="B148" t="s">
        <v>369</v>
      </c>
      <c r="C148">
        <v>3.6520999999999999</v>
      </c>
      <c r="E148" t="s">
        <v>368</v>
      </c>
      <c r="F148" t="s">
        <v>369</v>
      </c>
      <c r="G148">
        <v>1.7791000000000001</v>
      </c>
      <c r="I148" t="s">
        <v>368</v>
      </c>
      <c r="J148" t="s">
        <v>369</v>
      </c>
      <c r="K148">
        <v>4.6029</v>
      </c>
      <c r="M148" t="s">
        <v>368</v>
      </c>
      <c r="N148" t="s">
        <v>369</v>
      </c>
      <c r="O148">
        <v>2.6255726046660302</v>
      </c>
      <c r="Q148" t="s">
        <v>368</v>
      </c>
      <c r="R148" t="s">
        <v>369</v>
      </c>
      <c r="S148">
        <v>2.7505000000000002</v>
      </c>
      <c r="U148" t="s">
        <v>368</v>
      </c>
      <c r="V148" t="s">
        <v>369</v>
      </c>
      <c r="W148">
        <v>1.7143999999999999</v>
      </c>
      <c r="Y148" t="s">
        <v>368</v>
      </c>
      <c r="Z148" t="s">
        <v>369</v>
      </c>
      <c r="AA148">
        <v>2.7984999999999998</v>
      </c>
      <c r="AC148" t="s">
        <v>368</v>
      </c>
      <c r="AD148" t="s">
        <v>369</v>
      </c>
      <c r="AE148">
        <v>2.4222148308010376</v>
      </c>
      <c r="AG148" t="s">
        <v>368</v>
      </c>
      <c r="AH148" t="s">
        <v>369</v>
      </c>
      <c r="AI148">
        <v>1.319</v>
      </c>
      <c r="AK148" t="s">
        <v>368</v>
      </c>
      <c r="AL148" t="s">
        <v>369</v>
      </c>
      <c r="AM148">
        <v>0.88140000000000007</v>
      </c>
      <c r="AO148" t="s">
        <v>368</v>
      </c>
      <c r="AP148" t="s">
        <v>369</v>
      </c>
      <c r="AQ148">
        <v>0.76470000000000005</v>
      </c>
      <c r="AS148" t="s">
        <v>368</v>
      </c>
      <c r="AT148" t="s">
        <v>369</v>
      </c>
      <c r="AU148">
        <v>1.187536167432462</v>
      </c>
      <c r="AW148" t="s">
        <v>368</v>
      </c>
      <c r="AX148" t="s">
        <v>369</v>
      </c>
      <c r="AY148">
        <v>1.2363999999999999</v>
      </c>
      <c r="BA148" t="s">
        <v>368</v>
      </c>
      <c r="BB148" t="s">
        <v>369</v>
      </c>
      <c r="BC148">
        <v>0.50740000000000007</v>
      </c>
      <c r="BE148" t="s">
        <v>368</v>
      </c>
      <c r="BF148" t="s">
        <v>369</v>
      </c>
      <c r="BG148">
        <v>0.41070000000000007</v>
      </c>
      <c r="BI148" t="s">
        <v>368</v>
      </c>
      <c r="BJ148" t="s">
        <v>369</v>
      </c>
      <c r="BK148">
        <v>0.84714495186562955</v>
      </c>
      <c r="BQ148" t="s">
        <v>293</v>
      </c>
      <c r="BR148" t="s">
        <v>794</v>
      </c>
      <c r="BS148" t="s">
        <v>814</v>
      </c>
      <c r="BT148">
        <v>5.8655999999999997</v>
      </c>
      <c r="BU148">
        <v>3.0266999999999999</v>
      </c>
      <c r="BV148">
        <v>5.9474999999999998</v>
      </c>
      <c r="BW148">
        <v>5.3697215993948753</v>
      </c>
      <c r="BZ148" t="s">
        <v>293</v>
      </c>
      <c r="CA148" t="s">
        <v>794</v>
      </c>
      <c r="CB148" t="s">
        <v>814</v>
      </c>
      <c r="CC148">
        <v>4.9334000000000007</v>
      </c>
      <c r="CD148">
        <v>2.1709000000000001</v>
      </c>
      <c r="CE148">
        <v>5.1048</v>
      </c>
      <c r="CF148">
        <v>4.5053669337576636</v>
      </c>
      <c r="CI148" t="s">
        <v>293</v>
      </c>
      <c r="CJ148" t="s">
        <v>794</v>
      </c>
      <c r="CK148" t="s">
        <v>814</v>
      </c>
      <c r="CL148">
        <v>1.5640999999999998</v>
      </c>
      <c r="CM148">
        <v>1.0186999999999999</v>
      </c>
      <c r="CN148">
        <v>1.3036000000000001</v>
      </c>
      <c r="CO148">
        <v>1.901170076265021</v>
      </c>
      <c r="CS148" t="s">
        <v>293</v>
      </c>
      <c r="CT148" t="s">
        <v>794</v>
      </c>
      <c r="CU148" t="s">
        <v>814</v>
      </c>
      <c r="CV148">
        <v>1.0154000000000001</v>
      </c>
      <c r="CW148">
        <v>0.76849999999999996</v>
      </c>
      <c r="CX148">
        <v>0.58919999999999995</v>
      </c>
      <c r="CY148">
        <v>0.82815129166075807</v>
      </c>
    </row>
    <row r="149" spans="1:103" x14ac:dyDescent="0.3">
      <c r="A149" t="s">
        <v>370</v>
      </c>
      <c r="B149" t="s">
        <v>90</v>
      </c>
      <c r="C149">
        <v>2.1631</v>
      </c>
      <c r="E149" t="s">
        <v>370</v>
      </c>
      <c r="F149" t="s">
        <v>90</v>
      </c>
      <c r="G149">
        <v>2.5956000000000001</v>
      </c>
      <c r="I149" t="s">
        <v>370</v>
      </c>
      <c r="J149" t="s">
        <v>90</v>
      </c>
      <c r="K149">
        <v>2.1177999999999999</v>
      </c>
      <c r="M149" t="s">
        <v>370</v>
      </c>
      <c r="N149" t="s">
        <v>90</v>
      </c>
      <c r="O149">
        <v>1.7743746717988766</v>
      </c>
      <c r="Q149" t="s">
        <v>370</v>
      </c>
      <c r="R149" t="s">
        <v>90</v>
      </c>
      <c r="S149">
        <v>1.2307000000000001</v>
      </c>
      <c r="U149" t="s">
        <v>370</v>
      </c>
      <c r="V149" t="s">
        <v>90</v>
      </c>
      <c r="W149">
        <v>1.4874999999999998</v>
      </c>
      <c r="Y149" t="s">
        <v>370</v>
      </c>
      <c r="Z149" t="s">
        <v>90</v>
      </c>
      <c r="AA149">
        <v>1.6465000000000001</v>
      </c>
      <c r="AC149" t="s">
        <v>370</v>
      </c>
      <c r="AD149" t="s">
        <v>90</v>
      </c>
      <c r="AE149">
        <v>1.2642182089978711</v>
      </c>
      <c r="AG149" t="s">
        <v>370</v>
      </c>
      <c r="AH149" t="s">
        <v>90</v>
      </c>
      <c r="AI149">
        <v>0.58740000000000003</v>
      </c>
      <c r="AK149" t="s">
        <v>370</v>
      </c>
      <c r="AL149" t="s">
        <v>90</v>
      </c>
      <c r="AM149">
        <v>0.33080000000000004</v>
      </c>
      <c r="AO149" t="s">
        <v>370</v>
      </c>
      <c r="AP149" t="s">
        <v>90</v>
      </c>
      <c r="AQ149">
        <v>0.36579999999999996</v>
      </c>
      <c r="AS149" t="s">
        <v>370</v>
      </c>
      <c r="AT149" t="s">
        <v>90</v>
      </c>
      <c r="AU149">
        <v>0.31758680037991771</v>
      </c>
      <c r="AW149" t="s">
        <v>370</v>
      </c>
      <c r="AX149" t="s">
        <v>90</v>
      </c>
      <c r="AY149">
        <v>0.4718</v>
      </c>
      <c r="BA149" t="s">
        <v>370</v>
      </c>
      <c r="BB149" t="s">
        <v>90</v>
      </c>
      <c r="BC149">
        <v>0.33080000000000004</v>
      </c>
      <c r="BE149" t="s">
        <v>370</v>
      </c>
      <c r="BF149" t="s">
        <v>90</v>
      </c>
      <c r="BG149">
        <v>0.2792</v>
      </c>
      <c r="BI149" t="s">
        <v>370</v>
      </c>
      <c r="BJ149" t="s">
        <v>90</v>
      </c>
      <c r="BK149">
        <v>0</v>
      </c>
      <c r="BQ149" t="s">
        <v>295</v>
      </c>
      <c r="BR149" t="s">
        <v>792</v>
      </c>
      <c r="BS149" t="s">
        <v>814</v>
      </c>
      <c r="BT149">
        <v>3.1468000000000003</v>
      </c>
      <c r="BU149">
        <v>1.498</v>
      </c>
      <c r="BV149">
        <v>2.4872999999999998</v>
      </c>
      <c r="BW149">
        <v>1.7086423666737884</v>
      </c>
      <c r="BZ149" t="s">
        <v>295</v>
      </c>
      <c r="CA149" t="s">
        <v>792</v>
      </c>
      <c r="CB149" t="s">
        <v>814</v>
      </c>
      <c r="CC149">
        <v>1.7734000000000001</v>
      </c>
      <c r="CD149">
        <v>1.0885</v>
      </c>
      <c r="CE149">
        <v>1.7407999999999999</v>
      </c>
      <c r="CF149">
        <v>1.3229635314640502</v>
      </c>
      <c r="CI149" t="s">
        <v>295</v>
      </c>
      <c r="CJ149" t="s">
        <v>792</v>
      </c>
      <c r="CK149" t="s">
        <v>814</v>
      </c>
      <c r="CL149">
        <v>1.0581</v>
      </c>
      <c r="CM149">
        <v>0.5645</v>
      </c>
      <c r="CN149">
        <v>0.75319999999999998</v>
      </c>
      <c r="CO149">
        <v>0.41584966808736679</v>
      </c>
      <c r="CS149" t="s">
        <v>295</v>
      </c>
      <c r="CT149" t="s">
        <v>792</v>
      </c>
      <c r="CU149" t="s">
        <v>814</v>
      </c>
      <c r="CV149">
        <v>0.68979999999999997</v>
      </c>
      <c r="CW149">
        <v>0.42680000000000001</v>
      </c>
      <c r="CX149">
        <v>0.28120000000000001</v>
      </c>
      <c r="CY149">
        <v>0.41584966808736679</v>
      </c>
    </row>
    <row r="150" spans="1:103" x14ac:dyDescent="0.3">
      <c r="A150" t="s">
        <v>371</v>
      </c>
      <c r="B150" t="s">
        <v>92</v>
      </c>
      <c r="C150">
        <v>6.03</v>
      </c>
      <c r="E150" t="s">
        <v>371</v>
      </c>
      <c r="F150" t="s">
        <v>92</v>
      </c>
      <c r="G150">
        <v>7.3697999999999997</v>
      </c>
      <c r="I150" t="s">
        <v>371</v>
      </c>
      <c r="J150" t="s">
        <v>92</v>
      </c>
      <c r="K150">
        <v>7.5706999999999995</v>
      </c>
      <c r="M150" t="s">
        <v>371</v>
      </c>
      <c r="N150" t="s">
        <v>92</v>
      </c>
      <c r="O150">
        <v>7.9275025852302896</v>
      </c>
      <c r="Q150" t="s">
        <v>371</v>
      </c>
      <c r="R150" t="s">
        <v>92</v>
      </c>
      <c r="S150">
        <v>4.6626000000000003</v>
      </c>
      <c r="U150" t="s">
        <v>371</v>
      </c>
      <c r="V150" t="s">
        <v>92</v>
      </c>
      <c r="W150">
        <v>5.41</v>
      </c>
      <c r="Y150" t="s">
        <v>371</v>
      </c>
      <c r="Z150" t="s">
        <v>92</v>
      </c>
      <c r="AA150">
        <v>5.9009</v>
      </c>
      <c r="AC150" t="s">
        <v>371</v>
      </c>
      <c r="AD150" t="s">
        <v>92</v>
      </c>
      <c r="AE150">
        <v>6.2734515296648432</v>
      </c>
      <c r="AG150" t="s">
        <v>371</v>
      </c>
      <c r="AH150" t="s">
        <v>92</v>
      </c>
      <c r="AI150">
        <v>2.6433999999999997</v>
      </c>
      <c r="AK150" t="s">
        <v>371</v>
      </c>
      <c r="AL150" t="s">
        <v>92</v>
      </c>
      <c r="AM150">
        <v>2.6960999999999999</v>
      </c>
      <c r="AO150" t="s">
        <v>371</v>
      </c>
      <c r="AP150" t="s">
        <v>92</v>
      </c>
      <c r="AQ150">
        <v>1.1993</v>
      </c>
      <c r="AS150" t="s">
        <v>371</v>
      </c>
      <c r="AT150" t="s">
        <v>92</v>
      </c>
      <c r="AU150">
        <v>1.7060564510392122</v>
      </c>
      <c r="AW150" t="s">
        <v>371</v>
      </c>
      <c r="AX150" t="s">
        <v>92</v>
      </c>
      <c r="AY150">
        <v>2.4545999999999997</v>
      </c>
      <c r="BA150" t="s">
        <v>371</v>
      </c>
      <c r="BB150" t="s">
        <v>92</v>
      </c>
      <c r="BC150">
        <v>1.5688</v>
      </c>
      <c r="BE150" t="s">
        <v>371</v>
      </c>
      <c r="BF150" t="s">
        <v>92</v>
      </c>
      <c r="BG150">
        <v>1.1357999999999999</v>
      </c>
      <c r="BI150" t="s">
        <v>371</v>
      </c>
      <c r="BJ150" t="s">
        <v>92</v>
      </c>
      <c r="BK150">
        <v>1.7060564510392122</v>
      </c>
      <c r="BQ150" t="s">
        <v>297</v>
      </c>
      <c r="BR150" t="s">
        <v>794</v>
      </c>
      <c r="BS150" t="s">
        <v>814</v>
      </c>
      <c r="BT150">
        <v>4.1310000000000002</v>
      </c>
      <c r="BU150">
        <v>3.71</v>
      </c>
      <c r="BV150">
        <v>2.3523999999999998</v>
      </c>
      <c r="BW150">
        <v>4.0803843336062862</v>
      </c>
      <c r="BZ150" t="s">
        <v>297</v>
      </c>
      <c r="CA150" t="s">
        <v>794</v>
      </c>
      <c r="CB150" t="s">
        <v>814</v>
      </c>
      <c r="CC150">
        <v>3.4824000000000002</v>
      </c>
      <c r="CD150">
        <v>2.3012999999999999</v>
      </c>
      <c r="CE150">
        <v>1.6415999999999999</v>
      </c>
      <c r="CF150">
        <v>2.8041877451911987</v>
      </c>
      <c r="CI150" t="s">
        <v>297</v>
      </c>
      <c r="CJ150" t="s">
        <v>794</v>
      </c>
      <c r="CK150" t="s">
        <v>814</v>
      </c>
      <c r="CL150">
        <v>0.8163999999999999</v>
      </c>
      <c r="CM150">
        <v>1.4251</v>
      </c>
      <c r="CN150">
        <v>0.46010000000000001</v>
      </c>
      <c r="CO150">
        <v>0.46042341443817186</v>
      </c>
      <c r="CS150" t="s">
        <v>297</v>
      </c>
      <c r="CT150" t="s">
        <v>794</v>
      </c>
      <c r="CU150" t="s">
        <v>814</v>
      </c>
      <c r="CV150">
        <v>0.8163999999999999</v>
      </c>
      <c r="CW150">
        <v>1.4251</v>
      </c>
      <c r="CX150">
        <v>0.217</v>
      </c>
      <c r="CY150">
        <v>0.46042341443817186</v>
      </c>
    </row>
    <row r="151" spans="1:103" x14ac:dyDescent="0.3">
      <c r="A151" t="s">
        <v>372</v>
      </c>
      <c r="B151" t="s">
        <v>373</v>
      </c>
      <c r="C151">
        <v>5.84</v>
      </c>
      <c r="E151" t="s">
        <v>372</v>
      </c>
      <c r="F151" t="s">
        <v>373</v>
      </c>
      <c r="G151">
        <v>2.6579999999999999</v>
      </c>
      <c r="I151" t="s">
        <v>372</v>
      </c>
      <c r="J151" t="s">
        <v>373</v>
      </c>
      <c r="K151">
        <v>2.3875999999999999</v>
      </c>
      <c r="M151" t="s">
        <v>372</v>
      </c>
      <c r="N151" t="s">
        <v>373</v>
      </c>
      <c r="O151">
        <v>2.5870832415122358</v>
      </c>
      <c r="Q151" t="s">
        <v>372</v>
      </c>
      <c r="R151" t="s">
        <v>373</v>
      </c>
      <c r="S151">
        <v>3.7989000000000002</v>
      </c>
      <c r="U151" t="s">
        <v>372</v>
      </c>
      <c r="V151" t="s">
        <v>373</v>
      </c>
      <c r="W151">
        <v>1.9753000000000001</v>
      </c>
      <c r="Y151" t="s">
        <v>372</v>
      </c>
      <c r="Z151" t="s">
        <v>373</v>
      </c>
      <c r="AA151">
        <v>1.9221999999999999</v>
      </c>
      <c r="AC151" t="s">
        <v>372</v>
      </c>
      <c r="AD151" t="s">
        <v>373</v>
      </c>
      <c r="AE151">
        <v>1.3689748883655068</v>
      </c>
      <c r="AG151" t="s">
        <v>372</v>
      </c>
      <c r="AH151" t="s">
        <v>373</v>
      </c>
      <c r="AI151">
        <v>0.71720000000000006</v>
      </c>
      <c r="AK151" t="s">
        <v>372</v>
      </c>
      <c r="AL151" t="s">
        <v>373</v>
      </c>
      <c r="AM151">
        <v>0.65259999999999996</v>
      </c>
      <c r="AO151" t="s">
        <v>372</v>
      </c>
      <c r="AP151" t="s">
        <v>373</v>
      </c>
      <c r="AQ151">
        <v>0.60530000000000006</v>
      </c>
      <c r="AS151" t="s">
        <v>372</v>
      </c>
      <c r="AT151" t="s">
        <v>373</v>
      </c>
      <c r="AU151">
        <v>0.68828280664772257</v>
      </c>
      <c r="AW151" t="s">
        <v>372</v>
      </c>
      <c r="AX151" t="s">
        <v>373</v>
      </c>
      <c r="AY151">
        <v>0.12509999999999999</v>
      </c>
      <c r="BA151" t="s">
        <v>372</v>
      </c>
      <c r="BB151" t="s">
        <v>373</v>
      </c>
      <c r="BC151">
        <v>0.65259999999999996</v>
      </c>
      <c r="BE151" t="s">
        <v>372</v>
      </c>
      <c r="BF151" t="s">
        <v>373</v>
      </c>
      <c r="BG151">
        <v>0.60530000000000006</v>
      </c>
      <c r="BI151" t="s">
        <v>372</v>
      </c>
      <c r="BJ151" t="s">
        <v>373</v>
      </c>
      <c r="BK151">
        <v>0</v>
      </c>
      <c r="BQ151" t="s">
        <v>17</v>
      </c>
      <c r="BR151" t="s">
        <v>796</v>
      </c>
      <c r="BS151" t="s">
        <v>814</v>
      </c>
      <c r="BT151">
        <v>3.6067</v>
      </c>
      <c r="BU151">
        <v>7.0444999999999993</v>
      </c>
      <c r="BV151">
        <v>5.4886999999999997</v>
      </c>
      <c r="BW151">
        <v>3.7296339778803596</v>
      </c>
      <c r="BZ151" t="s">
        <v>17</v>
      </c>
      <c r="CA151" t="s">
        <v>796</v>
      </c>
      <c r="CB151" t="s">
        <v>814</v>
      </c>
      <c r="CC151">
        <v>2.7744</v>
      </c>
      <c r="CD151">
        <v>4.6890999999999998</v>
      </c>
      <c r="CE151">
        <v>2.9229000000000003</v>
      </c>
      <c r="CF151">
        <v>2.5500426542046504</v>
      </c>
      <c r="CI151" t="s">
        <v>17</v>
      </c>
      <c r="CJ151" t="s">
        <v>796</v>
      </c>
      <c r="CK151" t="s">
        <v>814</v>
      </c>
      <c r="CL151">
        <v>1.0168999999999999</v>
      </c>
      <c r="CM151">
        <v>2.5170000000000003</v>
      </c>
      <c r="CN151">
        <v>1.1125</v>
      </c>
      <c r="CO151">
        <v>0.51902755004755086</v>
      </c>
      <c r="CS151" t="s">
        <v>17</v>
      </c>
      <c r="CT151" t="s">
        <v>796</v>
      </c>
      <c r="CU151" t="s">
        <v>814</v>
      </c>
      <c r="CV151">
        <v>0.2422</v>
      </c>
      <c r="CW151">
        <v>1.4888000000000001</v>
      </c>
      <c r="CX151">
        <v>0.12379999999999999</v>
      </c>
      <c r="CY151">
        <v>0.20335581782746059</v>
      </c>
    </row>
    <row r="152" spans="1:103" x14ac:dyDescent="0.3">
      <c r="A152" t="s">
        <v>374</v>
      </c>
      <c r="B152" t="s">
        <v>375</v>
      </c>
      <c r="C152">
        <v>6.6108000000000002</v>
      </c>
      <c r="E152" t="s">
        <v>374</v>
      </c>
      <c r="F152" t="s">
        <v>375</v>
      </c>
      <c r="G152">
        <v>6.4607000000000001</v>
      </c>
      <c r="I152" t="s">
        <v>374</v>
      </c>
      <c r="J152" t="s">
        <v>375</v>
      </c>
      <c r="K152">
        <v>4.1659000000000006</v>
      </c>
      <c r="M152" t="s">
        <v>374</v>
      </c>
      <c r="N152" t="s">
        <v>375</v>
      </c>
      <c r="O152">
        <v>4.2014192267649415</v>
      </c>
      <c r="Q152" t="s">
        <v>374</v>
      </c>
      <c r="R152" t="s">
        <v>375</v>
      </c>
      <c r="S152">
        <v>4.1475999999999997</v>
      </c>
      <c r="U152" t="s">
        <v>374</v>
      </c>
      <c r="V152" t="s">
        <v>375</v>
      </c>
      <c r="W152">
        <v>6.2576999999999998</v>
      </c>
      <c r="Y152" t="s">
        <v>374</v>
      </c>
      <c r="Z152" t="s">
        <v>375</v>
      </c>
      <c r="AA152">
        <v>2.7073</v>
      </c>
      <c r="AC152" t="s">
        <v>374</v>
      </c>
      <c r="AD152" t="s">
        <v>375</v>
      </c>
      <c r="AE152">
        <v>3.9012719708589967</v>
      </c>
      <c r="AG152" t="s">
        <v>374</v>
      </c>
      <c r="AH152" t="s">
        <v>375</v>
      </c>
      <c r="AI152">
        <v>2.5207000000000002</v>
      </c>
      <c r="AK152" t="s">
        <v>374</v>
      </c>
      <c r="AL152" t="s">
        <v>375</v>
      </c>
      <c r="AM152">
        <v>3.1097999999999999</v>
      </c>
      <c r="AO152" t="s">
        <v>374</v>
      </c>
      <c r="AP152" t="s">
        <v>375</v>
      </c>
      <c r="AQ152">
        <v>2.0122</v>
      </c>
      <c r="AS152" t="s">
        <v>374</v>
      </c>
      <c r="AT152" t="s">
        <v>375</v>
      </c>
      <c r="AU152">
        <v>2.1515410275403721</v>
      </c>
      <c r="AW152" t="s">
        <v>374</v>
      </c>
      <c r="AX152" t="s">
        <v>375</v>
      </c>
      <c r="AY152">
        <v>1.8839999999999999</v>
      </c>
      <c r="BA152" t="s">
        <v>374</v>
      </c>
      <c r="BB152" t="s">
        <v>375</v>
      </c>
      <c r="BC152">
        <v>2.1313</v>
      </c>
      <c r="BE152" t="s">
        <v>374</v>
      </c>
      <c r="BF152" t="s">
        <v>375</v>
      </c>
      <c r="BG152">
        <v>0.81779999999999997</v>
      </c>
      <c r="BI152" t="s">
        <v>374</v>
      </c>
      <c r="BJ152" t="s">
        <v>375</v>
      </c>
      <c r="BK152">
        <v>1.9144899267429956</v>
      </c>
      <c r="BQ152" t="s">
        <v>300</v>
      </c>
      <c r="BR152" t="s">
        <v>794</v>
      </c>
      <c r="BS152" t="s">
        <v>814</v>
      </c>
      <c r="BT152">
        <v>7.8776999999999999</v>
      </c>
      <c r="BU152">
        <v>9.3933999999999997</v>
      </c>
      <c r="BV152">
        <v>5.6247999999999996</v>
      </c>
      <c r="BW152">
        <v>5.6282307935784228</v>
      </c>
      <c r="BZ152" t="s">
        <v>300</v>
      </c>
      <c r="CA152" t="s">
        <v>794</v>
      </c>
      <c r="CB152" t="s">
        <v>814</v>
      </c>
      <c r="CC152">
        <v>6.3412999999999995</v>
      </c>
      <c r="CD152">
        <v>7.7839000000000009</v>
      </c>
      <c r="CE152">
        <v>4.8803999999999998</v>
      </c>
      <c r="CF152">
        <v>3.9334096765595778</v>
      </c>
      <c r="CI152" t="s">
        <v>300</v>
      </c>
      <c r="CJ152" t="s">
        <v>794</v>
      </c>
      <c r="CK152" t="s">
        <v>814</v>
      </c>
      <c r="CL152">
        <v>3.8823000000000003</v>
      </c>
      <c r="CM152">
        <v>4.6855000000000002</v>
      </c>
      <c r="CN152">
        <v>2.2776000000000001</v>
      </c>
      <c r="CO152">
        <v>1.4192741657891919</v>
      </c>
      <c r="CS152" t="s">
        <v>300</v>
      </c>
      <c r="CT152" t="s">
        <v>794</v>
      </c>
      <c r="CU152" t="s">
        <v>814</v>
      </c>
      <c r="CV152">
        <v>1.3989</v>
      </c>
      <c r="CW152">
        <v>2.5556000000000001</v>
      </c>
      <c r="CX152">
        <v>1.2847000000000002</v>
      </c>
      <c r="CY152">
        <v>0.84653716561076298</v>
      </c>
    </row>
    <row r="153" spans="1:103" x14ac:dyDescent="0.3">
      <c r="A153" t="s">
        <v>376</v>
      </c>
      <c r="B153" t="s">
        <v>106</v>
      </c>
      <c r="C153">
        <v>6.9938000000000002</v>
      </c>
      <c r="E153" t="s">
        <v>376</v>
      </c>
      <c r="F153" t="s">
        <v>106</v>
      </c>
      <c r="G153">
        <v>6.4879000000000007</v>
      </c>
      <c r="I153" t="s">
        <v>376</v>
      </c>
      <c r="J153" t="s">
        <v>106</v>
      </c>
      <c r="K153">
        <v>6.8102999999999998</v>
      </c>
      <c r="M153" t="s">
        <v>376</v>
      </c>
      <c r="N153" t="s">
        <v>106</v>
      </c>
      <c r="O153">
        <v>6.8077954440280557</v>
      </c>
      <c r="Q153" t="s">
        <v>376</v>
      </c>
      <c r="R153" t="s">
        <v>106</v>
      </c>
      <c r="S153">
        <v>4.9504999999999999</v>
      </c>
      <c r="U153" t="s">
        <v>376</v>
      </c>
      <c r="V153" t="s">
        <v>106</v>
      </c>
      <c r="W153">
        <v>4.6210000000000004</v>
      </c>
      <c r="Y153" t="s">
        <v>376</v>
      </c>
      <c r="Z153" t="s">
        <v>106</v>
      </c>
      <c r="AA153">
        <v>5.6182999999999996</v>
      </c>
      <c r="AC153" t="s">
        <v>376</v>
      </c>
      <c r="AD153" t="s">
        <v>106</v>
      </c>
      <c r="AE153">
        <v>5.2642060149882068</v>
      </c>
      <c r="AG153" t="s">
        <v>376</v>
      </c>
      <c r="AH153" t="s">
        <v>106</v>
      </c>
      <c r="AI153">
        <v>2.5610999999999997</v>
      </c>
      <c r="AK153" t="s">
        <v>376</v>
      </c>
      <c r="AL153" t="s">
        <v>106</v>
      </c>
      <c r="AM153">
        <v>2.3174999999999999</v>
      </c>
      <c r="AO153" t="s">
        <v>376</v>
      </c>
      <c r="AP153" t="s">
        <v>106</v>
      </c>
      <c r="AQ153">
        <v>2.1282000000000001</v>
      </c>
      <c r="AS153" t="s">
        <v>376</v>
      </c>
      <c r="AT153" t="s">
        <v>106</v>
      </c>
      <c r="AU153">
        <v>2.6975790881496069</v>
      </c>
      <c r="AW153" t="s">
        <v>376</v>
      </c>
      <c r="AX153" t="s">
        <v>106</v>
      </c>
      <c r="AY153">
        <v>1.3952</v>
      </c>
      <c r="BA153" t="s">
        <v>376</v>
      </c>
      <c r="BB153" t="s">
        <v>106</v>
      </c>
      <c r="BC153">
        <v>1.3475000000000001</v>
      </c>
      <c r="BE153" t="s">
        <v>376</v>
      </c>
      <c r="BF153" t="s">
        <v>106</v>
      </c>
      <c r="BG153">
        <v>1.6815</v>
      </c>
      <c r="BI153" t="s">
        <v>376</v>
      </c>
      <c r="BJ153" t="s">
        <v>106</v>
      </c>
      <c r="BK153">
        <v>1.6009650465596361</v>
      </c>
      <c r="BQ153" t="s">
        <v>302</v>
      </c>
      <c r="BR153" t="s">
        <v>796</v>
      </c>
      <c r="BS153" t="s">
        <v>814</v>
      </c>
      <c r="BT153">
        <v>5.6459999999999999</v>
      </c>
      <c r="BU153">
        <v>5.2994000000000003</v>
      </c>
      <c r="BV153">
        <v>7.0287000000000006</v>
      </c>
      <c r="BW153">
        <v>6.4304148135726145</v>
      </c>
      <c r="BZ153" t="s">
        <v>302</v>
      </c>
      <c r="CA153" t="s">
        <v>796</v>
      </c>
      <c r="CB153" t="s">
        <v>814</v>
      </c>
      <c r="CC153">
        <v>4.5796000000000001</v>
      </c>
      <c r="CD153">
        <v>4.6958000000000002</v>
      </c>
      <c r="CE153">
        <v>5.4835000000000003</v>
      </c>
      <c r="CF153">
        <v>4.2121671629745938</v>
      </c>
      <c r="CI153" t="s">
        <v>302</v>
      </c>
      <c r="CJ153" t="s">
        <v>796</v>
      </c>
      <c r="CK153" t="s">
        <v>814</v>
      </c>
      <c r="CL153">
        <v>2.1597999999999997</v>
      </c>
      <c r="CM153">
        <v>2.4330000000000003</v>
      </c>
      <c r="CN153">
        <v>2.8367</v>
      </c>
      <c r="CO153">
        <v>1.9503248979242487</v>
      </c>
      <c r="CS153" t="s">
        <v>302</v>
      </c>
      <c r="CT153" t="s">
        <v>796</v>
      </c>
      <c r="CU153" t="s">
        <v>814</v>
      </c>
      <c r="CV153">
        <v>1.5339</v>
      </c>
      <c r="CW153">
        <v>2.1267999999999998</v>
      </c>
      <c r="CX153">
        <v>0.96629999999999994</v>
      </c>
      <c r="CY153">
        <v>0.63842054887990063</v>
      </c>
    </row>
    <row r="154" spans="1:103" x14ac:dyDescent="0.3">
      <c r="A154" t="s">
        <v>377</v>
      </c>
      <c r="B154" t="s">
        <v>61</v>
      </c>
      <c r="C154">
        <v>5.1668000000000003</v>
      </c>
      <c r="E154" t="s">
        <v>377</v>
      </c>
      <c r="F154" t="s">
        <v>61</v>
      </c>
      <c r="G154">
        <v>2.1507999999999998</v>
      </c>
      <c r="I154" t="s">
        <v>377</v>
      </c>
      <c r="J154" t="s">
        <v>61</v>
      </c>
      <c r="K154">
        <v>2.7911999999999999</v>
      </c>
      <c r="M154" t="s">
        <v>377</v>
      </c>
      <c r="N154" t="s">
        <v>61</v>
      </c>
      <c r="O154">
        <v>1.9636859191089551</v>
      </c>
      <c r="Q154" t="s">
        <v>377</v>
      </c>
      <c r="R154" t="s">
        <v>61</v>
      </c>
      <c r="S154">
        <v>4.4906000000000006</v>
      </c>
      <c r="U154" t="s">
        <v>377</v>
      </c>
      <c r="V154" t="s">
        <v>61</v>
      </c>
      <c r="W154">
        <v>1.7463</v>
      </c>
      <c r="Y154" t="s">
        <v>377</v>
      </c>
      <c r="Z154" t="s">
        <v>61</v>
      </c>
      <c r="AA154">
        <v>1.6617</v>
      </c>
      <c r="AC154" t="s">
        <v>377</v>
      </c>
      <c r="AD154" t="s">
        <v>61</v>
      </c>
      <c r="AE154">
        <v>1.4944644946129317</v>
      </c>
      <c r="AG154" t="s">
        <v>377</v>
      </c>
      <c r="AH154" t="s">
        <v>61</v>
      </c>
      <c r="AI154">
        <v>2.0964</v>
      </c>
      <c r="AK154" t="s">
        <v>377</v>
      </c>
      <c r="AL154" t="s">
        <v>61</v>
      </c>
      <c r="AM154">
        <v>0.98569999999999991</v>
      </c>
      <c r="AO154" t="s">
        <v>377</v>
      </c>
      <c r="AP154" t="s">
        <v>61</v>
      </c>
      <c r="AQ154">
        <v>0.78460000000000008</v>
      </c>
      <c r="AS154" t="s">
        <v>377</v>
      </c>
      <c r="AT154" t="s">
        <v>61</v>
      </c>
      <c r="AU154">
        <v>0.15735507251350084</v>
      </c>
      <c r="AW154" t="s">
        <v>377</v>
      </c>
      <c r="AX154" t="s">
        <v>61</v>
      </c>
      <c r="AY154">
        <v>0.4098</v>
      </c>
      <c r="BA154" t="s">
        <v>377</v>
      </c>
      <c r="BB154" t="s">
        <v>61</v>
      </c>
      <c r="BC154">
        <v>0.44999999999999996</v>
      </c>
      <c r="BE154" t="s">
        <v>377</v>
      </c>
      <c r="BF154" t="s">
        <v>61</v>
      </c>
      <c r="BG154">
        <v>0.51590000000000003</v>
      </c>
      <c r="BI154" t="s">
        <v>377</v>
      </c>
      <c r="BJ154" t="s">
        <v>61</v>
      </c>
      <c r="BK154">
        <v>0</v>
      </c>
      <c r="BQ154" t="s">
        <v>304</v>
      </c>
      <c r="BR154" t="s">
        <v>794</v>
      </c>
      <c r="BS154" t="s">
        <v>814</v>
      </c>
      <c r="BT154">
        <v>2.5375000000000001</v>
      </c>
      <c r="BU154">
        <v>3.8142</v>
      </c>
      <c r="BV154">
        <v>2</v>
      </c>
      <c r="BW154">
        <v>2.6836191526548081</v>
      </c>
      <c r="BZ154" t="s">
        <v>304</v>
      </c>
      <c r="CA154" t="s">
        <v>794</v>
      </c>
      <c r="CB154" t="s">
        <v>814</v>
      </c>
      <c r="CC154">
        <v>2.1149999999999998</v>
      </c>
      <c r="CD154">
        <v>2.9121999999999999</v>
      </c>
      <c r="CE154">
        <v>1.4446999999999999</v>
      </c>
      <c r="CF154">
        <v>1.6787766118944978</v>
      </c>
      <c r="CI154" t="s">
        <v>304</v>
      </c>
      <c r="CJ154" t="s">
        <v>794</v>
      </c>
      <c r="CK154" t="s">
        <v>814</v>
      </c>
      <c r="CL154">
        <v>0.12340000000000001</v>
      </c>
      <c r="CM154">
        <v>0.60549999999999993</v>
      </c>
      <c r="CN154">
        <v>0.18229999999999999</v>
      </c>
      <c r="CO154">
        <v>1.1657715017569368</v>
      </c>
      <c r="CS154" t="s">
        <v>304</v>
      </c>
      <c r="CT154" t="s">
        <v>794</v>
      </c>
      <c r="CU154" t="s">
        <v>814</v>
      </c>
      <c r="CV154">
        <v>0.12340000000000001</v>
      </c>
      <c r="CW154">
        <v>0</v>
      </c>
      <c r="CX154">
        <v>0</v>
      </c>
      <c r="CY154">
        <v>0</v>
      </c>
    </row>
    <row r="155" spans="1:103" x14ac:dyDescent="0.3">
      <c r="A155" t="s">
        <v>378</v>
      </c>
      <c r="B155" t="s">
        <v>379</v>
      </c>
      <c r="C155">
        <v>3.9830999999999999</v>
      </c>
      <c r="E155" t="s">
        <v>378</v>
      </c>
      <c r="F155" t="s">
        <v>379</v>
      </c>
      <c r="G155">
        <v>4.0964</v>
      </c>
      <c r="I155" t="s">
        <v>378</v>
      </c>
      <c r="J155" t="s">
        <v>379</v>
      </c>
      <c r="K155">
        <v>3.8295000000000003</v>
      </c>
      <c r="M155" t="s">
        <v>378</v>
      </c>
      <c r="N155" t="s">
        <v>379</v>
      </c>
      <c r="O155">
        <v>4.7230427923165212</v>
      </c>
      <c r="Q155" t="s">
        <v>378</v>
      </c>
      <c r="R155" t="s">
        <v>379</v>
      </c>
      <c r="S155">
        <v>3.1928999999999998</v>
      </c>
      <c r="U155" t="s">
        <v>378</v>
      </c>
      <c r="V155" t="s">
        <v>379</v>
      </c>
      <c r="W155">
        <v>3.2320000000000002</v>
      </c>
      <c r="Y155" t="s">
        <v>378</v>
      </c>
      <c r="Z155" t="s">
        <v>379</v>
      </c>
      <c r="AA155">
        <v>3.2039</v>
      </c>
      <c r="AC155" t="s">
        <v>378</v>
      </c>
      <c r="AD155" t="s">
        <v>379</v>
      </c>
      <c r="AE155">
        <v>3.353659773475425</v>
      </c>
      <c r="AG155" t="s">
        <v>378</v>
      </c>
      <c r="AH155" t="s">
        <v>379</v>
      </c>
      <c r="AI155">
        <v>2.0821999999999998</v>
      </c>
      <c r="AK155" t="s">
        <v>378</v>
      </c>
      <c r="AL155" t="s">
        <v>379</v>
      </c>
      <c r="AM155">
        <v>1.496</v>
      </c>
      <c r="AO155" t="s">
        <v>378</v>
      </c>
      <c r="AP155" t="s">
        <v>379</v>
      </c>
      <c r="AQ155">
        <v>1.478</v>
      </c>
      <c r="AS155" t="s">
        <v>378</v>
      </c>
      <c r="AT155" t="s">
        <v>379</v>
      </c>
      <c r="AU155">
        <v>2.3101494787075296</v>
      </c>
      <c r="AW155" t="s">
        <v>378</v>
      </c>
      <c r="AX155" t="s">
        <v>379</v>
      </c>
      <c r="AY155">
        <v>1.8082999999999998</v>
      </c>
      <c r="BA155" t="s">
        <v>378</v>
      </c>
      <c r="BB155" t="s">
        <v>379</v>
      </c>
      <c r="BC155">
        <v>1.496</v>
      </c>
      <c r="BE155" t="s">
        <v>378</v>
      </c>
      <c r="BF155" t="s">
        <v>379</v>
      </c>
      <c r="BG155">
        <v>0.71230000000000004</v>
      </c>
      <c r="BI155" t="s">
        <v>378</v>
      </c>
      <c r="BJ155" t="s">
        <v>379</v>
      </c>
      <c r="BK155">
        <v>0.73166799289964923</v>
      </c>
      <c r="BQ155" t="s">
        <v>81</v>
      </c>
      <c r="BR155" t="s">
        <v>792</v>
      </c>
      <c r="BS155" t="s">
        <v>814</v>
      </c>
      <c r="BT155">
        <v>4.7846000000000002</v>
      </c>
      <c r="BU155">
        <v>4.5709</v>
      </c>
      <c r="BV155">
        <v>2.7157</v>
      </c>
      <c r="BW155">
        <v>3.6329168139014234</v>
      </c>
      <c r="BZ155" t="s">
        <v>81</v>
      </c>
      <c r="CA155" t="s">
        <v>792</v>
      </c>
      <c r="CB155" t="s">
        <v>814</v>
      </c>
      <c r="CC155">
        <v>4.024</v>
      </c>
      <c r="CD155">
        <v>2.5680999999999998</v>
      </c>
      <c r="CE155">
        <v>2.5002</v>
      </c>
      <c r="CF155">
        <v>2.5971416361867359</v>
      </c>
      <c r="CI155" t="s">
        <v>81</v>
      </c>
      <c r="CJ155" t="s">
        <v>792</v>
      </c>
      <c r="CK155" t="s">
        <v>814</v>
      </c>
      <c r="CL155">
        <v>2.0564</v>
      </c>
      <c r="CM155">
        <v>0.3372</v>
      </c>
      <c r="CN155">
        <v>0.2717</v>
      </c>
      <c r="CO155">
        <v>1.8797359922647652</v>
      </c>
      <c r="CS155" t="s">
        <v>81</v>
      </c>
      <c r="CT155" t="s">
        <v>792</v>
      </c>
      <c r="CU155" t="s">
        <v>814</v>
      </c>
      <c r="CV155">
        <v>1.4051</v>
      </c>
      <c r="CW155">
        <v>0.1701</v>
      </c>
      <c r="CX155">
        <v>0</v>
      </c>
      <c r="CY155">
        <v>0.98036177683072279</v>
      </c>
    </row>
    <row r="156" spans="1:103" x14ac:dyDescent="0.3">
      <c r="A156" t="s">
        <v>380</v>
      </c>
      <c r="B156" t="s">
        <v>71</v>
      </c>
      <c r="C156">
        <v>5.9789000000000003</v>
      </c>
      <c r="E156" t="s">
        <v>380</v>
      </c>
      <c r="F156" t="s">
        <v>71</v>
      </c>
      <c r="G156">
        <v>7.3302999999999994</v>
      </c>
      <c r="I156" t="s">
        <v>380</v>
      </c>
      <c r="J156" t="s">
        <v>71</v>
      </c>
      <c r="K156">
        <v>7.2605000000000004</v>
      </c>
      <c r="M156" t="s">
        <v>380</v>
      </c>
      <c r="N156" t="s">
        <v>71</v>
      </c>
      <c r="O156">
        <v>7.7760313203220353</v>
      </c>
      <c r="Q156" t="s">
        <v>380</v>
      </c>
      <c r="R156" t="s">
        <v>71</v>
      </c>
      <c r="S156">
        <v>4.7241</v>
      </c>
      <c r="U156" t="s">
        <v>380</v>
      </c>
      <c r="V156" t="s">
        <v>71</v>
      </c>
      <c r="W156">
        <v>5.2495000000000003</v>
      </c>
      <c r="Y156" t="s">
        <v>380</v>
      </c>
      <c r="Z156" t="s">
        <v>71</v>
      </c>
      <c r="AA156">
        <v>6.2382999999999997</v>
      </c>
      <c r="AC156" t="s">
        <v>380</v>
      </c>
      <c r="AD156" t="s">
        <v>71</v>
      </c>
      <c r="AE156">
        <v>5.2602444510192479</v>
      </c>
      <c r="AG156" t="s">
        <v>380</v>
      </c>
      <c r="AH156" t="s">
        <v>71</v>
      </c>
      <c r="AI156">
        <v>1.9609999999999999</v>
      </c>
      <c r="AK156" t="s">
        <v>380</v>
      </c>
      <c r="AL156" t="s">
        <v>71</v>
      </c>
      <c r="AM156">
        <v>2.4053999999999998</v>
      </c>
      <c r="AO156" t="s">
        <v>380</v>
      </c>
      <c r="AP156" t="s">
        <v>71</v>
      </c>
      <c r="AQ156">
        <v>1.9434</v>
      </c>
      <c r="AS156" t="s">
        <v>380</v>
      </c>
      <c r="AT156" t="s">
        <v>71</v>
      </c>
      <c r="AU156">
        <v>1.8886814597425841</v>
      </c>
      <c r="AW156" t="s">
        <v>380</v>
      </c>
      <c r="AX156" t="s">
        <v>71</v>
      </c>
      <c r="AY156">
        <v>1.5692000000000002</v>
      </c>
      <c r="BA156" t="s">
        <v>380</v>
      </c>
      <c r="BB156" t="s">
        <v>71</v>
      </c>
      <c r="BC156">
        <v>1.5685</v>
      </c>
      <c r="BE156" t="s">
        <v>380</v>
      </c>
      <c r="BF156" t="s">
        <v>71</v>
      </c>
      <c r="BG156">
        <v>1.0726</v>
      </c>
      <c r="BI156" t="s">
        <v>380</v>
      </c>
      <c r="BJ156" t="s">
        <v>71</v>
      </c>
      <c r="BK156">
        <v>0.52291493131488942</v>
      </c>
      <c r="BQ156" t="s">
        <v>308</v>
      </c>
      <c r="BR156" t="s">
        <v>794</v>
      </c>
      <c r="BS156" t="s">
        <v>814</v>
      </c>
      <c r="BT156">
        <v>4.1452</v>
      </c>
      <c r="BU156">
        <v>7.9883999999999995</v>
      </c>
      <c r="BV156">
        <v>5.1924999999999999</v>
      </c>
      <c r="BW156">
        <v>7.2624217974533067</v>
      </c>
      <c r="BZ156" t="s">
        <v>308</v>
      </c>
      <c r="CA156" t="s">
        <v>794</v>
      </c>
      <c r="CB156" t="s">
        <v>814</v>
      </c>
      <c r="CC156">
        <v>3.0131000000000001</v>
      </c>
      <c r="CD156">
        <v>4.9962999999999997</v>
      </c>
      <c r="CE156">
        <v>3.9207000000000001</v>
      </c>
      <c r="CF156">
        <v>6.3242908709570482</v>
      </c>
      <c r="CI156" t="s">
        <v>308</v>
      </c>
      <c r="CJ156" t="s">
        <v>794</v>
      </c>
      <c r="CK156" t="s">
        <v>814</v>
      </c>
      <c r="CL156">
        <v>1.1633</v>
      </c>
      <c r="CM156">
        <v>2.7355</v>
      </c>
      <c r="CN156">
        <v>3.0718999999999999</v>
      </c>
      <c r="CO156">
        <v>2.4948614893601873</v>
      </c>
      <c r="CS156" t="s">
        <v>308</v>
      </c>
      <c r="CT156" t="s">
        <v>794</v>
      </c>
      <c r="CU156" t="s">
        <v>814</v>
      </c>
      <c r="CV156">
        <v>0.6825</v>
      </c>
      <c r="CW156">
        <v>2.3491</v>
      </c>
      <c r="CX156">
        <v>2.2000999999999999</v>
      </c>
      <c r="CY156">
        <v>1.6721865049574343</v>
      </c>
    </row>
    <row r="157" spans="1:103" x14ac:dyDescent="0.3">
      <c r="A157" t="s">
        <v>381</v>
      </c>
      <c r="B157" t="s">
        <v>94</v>
      </c>
      <c r="C157">
        <v>5.7904</v>
      </c>
      <c r="E157" t="s">
        <v>381</v>
      </c>
      <c r="F157" t="s">
        <v>94</v>
      </c>
      <c r="G157">
        <v>6.4276</v>
      </c>
      <c r="I157" t="s">
        <v>381</v>
      </c>
      <c r="J157" t="s">
        <v>94</v>
      </c>
      <c r="K157">
        <v>7.1852999999999998</v>
      </c>
      <c r="M157" t="s">
        <v>381</v>
      </c>
      <c r="N157" t="s">
        <v>94</v>
      </c>
      <c r="O157">
        <v>5.813375650441583</v>
      </c>
      <c r="Q157" t="s">
        <v>381</v>
      </c>
      <c r="R157" t="s">
        <v>94</v>
      </c>
      <c r="S157">
        <v>3.0963000000000003</v>
      </c>
      <c r="U157" t="s">
        <v>381</v>
      </c>
      <c r="V157" t="s">
        <v>94</v>
      </c>
      <c r="W157">
        <v>4.5694999999999997</v>
      </c>
      <c r="Y157" t="s">
        <v>381</v>
      </c>
      <c r="Z157" t="s">
        <v>94</v>
      </c>
      <c r="AA157">
        <v>5.8948999999999998</v>
      </c>
      <c r="AC157" t="s">
        <v>381</v>
      </c>
      <c r="AD157" t="s">
        <v>94</v>
      </c>
      <c r="AE157">
        <v>4.6978685146712946</v>
      </c>
      <c r="AG157" t="s">
        <v>381</v>
      </c>
      <c r="AH157" t="s">
        <v>94</v>
      </c>
      <c r="AI157">
        <v>1.2462</v>
      </c>
      <c r="AK157" t="s">
        <v>381</v>
      </c>
      <c r="AL157" t="s">
        <v>94</v>
      </c>
      <c r="AM157">
        <v>1.1322000000000001</v>
      </c>
      <c r="AO157" t="s">
        <v>381</v>
      </c>
      <c r="AP157" t="s">
        <v>94</v>
      </c>
      <c r="AQ157">
        <v>1.8360999999999998</v>
      </c>
      <c r="AS157" t="s">
        <v>381</v>
      </c>
      <c r="AT157" t="s">
        <v>94</v>
      </c>
      <c r="AU157">
        <v>2.7024720286771031</v>
      </c>
      <c r="AW157" t="s">
        <v>381</v>
      </c>
      <c r="AX157" t="s">
        <v>94</v>
      </c>
      <c r="AY157">
        <v>0.38919999999999999</v>
      </c>
      <c r="BA157" t="s">
        <v>381</v>
      </c>
      <c r="BB157" t="s">
        <v>94</v>
      </c>
      <c r="BC157">
        <v>0.48910000000000003</v>
      </c>
      <c r="BE157" t="s">
        <v>381</v>
      </c>
      <c r="BF157" t="s">
        <v>94</v>
      </c>
      <c r="BG157">
        <v>1.5304</v>
      </c>
      <c r="BI157" t="s">
        <v>381</v>
      </c>
      <c r="BJ157" t="s">
        <v>94</v>
      </c>
      <c r="BK157">
        <v>1.6526060000023224</v>
      </c>
      <c r="BQ157" t="s">
        <v>310</v>
      </c>
      <c r="BR157" t="s">
        <v>794</v>
      </c>
      <c r="BS157" t="s">
        <v>814</v>
      </c>
      <c r="BT157">
        <v>10.5923</v>
      </c>
      <c r="BU157">
        <v>10.136100000000001</v>
      </c>
      <c r="BV157">
        <v>8.6865000000000006</v>
      </c>
      <c r="BW157">
        <v>9.900402081788414</v>
      </c>
      <c r="BZ157" t="s">
        <v>310</v>
      </c>
      <c r="CA157" t="s">
        <v>794</v>
      </c>
      <c r="CB157" t="s">
        <v>814</v>
      </c>
      <c r="CC157">
        <v>6.8614999999999995</v>
      </c>
      <c r="CD157">
        <v>6.1088999999999993</v>
      </c>
      <c r="CE157">
        <v>7.8245999999999993</v>
      </c>
      <c r="CF157">
        <v>8.1533784172948618</v>
      </c>
      <c r="CI157" t="s">
        <v>310</v>
      </c>
      <c r="CJ157" t="s">
        <v>794</v>
      </c>
      <c r="CK157" t="s">
        <v>814</v>
      </c>
      <c r="CL157">
        <v>4.1728000000000005</v>
      </c>
      <c r="CM157">
        <v>3.5920000000000001</v>
      </c>
      <c r="CN157">
        <v>4.4184999999999999</v>
      </c>
      <c r="CO157">
        <v>3.977154150733238</v>
      </c>
      <c r="CS157" t="s">
        <v>310</v>
      </c>
      <c r="CT157" t="s">
        <v>794</v>
      </c>
      <c r="CU157" t="s">
        <v>814</v>
      </c>
      <c r="CV157">
        <v>3.0859000000000001</v>
      </c>
      <c r="CW157">
        <v>2.4934000000000003</v>
      </c>
      <c r="CX157">
        <v>2.6707000000000001</v>
      </c>
      <c r="CY157">
        <v>3.2984990294255683</v>
      </c>
    </row>
    <row r="158" spans="1:103" x14ac:dyDescent="0.3">
      <c r="A158" t="s">
        <v>382</v>
      </c>
      <c r="B158" t="s">
        <v>383</v>
      </c>
      <c r="C158">
        <v>12.210799999999999</v>
      </c>
      <c r="E158" t="s">
        <v>382</v>
      </c>
      <c r="F158" t="s">
        <v>383</v>
      </c>
      <c r="G158">
        <v>9.9581</v>
      </c>
      <c r="I158" t="s">
        <v>382</v>
      </c>
      <c r="J158" t="s">
        <v>383</v>
      </c>
      <c r="K158">
        <v>10.5785</v>
      </c>
      <c r="M158" t="s">
        <v>382</v>
      </c>
      <c r="N158" t="s">
        <v>383</v>
      </c>
      <c r="O158">
        <v>11.04606741552765</v>
      </c>
      <c r="Q158" t="s">
        <v>382</v>
      </c>
      <c r="R158" t="s">
        <v>383</v>
      </c>
      <c r="S158">
        <v>8.4740000000000002</v>
      </c>
      <c r="U158" t="s">
        <v>382</v>
      </c>
      <c r="V158" t="s">
        <v>383</v>
      </c>
      <c r="W158">
        <v>6.7105999999999995</v>
      </c>
      <c r="Y158" t="s">
        <v>382</v>
      </c>
      <c r="Z158" t="s">
        <v>383</v>
      </c>
      <c r="AA158">
        <v>8.8262</v>
      </c>
      <c r="AC158" t="s">
        <v>382</v>
      </c>
      <c r="AD158" t="s">
        <v>383</v>
      </c>
      <c r="AE158">
        <v>9.1825690224710907</v>
      </c>
      <c r="AG158" t="s">
        <v>382</v>
      </c>
      <c r="AH158" t="s">
        <v>383</v>
      </c>
      <c r="AI158">
        <v>4.7726999999999995</v>
      </c>
      <c r="AK158" t="s">
        <v>382</v>
      </c>
      <c r="AL158" t="s">
        <v>383</v>
      </c>
      <c r="AM158">
        <v>4.5984999999999996</v>
      </c>
      <c r="AO158" t="s">
        <v>382</v>
      </c>
      <c r="AP158" t="s">
        <v>383</v>
      </c>
      <c r="AQ158">
        <v>3.7033999999999998</v>
      </c>
      <c r="AS158" t="s">
        <v>382</v>
      </c>
      <c r="AT158" t="s">
        <v>383</v>
      </c>
      <c r="AU158">
        <v>4.7880066723367154</v>
      </c>
      <c r="AW158" t="s">
        <v>382</v>
      </c>
      <c r="AX158" t="s">
        <v>383</v>
      </c>
      <c r="AY158">
        <v>2.2570000000000001</v>
      </c>
      <c r="BA158" t="s">
        <v>382</v>
      </c>
      <c r="BB158" t="s">
        <v>383</v>
      </c>
      <c r="BC158">
        <v>2.2096</v>
      </c>
      <c r="BE158" t="s">
        <v>382</v>
      </c>
      <c r="BF158" t="s">
        <v>383</v>
      </c>
      <c r="BG158">
        <v>3.6367999999999996</v>
      </c>
      <c r="BI158" t="s">
        <v>382</v>
      </c>
      <c r="BJ158" t="s">
        <v>383</v>
      </c>
      <c r="BK158">
        <v>3.8394012144030096</v>
      </c>
      <c r="BQ158" t="s">
        <v>35</v>
      </c>
      <c r="BR158" t="s">
        <v>796</v>
      </c>
      <c r="BS158" t="s">
        <v>814</v>
      </c>
      <c r="BT158">
        <v>4.7634999999999996</v>
      </c>
      <c r="BU158">
        <v>4.8410000000000002</v>
      </c>
      <c r="BV158">
        <v>7.3970999999999991</v>
      </c>
      <c r="BW158">
        <v>6.4617811358218855</v>
      </c>
      <c r="BZ158" t="s">
        <v>35</v>
      </c>
      <c r="CA158" t="s">
        <v>796</v>
      </c>
      <c r="CB158" t="s">
        <v>814</v>
      </c>
      <c r="CC158">
        <v>2.9853999999999998</v>
      </c>
      <c r="CD158">
        <v>3.7963999999999998</v>
      </c>
      <c r="CE158">
        <v>5.4692999999999996</v>
      </c>
      <c r="CF158">
        <v>3.4850084319124988</v>
      </c>
      <c r="CI158" t="s">
        <v>35</v>
      </c>
      <c r="CJ158" t="s">
        <v>796</v>
      </c>
      <c r="CK158" t="s">
        <v>814</v>
      </c>
      <c r="CL158">
        <v>1.7625999999999999</v>
      </c>
      <c r="CM158">
        <v>3.1504999999999996</v>
      </c>
      <c r="CN158">
        <v>4.2894000000000005</v>
      </c>
      <c r="CO158">
        <v>1.3982533558498549</v>
      </c>
      <c r="CS158" t="s">
        <v>35</v>
      </c>
      <c r="CT158" t="s">
        <v>796</v>
      </c>
      <c r="CU158" t="s">
        <v>814</v>
      </c>
      <c r="CV158">
        <v>0.91720000000000002</v>
      </c>
      <c r="CW158">
        <v>2.903</v>
      </c>
      <c r="CX158">
        <v>0.22130000000000002</v>
      </c>
      <c r="CY158">
        <v>0.98028794391621188</v>
      </c>
    </row>
    <row r="159" spans="1:103" x14ac:dyDescent="0.3">
      <c r="A159" t="s">
        <v>384</v>
      </c>
      <c r="B159" t="s">
        <v>385</v>
      </c>
      <c r="C159">
        <v>5.8376999999999999</v>
      </c>
      <c r="E159" t="s">
        <v>384</v>
      </c>
      <c r="F159" t="s">
        <v>385</v>
      </c>
      <c r="G159">
        <v>5.2495000000000003</v>
      </c>
      <c r="I159" t="s">
        <v>384</v>
      </c>
      <c r="J159" t="s">
        <v>385</v>
      </c>
      <c r="K159">
        <v>5.3905000000000003</v>
      </c>
      <c r="M159" t="s">
        <v>384</v>
      </c>
      <c r="N159" t="s">
        <v>354</v>
      </c>
      <c r="O159">
        <v>3.8593874881450771</v>
      </c>
      <c r="Q159" t="s">
        <v>384</v>
      </c>
      <c r="R159" t="s">
        <v>385</v>
      </c>
      <c r="S159">
        <v>4.4697000000000005</v>
      </c>
      <c r="U159" t="s">
        <v>384</v>
      </c>
      <c r="V159" t="s">
        <v>385</v>
      </c>
      <c r="W159">
        <v>4.2117000000000004</v>
      </c>
      <c r="Y159" t="s">
        <v>384</v>
      </c>
      <c r="Z159" t="s">
        <v>385</v>
      </c>
      <c r="AA159">
        <v>3.9964</v>
      </c>
      <c r="AC159" t="s">
        <v>384</v>
      </c>
      <c r="AD159" t="s">
        <v>354</v>
      </c>
      <c r="AE159">
        <v>2.9799422416148151</v>
      </c>
      <c r="AG159" t="s">
        <v>384</v>
      </c>
      <c r="AH159" t="s">
        <v>385</v>
      </c>
      <c r="AI159">
        <v>2.2658</v>
      </c>
      <c r="AK159" t="s">
        <v>384</v>
      </c>
      <c r="AL159" t="s">
        <v>385</v>
      </c>
      <c r="AM159">
        <v>2.2464999999999997</v>
      </c>
      <c r="AO159" t="s">
        <v>384</v>
      </c>
      <c r="AP159" t="s">
        <v>385</v>
      </c>
      <c r="AQ159">
        <v>1.976</v>
      </c>
      <c r="AS159" t="s">
        <v>384</v>
      </c>
      <c r="AT159" t="s">
        <v>354</v>
      </c>
      <c r="AU159">
        <v>1.5284884933406007</v>
      </c>
      <c r="AW159" t="s">
        <v>384</v>
      </c>
      <c r="AX159" t="s">
        <v>385</v>
      </c>
      <c r="AY159">
        <v>1.4794</v>
      </c>
      <c r="BA159" t="s">
        <v>384</v>
      </c>
      <c r="BB159" t="s">
        <v>385</v>
      </c>
      <c r="BC159">
        <v>1.2836000000000001</v>
      </c>
      <c r="BE159" t="s">
        <v>384</v>
      </c>
      <c r="BF159" t="s">
        <v>385</v>
      </c>
      <c r="BG159">
        <v>1.2141999999999999</v>
      </c>
      <c r="BI159" t="s">
        <v>384</v>
      </c>
      <c r="BJ159" t="s">
        <v>354</v>
      </c>
      <c r="BK159">
        <v>1.0599138478023189</v>
      </c>
      <c r="BQ159" t="s">
        <v>313</v>
      </c>
      <c r="BR159" t="s">
        <v>796</v>
      </c>
      <c r="BS159" t="s">
        <v>814</v>
      </c>
      <c r="BT159">
        <v>3.9960000000000004</v>
      </c>
      <c r="BU159">
        <v>6.8527000000000005</v>
      </c>
      <c r="BV159">
        <v>1.9514</v>
      </c>
      <c r="BW159">
        <v>5.4400525848626184</v>
      </c>
      <c r="BZ159" t="s">
        <v>313</v>
      </c>
      <c r="CA159" t="s">
        <v>796</v>
      </c>
      <c r="CB159" t="s">
        <v>814</v>
      </c>
      <c r="CC159">
        <v>3.2329999999999997</v>
      </c>
      <c r="CD159">
        <v>4.9996</v>
      </c>
      <c r="CE159">
        <v>1.1619999999999999</v>
      </c>
      <c r="CF159">
        <v>4.2295061997739962</v>
      </c>
      <c r="CI159" t="s">
        <v>313</v>
      </c>
      <c r="CJ159" t="s">
        <v>796</v>
      </c>
      <c r="CK159" t="s">
        <v>814</v>
      </c>
      <c r="CL159">
        <v>2.7994000000000003</v>
      </c>
      <c r="CM159">
        <v>1.9681</v>
      </c>
      <c r="CN159">
        <v>0.28600000000000003</v>
      </c>
      <c r="CO159">
        <v>2.0662685496730098</v>
      </c>
      <c r="CS159" t="s">
        <v>313</v>
      </c>
      <c r="CT159" t="s">
        <v>796</v>
      </c>
      <c r="CU159" t="s">
        <v>814</v>
      </c>
      <c r="CV159">
        <v>1.2748999999999999</v>
      </c>
      <c r="CW159">
        <v>0.67359999999999998</v>
      </c>
      <c r="CX159">
        <v>0.21710000000000002</v>
      </c>
      <c r="CY159">
        <v>1.7537149784700061</v>
      </c>
    </row>
    <row r="160" spans="1:103" x14ac:dyDescent="0.3">
      <c r="A160" t="s">
        <v>386</v>
      </c>
      <c r="B160" t="s">
        <v>387</v>
      </c>
      <c r="C160">
        <v>6.9630000000000001</v>
      </c>
      <c r="E160" t="s">
        <v>386</v>
      </c>
      <c r="F160" t="s">
        <v>387</v>
      </c>
      <c r="G160">
        <v>6.0579999999999998</v>
      </c>
      <c r="I160" t="s">
        <v>386</v>
      </c>
      <c r="J160" t="s">
        <v>387</v>
      </c>
      <c r="K160">
        <v>7.2998999999999992</v>
      </c>
      <c r="M160" t="s">
        <v>386</v>
      </c>
      <c r="N160" t="s">
        <v>387</v>
      </c>
      <c r="O160">
        <v>3.7768826529078927</v>
      </c>
      <c r="Q160" t="s">
        <v>386</v>
      </c>
      <c r="R160" t="s">
        <v>387</v>
      </c>
      <c r="S160">
        <v>5.5720000000000001</v>
      </c>
      <c r="U160" t="s">
        <v>386</v>
      </c>
      <c r="V160" t="s">
        <v>387</v>
      </c>
      <c r="W160">
        <v>4.6857000000000006</v>
      </c>
      <c r="Y160" t="s">
        <v>386</v>
      </c>
      <c r="Z160" t="s">
        <v>387</v>
      </c>
      <c r="AA160">
        <v>5.2874999999999996</v>
      </c>
      <c r="AC160" t="s">
        <v>386</v>
      </c>
      <c r="AD160" t="s">
        <v>387</v>
      </c>
      <c r="AE160">
        <v>2.8715180067518147</v>
      </c>
      <c r="AG160" t="s">
        <v>386</v>
      </c>
      <c r="AH160" t="s">
        <v>387</v>
      </c>
      <c r="AI160">
        <v>2.7276000000000002</v>
      </c>
      <c r="AK160" t="s">
        <v>386</v>
      </c>
      <c r="AL160" t="s">
        <v>387</v>
      </c>
      <c r="AM160">
        <v>2.5154999999999998</v>
      </c>
      <c r="AO160" t="s">
        <v>386</v>
      </c>
      <c r="AP160" t="s">
        <v>387</v>
      </c>
      <c r="AQ160">
        <v>2.9011</v>
      </c>
      <c r="AS160" t="s">
        <v>386</v>
      </c>
      <c r="AT160" t="s">
        <v>387</v>
      </c>
      <c r="AU160">
        <v>1.411297838137817</v>
      </c>
      <c r="AW160" t="s">
        <v>386</v>
      </c>
      <c r="AX160" t="s">
        <v>387</v>
      </c>
      <c r="AY160">
        <v>1.7742</v>
      </c>
      <c r="BA160" t="s">
        <v>386</v>
      </c>
      <c r="BB160" t="s">
        <v>387</v>
      </c>
      <c r="BC160">
        <v>1.3180000000000001</v>
      </c>
      <c r="BE160" t="s">
        <v>386</v>
      </c>
      <c r="BF160" t="s">
        <v>387</v>
      </c>
      <c r="BG160">
        <v>2.0790999999999999</v>
      </c>
      <c r="BI160" t="s">
        <v>386</v>
      </c>
      <c r="BJ160" t="s">
        <v>387</v>
      </c>
      <c r="BK160">
        <v>0.95990235145772873</v>
      </c>
      <c r="BQ160" t="s">
        <v>47</v>
      </c>
      <c r="BR160" t="s">
        <v>796</v>
      </c>
      <c r="BS160" t="s">
        <v>814</v>
      </c>
      <c r="BT160">
        <v>3.3237000000000001</v>
      </c>
      <c r="BU160">
        <v>6.6344000000000003</v>
      </c>
      <c r="BV160">
        <v>4.08</v>
      </c>
      <c r="BW160">
        <v>5.3611652550816684</v>
      </c>
      <c r="BZ160" t="s">
        <v>47</v>
      </c>
      <c r="CA160" t="s">
        <v>796</v>
      </c>
      <c r="CB160" t="s">
        <v>814</v>
      </c>
      <c r="CC160">
        <v>2.1135999999999999</v>
      </c>
      <c r="CD160">
        <v>4.0712999999999999</v>
      </c>
      <c r="CE160">
        <v>3.0038</v>
      </c>
      <c r="CF160">
        <v>2.8696916071783369</v>
      </c>
      <c r="CI160" t="s">
        <v>47</v>
      </c>
      <c r="CJ160" t="s">
        <v>796</v>
      </c>
      <c r="CK160" t="s">
        <v>814</v>
      </c>
      <c r="CL160">
        <v>1.2297</v>
      </c>
      <c r="CM160">
        <v>0.78689999999999993</v>
      </c>
      <c r="CN160">
        <v>2.6440999999999999</v>
      </c>
      <c r="CO160">
        <v>1.0312554169495372</v>
      </c>
      <c r="CS160" t="s">
        <v>47</v>
      </c>
      <c r="CT160" t="s">
        <v>796</v>
      </c>
      <c r="CU160" t="s">
        <v>814</v>
      </c>
      <c r="CV160">
        <v>0.86470000000000002</v>
      </c>
      <c r="CW160">
        <v>0.44359999999999999</v>
      </c>
      <c r="CX160">
        <v>1.5799000000000001</v>
      </c>
      <c r="CY160">
        <v>0.81092508888509129</v>
      </c>
    </row>
    <row r="161" spans="1:103" x14ac:dyDescent="0.3">
      <c r="A161" t="s">
        <v>388</v>
      </c>
      <c r="B161" t="s">
        <v>389</v>
      </c>
      <c r="C161">
        <v>7.0590000000000002</v>
      </c>
      <c r="E161" t="s">
        <v>388</v>
      </c>
      <c r="F161" t="s">
        <v>389</v>
      </c>
      <c r="G161">
        <v>9.5467999999999993</v>
      </c>
      <c r="I161" t="s">
        <v>388</v>
      </c>
      <c r="J161" t="s">
        <v>389</v>
      </c>
      <c r="K161">
        <v>4.2722999999999995</v>
      </c>
      <c r="M161" t="s">
        <v>388</v>
      </c>
      <c r="N161" t="s">
        <v>389</v>
      </c>
      <c r="O161">
        <v>7.5226489914975616</v>
      </c>
      <c r="Q161" t="s">
        <v>388</v>
      </c>
      <c r="R161" t="s">
        <v>389</v>
      </c>
      <c r="S161">
        <v>5.2143000000000006</v>
      </c>
      <c r="U161" t="s">
        <v>388</v>
      </c>
      <c r="V161" t="s">
        <v>389</v>
      </c>
      <c r="W161">
        <v>7.8492999999999995</v>
      </c>
      <c r="Y161" t="s">
        <v>388</v>
      </c>
      <c r="Z161" t="s">
        <v>389</v>
      </c>
      <c r="AA161">
        <v>3.1683999999999997</v>
      </c>
      <c r="AC161" t="s">
        <v>388</v>
      </c>
      <c r="AD161" t="s">
        <v>389</v>
      </c>
      <c r="AE161">
        <v>5.91371362529725</v>
      </c>
      <c r="AG161" t="s">
        <v>388</v>
      </c>
      <c r="AH161" t="s">
        <v>389</v>
      </c>
      <c r="AI161">
        <v>3.5068000000000001</v>
      </c>
      <c r="AK161" t="s">
        <v>388</v>
      </c>
      <c r="AL161" t="s">
        <v>389</v>
      </c>
      <c r="AM161">
        <v>4.3270999999999997</v>
      </c>
      <c r="AO161" t="s">
        <v>388</v>
      </c>
      <c r="AP161" t="s">
        <v>389</v>
      </c>
      <c r="AQ161">
        <v>2.3835999999999999</v>
      </c>
      <c r="AS161" t="s">
        <v>388</v>
      </c>
      <c r="AT161" t="s">
        <v>389</v>
      </c>
      <c r="AU161">
        <v>4.1626839048602697</v>
      </c>
      <c r="AW161" t="s">
        <v>388</v>
      </c>
      <c r="AX161" t="s">
        <v>389</v>
      </c>
      <c r="AY161">
        <v>2.3104</v>
      </c>
      <c r="BA161" t="s">
        <v>388</v>
      </c>
      <c r="BB161" t="s">
        <v>389</v>
      </c>
      <c r="BC161">
        <v>2.4958999999999998</v>
      </c>
      <c r="BE161" t="s">
        <v>388</v>
      </c>
      <c r="BF161" t="s">
        <v>389</v>
      </c>
      <c r="BG161">
        <v>1.2430000000000001</v>
      </c>
      <c r="BI161" t="s">
        <v>388</v>
      </c>
      <c r="BJ161" t="s">
        <v>389</v>
      </c>
      <c r="BK161">
        <v>2.8686054775223333</v>
      </c>
      <c r="BQ161" t="s">
        <v>62</v>
      </c>
      <c r="BR161" t="s">
        <v>796</v>
      </c>
      <c r="BS161" t="s">
        <v>814</v>
      </c>
      <c r="BT161">
        <v>6.8829000000000002</v>
      </c>
      <c r="BU161">
        <v>3.4215000000000004</v>
      </c>
      <c r="BV161">
        <v>4.6634000000000002</v>
      </c>
      <c r="BW161">
        <v>4.0876238442184558</v>
      </c>
      <c r="BZ161" t="s">
        <v>62</v>
      </c>
      <c r="CA161" t="s">
        <v>796</v>
      </c>
      <c r="CB161" t="s">
        <v>814</v>
      </c>
      <c r="CC161">
        <v>5.335</v>
      </c>
      <c r="CD161">
        <v>3.1027</v>
      </c>
      <c r="CE161">
        <v>3.6103999999999998</v>
      </c>
      <c r="CF161">
        <v>2.7421575465090031</v>
      </c>
      <c r="CI161" t="s">
        <v>62</v>
      </c>
      <c r="CJ161" t="s">
        <v>796</v>
      </c>
      <c r="CK161" t="s">
        <v>814</v>
      </c>
      <c r="CL161">
        <v>1.9113000000000002</v>
      </c>
      <c r="CM161">
        <v>2.0105999999999997</v>
      </c>
      <c r="CN161">
        <v>0.6028</v>
      </c>
      <c r="CO161">
        <v>1.5440248492515676</v>
      </c>
      <c r="CS161" t="s">
        <v>62</v>
      </c>
      <c r="CT161" t="s">
        <v>796</v>
      </c>
      <c r="CU161" t="s">
        <v>814</v>
      </c>
      <c r="CV161">
        <v>1.5663</v>
      </c>
      <c r="CW161">
        <v>0.47749999999999998</v>
      </c>
      <c r="CX161">
        <v>0.4138</v>
      </c>
      <c r="CY161">
        <v>1.052104006162933</v>
      </c>
    </row>
    <row r="162" spans="1:103" x14ac:dyDescent="0.3">
      <c r="A162" t="s">
        <v>390</v>
      </c>
      <c r="B162" t="s">
        <v>391</v>
      </c>
      <c r="C162">
        <v>3.5748000000000002</v>
      </c>
      <c r="E162" t="s">
        <v>390</v>
      </c>
      <c r="F162" t="s">
        <v>391</v>
      </c>
      <c r="G162">
        <v>1.7499</v>
      </c>
      <c r="I162" t="s">
        <v>390</v>
      </c>
      <c r="J162" t="s">
        <v>391</v>
      </c>
      <c r="K162">
        <v>2.8025000000000002</v>
      </c>
      <c r="M162" t="s">
        <v>390</v>
      </c>
      <c r="N162" t="s">
        <v>391</v>
      </c>
      <c r="O162">
        <v>1.3423758540626138</v>
      </c>
      <c r="Q162" t="s">
        <v>390</v>
      </c>
      <c r="R162" t="s">
        <v>391</v>
      </c>
      <c r="S162">
        <v>2.5775999999999999</v>
      </c>
      <c r="U162" t="s">
        <v>390</v>
      </c>
      <c r="V162" t="s">
        <v>391</v>
      </c>
      <c r="W162">
        <v>1.5417000000000001</v>
      </c>
      <c r="Y162" t="s">
        <v>390</v>
      </c>
      <c r="Z162" t="s">
        <v>391</v>
      </c>
      <c r="AA162">
        <v>2.3605</v>
      </c>
      <c r="AC162" t="s">
        <v>390</v>
      </c>
      <c r="AD162" t="s">
        <v>391</v>
      </c>
      <c r="AE162">
        <v>0.80152649429420053</v>
      </c>
      <c r="AG162" t="s">
        <v>390</v>
      </c>
      <c r="AH162" t="s">
        <v>391</v>
      </c>
      <c r="AI162">
        <v>1.4527000000000001</v>
      </c>
      <c r="AK162" t="s">
        <v>390</v>
      </c>
      <c r="AL162" t="s">
        <v>391</v>
      </c>
      <c r="AM162">
        <v>1.0586</v>
      </c>
      <c r="AO162" t="s">
        <v>390</v>
      </c>
      <c r="AP162" t="s">
        <v>391</v>
      </c>
      <c r="AQ162">
        <v>0.9665999999999999</v>
      </c>
      <c r="AS162" t="s">
        <v>390</v>
      </c>
      <c r="AT162" t="s">
        <v>391</v>
      </c>
      <c r="AU162">
        <v>6.9515076257385525E-2</v>
      </c>
      <c r="AW162" t="s">
        <v>390</v>
      </c>
      <c r="AX162" t="s">
        <v>391</v>
      </c>
      <c r="AY162">
        <v>1.0219</v>
      </c>
      <c r="BA162" t="s">
        <v>390</v>
      </c>
      <c r="BB162" t="s">
        <v>391</v>
      </c>
      <c r="BC162">
        <v>0.57530000000000003</v>
      </c>
      <c r="BE162" t="s">
        <v>390</v>
      </c>
      <c r="BF162" t="s">
        <v>391</v>
      </c>
      <c r="BG162">
        <v>0.21240000000000001</v>
      </c>
      <c r="BI162" t="s">
        <v>390</v>
      </c>
      <c r="BJ162" t="s">
        <v>391</v>
      </c>
      <c r="BK162">
        <v>6.9515076257385525E-2</v>
      </c>
      <c r="BQ162" t="s">
        <v>317</v>
      </c>
      <c r="BR162" t="s">
        <v>794</v>
      </c>
      <c r="BS162" t="s">
        <v>814</v>
      </c>
      <c r="BT162">
        <v>7.7243000000000004</v>
      </c>
      <c r="BU162">
        <v>5.9228999999999994</v>
      </c>
      <c r="BV162">
        <v>5.7991999999999999</v>
      </c>
      <c r="BW162">
        <v>8.6859389639971312</v>
      </c>
      <c r="BZ162" t="s">
        <v>317</v>
      </c>
      <c r="CA162" t="s">
        <v>794</v>
      </c>
      <c r="CB162" t="s">
        <v>814</v>
      </c>
      <c r="CC162">
        <v>6.4009999999999998</v>
      </c>
      <c r="CD162">
        <v>5.0759999999999996</v>
      </c>
      <c r="CE162">
        <v>4.1724999999999994</v>
      </c>
      <c r="CF162">
        <v>5.3035012820388072</v>
      </c>
      <c r="CI162" t="s">
        <v>317</v>
      </c>
      <c r="CJ162" t="s">
        <v>794</v>
      </c>
      <c r="CK162" t="s">
        <v>814</v>
      </c>
      <c r="CL162">
        <v>2.4153000000000002</v>
      </c>
      <c r="CM162">
        <v>2.2765</v>
      </c>
      <c r="CN162">
        <v>2.7137000000000002</v>
      </c>
      <c r="CO162">
        <v>1.9950630177245587</v>
      </c>
      <c r="CS162" t="s">
        <v>317</v>
      </c>
      <c r="CT162" t="s">
        <v>794</v>
      </c>
      <c r="CU162" t="s">
        <v>814</v>
      </c>
      <c r="CV162">
        <v>1.2497</v>
      </c>
      <c r="CW162">
        <v>1.1917</v>
      </c>
      <c r="CX162">
        <v>2.0944000000000003</v>
      </c>
      <c r="CY162">
        <v>1.3022448762708962</v>
      </c>
    </row>
    <row r="163" spans="1:103" x14ac:dyDescent="0.3">
      <c r="A163" t="s">
        <v>392</v>
      </c>
      <c r="B163" t="s">
        <v>393</v>
      </c>
      <c r="C163">
        <v>3.5512000000000001</v>
      </c>
      <c r="E163" t="s">
        <v>392</v>
      </c>
      <c r="F163" t="s">
        <v>393</v>
      </c>
      <c r="G163">
        <v>3.4112000000000005</v>
      </c>
      <c r="I163" t="s">
        <v>392</v>
      </c>
      <c r="J163" t="s">
        <v>393</v>
      </c>
      <c r="K163">
        <v>6.8037999999999998</v>
      </c>
      <c r="M163" t="s">
        <v>392</v>
      </c>
      <c r="N163" t="s">
        <v>393</v>
      </c>
      <c r="O163">
        <v>2.7244486761688167</v>
      </c>
      <c r="Q163" t="s">
        <v>392</v>
      </c>
      <c r="R163" t="s">
        <v>393</v>
      </c>
      <c r="S163">
        <v>2.4068999999999998</v>
      </c>
      <c r="U163" t="s">
        <v>392</v>
      </c>
      <c r="V163" t="s">
        <v>393</v>
      </c>
      <c r="W163">
        <v>3.0992999999999999</v>
      </c>
      <c r="Y163" t="s">
        <v>392</v>
      </c>
      <c r="Z163" t="s">
        <v>393</v>
      </c>
      <c r="AA163">
        <v>5.1543000000000001</v>
      </c>
      <c r="AC163" t="s">
        <v>392</v>
      </c>
      <c r="AD163" t="s">
        <v>393</v>
      </c>
      <c r="AE163">
        <v>2.5059407758507604</v>
      </c>
      <c r="AG163" t="s">
        <v>392</v>
      </c>
      <c r="AH163" t="s">
        <v>393</v>
      </c>
      <c r="AI163">
        <v>0.91710000000000003</v>
      </c>
      <c r="AK163" t="s">
        <v>392</v>
      </c>
      <c r="AL163" t="s">
        <v>393</v>
      </c>
      <c r="AM163">
        <v>1.3286</v>
      </c>
      <c r="AO163" t="s">
        <v>392</v>
      </c>
      <c r="AP163" t="s">
        <v>393</v>
      </c>
      <c r="AQ163">
        <v>2.0504000000000002</v>
      </c>
      <c r="AS163" t="s">
        <v>392</v>
      </c>
      <c r="AT163" t="s">
        <v>393</v>
      </c>
      <c r="AU163">
        <v>0.79774052183446897</v>
      </c>
      <c r="AW163" t="s">
        <v>392</v>
      </c>
      <c r="AX163" t="s">
        <v>393</v>
      </c>
      <c r="AY163">
        <v>0.46970000000000001</v>
      </c>
      <c r="BA163" t="s">
        <v>392</v>
      </c>
      <c r="BB163" t="s">
        <v>393</v>
      </c>
      <c r="BC163">
        <v>0.86049999999999993</v>
      </c>
      <c r="BE163" t="s">
        <v>392</v>
      </c>
      <c r="BF163" t="s">
        <v>393</v>
      </c>
      <c r="BG163">
        <v>1.1989000000000001</v>
      </c>
      <c r="BI163" t="s">
        <v>392</v>
      </c>
      <c r="BJ163" t="s">
        <v>393</v>
      </c>
      <c r="BK163">
        <v>0.28569784362923067</v>
      </c>
      <c r="BQ163" t="s">
        <v>4</v>
      </c>
      <c r="BR163" t="s">
        <v>792</v>
      </c>
      <c r="BS163" t="s">
        <v>814</v>
      </c>
      <c r="BT163">
        <v>9.3667999999999996</v>
      </c>
      <c r="BU163">
        <v>11.3239</v>
      </c>
      <c r="BV163">
        <v>10.3889</v>
      </c>
      <c r="BW163">
        <v>13.20527070369724</v>
      </c>
      <c r="BZ163" t="s">
        <v>4</v>
      </c>
      <c r="CA163" t="s">
        <v>792</v>
      </c>
      <c r="CB163" t="s">
        <v>814</v>
      </c>
      <c r="CC163">
        <v>7.2330000000000005</v>
      </c>
      <c r="CD163">
        <v>8.3266000000000009</v>
      </c>
      <c r="CE163">
        <v>7.9138999999999999</v>
      </c>
      <c r="CF163">
        <v>11.604456983695897</v>
      </c>
      <c r="CI163" t="s">
        <v>4</v>
      </c>
      <c r="CJ163" t="s">
        <v>792</v>
      </c>
      <c r="CK163" t="s">
        <v>814</v>
      </c>
      <c r="CL163">
        <v>3.2723000000000004</v>
      </c>
      <c r="CM163">
        <v>4.0959000000000003</v>
      </c>
      <c r="CN163">
        <v>4.4333</v>
      </c>
      <c r="CO163">
        <v>6.8227296336545065</v>
      </c>
      <c r="CS163" t="s">
        <v>4</v>
      </c>
      <c r="CT163" t="s">
        <v>792</v>
      </c>
      <c r="CU163" t="s">
        <v>814</v>
      </c>
      <c r="CV163">
        <v>2.7122999999999999</v>
      </c>
      <c r="CW163">
        <v>3.5871</v>
      </c>
      <c r="CX163">
        <v>2.8684000000000003</v>
      </c>
      <c r="CY163">
        <v>4.8461939937078933</v>
      </c>
    </row>
    <row r="164" spans="1:103" x14ac:dyDescent="0.3">
      <c r="A164" t="s">
        <v>394</v>
      </c>
      <c r="B164" t="s">
        <v>395</v>
      </c>
      <c r="C164">
        <v>5.8362999999999996</v>
      </c>
      <c r="E164" t="s">
        <v>394</v>
      </c>
      <c r="F164" t="s">
        <v>395</v>
      </c>
      <c r="G164">
        <v>4.7310999999999996</v>
      </c>
      <c r="I164" t="s">
        <v>394</v>
      </c>
      <c r="J164" t="s">
        <v>395</v>
      </c>
      <c r="K164">
        <v>6.1315</v>
      </c>
      <c r="M164" t="s">
        <v>394</v>
      </c>
      <c r="N164" t="s">
        <v>395</v>
      </c>
      <c r="O164">
        <v>4.8120874233137272</v>
      </c>
      <c r="Q164" t="s">
        <v>394</v>
      </c>
      <c r="R164" t="s">
        <v>395</v>
      </c>
      <c r="S164">
        <v>4.3681000000000001</v>
      </c>
      <c r="U164" t="s">
        <v>394</v>
      </c>
      <c r="V164" t="s">
        <v>395</v>
      </c>
      <c r="W164">
        <v>3.9441999999999999</v>
      </c>
      <c r="Y164" t="s">
        <v>394</v>
      </c>
      <c r="Z164" t="s">
        <v>395</v>
      </c>
      <c r="AA164">
        <v>5.6065999999999994</v>
      </c>
      <c r="AC164" t="s">
        <v>394</v>
      </c>
      <c r="AD164" t="s">
        <v>395</v>
      </c>
      <c r="AE164">
        <v>3.2909360573109843</v>
      </c>
      <c r="AG164" t="s">
        <v>394</v>
      </c>
      <c r="AH164" t="s">
        <v>395</v>
      </c>
      <c r="AI164">
        <v>2.0535000000000001</v>
      </c>
      <c r="AK164" t="s">
        <v>394</v>
      </c>
      <c r="AL164" t="s">
        <v>395</v>
      </c>
      <c r="AM164">
        <v>2.3816999999999999</v>
      </c>
      <c r="AO164" t="s">
        <v>394</v>
      </c>
      <c r="AP164" t="s">
        <v>395</v>
      </c>
      <c r="AQ164">
        <v>1.5678999999999998</v>
      </c>
      <c r="AS164" t="s">
        <v>394</v>
      </c>
      <c r="AT164" t="s">
        <v>395</v>
      </c>
      <c r="AU164">
        <v>1.4190667161137855</v>
      </c>
      <c r="AW164" t="s">
        <v>394</v>
      </c>
      <c r="AX164" t="s">
        <v>395</v>
      </c>
      <c r="AY164">
        <v>1.1930000000000001</v>
      </c>
      <c r="BA164" t="s">
        <v>394</v>
      </c>
      <c r="BB164" t="s">
        <v>395</v>
      </c>
      <c r="BC164">
        <v>1.0843</v>
      </c>
      <c r="BE164" t="s">
        <v>394</v>
      </c>
      <c r="BF164" t="s">
        <v>395</v>
      </c>
      <c r="BG164">
        <v>0.89180000000000004</v>
      </c>
      <c r="BI164" t="s">
        <v>394</v>
      </c>
      <c r="BJ164" t="s">
        <v>395</v>
      </c>
      <c r="BK164">
        <v>1.1255647524807582</v>
      </c>
      <c r="BQ164" t="s">
        <v>24</v>
      </c>
      <c r="BR164" t="s">
        <v>796</v>
      </c>
      <c r="BS164" t="s">
        <v>814</v>
      </c>
      <c r="BT164">
        <v>9.7011000000000003</v>
      </c>
      <c r="BU164">
        <v>5.5531999999999995</v>
      </c>
      <c r="BV164">
        <v>5.2218999999999998</v>
      </c>
      <c r="BW164">
        <v>6.0370719088705727</v>
      </c>
      <c r="BZ164" t="s">
        <v>24</v>
      </c>
      <c r="CA164" t="s">
        <v>796</v>
      </c>
      <c r="CB164" t="s">
        <v>814</v>
      </c>
      <c r="CC164">
        <v>7.3808999999999996</v>
      </c>
      <c r="CD164">
        <v>4.8159999999999998</v>
      </c>
      <c r="CE164">
        <v>4.9652000000000003</v>
      </c>
      <c r="CF164">
        <v>4.7487925952721435</v>
      </c>
      <c r="CI164" t="s">
        <v>24</v>
      </c>
      <c r="CJ164" t="s">
        <v>796</v>
      </c>
      <c r="CK164" t="s">
        <v>814</v>
      </c>
      <c r="CL164">
        <v>3.1124999999999998</v>
      </c>
      <c r="CM164">
        <v>2.5501</v>
      </c>
      <c r="CN164">
        <v>2.8947000000000003</v>
      </c>
      <c r="CO164">
        <v>2.9418479892989811</v>
      </c>
      <c r="CS164" t="s">
        <v>24</v>
      </c>
      <c r="CT164" t="s">
        <v>796</v>
      </c>
      <c r="CU164" t="s">
        <v>814</v>
      </c>
      <c r="CV164">
        <v>1.2865</v>
      </c>
      <c r="CW164">
        <v>1.9491000000000001</v>
      </c>
      <c r="CX164">
        <v>1.4262000000000001</v>
      </c>
      <c r="CY164">
        <v>2.6984001949757488</v>
      </c>
    </row>
    <row r="165" spans="1:103" x14ac:dyDescent="0.3">
      <c r="A165" t="s">
        <v>396</v>
      </c>
      <c r="B165" t="s">
        <v>397</v>
      </c>
      <c r="C165">
        <v>5.5308000000000002</v>
      </c>
      <c r="E165" t="s">
        <v>396</v>
      </c>
      <c r="F165" t="s">
        <v>397</v>
      </c>
      <c r="G165">
        <v>4.5339999999999998</v>
      </c>
      <c r="I165" t="s">
        <v>396</v>
      </c>
      <c r="J165" t="s">
        <v>397</v>
      </c>
      <c r="K165">
        <v>1.4746999999999999</v>
      </c>
      <c r="M165" t="s">
        <v>396</v>
      </c>
      <c r="N165" t="s">
        <v>397</v>
      </c>
      <c r="O165">
        <v>2.3172243809939164</v>
      </c>
      <c r="Q165" t="s">
        <v>396</v>
      </c>
      <c r="R165" t="s">
        <v>397</v>
      </c>
      <c r="S165">
        <v>3.6428000000000003</v>
      </c>
      <c r="U165" t="s">
        <v>396</v>
      </c>
      <c r="V165" t="s">
        <v>397</v>
      </c>
      <c r="W165">
        <v>3.4045000000000001</v>
      </c>
      <c r="Y165" t="s">
        <v>396</v>
      </c>
      <c r="Z165" t="s">
        <v>397</v>
      </c>
      <c r="AA165">
        <v>1.4746999999999999</v>
      </c>
      <c r="AC165" t="s">
        <v>396</v>
      </c>
      <c r="AD165" t="s">
        <v>397</v>
      </c>
      <c r="AE165">
        <v>1.7414428929180825</v>
      </c>
      <c r="AG165" t="s">
        <v>396</v>
      </c>
      <c r="AH165" t="s">
        <v>397</v>
      </c>
      <c r="AI165">
        <v>1.7815999999999999</v>
      </c>
      <c r="AK165" t="s">
        <v>396</v>
      </c>
      <c r="AL165" t="s">
        <v>397</v>
      </c>
      <c r="AM165">
        <v>1.8996</v>
      </c>
      <c r="AO165" t="s">
        <v>396</v>
      </c>
      <c r="AP165" t="s">
        <v>397</v>
      </c>
      <c r="AQ165">
        <v>0.2697</v>
      </c>
      <c r="AS165" t="s">
        <v>396</v>
      </c>
      <c r="AT165" t="s">
        <v>397</v>
      </c>
      <c r="AU165">
        <v>0.97921050289742317</v>
      </c>
      <c r="AW165" t="s">
        <v>396</v>
      </c>
      <c r="AX165" t="s">
        <v>397</v>
      </c>
      <c r="AY165">
        <v>1.7815999999999999</v>
      </c>
      <c r="BA165" t="s">
        <v>396</v>
      </c>
      <c r="BB165" t="s">
        <v>397</v>
      </c>
      <c r="BC165">
        <v>1.6209999999999998</v>
      </c>
      <c r="BE165" t="s">
        <v>396</v>
      </c>
      <c r="BF165" t="s">
        <v>397</v>
      </c>
      <c r="BG165">
        <v>0.2697</v>
      </c>
      <c r="BI165" t="s">
        <v>396</v>
      </c>
      <c r="BJ165" t="s">
        <v>397</v>
      </c>
      <c r="BK165">
        <v>0.66999506609757786</v>
      </c>
      <c r="BQ165" t="s">
        <v>322</v>
      </c>
      <c r="BR165" t="s">
        <v>794</v>
      </c>
      <c r="BS165" t="s">
        <v>814</v>
      </c>
      <c r="BT165">
        <v>12.668799999999999</v>
      </c>
      <c r="BU165">
        <v>13.414400000000001</v>
      </c>
      <c r="BV165">
        <v>13.9368</v>
      </c>
      <c r="BW165">
        <v>13.477976970269085</v>
      </c>
      <c r="BZ165" t="s">
        <v>322</v>
      </c>
      <c r="CA165" t="s">
        <v>794</v>
      </c>
      <c r="CB165" t="s">
        <v>814</v>
      </c>
      <c r="CC165">
        <v>9.8353999999999999</v>
      </c>
      <c r="CD165">
        <v>11.1622</v>
      </c>
      <c r="CE165">
        <v>11.1868</v>
      </c>
      <c r="CF165">
        <v>10.979663396410027</v>
      </c>
      <c r="CI165" t="s">
        <v>322</v>
      </c>
      <c r="CJ165" t="s">
        <v>794</v>
      </c>
      <c r="CK165" t="s">
        <v>814</v>
      </c>
      <c r="CL165">
        <v>6.0669000000000004</v>
      </c>
      <c r="CM165">
        <v>4.7244999999999999</v>
      </c>
      <c r="CN165">
        <v>6.3792</v>
      </c>
      <c r="CO165">
        <v>5.4650103340082437</v>
      </c>
      <c r="CS165" t="s">
        <v>322</v>
      </c>
      <c r="CT165" t="s">
        <v>794</v>
      </c>
      <c r="CU165" t="s">
        <v>814</v>
      </c>
      <c r="CV165">
        <v>3.4243000000000001</v>
      </c>
      <c r="CW165">
        <v>3.7027999999999999</v>
      </c>
      <c r="CX165">
        <v>4.9135999999999997</v>
      </c>
      <c r="CY165">
        <v>3.2255271789102884</v>
      </c>
    </row>
    <row r="166" spans="1:103" x14ac:dyDescent="0.3">
      <c r="A166" t="s">
        <v>398</v>
      </c>
      <c r="B166" t="s">
        <v>399</v>
      </c>
      <c r="C166">
        <v>5.5218000000000007</v>
      </c>
      <c r="E166" t="s">
        <v>398</v>
      </c>
      <c r="F166" t="s">
        <v>399</v>
      </c>
      <c r="G166">
        <v>3.6921000000000004</v>
      </c>
      <c r="I166" t="s">
        <v>398</v>
      </c>
      <c r="J166" t="s">
        <v>399</v>
      </c>
      <c r="K166">
        <v>4.0021000000000004</v>
      </c>
      <c r="M166" t="s">
        <v>398</v>
      </c>
      <c r="N166" t="s">
        <v>399</v>
      </c>
      <c r="O166">
        <v>4.3356243660820635</v>
      </c>
      <c r="Q166" t="s">
        <v>398</v>
      </c>
      <c r="R166" t="s">
        <v>399</v>
      </c>
      <c r="S166">
        <v>4.7866999999999997</v>
      </c>
      <c r="U166" t="s">
        <v>398</v>
      </c>
      <c r="V166" t="s">
        <v>399</v>
      </c>
      <c r="W166">
        <v>2.9548000000000001</v>
      </c>
      <c r="Y166" t="s">
        <v>398</v>
      </c>
      <c r="Z166" t="s">
        <v>399</v>
      </c>
      <c r="AA166">
        <v>1.7021000000000002</v>
      </c>
      <c r="AC166" t="s">
        <v>398</v>
      </c>
      <c r="AD166" t="s">
        <v>399</v>
      </c>
      <c r="AE166">
        <v>3.6082118956268525</v>
      </c>
      <c r="AG166" t="s">
        <v>398</v>
      </c>
      <c r="AH166" t="s">
        <v>399</v>
      </c>
      <c r="AI166">
        <v>2.0678999999999998</v>
      </c>
      <c r="AK166" t="s">
        <v>398</v>
      </c>
      <c r="AL166" t="s">
        <v>399</v>
      </c>
      <c r="AM166">
        <v>1.0826</v>
      </c>
      <c r="AO166" t="s">
        <v>398</v>
      </c>
      <c r="AP166" t="s">
        <v>399</v>
      </c>
      <c r="AQ166">
        <v>0.84650000000000003</v>
      </c>
      <c r="AS166" t="s">
        <v>398</v>
      </c>
      <c r="AT166" t="s">
        <v>399</v>
      </c>
      <c r="AU166">
        <v>1.6529972686051011</v>
      </c>
      <c r="AW166" t="s">
        <v>398</v>
      </c>
      <c r="AX166" t="s">
        <v>399</v>
      </c>
      <c r="AY166">
        <v>0.87779999999999991</v>
      </c>
      <c r="BA166" t="s">
        <v>398</v>
      </c>
      <c r="BB166" t="s">
        <v>399</v>
      </c>
      <c r="BC166">
        <v>0.66449999999999998</v>
      </c>
      <c r="BE166" t="s">
        <v>398</v>
      </c>
      <c r="BF166" t="s">
        <v>399</v>
      </c>
      <c r="BG166">
        <v>8.3400000000000002E-2</v>
      </c>
      <c r="BI166" t="s">
        <v>398</v>
      </c>
      <c r="BJ166" t="s">
        <v>399</v>
      </c>
      <c r="BK166">
        <v>1.4424852381583559</v>
      </c>
      <c r="BQ166" t="s">
        <v>57</v>
      </c>
      <c r="BR166" t="s">
        <v>796</v>
      </c>
      <c r="BS166" t="s">
        <v>814</v>
      </c>
      <c r="BT166">
        <v>11.424199999999999</v>
      </c>
      <c r="BU166">
        <v>7.3003999999999998</v>
      </c>
      <c r="BV166">
        <v>8.6762000000000015</v>
      </c>
      <c r="BW166">
        <v>6.2624706363362481</v>
      </c>
      <c r="BZ166" t="s">
        <v>57</v>
      </c>
      <c r="CA166" t="s">
        <v>796</v>
      </c>
      <c r="CB166" t="s">
        <v>814</v>
      </c>
      <c r="CC166">
        <v>7.9812999999999992</v>
      </c>
      <c r="CD166">
        <v>4.9249000000000001</v>
      </c>
      <c r="CE166">
        <v>6.282</v>
      </c>
      <c r="CF166">
        <v>4.1617383359175673</v>
      </c>
      <c r="CI166" t="s">
        <v>57</v>
      </c>
      <c r="CJ166" t="s">
        <v>796</v>
      </c>
      <c r="CK166" t="s">
        <v>814</v>
      </c>
      <c r="CL166">
        <v>4.1635</v>
      </c>
      <c r="CM166">
        <v>3.4396000000000004</v>
      </c>
      <c r="CN166">
        <v>4.2728000000000002</v>
      </c>
      <c r="CO166">
        <v>1.8719240223593547</v>
      </c>
      <c r="CS166" t="s">
        <v>57</v>
      </c>
      <c r="CT166" t="s">
        <v>796</v>
      </c>
      <c r="CU166" t="s">
        <v>814</v>
      </c>
      <c r="CV166">
        <v>1.9052</v>
      </c>
      <c r="CW166">
        <v>2.4362000000000004</v>
      </c>
      <c r="CX166">
        <v>1.9168000000000001</v>
      </c>
      <c r="CY166">
        <v>1.2956237844305349</v>
      </c>
    </row>
    <row r="167" spans="1:103" x14ac:dyDescent="0.3">
      <c r="A167" t="s">
        <v>400</v>
      </c>
      <c r="B167" t="s">
        <v>116</v>
      </c>
      <c r="C167">
        <v>5.5914000000000001</v>
      </c>
      <c r="E167" t="s">
        <v>400</v>
      </c>
      <c r="F167" t="s">
        <v>116</v>
      </c>
      <c r="G167">
        <v>6.2742000000000004</v>
      </c>
      <c r="I167" t="s">
        <v>400</v>
      </c>
      <c r="J167" t="s">
        <v>116</v>
      </c>
      <c r="K167">
        <v>5.7179000000000002</v>
      </c>
      <c r="M167" t="s">
        <v>400</v>
      </c>
      <c r="N167" t="s">
        <v>116</v>
      </c>
      <c r="O167">
        <v>5.1540226481211411</v>
      </c>
      <c r="Q167" t="s">
        <v>400</v>
      </c>
      <c r="R167" t="s">
        <v>116</v>
      </c>
      <c r="S167">
        <v>3.7684000000000002</v>
      </c>
      <c r="U167" t="s">
        <v>400</v>
      </c>
      <c r="V167" t="s">
        <v>116</v>
      </c>
      <c r="W167">
        <v>4.6117999999999997</v>
      </c>
      <c r="Y167" t="s">
        <v>400</v>
      </c>
      <c r="Z167" t="s">
        <v>116</v>
      </c>
      <c r="AA167">
        <v>3.7698</v>
      </c>
      <c r="AC167" t="s">
        <v>400</v>
      </c>
      <c r="AD167" t="s">
        <v>116</v>
      </c>
      <c r="AE167">
        <v>4.2287285431311084</v>
      </c>
      <c r="AG167" t="s">
        <v>400</v>
      </c>
      <c r="AH167" t="s">
        <v>116</v>
      </c>
      <c r="AI167">
        <v>1.4748000000000001</v>
      </c>
      <c r="AK167" t="s">
        <v>400</v>
      </c>
      <c r="AL167" t="s">
        <v>116</v>
      </c>
      <c r="AM167">
        <v>2.3324000000000003</v>
      </c>
      <c r="AO167" t="s">
        <v>400</v>
      </c>
      <c r="AP167" t="s">
        <v>116</v>
      </c>
      <c r="AQ167">
        <v>1.5015000000000001</v>
      </c>
      <c r="AS167" t="s">
        <v>400</v>
      </c>
      <c r="AT167" t="s">
        <v>116</v>
      </c>
      <c r="AU167">
        <v>2.0053944051739765</v>
      </c>
      <c r="AW167" t="s">
        <v>400</v>
      </c>
      <c r="AX167" t="s">
        <v>116</v>
      </c>
      <c r="AY167">
        <v>0.65410000000000001</v>
      </c>
      <c r="BA167" t="s">
        <v>400</v>
      </c>
      <c r="BB167" t="s">
        <v>116</v>
      </c>
      <c r="BC167">
        <v>1.3547</v>
      </c>
      <c r="BE167" t="s">
        <v>400</v>
      </c>
      <c r="BF167" t="s">
        <v>116</v>
      </c>
      <c r="BG167">
        <v>0.93530000000000002</v>
      </c>
      <c r="BI167" t="s">
        <v>400</v>
      </c>
      <c r="BJ167" t="s">
        <v>116</v>
      </c>
      <c r="BK167">
        <v>0.93284000922927379</v>
      </c>
      <c r="BQ167" t="s">
        <v>83</v>
      </c>
      <c r="BR167" t="s">
        <v>796</v>
      </c>
      <c r="BS167" t="s">
        <v>814</v>
      </c>
      <c r="BT167">
        <v>7.0931999999999995</v>
      </c>
      <c r="BU167">
        <v>8.9493000000000009</v>
      </c>
      <c r="BV167">
        <v>5.6734999999999998</v>
      </c>
      <c r="BW167">
        <v>6.5171975846860279</v>
      </c>
      <c r="BZ167" t="s">
        <v>83</v>
      </c>
      <c r="CA167" t="s">
        <v>796</v>
      </c>
      <c r="CB167" t="s">
        <v>814</v>
      </c>
      <c r="CC167">
        <v>4.9501999999999997</v>
      </c>
      <c r="CD167">
        <v>6.7170999999999994</v>
      </c>
      <c r="CE167">
        <v>4.4847000000000001</v>
      </c>
      <c r="CF167">
        <v>4.7275745844182335</v>
      </c>
      <c r="CI167" t="s">
        <v>83</v>
      </c>
      <c r="CJ167" t="s">
        <v>796</v>
      </c>
      <c r="CK167" t="s">
        <v>814</v>
      </c>
      <c r="CL167">
        <v>2.7864</v>
      </c>
      <c r="CM167">
        <v>3.0901000000000001</v>
      </c>
      <c r="CN167">
        <v>1.8643000000000001</v>
      </c>
      <c r="CO167">
        <v>1.5348820301074007</v>
      </c>
      <c r="CS167" t="s">
        <v>83</v>
      </c>
      <c r="CT167" t="s">
        <v>796</v>
      </c>
      <c r="CU167" t="s">
        <v>814</v>
      </c>
      <c r="CV167">
        <v>1.5970000000000002</v>
      </c>
      <c r="CW167">
        <v>2.3919999999999999</v>
      </c>
      <c r="CX167">
        <v>1.0425</v>
      </c>
      <c r="CY167">
        <v>0.17134037143577205</v>
      </c>
    </row>
    <row r="168" spans="1:103" x14ac:dyDescent="0.3">
      <c r="A168" t="s">
        <v>401</v>
      </c>
      <c r="B168" t="s">
        <v>402</v>
      </c>
      <c r="C168">
        <v>4.2659000000000002</v>
      </c>
      <c r="E168" t="s">
        <v>401</v>
      </c>
      <c r="F168" t="s">
        <v>402</v>
      </c>
      <c r="G168">
        <v>4.6277999999999997</v>
      </c>
      <c r="I168" t="s">
        <v>401</v>
      </c>
      <c r="J168" t="s">
        <v>402</v>
      </c>
      <c r="K168">
        <v>5.1287000000000003</v>
      </c>
      <c r="M168" t="s">
        <v>401</v>
      </c>
      <c r="N168" t="s">
        <v>402</v>
      </c>
      <c r="O168">
        <v>2.8171904130543255</v>
      </c>
      <c r="Q168" t="s">
        <v>401</v>
      </c>
      <c r="R168" t="s">
        <v>402</v>
      </c>
      <c r="S168">
        <v>3.3967999999999998</v>
      </c>
      <c r="U168" t="s">
        <v>401</v>
      </c>
      <c r="V168" t="s">
        <v>402</v>
      </c>
      <c r="W168">
        <v>2.6915999999999998</v>
      </c>
      <c r="Y168" t="s">
        <v>401</v>
      </c>
      <c r="Z168" t="s">
        <v>402</v>
      </c>
      <c r="AA168">
        <v>4.1623999999999999</v>
      </c>
      <c r="AC168" t="s">
        <v>401</v>
      </c>
      <c r="AD168" t="s">
        <v>402</v>
      </c>
      <c r="AE168">
        <v>2.8171904130543255</v>
      </c>
      <c r="AG168" t="s">
        <v>401</v>
      </c>
      <c r="AH168" t="s">
        <v>402</v>
      </c>
      <c r="AI168">
        <v>2.0310000000000001</v>
      </c>
      <c r="AK168" t="s">
        <v>401</v>
      </c>
      <c r="AL168" t="s">
        <v>402</v>
      </c>
      <c r="AM168">
        <v>0.7913</v>
      </c>
      <c r="AO168" t="s">
        <v>401</v>
      </c>
      <c r="AP168" t="s">
        <v>402</v>
      </c>
      <c r="AQ168">
        <v>1.0466</v>
      </c>
      <c r="AS168" t="s">
        <v>401</v>
      </c>
      <c r="AT168" t="s">
        <v>402</v>
      </c>
      <c r="AU168">
        <v>1.091043853209485</v>
      </c>
      <c r="AW168" t="s">
        <v>401</v>
      </c>
      <c r="AX168" t="s">
        <v>402</v>
      </c>
      <c r="AY168">
        <v>0.82289999999999996</v>
      </c>
      <c r="BA168" t="s">
        <v>401</v>
      </c>
      <c r="BB168" t="s">
        <v>402</v>
      </c>
      <c r="BC168">
        <v>0.49319999999999997</v>
      </c>
      <c r="BE168" t="s">
        <v>401</v>
      </c>
      <c r="BF168" t="s">
        <v>402</v>
      </c>
      <c r="BG168">
        <v>0.93779999999999997</v>
      </c>
      <c r="BI168" t="s">
        <v>401</v>
      </c>
      <c r="BJ168" t="s">
        <v>402</v>
      </c>
      <c r="BK168">
        <v>0.79653041060538132</v>
      </c>
      <c r="BQ168" t="s">
        <v>84</v>
      </c>
      <c r="BR168" t="s">
        <v>796</v>
      </c>
      <c r="BS168" t="s">
        <v>814</v>
      </c>
      <c r="BT168">
        <v>6.9008000000000003</v>
      </c>
      <c r="BU168">
        <v>7.0037000000000003</v>
      </c>
      <c r="BV168">
        <v>6.2163000000000004</v>
      </c>
      <c r="BW168">
        <v>3.4138923166768564</v>
      </c>
      <c r="BZ168" t="s">
        <v>84</v>
      </c>
      <c r="CA168" t="s">
        <v>796</v>
      </c>
      <c r="CB168" t="s">
        <v>814</v>
      </c>
      <c r="CC168">
        <v>3.9315999999999995</v>
      </c>
      <c r="CD168">
        <v>3.7195</v>
      </c>
      <c r="CE168">
        <v>4.9634</v>
      </c>
      <c r="CF168">
        <v>2.4635502458947505</v>
      </c>
      <c r="CI168" t="s">
        <v>84</v>
      </c>
      <c r="CJ168" t="s">
        <v>796</v>
      </c>
      <c r="CK168" t="s">
        <v>814</v>
      </c>
      <c r="CL168">
        <v>2.1842000000000001</v>
      </c>
      <c r="CM168">
        <v>2.3197000000000001</v>
      </c>
      <c r="CN168">
        <v>0.75839999999999996</v>
      </c>
      <c r="CO168">
        <v>1.0487575333819843</v>
      </c>
      <c r="CS168" t="s">
        <v>84</v>
      </c>
      <c r="CT168" t="s">
        <v>796</v>
      </c>
      <c r="CU168" t="s">
        <v>814</v>
      </c>
      <c r="CV168">
        <v>0.41260000000000002</v>
      </c>
      <c r="CW168">
        <v>1.9248999999999998</v>
      </c>
      <c r="CX168">
        <v>0.75839999999999996</v>
      </c>
      <c r="CY168">
        <v>0.89242289651634621</v>
      </c>
    </row>
    <row r="169" spans="1:103" x14ac:dyDescent="0.3">
      <c r="A169" t="s">
        <v>403</v>
      </c>
      <c r="B169" t="s">
        <v>46</v>
      </c>
      <c r="C169">
        <v>5.5241999999999996</v>
      </c>
      <c r="E169" t="s">
        <v>403</v>
      </c>
      <c r="F169" t="s">
        <v>46</v>
      </c>
      <c r="G169">
        <v>6.8849999999999998</v>
      </c>
      <c r="I169" t="s">
        <v>403</v>
      </c>
      <c r="J169" t="s">
        <v>46</v>
      </c>
      <c r="K169">
        <v>4.8663999999999996</v>
      </c>
      <c r="M169" t="s">
        <v>403</v>
      </c>
      <c r="N169" t="s">
        <v>46</v>
      </c>
      <c r="O169">
        <v>6.3528118513311931</v>
      </c>
      <c r="Q169" t="s">
        <v>403</v>
      </c>
      <c r="R169" t="s">
        <v>46</v>
      </c>
      <c r="S169">
        <v>3.2467999999999995</v>
      </c>
      <c r="U169" t="s">
        <v>403</v>
      </c>
      <c r="V169" t="s">
        <v>46</v>
      </c>
      <c r="W169">
        <v>5.0239000000000003</v>
      </c>
      <c r="Y169" t="s">
        <v>403</v>
      </c>
      <c r="Z169" t="s">
        <v>46</v>
      </c>
      <c r="AA169">
        <v>3.1314000000000002</v>
      </c>
      <c r="AC169" t="s">
        <v>403</v>
      </c>
      <c r="AD169" t="s">
        <v>46</v>
      </c>
      <c r="AE169">
        <v>4.7488488878208521</v>
      </c>
      <c r="AG169" t="s">
        <v>403</v>
      </c>
      <c r="AH169" t="s">
        <v>46</v>
      </c>
      <c r="AI169">
        <v>1.0172000000000001</v>
      </c>
      <c r="AK169" t="s">
        <v>403</v>
      </c>
      <c r="AL169" t="s">
        <v>46</v>
      </c>
      <c r="AM169">
        <v>2.7470000000000003</v>
      </c>
      <c r="AO169" t="s">
        <v>403</v>
      </c>
      <c r="AP169" t="s">
        <v>46</v>
      </c>
      <c r="AQ169">
        <v>1.2668000000000001</v>
      </c>
      <c r="AS169" t="s">
        <v>403</v>
      </c>
      <c r="AT169" t="s">
        <v>46</v>
      </c>
      <c r="AU169">
        <v>2.5358323798008175</v>
      </c>
      <c r="AW169" t="s">
        <v>403</v>
      </c>
      <c r="AX169" t="s">
        <v>46</v>
      </c>
      <c r="AY169">
        <v>8.4599999999999995E-2</v>
      </c>
      <c r="BA169" t="s">
        <v>403</v>
      </c>
      <c r="BB169" t="s">
        <v>46</v>
      </c>
      <c r="BC169">
        <v>0.82169999999999999</v>
      </c>
      <c r="BE169" t="s">
        <v>403</v>
      </c>
      <c r="BF169" t="s">
        <v>46</v>
      </c>
      <c r="BG169">
        <v>0.1527</v>
      </c>
      <c r="BI169" t="s">
        <v>403</v>
      </c>
      <c r="BJ169" t="s">
        <v>46</v>
      </c>
      <c r="BK169">
        <v>1.0887218871894728</v>
      </c>
      <c r="BQ169" t="s">
        <v>111</v>
      </c>
      <c r="BR169" t="s">
        <v>796</v>
      </c>
      <c r="BS169" t="s">
        <v>814</v>
      </c>
      <c r="BT169">
        <v>4.7964000000000002</v>
      </c>
      <c r="BU169">
        <v>8.9996999999999989</v>
      </c>
      <c r="BV169">
        <v>4.4222000000000001</v>
      </c>
      <c r="BW169">
        <v>3.2573760501258708</v>
      </c>
      <c r="BZ169" t="s">
        <v>111</v>
      </c>
      <c r="CA169" t="s">
        <v>796</v>
      </c>
      <c r="CB169" t="s">
        <v>814</v>
      </c>
      <c r="CC169">
        <v>3.101</v>
      </c>
      <c r="CD169">
        <v>5.2737999999999996</v>
      </c>
      <c r="CE169">
        <v>3.2016000000000004</v>
      </c>
      <c r="CF169">
        <v>2.7670156410247766</v>
      </c>
      <c r="CI169" t="s">
        <v>111</v>
      </c>
      <c r="CJ169" t="s">
        <v>796</v>
      </c>
      <c r="CK169" t="s">
        <v>814</v>
      </c>
      <c r="CL169">
        <v>1.0562</v>
      </c>
      <c r="CM169">
        <v>3.2459000000000002</v>
      </c>
      <c r="CN169">
        <v>1.5083</v>
      </c>
      <c r="CO169">
        <v>1.3568251575064159</v>
      </c>
      <c r="CS169" t="s">
        <v>111</v>
      </c>
      <c r="CT169" t="s">
        <v>796</v>
      </c>
      <c r="CU169" t="s">
        <v>814</v>
      </c>
      <c r="CV169">
        <v>1.0562</v>
      </c>
      <c r="CW169">
        <v>2.8069999999999999</v>
      </c>
      <c r="CX169">
        <v>0.5716</v>
      </c>
      <c r="CY169">
        <v>0.76794272576587008</v>
      </c>
    </row>
    <row r="170" spans="1:103" x14ac:dyDescent="0.3">
      <c r="A170" t="s">
        <v>404</v>
      </c>
      <c r="B170" t="s">
        <v>405</v>
      </c>
      <c r="C170">
        <v>6.1019999999999994</v>
      </c>
      <c r="E170" t="s">
        <v>404</v>
      </c>
      <c r="F170" t="s">
        <v>405</v>
      </c>
      <c r="G170">
        <v>2.9460999999999999</v>
      </c>
      <c r="I170" t="s">
        <v>404</v>
      </c>
      <c r="J170" t="s">
        <v>405</v>
      </c>
      <c r="K170">
        <v>3.3625000000000003</v>
      </c>
      <c r="M170" t="s">
        <v>404</v>
      </c>
      <c r="N170" t="s">
        <v>405</v>
      </c>
      <c r="O170">
        <v>5.4768946284262086</v>
      </c>
      <c r="Q170" t="s">
        <v>404</v>
      </c>
      <c r="R170" t="s">
        <v>405</v>
      </c>
      <c r="S170">
        <v>4.0994999999999999</v>
      </c>
      <c r="U170" t="s">
        <v>404</v>
      </c>
      <c r="V170" t="s">
        <v>405</v>
      </c>
      <c r="W170">
        <v>2.1741000000000001</v>
      </c>
      <c r="Y170" t="s">
        <v>404</v>
      </c>
      <c r="Z170" t="s">
        <v>405</v>
      </c>
      <c r="AA170">
        <v>2.0625999999999998</v>
      </c>
      <c r="AC170" t="s">
        <v>404</v>
      </c>
      <c r="AD170" t="s">
        <v>405</v>
      </c>
      <c r="AE170">
        <v>3.9665042355484257</v>
      </c>
      <c r="AG170" t="s">
        <v>404</v>
      </c>
      <c r="AH170" t="s">
        <v>405</v>
      </c>
      <c r="AI170">
        <v>0.9726999999999999</v>
      </c>
      <c r="AK170" t="s">
        <v>404</v>
      </c>
      <c r="AL170" t="s">
        <v>405</v>
      </c>
      <c r="AM170">
        <v>1.375</v>
      </c>
      <c r="AO170" t="s">
        <v>404</v>
      </c>
      <c r="AP170" t="s">
        <v>405</v>
      </c>
      <c r="AQ170">
        <v>0.86540000000000006</v>
      </c>
      <c r="AS170" t="s">
        <v>404</v>
      </c>
      <c r="AT170" t="s">
        <v>405</v>
      </c>
      <c r="AU170">
        <v>2.3473506301156197</v>
      </c>
      <c r="AW170" t="s">
        <v>404</v>
      </c>
      <c r="AX170" t="s">
        <v>405</v>
      </c>
      <c r="AY170">
        <v>0.51450000000000007</v>
      </c>
      <c r="BA170" t="s">
        <v>404</v>
      </c>
      <c r="BB170" t="s">
        <v>405</v>
      </c>
      <c r="BC170">
        <v>0.61339999999999995</v>
      </c>
      <c r="BE170" t="s">
        <v>404</v>
      </c>
      <c r="BF170" t="s">
        <v>405</v>
      </c>
      <c r="BG170">
        <v>0.68569999999999998</v>
      </c>
      <c r="BI170" t="s">
        <v>404</v>
      </c>
      <c r="BJ170" t="s">
        <v>405</v>
      </c>
      <c r="BK170">
        <v>1.7560053316617357</v>
      </c>
      <c r="BQ170" t="s">
        <v>329</v>
      </c>
      <c r="BR170" t="s">
        <v>794</v>
      </c>
      <c r="BS170" t="s">
        <v>814</v>
      </c>
      <c r="BT170">
        <v>6.1649000000000003</v>
      </c>
      <c r="BU170">
        <v>11.0716</v>
      </c>
      <c r="BV170">
        <v>6.0937000000000001</v>
      </c>
      <c r="BW170">
        <v>5.0147827005575198</v>
      </c>
      <c r="BZ170" t="s">
        <v>329</v>
      </c>
      <c r="CA170" t="s">
        <v>794</v>
      </c>
      <c r="CB170" t="s">
        <v>814</v>
      </c>
      <c r="CC170">
        <v>4.6769999999999996</v>
      </c>
      <c r="CD170">
        <v>9.3371999999999993</v>
      </c>
      <c r="CE170">
        <v>5.1330999999999998</v>
      </c>
      <c r="CF170">
        <v>4.5265973764518197</v>
      </c>
      <c r="CI170" t="s">
        <v>329</v>
      </c>
      <c r="CJ170" t="s">
        <v>794</v>
      </c>
      <c r="CK170" t="s">
        <v>814</v>
      </c>
      <c r="CL170">
        <v>3.1951000000000001</v>
      </c>
      <c r="CM170">
        <v>5.8337000000000003</v>
      </c>
      <c r="CN170">
        <v>2.2416999999999998</v>
      </c>
      <c r="CO170">
        <v>2.4549492188973869</v>
      </c>
      <c r="CS170" t="s">
        <v>329</v>
      </c>
      <c r="CT170" t="s">
        <v>794</v>
      </c>
      <c r="CU170" t="s">
        <v>814</v>
      </c>
      <c r="CV170">
        <v>2.7657000000000003</v>
      </c>
      <c r="CW170">
        <v>5.0712999999999999</v>
      </c>
      <c r="CX170">
        <v>0.95530000000000004</v>
      </c>
      <c r="CY170">
        <v>1.1954686318152516</v>
      </c>
    </row>
    <row r="171" spans="1:103" x14ac:dyDescent="0.3">
      <c r="A171" t="s">
        <v>406</v>
      </c>
      <c r="B171" t="s">
        <v>407</v>
      </c>
      <c r="C171">
        <v>7.5664999999999996</v>
      </c>
      <c r="E171" t="s">
        <v>406</v>
      </c>
      <c r="F171" t="s">
        <v>407</v>
      </c>
      <c r="G171">
        <v>15.011800000000001</v>
      </c>
      <c r="I171" t="s">
        <v>406</v>
      </c>
      <c r="J171" t="s">
        <v>407</v>
      </c>
      <c r="K171">
        <v>7.9228999999999994</v>
      </c>
      <c r="M171" t="s">
        <v>406</v>
      </c>
      <c r="N171" t="s">
        <v>407</v>
      </c>
      <c r="O171">
        <v>5.9860563158620224</v>
      </c>
      <c r="Q171" t="s">
        <v>406</v>
      </c>
      <c r="R171" t="s">
        <v>407</v>
      </c>
      <c r="S171">
        <v>4.7229999999999999</v>
      </c>
      <c r="U171" t="s">
        <v>406</v>
      </c>
      <c r="V171" t="s">
        <v>407</v>
      </c>
      <c r="W171">
        <v>12.4757</v>
      </c>
      <c r="Y171" t="s">
        <v>406</v>
      </c>
      <c r="Z171" t="s">
        <v>407</v>
      </c>
      <c r="AA171">
        <v>5.93</v>
      </c>
      <c r="AC171" t="s">
        <v>406</v>
      </c>
      <c r="AD171" t="s">
        <v>407</v>
      </c>
      <c r="AE171">
        <v>5.1707685344765055</v>
      </c>
      <c r="AG171" t="s">
        <v>406</v>
      </c>
      <c r="AH171" t="s">
        <v>407</v>
      </c>
      <c r="AI171">
        <v>2.5314000000000001</v>
      </c>
      <c r="AK171" t="s">
        <v>406</v>
      </c>
      <c r="AL171" t="s">
        <v>407</v>
      </c>
      <c r="AM171">
        <v>7.1650000000000009</v>
      </c>
      <c r="AO171" t="s">
        <v>406</v>
      </c>
      <c r="AP171" t="s">
        <v>407</v>
      </c>
      <c r="AQ171">
        <v>2.0451000000000001</v>
      </c>
      <c r="AS171" t="s">
        <v>406</v>
      </c>
      <c r="AT171" t="s">
        <v>407</v>
      </c>
      <c r="AU171">
        <v>2.9931293323814501</v>
      </c>
      <c r="AW171" t="s">
        <v>406</v>
      </c>
      <c r="AX171" t="s">
        <v>407</v>
      </c>
      <c r="AY171">
        <v>1.294</v>
      </c>
      <c r="BA171" t="s">
        <v>406</v>
      </c>
      <c r="BB171" t="s">
        <v>407</v>
      </c>
      <c r="BC171">
        <v>4.7346000000000004</v>
      </c>
      <c r="BE171" t="s">
        <v>406</v>
      </c>
      <c r="BF171" t="s">
        <v>407</v>
      </c>
      <c r="BG171">
        <v>1.1985000000000001</v>
      </c>
      <c r="BI171" t="s">
        <v>406</v>
      </c>
      <c r="BJ171" t="s">
        <v>407</v>
      </c>
      <c r="BK171">
        <v>1.2016368237574999</v>
      </c>
      <c r="BQ171" t="s">
        <v>15</v>
      </c>
      <c r="BR171" t="s">
        <v>796</v>
      </c>
      <c r="BS171" t="s">
        <v>814</v>
      </c>
      <c r="BT171">
        <v>6.5190999999999999</v>
      </c>
      <c r="BU171">
        <v>5.1061000000000005</v>
      </c>
      <c r="BV171">
        <v>1.2652000000000001</v>
      </c>
      <c r="BW171">
        <v>4.2619748293217912</v>
      </c>
      <c r="BZ171" t="s">
        <v>15</v>
      </c>
      <c r="CA171" t="s">
        <v>796</v>
      </c>
      <c r="CB171" t="s">
        <v>814</v>
      </c>
      <c r="CC171">
        <v>5.9454000000000002</v>
      </c>
      <c r="CD171">
        <v>3.7489000000000003</v>
      </c>
      <c r="CE171">
        <v>1.0362</v>
      </c>
      <c r="CF171">
        <v>2.8569710795548318</v>
      </c>
      <c r="CI171" t="s">
        <v>15</v>
      </c>
      <c r="CJ171" t="s">
        <v>796</v>
      </c>
      <c r="CK171" t="s">
        <v>814</v>
      </c>
      <c r="CL171">
        <v>0.97800000000000009</v>
      </c>
      <c r="CM171">
        <v>2.1435</v>
      </c>
      <c r="CN171">
        <v>0.62919999999999998</v>
      </c>
      <c r="CO171">
        <v>0.87551765949070348</v>
      </c>
      <c r="CS171" t="s">
        <v>15</v>
      </c>
      <c r="CT171" t="s">
        <v>796</v>
      </c>
      <c r="CU171" t="s">
        <v>814</v>
      </c>
      <c r="CV171">
        <v>0.42040000000000005</v>
      </c>
      <c r="CW171">
        <v>1.4078999999999999</v>
      </c>
      <c r="CX171">
        <v>0.54070000000000007</v>
      </c>
      <c r="CY171">
        <v>0.52673680257226385</v>
      </c>
    </row>
    <row r="172" spans="1:103" x14ac:dyDescent="0.3">
      <c r="A172" t="s">
        <v>408</v>
      </c>
      <c r="B172" t="s">
        <v>117</v>
      </c>
      <c r="C172">
        <v>5.3755999999999995</v>
      </c>
      <c r="E172" t="s">
        <v>408</v>
      </c>
      <c r="F172" t="s">
        <v>117</v>
      </c>
      <c r="G172">
        <v>4.0734000000000004</v>
      </c>
      <c r="I172" t="s">
        <v>408</v>
      </c>
      <c r="J172" t="s">
        <v>117</v>
      </c>
      <c r="K172">
        <v>7.3497000000000003</v>
      </c>
      <c r="M172" t="s">
        <v>408</v>
      </c>
      <c r="N172" t="s">
        <v>117</v>
      </c>
      <c r="O172">
        <v>6.2779130582401459</v>
      </c>
      <c r="Q172" t="s">
        <v>408</v>
      </c>
      <c r="R172" t="s">
        <v>117</v>
      </c>
      <c r="S172">
        <v>3.1692</v>
      </c>
      <c r="U172" t="s">
        <v>408</v>
      </c>
      <c r="V172" t="s">
        <v>117</v>
      </c>
      <c r="W172">
        <v>2.0926</v>
      </c>
      <c r="Y172" t="s">
        <v>408</v>
      </c>
      <c r="Z172" t="s">
        <v>117</v>
      </c>
      <c r="AA172">
        <v>4.0390000000000006</v>
      </c>
      <c r="AC172" t="s">
        <v>408</v>
      </c>
      <c r="AD172" t="s">
        <v>117</v>
      </c>
      <c r="AE172">
        <v>5.1243502775132121</v>
      </c>
      <c r="AG172" t="s">
        <v>408</v>
      </c>
      <c r="AH172" t="s">
        <v>117</v>
      </c>
      <c r="AI172">
        <v>0.74960000000000004</v>
      </c>
      <c r="AK172" t="s">
        <v>408</v>
      </c>
      <c r="AL172" t="s">
        <v>117</v>
      </c>
      <c r="AM172">
        <v>0.65329999999999999</v>
      </c>
      <c r="AO172" t="s">
        <v>408</v>
      </c>
      <c r="AP172" t="s">
        <v>117</v>
      </c>
      <c r="AQ172">
        <v>1.9258999999999999</v>
      </c>
      <c r="AS172" t="s">
        <v>408</v>
      </c>
      <c r="AT172" t="s">
        <v>117</v>
      </c>
      <c r="AU172">
        <v>1.3524728083008954</v>
      </c>
      <c r="AW172" t="s">
        <v>408</v>
      </c>
      <c r="AX172" t="s">
        <v>117</v>
      </c>
      <c r="AY172">
        <v>0.33089999999999997</v>
      </c>
      <c r="BA172" t="s">
        <v>408</v>
      </c>
      <c r="BB172" t="s">
        <v>117</v>
      </c>
      <c r="BC172">
        <v>0.25790000000000002</v>
      </c>
      <c r="BE172" t="s">
        <v>408</v>
      </c>
      <c r="BF172" t="s">
        <v>117</v>
      </c>
      <c r="BG172">
        <v>1.6396000000000002</v>
      </c>
      <c r="BI172" t="s">
        <v>408</v>
      </c>
      <c r="BJ172" t="s">
        <v>117</v>
      </c>
      <c r="BK172">
        <v>0.44959083855288734</v>
      </c>
      <c r="BQ172" t="s">
        <v>25</v>
      </c>
      <c r="BR172" t="s">
        <v>796</v>
      </c>
      <c r="BS172" t="s">
        <v>814</v>
      </c>
      <c r="BT172">
        <v>2.7915000000000001</v>
      </c>
      <c r="BU172">
        <v>4.8376999999999999</v>
      </c>
      <c r="BV172">
        <v>2.8323</v>
      </c>
      <c r="BW172">
        <v>5.0573107934179591</v>
      </c>
      <c r="BZ172" t="s">
        <v>25</v>
      </c>
      <c r="CA172" t="s">
        <v>796</v>
      </c>
      <c r="CB172" t="s">
        <v>814</v>
      </c>
      <c r="CC172">
        <v>1.3653999999999999</v>
      </c>
      <c r="CD172">
        <v>3.125</v>
      </c>
      <c r="CE172">
        <v>1.9383999999999999</v>
      </c>
      <c r="CF172">
        <v>2.9392811314928267</v>
      </c>
      <c r="CI172" t="s">
        <v>25</v>
      </c>
      <c r="CJ172" t="s">
        <v>796</v>
      </c>
      <c r="CK172" t="s">
        <v>814</v>
      </c>
      <c r="CL172">
        <v>0.80899999999999994</v>
      </c>
      <c r="CM172">
        <v>1.5224</v>
      </c>
      <c r="CN172">
        <v>0.94359999999999999</v>
      </c>
      <c r="CO172">
        <v>0.95822746853218943</v>
      </c>
      <c r="CS172" t="s">
        <v>25</v>
      </c>
      <c r="CT172" t="s">
        <v>796</v>
      </c>
      <c r="CU172" t="s">
        <v>814</v>
      </c>
      <c r="CV172">
        <v>0.6391</v>
      </c>
      <c r="CW172">
        <v>1.3315999999999999</v>
      </c>
      <c r="CX172">
        <v>0.94359999999999999</v>
      </c>
      <c r="CY172">
        <v>0.13352422301370304</v>
      </c>
    </row>
    <row r="173" spans="1:103" x14ac:dyDescent="0.3">
      <c r="A173" t="s">
        <v>409</v>
      </c>
      <c r="B173" t="s">
        <v>410</v>
      </c>
      <c r="C173">
        <v>4.8161000000000005</v>
      </c>
      <c r="E173" t="s">
        <v>409</v>
      </c>
      <c r="F173" t="s">
        <v>410</v>
      </c>
      <c r="G173">
        <v>4.0862999999999996</v>
      </c>
      <c r="I173" t="s">
        <v>409</v>
      </c>
      <c r="J173" t="s">
        <v>410</v>
      </c>
      <c r="K173">
        <v>4.5979000000000001</v>
      </c>
      <c r="M173" t="s">
        <v>409</v>
      </c>
      <c r="N173" t="s">
        <v>410</v>
      </c>
      <c r="O173">
        <v>3.9587353154324614</v>
      </c>
      <c r="Q173" t="s">
        <v>409</v>
      </c>
      <c r="R173" t="s">
        <v>410</v>
      </c>
      <c r="S173">
        <v>4.0319000000000003</v>
      </c>
      <c r="U173" t="s">
        <v>409</v>
      </c>
      <c r="V173" t="s">
        <v>410</v>
      </c>
      <c r="W173">
        <v>3.3679000000000001</v>
      </c>
      <c r="Y173" t="s">
        <v>409</v>
      </c>
      <c r="Z173" t="s">
        <v>410</v>
      </c>
      <c r="AA173">
        <v>2.7808000000000002</v>
      </c>
      <c r="AC173" t="s">
        <v>409</v>
      </c>
      <c r="AD173" t="s">
        <v>410</v>
      </c>
      <c r="AE173">
        <v>3.3225893708427616</v>
      </c>
      <c r="AG173" t="s">
        <v>409</v>
      </c>
      <c r="AH173" t="s">
        <v>410</v>
      </c>
      <c r="AI173">
        <v>1.5421</v>
      </c>
      <c r="AK173" t="s">
        <v>409</v>
      </c>
      <c r="AL173" t="s">
        <v>410</v>
      </c>
      <c r="AM173">
        <v>1.5107999999999999</v>
      </c>
      <c r="AO173" t="s">
        <v>409</v>
      </c>
      <c r="AP173" t="s">
        <v>410</v>
      </c>
      <c r="AQ173">
        <v>1.5610999999999999</v>
      </c>
      <c r="AS173" t="s">
        <v>409</v>
      </c>
      <c r="AT173" t="s">
        <v>410</v>
      </c>
      <c r="AU173">
        <v>2.0514808372217219</v>
      </c>
      <c r="AW173" t="s">
        <v>409</v>
      </c>
      <c r="AX173" t="s">
        <v>410</v>
      </c>
      <c r="AY173">
        <v>0.80289999999999995</v>
      </c>
      <c r="BA173" t="s">
        <v>409</v>
      </c>
      <c r="BB173" t="s">
        <v>410</v>
      </c>
      <c r="BC173">
        <v>1.1667000000000001</v>
      </c>
      <c r="BE173" t="s">
        <v>409</v>
      </c>
      <c r="BF173" t="s">
        <v>410</v>
      </c>
      <c r="BG173">
        <v>0.58719999999999994</v>
      </c>
      <c r="BI173" t="s">
        <v>409</v>
      </c>
      <c r="BJ173" t="s">
        <v>410</v>
      </c>
      <c r="BK173">
        <v>0.62288057587783663</v>
      </c>
      <c r="BQ173" t="s">
        <v>333</v>
      </c>
      <c r="BR173" t="s">
        <v>794</v>
      </c>
      <c r="BS173" t="s">
        <v>814</v>
      </c>
      <c r="BT173">
        <v>5.5208000000000004</v>
      </c>
      <c r="BU173">
        <v>4.0375000000000005</v>
      </c>
      <c r="BV173">
        <v>2.8719000000000001</v>
      </c>
      <c r="BW173">
        <v>4.2698719365150319</v>
      </c>
      <c r="BZ173" t="s">
        <v>333</v>
      </c>
      <c r="CA173" t="s">
        <v>794</v>
      </c>
      <c r="CB173" t="s">
        <v>814</v>
      </c>
      <c r="CC173">
        <v>3.8105000000000002</v>
      </c>
      <c r="CD173">
        <v>2.4625999999999997</v>
      </c>
      <c r="CE173">
        <v>2.4651999999999998</v>
      </c>
      <c r="CF173">
        <v>3.4829981467425859</v>
      </c>
      <c r="CI173" t="s">
        <v>333</v>
      </c>
      <c r="CJ173" t="s">
        <v>794</v>
      </c>
      <c r="CK173" t="s">
        <v>814</v>
      </c>
      <c r="CL173">
        <v>2.3504</v>
      </c>
      <c r="CM173">
        <v>0.58169999999999999</v>
      </c>
      <c r="CN173">
        <v>1.5525</v>
      </c>
      <c r="CO173">
        <v>0.59960867427446751</v>
      </c>
      <c r="CS173" t="s">
        <v>333</v>
      </c>
      <c r="CT173" t="s">
        <v>794</v>
      </c>
      <c r="CU173" t="s">
        <v>814</v>
      </c>
      <c r="CV173">
        <v>0.9575999999999999</v>
      </c>
      <c r="CW173">
        <v>0</v>
      </c>
      <c r="CX173">
        <v>0.88260000000000005</v>
      </c>
      <c r="CY173">
        <v>0.47249797286686684</v>
      </c>
    </row>
    <row r="174" spans="1:103" x14ac:dyDescent="0.3">
      <c r="A174" t="s">
        <v>411</v>
      </c>
      <c r="B174" t="s">
        <v>412</v>
      </c>
      <c r="C174">
        <v>9.6347000000000005</v>
      </c>
      <c r="E174" t="s">
        <v>411</v>
      </c>
      <c r="F174" t="s">
        <v>412</v>
      </c>
      <c r="G174">
        <v>9.9654999999999987</v>
      </c>
      <c r="I174" t="s">
        <v>411</v>
      </c>
      <c r="J174" t="s">
        <v>412</v>
      </c>
      <c r="K174">
        <v>8.7759</v>
      </c>
      <c r="M174" t="s">
        <v>411</v>
      </c>
      <c r="N174" t="s">
        <v>825</v>
      </c>
      <c r="O174">
        <v>8.1839577097561644</v>
      </c>
      <c r="Q174" t="s">
        <v>411</v>
      </c>
      <c r="R174" t="s">
        <v>412</v>
      </c>
      <c r="S174">
        <v>7.4107000000000003</v>
      </c>
      <c r="U174" t="s">
        <v>411</v>
      </c>
      <c r="V174" t="s">
        <v>412</v>
      </c>
      <c r="W174">
        <v>7.7341999999999995</v>
      </c>
      <c r="Y174" t="s">
        <v>411</v>
      </c>
      <c r="Z174" t="s">
        <v>412</v>
      </c>
      <c r="AA174">
        <v>6.9383999999999997</v>
      </c>
      <c r="AC174" t="s">
        <v>411</v>
      </c>
      <c r="AD174" t="s">
        <v>825</v>
      </c>
      <c r="AE174">
        <v>6.5535334645856773</v>
      </c>
      <c r="AG174" t="s">
        <v>411</v>
      </c>
      <c r="AH174" t="s">
        <v>412</v>
      </c>
      <c r="AI174">
        <v>3.9647000000000001</v>
      </c>
      <c r="AK174" t="s">
        <v>411</v>
      </c>
      <c r="AL174" t="s">
        <v>412</v>
      </c>
      <c r="AM174">
        <v>4.0011000000000001</v>
      </c>
      <c r="AO174" t="s">
        <v>411</v>
      </c>
      <c r="AP174" t="s">
        <v>412</v>
      </c>
      <c r="AQ174">
        <v>3.7228999999999997</v>
      </c>
      <c r="AS174" t="s">
        <v>411</v>
      </c>
      <c r="AT174" t="s">
        <v>825</v>
      </c>
      <c r="AU174">
        <v>3.3808314473995793</v>
      </c>
      <c r="AW174" t="s">
        <v>411</v>
      </c>
      <c r="AX174" t="s">
        <v>412</v>
      </c>
      <c r="AY174">
        <v>2.7407999999999997</v>
      </c>
      <c r="BA174" t="s">
        <v>411</v>
      </c>
      <c r="BB174" t="s">
        <v>412</v>
      </c>
      <c r="BC174">
        <v>2.4689000000000001</v>
      </c>
      <c r="BE174" t="s">
        <v>411</v>
      </c>
      <c r="BF174" t="s">
        <v>412</v>
      </c>
      <c r="BG174">
        <v>2.4180999999999999</v>
      </c>
      <c r="BI174" t="s">
        <v>411</v>
      </c>
      <c r="BJ174" t="s">
        <v>825</v>
      </c>
      <c r="BK174">
        <v>2.2090690610215269</v>
      </c>
      <c r="BQ174" t="s">
        <v>335</v>
      </c>
      <c r="BR174" t="s">
        <v>794</v>
      </c>
      <c r="BS174" t="s">
        <v>814</v>
      </c>
      <c r="BT174">
        <v>6.2631999999999994</v>
      </c>
      <c r="BU174">
        <v>5.4136999999999995</v>
      </c>
      <c r="BV174">
        <v>6.7343999999999999</v>
      </c>
      <c r="BW174">
        <v>7.7283824936830028</v>
      </c>
      <c r="BZ174" t="s">
        <v>335</v>
      </c>
      <c r="CA174" t="s">
        <v>794</v>
      </c>
      <c r="CB174" t="s">
        <v>814</v>
      </c>
      <c r="CC174">
        <v>5.2481999999999998</v>
      </c>
      <c r="CD174">
        <v>4.2130999999999998</v>
      </c>
      <c r="CE174">
        <v>5.8704999999999998</v>
      </c>
      <c r="CF174">
        <v>6.9643783766415917</v>
      </c>
      <c r="CI174" t="s">
        <v>335</v>
      </c>
      <c r="CJ174" t="s">
        <v>794</v>
      </c>
      <c r="CK174" t="s">
        <v>814</v>
      </c>
      <c r="CL174">
        <v>2.5964</v>
      </c>
      <c r="CM174">
        <v>1.4385000000000001</v>
      </c>
      <c r="CN174">
        <v>4.0058000000000007</v>
      </c>
      <c r="CO174">
        <v>3.9229781769013683</v>
      </c>
      <c r="CS174" t="s">
        <v>335</v>
      </c>
      <c r="CT174" t="s">
        <v>794</v>
      </c>
      <c r="CU174" t="s">
        <v>814</v>
      </c>
      <c r="CV174">
        <v>2.5072000000000001</v>
      </c>
      <c r="CW174">
        <v>0.97959999999999992</v>
      </c>
      <c r="CX174">
        <v>1.4893000000000001</v>
      </c>
      <c r="CY174">
        <v>2.5949704178542876</v>
      </c>
    </row>
    <row r="175" spans="1:103" x14ac:dyDescent="0.3">
      <c r="A175" t="s">
        <v>413</v>
      </c>
      <c r="B175" t="s">
        <v>414</v>
      </c>
      <c r="C175">
        <v>9.8963999999999999</v>
      </c>
      <c r="E175" t="s">
        <v>413</v>
      </c>
      <c r="F175" t="s">
        <v>414</v>
      </c>
      <c r="G175">
        <v>14.853900000000001</v>
      </c>
      <c r="I175" t="s">
        <v>413</v>
      </c>
      <c r="J175" t="s">
        <v>414</v>
      </c>
      <c r="K175">
        <v>9.8690999999999995</v>
      </c>
      <c r="M175" t="s">
        <v>413</v>
      </c>
      <c r="N175" t="s">
        <v>414</v>
      </c>
      <c r="O175">
        <v>8.684401854290428</v>
      </c>
      <c r="Q175" t="s">
        <v>413</v>
      </c>
      <c r="R175" t="s">
        <v>414</v>
      </c>
      <c r="S175">
        <v>7.5823</v>
      </c>
      <c r="U175" t="s">
        <v>413</v>
      </c>
      <c r="V175" t="s">
        <v>414</v>
      </c>
      <c r="W175">
        <v>9.668000000000001</v>
      </c>
      <c r="Y175" t="s">
        <v>413</v>
      </c>
      <c r="Z175" t="s">
        <v>414</v>
      </c>
      <c r="AA175">
        <v>6.9514000000000005</v>
      </c>
      <c r="AC175" t="s">
        <v>413</v>
      </c>
      <c r="AD175" t="s">
        <v>414</v>
      </c>
      <c r="AE175">
        <v>6.6518913478536277</v>
      </c>
      <c r="AG175" t="s">
        <v>413</v>
      </c>
      <c r="AH175" t="s">
        <v>414</v>
      </c>
      <c r="AI175">
        <v>2.8039000000000001</v>
      </c>
      <c r="AK175" t="s">
        <v>413</v>
      </c>
      <c r="AL175" t="s">
        <v>414</v>
      </c>
      <c r="AM175">
        <v>4.5672999999999995</v>
      </c>
      <c r="AO175" t="s">
        <v>413</v>
      </c>
      <c r="AP175" t="s">
        <v>414</v>
      </c>
      <c r="AQ175">
        <v>5.6955</v>
      </c>
      <c r="AS175" t="s">
        <v>413</v>
      </c>
      <c r="AT175" t="s">
        <v>414</v>
      </c>
      <c r="AU175">
        <v>2.6076435866356085</v>
      </c>
      <c r="AW175" t="s">
        <v>413</v>
      </c>
      <c r="AX175" t="s">
        <v>414</v>
      </c>
      <c r="AY175">
        <v>2.4973000000000001</v>
      </c>
      <c r="BA175" t="s">
        <v>413</v>
      </c>
      <c r="BB175" t="s">
        <v>414</v>
      </c>
      <c r="BC175">
        <v>2.9371</v>
      </c>
      <c r="BE175" t="s">
        <v>413</v>
      </c>
      <c r="BF175" t="s">
        <v>414</v>
      </c>
      <c r="BG175">
        <v>4.5293000000000001</v>
      </c>
      <c r="BI175" t="s">
        <v>413</v>
      </c>
      <c r="BJ175" t="s">
        <v>414</v>
      </c>
      <c r="BK175">
        <v>1.3753369682737278</v>
      </c>
      <c r="BQ175" t="s">
        <v>87</v>
      </c>
      <c r="BR175" t="s">
        <v>796</v>
      </c>
      <c r="BS175" t="s">
        <v>814</v>
      </c>
      <c r="BT175">
        <v>3.7692000000000005</v>
      </c>
      <c r="BU175">
        <v>6.549199999999999</v>
      </c>
      <c r="BV175">
        <v>4.2353000000000005</v>
      </c>
      <c r="BW175">
        <v>4.6756560142007482</v>
      </c>
      <c r="BZ175" t="s">
        <v>87</v>
      </c>
      <c r="CA175" t="s">
        <v>796</v>
      </c>
      <c r="CB175" t="s">
        <v>814</v>
      </c>
      <c r="CC175">
        <v>2.5482999999999998</v>
      </c>
      <c r="CD175">
        <v>5.3101000000000003</v>
      </c>
      <c r="CE175">
        <v>2.3837000000000002</v>
      </c>
      <c r="CF175">
        <v>3.3313600325135124</v>
      </c>
      <c r="CI175" t="s">
        <v>87</v>
      </c>
      <c r="CJ175" t="s">
        <v>796</v>
      </c>
      <c r="CK175" t="s">
        <v>814</v>
      </c>
      <c r="CL175">
        <v>1.5091000000000001</v>
      </c>
      <c r="CM175">
        <v>1.9541999999999999</v>
      </c>
      <c r="CN175">
        <v>1.1233</v>
      </c>
      <c r="CO175">
        <v>0.87299515658361382</v>
      </c>
      <c r="CS175" t="s">
        <v>87</v>
      </c>
      <c r="CT175" t="s">
        <v>796</v>
      </c>
      <c r="CU175" t="s">
        <v>814</v>
      </c>
      <c r="CV175">
        <v>1.0678000000000001</v>
      </c>
      <c r="CW175">
        <v>0.5091</v>
      </c>
      <c r="CX175">
        <v>0.3805</v>
      </c>
      <c r="CY175">
        <v>0.87299515658361382</v>
      </c>
    </row>
    <row r="176" spans="1:103" x14ac:dyDescent="0.3">
      <c r="A176" t="s">
        <v>415</v>
      </c>
      <c r="B176" t="s">
        <v>416</v>
      </c>
      <c r="C176">
        <v>4.1787999999999998</v>
      </c>
      <c r="E176" t="s">
        <v>415</v>
      </c>
      <c r="F176" t="s">
        <v>416</v>
      </c>
      <c r="G176">
        <v>8.0626999999999995</v>
      </c>
      <c r="I176" t="s">
        <v>415</v>
      </c>
      <c r="J176" t="s">
        <v>416</v>
      </c>
      <c r="K176">
        <v>4.1749999999999998</v>
      </c>
      <c r="M176" t="s">
        <v>415</v>
      </c>
      <c r="N176" t="s">
        <v>416</v>
      </c>
      <c r="O176">
        <v>7.2607255705212355</v>
      </c>
      <c r="Q176" t="s">
        <v>415</v>
      </c>
      <c r="R176" t="s">
        <v>416</v>
      </c>
      <c r="S176">
        <v>1.8484</v>
      </c>
      <c r="U176" t="s">
        <v>415</v>
      </c>
      <c r="V176" t="s">
        <v>416</v>
      </c>
      <c r="W176">
        <v>5.8235000000000001</v>
      </c>
      <c r="Y176" t="s">
        <v>415</v>
      </c>
      <c r="Z176" t="s">
        <v>416</v>
      </c>
      <c r="AA176">
        <v>2.5444</v>
      </c>
      <c r="AC176" t="s">
        <v>415</v>
      </c>
      <c r="AD176" t="s">
        <v>416</v>
      </c>
      <c r="AE176">
        <v>6.1417552852700705</v>
      </c>
      <c r="AG176" t="s">
        <v>415</v>
      </c>
      <c r="AH176" t="s">
        <v>416</v>
      </c>
      <c r="AI176">
        <v>0.74909999999999999</v>
      </c>
      <c r="AK176" t="s">
        <v>415</v>
      </c>
      <c r="AL176" t="s">
        <v>416</v>
      </c>
      <c r="AM176">
        <v>3.0796000000000001</v>
      </c>
      <c r="AO176" t="s">
        <v>415</v>
      </c>
      <c r="AP176" t="s">
        <v>416</v>
      </c>
      <c r="AQ176">
        <v>1.0696000000000001</v>
      </c>
      <c r="AS176" t="s">
        <v>415</v>
      </c>
      <c r="AT176" t="s">
        <v>416</v>
      </c>
      <c r="AU176">
        <v>3.7282482573439899</v>
      </c>
      <c r="AW176" t="s">
        <v>415</v>
      </c>
      <c r="AX176" t="s">
        <v>416</v>
      </c>
      <c r="AY176">
        <v>0.1242</v>
      </c>
      <c r="BA176" t="s">
        <v>415</v>
      </c>
      <c r="BB176" t="s">
        <v>416</v>
      </c>
      <c r="BC176">
        <v>1.7985999999999998</v>
      </c>
      <c r="BE176" t="s">
        <v>415</v>
      </c>
      <c r="BF176" t="s">
        <v>416</v>
      </c>
      <c r="BG176">
        <v>0.74450000000000005</v>
      </c>
      <c r="BI176" t="s">
        <v>415</v>
      </c>
      <c r="BJ176" t="s">
        <v>416</v>
      </c>
      <c r="BK176">
        <v>1.659862600772569</v>
      </c>
      <c r="BQ176" t="s">
        <v>338</v>
      </c>
      <c r="BR176" t="s">
        <v>792</v>
      </c>
      <c r="BS176" t="s">
        <v>814</v>
      </c>
      <c r="BT176">
        <v>4.5819000000000001</v>
      </c>
      <c r="BU176">
        <v>4.0606</v>
      </c>
      <c r="BV176">
        <v>1.0683</v>
      </c>
      <c r="BW176">
        <v>1.7079793989992593</v>
      </c>
      <c r="BZ176" t="s">
        <v>338</v>
      </c>
      <c r="CA176" t="s">
        <v>792</v>
      </c>
      <c r="CB176" t="s">
        <v>814</v>
      </c>
      <c r="CC176">
        <v>3.8032999999999997</v>
      </c>
      <c r="CD176">
        <v>3.2045999999999997</v>
      </c>
      <c r="CE176">
        <v>0.59250000000000003</v>
      </c>
      <c r="CF176">
        <v>1.4764576679284147</v>
      </c>
      <c r="CI176" t="s">
        <v>338</v>
      </c>
      <c r="CJ176" t="s">
        <v>792</v>
      </c>
      <c r="CK176" t="s">
        <v>814</v>
      </c>
      <c r="CL176">
        <v>2.6251000000000002</v>
      </c>
      <c r="CM176">
        <v>3.0741000000000001</v>
      </c>
      <c r="CN176">
        <v>0.14220000000000002</v>
      </c>
      <c r="CO176">
        <v>0.44550711488061162</v>
      </c>
      <c r="CS176" t="s">
        <v>338</v>
      </c>
      <c r="CT176" t="s">
        <v>792</v>
      </c>
      <c r="CU176" t="s">
        <v>814</v>
      </c>
      <c r="CV176">
        <v>1.9796999999999998</v>
      </c>
      <c r="CW176">
        <v>2.1038999999999999</v>
      </c>
      <c r="CX176">
        <v>6.3199999999999992E-2</v>
      </c>
      <c r="CY176">
        <v>0.2437517877497978</v>
      </c>
    </row>
    <row r="177" spans="1:103" x14ac:dyDescent="0.3">
      <c r="A177" t="s">
        <v>417</v>
      </c>
      <c r="B177" t="s">
        <v>418</v>
      </c>
      <c r="C177">
        <v>7.2797999999999998</v>
      </c>
      <c r="E177" t="s">
        <v>417</v>
      </c>
      <c r="F177" t="s">
        <v>418</v>
      </c>
      <c r="G177">
        <v>2.5884999999999998</v>
      </c>
      <c r="I177" t="s">
        <v>417</v>
      </c>
      <c r="J177" t="s">
        <v>418</v>
      </c>
      <c r="K177">
        <v>2.8035000000000001</v>
      </c>
      <c r="M177" t="s">
        <v>417</v>
      </c>
      <c r="N177" t="s">
        <v>418</v>
      </c>
      <c r="O177">
        <v>4.4870361681794106</v>
      </c>
      <c r="Q177" t="s">
        <v>417</v>
      </c>
      <c r="R177" t="s">
        <v>418</v>
      </c>
      <c r="S177">
        <v>5.7786</v>
      </c>
      <c r="U177" t="s">
        <v>417</v>
      </c>
      <c r="V177" t="s">
        <v>418</v>
      </c>
      <c r="W177">
        <v>2.1354000000000002</v>
      </c>
      <c r="Y177" t="s">
        <v>417</v>
      </c>
      <c r="Z177" t="s">
        <v>418</v>
      </c>
      <c r="AA177">
        <v>2.4047999999999998</v>
      </c>
      <c r="AC177" t="s">
        <v>417</v>
      </c>
      <c r="AD177" t="s">
        <v>418</v>
      </c>
      <c r="AE177">
        <v>1.718184456807001</v>
      </c>
      <c r="AG177" t="s">
        <v>417</v>
      </c>
      <c r="AH177" t="s">
        <v>418</v>
      </c>
      <c r="AI177">
        <v>3.3924000000000003</v>
      </c>
      <c r="AK177" t="s">
        <v>417</v>
      </c>
      <c r="AL177" t="s">
        <v>418</v>
      </c>
      <c r="AM177">
        <v>1.5427</v>
      </c>
      <c r="AO177" t="s">
        <v>417</v>
      </c>
      <c r="AP177" t="s">
        <v>418</v>
      </c>
      <c r="AQ177">
        <v>0.93080000000000007</v>
      </c>
      <c r="AS177" t="s">
        <v>417</v>
      </c>
      <c r="AT177" t="s">
        <v>418</v>
      </c>
      <c r="AU177">
        <v>0.65918329248003138</v>
      </c>
      <c r="AW177" t="s">
        <v>417</v>
      </c>
      <c r="AX177" t="s">
        <v>418</v>
      </c>
      <c r="AY177">
        <v>2.2050000000000001</v>
      </c>
      <c r="BA177" t="s">
        <v>417</v>
      </c>
      <c r="BB177" t="s">
        <v>418</v>
      </c>
      <c r="BC177">
        <v>1.0162</v>
      </c>
      <c r="BE177" t="s">
        <v>417</v>
      </c>
      <c r="BF177" t="s">
        <v>418</v>
      </c>
      <c r="BG177">
        <v>0.76969999999999994</v>
      </c>
      <c r="BI177" t="s">
        <v>417</v>
      </c>
      <c r="BJ177" t="s">
        <v>418</v>
      </c>
      <c r="BK177">
        <v>0.47417469504258092</v>
      </c>
      <c r="BQ177" t="s">
        <v>341</v>
      </c>
      <c r="BR177" t="s">
        <v>794</v>
      </c>
      <c r="BS177" t="s">
        <v>814</v>
      </c>
      <c r="BT177">
        <v>5.1865000000000006</v>
      </c>
      <c r="BU177">
        <v>4.4286000000000003</v>
      </c>
      <c r="BV177">
        <v>5.4060999999999995</v>
      </c>
      <c r="BW177">
        <v>4.7025062691260064</v>
      </c>
      <c r="BZ177" t="s">
        <v>341</v>
      </c>
      <c r="CA177" t="s">
        <v>794</v>
      </c>
      <c r="CB177" t="s">
        <v>814</v>
      </c>
      <c r="CC177">
        <v>4.4786999999999999</v>
      </c>
      <c r="CD177">
        <v>2.6159000000000003</v>
      </c>
      <c r="CE177">
        <v>3.5756000000000001</v>
      </c>
      <c r="CF177">
        <v>3.5648075027961261</v>
      </c>
      <c r="CI177" t="s">
        <v>341</v>
      </c>
      <c r="CJ177" t="s">
        <v>794</v>
      </c>
      <c r="CK177" t="s">
        <v>814</v>
      </c>
      <c r="CL177">
        <v>3.6192000000000002</v>
      </c>
      <c r="CM177">
        <v>0.65820000000000001</v>
      </c>
      <c r="CN177">
        <v>1.0456999999999999</v>
      </c>
      <c r="CO177">
        <v>2.0481699063400995</v>
      </c>
      <c r="CS177" t="s">
        <v>341</v>
      </c>
      <c r="CT177" t="s">
        <v>794</v>
      </c>
      <c r="CU177" t="s">
        <v>814</v>
      </c>
      <c r="CV177">
        <v>2.6057000000000001</v>
      </c>
      <c r="CW177">
        <v>0.54190000000000005</v>
      </c>
      <c r="CX177">
        <v>0.74809999999999999</v>
      </c>
      <c r="CY177">
        <v>1.4693427057813497</v>
      </c>
    </row>
    <row r="178" spans="1:103" x14ac:dyDescent="0.3">
      <c r="A178" t="s">
        <v>419</v>
      </c>
      <c r="B178" t="s">
        <v>420</v>
      </c>
      <c r="C178">
        <v>11.391299999999999</v>
      </c>
      <c r="E178" t="s">
        <v>419</v>
      </c>
      <c r="F178" t="s">
        <v>420</v>
      </c>
      <c r="G178">
        <v>13.373299999999999</v>
      </c>
      <c r="I178" t="s">
        <v>419</v>
      </c>
      <c r="J178" t="s">
        <v>420</v>
      </c>
      <c r="K178">
        <v>10.1556</v>
      </c>
      <c r="M178" t="s">
        <v>419</v>
      </c>
      <c r="N178" t="s">
        <v>420</v>
      </c>
      <c r="O178">
        <v>9.8956791886877937</v>
      </c>
      <c r="Q178" t="s">
        <v>419</v>
      </c>
      <c r="R178" t="s">
        <v>420</v>
      </c>
      <c r="S178">
        <v>9.2992000000000008</v>
      </c>
      <c r="U178" t="s">
        <v>419</v>
      </c>
      <c r="V178" t="s">
        <v>420</v>
      </c>
      <c r="W178">
        <v>10.436299999999999</v>
      </c>
      <c r="Y178" t="s">
        <v>419</v>
      </c>
      <c r="Z178" t="s">
        <v>420</v>
      </c>
      <c r="AA178">
        <v>8.5297000000000001</v>
      </c>
      <c r="AC178" t="s">
        <v>419</v>
      </c>
      <c r="AD178" t="s">
        <v>420</v>
      </c>
      <c r="AE178">
        <v>7.8231985373994224</v>
      </c>
      <c r="AG178" t="s">
        <v>419</v>
      </c>
      <c r="AH178" t="s">
        <v>420</v>
      </c>
      <c r="AI178">
        <v>4.6921999999999997</v>
      </c>
      <c r="AK178" t="s">
        <v>419</v>
      </c>
      <c r="AL178" t="s">
        <v>420</v>
      </c>
      <c r="AM178">
        <v>3.9984999999999999</v>
      </c>
      <c r="AO178" t="s">
        <v>419</v>
      </c>
      <c r="AP178" t="s">
        <v>420</v>
      </c>
      <c r="AQ178">
        <v>5.13</v>
      </c>
      <c r="AS178" t="s">
        <v>419</v>
      </c>
      <c r="AT178" t="s">
        <v>420</v>
      </c>
      <c r="AU178">
        <v>5.8522224434718453</v>
      </c>
      <c r="AW178" t="s">
        <v>419</v>
      </c>
      <c r="AX178" t="s">
        <v>420</v>
      </c>
      <c r="AY178">
        <v>3.4358</v>
      </c>
      <c r="BA178" t="s">
        <v>419</v>
      </c>
      <c r="BB178" t="s">
        <v>420</v>
      </c>
      <c r="BC178">
        <v>2.0975000000000001</v>
      </c>
      <c r="BE178" t="s">
        <v>419</v>
      </c>
      <c r="BF178" t="s">
        <v>420</v>
      </c>
      <c r="BG178">
        <v>2.9655</v>
      </c>
      <c r="BI178" t="s">
        <v>419</v>
      </c>
      <c r="BJ178" t="s">
        <v>420</v>
      </c>
      <c r="BK178">
        <v>4.3098374942375282</v>
      </c>
      <c r="BQ178" t="s">
        <v>343</v>
      </c>
      <c r="BR178" t="s">
        <v>796</v>
      </c>
      <c r="BS178" t="s">
        <v>814</v>
      </c>
      <c r="BT178">
        <v>6.1356999999999999</v>
      </c>
      <c r="BU178">
        <v>3.2273999999999998</v>
      </c>
      <c r="BV178">
        <v>5.5540000000000003</v>
      </c>
      <c r="BW178">
        <v>4.4069677368003211</v>
      </c>
      <c r="BZ178" t="s">
        <v>343</v>
      </c>
      <c r="CA178" t="s">
        <v>796</v>
      </c>
      <c r="CB178" t="s">
        <v>814</v>
      </c>
      <c r="CC178">
        <v>3.9884000000000004</v>
      </c>
      <c r="CD178">
        <v>2.5137</v>
      </c>
      <c r="CE178">
        <v>4.1782000000000004</v>
      </c>
      <c r="CF178">
        <v>3.5088081838411664</v>
      </c>
      <c r="CI178" t="s">
        <v>343</v>
      </c>
      <c r="CJ178" t="s">
        <v>796</v>
      </c>
      <c r="CK178" t="s">
        <v>814</v>
      </c>
      <c r="CL178">
        <v>1.5788</v>
      </c>
      <c r="CM178">
        <v>0.46569999999999995</v>
      </c>
      <c r="CN178">
        <v>1.9782999999999999</v>
      </c>
      <c r="CO178">
        <v>1.4600751632305125</v>
      </c>
      <c r="CS178" t="s">
        <v>343</v>
      </c>
      <c r="CT178" t="s">
        <v>796</v>
      </c>
      <c r="CU178" t="s">
        <v>814</v>
      </c>
      <c r="CV178">
        <v>0.99089999999999989</v>
      </c>
      <c r="CW178">
        <v>0.46569999999999995</v>
      </c>
      <c r="CX178">
        <v>1.6755</v>
      </c>
      <c r="CY178">
        <v>0.32086709791504747</v>
      </c>
    </row>
    <row r="179" spans="1:103" x14ac:dyDescent="0.3">
      <c r="A179" t="s">
        <v>421</v>
      </c>
      <c r="B179" t="s">
        <v>422</v>
      </c>
      <c r="C179">
        <v>9.3094999999999999</v>
      </c>
      <c r="E179" t="s">
        <v>421</v>
      </c>
      <c r="F179" t="s">
        <v>422</v>
      </c>
      <c r="G179">
        <v>7.7118999999999991</v>
      </c>
      <c r="I179" t="s">
        <v>421</v>
      </c>
      <c r="J179" t="s">
        <v>422</v>
      </c>
      <c r="K179">
        <v>6.5036999999999994</v>
      </c>
      <c r="M179" t="s">
        <v>421</v>
      </c>
      <c r="N179" t="s">
        <v>422</v>
      </c>
      <c r="O179">
        <v>6.3958232259316263</v>
      </c>
      <c r="Q179" t="s">
        <v>421</v>
      </c>
      <c r="R179" t="s">
        <v>422</v>
      </c>
      <c r="S179">
        <v>7.5245999999999995</v>
      </c>
      <c r="U179" t="s">
        <v>421</v>
      </c>
      <c r="V179" t="s">
        <v>422</v>
      </c>
      <c r="W179">
        <v>6.1154000000000002</v>
      </c>
      <c r="Y179" t="s">
        <v>421</v>
      </c>
      <c r="Z179" t="s">
        <v>422</v>
      </c>
      <c r="AA179">
        <v>4.3830999999999998</v>
      </c>
      <c r="AC179" t="s">
        <v>421</v>
      </c>
      <c r="AD179" t="s">
        <v>422</v>
      </c>
      <c r="AE179">
        <v>5.2028322471998951</v>
      </c>
      <c r="AG179" t="s">
        <v>421</v>
      </c>
      <c r="AH179" t="s">
        <v>422</v>
      </c>
      <c r="AI179">
        <v>3.9792000000000001</v>
      </c>
      <c r="AK179" t="s">
        <v>421</v>
      </c>
      <c r="AL179" t="s">
        <v>422</v>
      </c>
      <c r="AM179">
        <v>3.2484999999999999</v>
      </c>
      <c r="AO179" t="s">
        <v>421</v>
      </c>
      <c r="AP179" t="s">
        <v>422</v>
      </c>
      <c r="AQ179">
        <v>1.8522000000000001</v>
      </c>
      <c r="AS179" t="s">
        <v>421</v>
      </c>
      <c r="AT179" t="s">
        <v>422</v>
      </c>
      <c r="AU179">
        <v>3.6764140725872778</v>
      </c>
      <c r="AW179" t="s">
        <v>421</v>
      </c>
      <c r="AX179" t="s">
        <v>422</v>
      </c>
      <c r="AY179">
        <v>3.0541</v>
      </c>
      <c r="BA179" t="s">
        <v>421</v>
      </c>
      <c r="BB179" t="s">
        <v>422</v>
      </c>
      <c r="BC179">
        <v>1.0614999999999999</v>
      </c>
      <c r="BE179" t="s">
        <v>421</v>
      </c>
      <c r="BF179" t="s">
        <v>422</v>
      </c>
      <c r="BG179">
        <v>1.3693</v>
      </c>
      <c r="BI179" t="s">
        <v>421</v>
      </c>
      <c r="BJ179" t="s">
        <v>422</v>
      </c>
      <c r="BK179">
        <v>3.0467720784970602</v>
      </c>
      <c r="BQ179" t="s">
        <v>345</v>
      </c>
      <c r="BR179" t="s">
        <v>794</v>
      </c>
      <c r="BS179" t="s">
        <v>814</v>
      </c>
      <c r="BT179">
        <v>14.368400000000001</v>
      </c>
      <c r="BU179">
        <v>11.362</v>
      </c>
      <c r="BV179">
        <v>13.625599999999999</v>
      </c>
      <c r="BW179">
        <v>11.228171172047498</v>
      </c>
      <c r="BZ179" t="s">
        <v>345</v>
      </c>
      <c r="CA179" t="s">
        <v>794</v>
      </c>
      <c r="CB179" t="s">
        <v>814</v>
      </c>
      <c r="CC179">
        <v>12.7523</v>
      </c>
      <c r="CD179">
        <v>9.5180000000000007</v>
      </c>
      <c r="CE179">
        <v>10.4453</v>
      </c>
      <c r="CF179">
        <v>10.444633136776059</v>
      </c>
      <c r="CI179" t="s">
        <v>345</v>
      </c>
      <c r="CJ179" t="s">
        <v>794</v>
      </c>
      <c r="CK179" t="s">
        <v>814</v>
      </c>
      <c r="CL179">
        <v>7.3059000000000003</v>
      </c>
      <c r="CM179">
        <v>3.6677</v>
      </c>
      <c r="CN179">
        <v>4.3007999999999997</v>
      </c>
      <c r="CO179">
        <v>5.6105826295594419</v>
      </c>
      <c r="CS179" t="s">
        <v>345</v>
      </c>
      <c r="CT179" t="s">
        <v>794</v>
      </c>
      <c r="CU179" t="s">
        <v>814</v>
      </c>
      <c r="CV179">
        <v>4.9704999999999995</v>
      </c>
      <c r="CW179">
        <v>2.5358000000000001</v>
      </c>
      <c r="CX179">
        <v>2.2873999999999999</v>
      </c>
      <c r="CY179">
        <v>4.0702086765198233</v>
      </c>
    </row>
    <row r="180" spans="1:103" x14ac:dyDescent="0.3">
      <c r="A180" t="s">
        <v>423</v>
      </c>
      <c r="B180" t="s">
        <v>424</v>
      </c>
      <c r="C180">
        <v>3.7151999999999998</v>
      </c>
      <c r="E180" t="s">
        <v>423</v>
      </c>
      <c r="F180" t="s">
        <v>424</v>
      </c>
      <c r="G180">
        <v>4.3632999999999997</v>
      </c>
      <c r="I180" t="s">
        <v>423</v>
      </c>
      <c r="J180" t="s">
        <v>424</v>
      </c>
      <c r="K180">
        <v>4.5767000000000007</v>
      </c>
      <c r="M180" t="s">
        <v>423</v>
      </c>
      <c r="N180" t="s">
        <v>424</v>
      </c>
      <c r="O180">
        <v>3.1919776355176452</v>
      </c>
      <c r="Q180" t="s">
        <v>423</v>
      </c>
      <c r="R180" t="s">
        <v>424</v>
      </c>
      <c r="S180">
        <v>2.5197000000000003</v>
      </c>
      <c r="U180" t="s">
        <v>423</v>
      </c>
      <c r="V180" t="s">
        <v>424</v>
      </c>
      <c r="W180">
        <v>2.8170999999999999</v>
      </c>
      <c r="Y180" t="s">
        <v>423</v>
      </c>
      <c r="Z180" t="s">
        <v>424</v>
      </c>
      <c r="AA180">
        <v>3.0712999999999999</v>
      </c>
      <c r="AC180" t="s">
        <v>423</v>
      </c>
      <c r="AD180" t="s">
        <v>424</v>
      </c>
      <c r="AE180">
        <v>3.1919776355176452</v>
      </c>
      <c r="AG180" t="s">
        <v>423</v>
      </c>
      <c r="AH180" t="s">
        <v>424</v>
      </c>
      <c r="AI180">
        <v>1.306</v>
      </c>
      <c r="AK180" t="s">
        <v>423</v>
      </c>
      <c r="AL180" t="s">
        <v>424</v>
      </c>
      <c r="AM180">
        <v>1.1248</v>
      </c>
      <c r="AO180" t="s">
        <v>423</v>
      </c>
      <c r="AP180" t="s">
        <v>424</v>
      </c>
      <c r="AQ180">
        <v>1.9609999999999999</v>
      </c>
      <c r="AS180" t="s">
        <v>423</v>
      </c>
      <c r="AT180" t="s">
        <v>424</v>
      </c>
      <c r="AU180">
        <v>0.80080296626428904</v>
      </c>
      <c r="AW180" t="s">
        <v>423</v>
      </c>
      <c r="AX180" t="s">
        <v>424</v>
      </c>
      <c r="AY180">
        <v>0.82979999999999998</v>
      </c>
      <c r="BA180" t="s">
        <v>423</v>
      </c>
      <c r="BB180" t="s">
        <v>424</v>
      </c>
      <c r="BC180">
        <v>0.65250000000000008</v>
      </c>
      <c r="BE180" t="s">
        <v>423</v>
      </c>
      <c r="BF180" t="s">
        <v>424</v>
      </c>
      <c r="BG180">
        <v>0.90150000000000008</v>
      </c>
      <c r="BI180" t="s">
        <v>423</v>
      </c>
      <c r="BJ180" t="s">
        <v>424</v>
      </c>
      <c r="BK180">
        <v>0.29688690991453087</v>
      </c>
      <c r="BQ180" t="s">
        <v>347</v>
      </c>
      <c r="BR180" t="s">
        <v>794</v>
      </c>
      <c r="BS180" t="s">
        <v>814</v>
      </c>
      <c r="BT180">
        <v>4.5775999999999994</v>
      </c>
      <c r="BU180">
        <v>4.9991000000000003</v>
      </c>
      <c r="BV180">
        <v>5.0008999999999997</v>
      </c>
      <c r="BW180">
        <v>3.5340210594696644</v>
      </c>
      <c r="BZ180" t="s">
        <v>347</v>
      </c>
      <c r="CA180" t="s">
        <v>794</v>
      </c>
      <c r="CB180" t="s">
        <v>814</v>
      </c>
      <c r="CC180">
        <v>3.5225</v>
      </c>
      <c r="CD180">
        <v>4.3117000000000001</v>
      </c>
      <c r="CE180">
        <v>4.0233999999999996</v>
      </c>
      <c r="CF180">
        <v>1.9829490996814536</v>
      </c>
      <c r="CI180" t="s">
        <v>347</v>
      </c>
      <c r="CJ180" t="s">
        <v>794</v>
      </c>
      <c r="CK180" t="s">
        <v>814</v>
      </c>
      <c r="CL180">
        <v>2.7315</v>
      </c>
      <c r="CM180">
        <v>2.1305000000000001</v>
      </c>
      <c r="CN180">
        <v>1.8671</v>
      </c>
      <c r="CO180">
        <v>0.35125730345936379</v>
      </c>
      <c r="CS180" t="s">
        <v>347</v>
      </c>
      <c r="CT180" t="s">
        <v>794</v>
      </c>
      <c r="CU180" t="s">
        <v>814</v>
      </c>
      <c r="CV180">
        <v>1.1654</v>
      </c>
      <c r="CW180">
        <v>1.6392</v>
      </c>
      <c r="CX180">
        <v>0.11</v>
      </c>
      <c r="CY180">
        <v>0</v>
      </c>
    </row>
    <row r="181" spans="1:103" x14ac:dyDescent="0.3">
      <c r="A181" t="s">
        <v>425</v>
      </c>
      <c r="B181" t="s">
        <v>426</v>
      </c>
      <c r="C181">
        <v>22.6282</v>
      </c>
      <c r="E181" t="s">
        <v>425</v>
      </c>
      <c r="F181" t="s">
        <v>426</v>
      </c>
      <c r="G181">
        <v>22.225100000000001</v>
      </c>
      <c r="I181" t="s">
        <v>425</v>
      </c>
      <c r="J181" t="s">
        <v>426</v>
      </c>
      <c r="K181">
        <v>22.101399999999998</v>
      </c>
      <c r="M181" t="s">
        <v>425</v>
      </c>
      <c r="N181" t="s">
        <v>426</v>
      </c>
      <c r="O181">
        <v>21.291385897111546</v>
      </c>
      <c r="Q181" t="s">
        <v>425</v>
      </c>
      <c r="R181" t="s">
        <v>426</v>
      </c>
      <c r="S181">
        <v>17.71</v>
      </c>
      <c r="U181" t="s">
        <v>425</v>
      </c>
      <c r="V181" t="s">
        <v>426</v>
      </c>
      <c r="W181">
        <v>19.241</v>
      </c>
      <c r="Y181" t="s">
        <v>425</v>
      </c>
      <c r="Z181" t="s">
        <v>426</v>
      </c>
      <c r="AA181">
        <v>19.450600000000001</v>
      </c>
      <c r="AC181" t="s">
        <v>425</v>
      </c>
      <c r="AD181" t="s">
        <v>426</v>
      </c>
      <c r="AE181">
        <v>18.561299984636147</v>
      </c>
      <c r="AG181" t="s">
        <v>425</v>
      </c>
      <c r="AH181" t="s">
        <v>426</v>
      </c>
      <c r="AI181">
        <v>11.1233</v>
      </c>
      <c r="AK181" t="s">
        <v>425</v>
      </c>
      <c r="AL181" t="s">
        <v>426</v>
      </c>
      <c r="AM181">
        <v>11.1114</v>
      </c>
      <c r="AO181" t="s">
        <v>425</v>
      </c>
      <c r="AP181" t="s">
        <v>426</v>
      </c>
      <c r="AQ181">
        <v>11.9582</v>
      </c>
      <c r="AS181" t="s">
        <v>425</v>
      </c>
      <c r="AT181" t="s">
        <v>426</v>
      </c>
      <c r="AU181">
        <v>10.883659653972719</v>
      </c>
      <c r="AW181" t="s">
        <v>425</v>
      </c>
      <c r="AX181" t="s">
        <v>426</v>
      </c>
      <c r="AY181">
        <v>8.0588000000000015</v>
      </c>
      <c r="BA181" t="s">
        <v>425</v>
      </c>
      <c r="BB181" t="s">
        <v>426</v>
      </c>
      <c r="BC181">
        <v>7.5476000000000001</v>
      </c>
      <c r="BE181" t="s">
        <v>425</v>
      </c>
      <c r="BF181" t="s">
        <v>426</v>
      </c>
      <c r="BG181">
        <v>7.9126000000000003</v>
      </c>
      <c r="BI181" t="s">
        <v>425</v>
      </c>
      <c r="BJ181" t="s">
        <v>426</v>
      </c>
      <c r="BK181">
        <v>7.7147004041112517</v>
      </c>
      <c r="BQ181" t="s">
        <v>349</v>
      </c>
      <c r="BR181" t="s">
        <v>794</v>
      </c>
      <c r="BS181" t="s">
        <v>814</v>
      </c>
      <c r="BT181">
        <v>1.881</v>
      </c>
      <c r="BU181">
        <v>4.8010999999999999</v>
      </c>
      <c r="BV181">
        <v>4.0296000000000003</v>
      </c>
      <c r="BW181">
        <v>3.6295680389635843</v>
      </c>
      <c r="BZ181" t="s">
        <v>349</v>
      </c>
      <c r="CA181" t="s">
        <v>794</v>
      </c>
      <c r="CB181" t="s">
        <v>814</v>
      </c>
      <c r="CC181">
        <v>1.881</v>
      </c>
      <c r="CD181">
        <v>2.9123000000000001</v>
      </c>
      <c r="CE181">
        <v>3.8351999999999995</v>
      </c>
      <c r="CF181">
        <v>2.7210320150278489</v>
      </c>
      <c r="CI181" t="s">
        <v>349</v>
      </c>
      <c r="CJ181" t="s">
        <v>794</v>
      </c>
      <c r="CK181" t="s">
        <v>814</v>
      </c>
      <c r="CL181">
        <v>0.95519999999999994</v>
      </c>
      <c r="CM181">
        <v>0.81230000000000002</v>
      </c>
      <c r="CN181">
        <v>2.2117999999999998</v>
      </c>
      <c r="CO181">
        <v>0.55218622499379089</v>
      </c>
      <c r="CS181" t="s">
        <v>349</v>
      </c>
      <c r="CT181" t="s">
        <v>794</v>
      </c>
      <c r="CU181" t="s">
        <v>814</v>
      </c>
      <c r="CV181">
        <v>0.31590000000000001</v>
      </c>
      <c r="CW181">
        <v>0.58209999999999995</v>
      </c>
      <c r="CX181">
        <v>1.5963999999999998</v>
      </c>
      <c r="CY181">
        <v>0.2201704121890484</v>
      </c>
    </row>
    <row r="182" spans="1:103" x14ac:dyDescent="0.3">
      <c r="A182" t="s">
        <v>427</v>
      </c>
      <c r="B182" t="s">
        <v>428</v>
      </c>
      <c r="C182">
        <v>56.603300000000004</v>
      </c>
      <c r="E182" t="s">
        <v>427</v>
      </c>
      <c r="F182" t="s">
        <v>428</v>
      </c>
      <c r="G182">
        <v>52.976100000000002</v>
      </c>
      <c r="I182" t="s">
        <v>427</v>
      </c>
      <c r="J182" t="s">
        <v>428</v>
      </c>
      <c r="K182">
        <v>57.34</v>
      </c>
      <c r="M182" t="s">
        <v>427</v>
      </c>
      <c r="N182" t="s">
        <v>428</v>
      </c>
      <c r="O182">
        <v>53.531863124516079</v>
      </c>
      <c r="Q182" t="s">
        <v>427</v>
      </c>
      <c r="R182" t="s">
        <v>428</v>
      </c>
      <c r="S182">
        <v>52.618500000000004</v>
      </c>
      <c r="U182" t="s">
        <v>427</v>
      </c>
      <c r="V182" t="s">
        <v>428</v>
      </c>
      <c r="W182">
        <v>48.927399999999999</v>
      </c>
      <c r="Y182" t="s">
        <v>427</v>
      </c>
      <c r="Z182" t="s">
        <v>428</v>
      </c>
      <c r="AA182">
        <v>51.972499999999997</v>
      </c>
      <c r="AC182" t="s">
        <v>427</v>
      </c>
      <c r="AD182" t="s">
        <v>428</v>
      </c>
      <c r="AE182">
        <v>50.503335215121758</v>
      </c>
      <c r="AG182" t="s">
        <v>427</v>
      </c>
      <c r="AH182" t="s">
        <v>428</v>
      </c>
      <c r="AI182">
        <v>36.164299999999997</v>
      </c>
      <c r="AK182" t="s">
        <v>427</v>
      </c>
      <c r="AL182" t="s">
        <v>428</v>
      </c>
      <c r="AM182">
        <v>31.816600000000001</v>
      </c>
      <c r="AO182" t="s">
        <v>427</v>
      </c>
      <c r="AP182" t="s">
        <v>428</v>
      </c>
      <c r="AQ182">
        <v>35.408499999999997</v>
      </c>
      <c r="AS182" t="s">
        <v>427</v>
      </c>
      <c r="AT182" t="s">
        <v>428</v>
      </c>
      <c r="AU182">
        <v>34.615665613646676</v>
      </c>
      <c r="AW182" t="s">
        <v>427</v>
      </c>
      <c r="AX182" t="s">
        <v>428</v>
      </c>
      <c r="AY182">
        <v>26.816099999999999</v>
      </c>
      <c r="BA182" t="s">
        <v>427</v>
      </c>
      <c r="BB182" t="s">
        <v>428</v>
      </c>
      <c r="BC182">
        <v>24.148199999999999</v>
      </c>
      <c r="BE182" t="s">
        <v>427</v>
      </c>
      <c r="BF182" t="s">
        <v>428</v>
      </c>
      <c r="BG182">
        <v>26.156200000000002</v>
      </c>
      <c r="BI182" t="s">
        <v>427</v>
      </c>
      <c r="BJ182" t="s">
        <v>428</v>
      </c>
      <c r="BK182">
        <v>25.022735164634842</v>
      </c>
      <c r="BQ182" t="s">
        <v>53</v>
      </c>
      <c r="BR182" t="s">
        <v>796</v>
      </c>
      <c r="BS182" t="s">
        <v>814</v>
      </c>
      <c r="BT182">
        <v>8.3779000000000003</v>
      </c>
      <c r="BU182">
        <v>11.974</v>
      </c>
      <c r="BV182">
        <v>7.8956</v>
      </c>
      <c r="BW182">
        <v>7.6671109844718002</v>
      </c>
      <c r="BZ182" t="s">
        <v>53</v>
      </c>
      <c r="CA182" t="s">
        <v>796</v>
      </c>
      <c r="CB182" t="s">
        <v>814</v>
      </c>
      <c r="CC182">
        <v>6.7946999999999997</v>
      </c>
      <c r="CD182">
        <v>8.7557999999999989</v>
      </c>
      <c r="CE182">
        <v>3.9729000000000001</v>
      </c>
      <c r="CF182">
        <v>6.4579938839956528</v>
      </c>
      <c r="CI182" t="s">
        <v>53</v>
      </c>
      <c r="CJ182" t="s">
        <v>796</v>
      </c>
      <c r="CK182" t="s">
        <v>814</v>
      </c>
      <c r="CL182">
        <v>4.4319999999999995</v>
      </c>
      <c r="CM182">
        <v>4.0607999999999995</v>
      </c>
      <c r="CN182">
        <v>2.048</v>
      </c>
      <c r="CO182">
        <v>4.201964917223048</v>
      </c>
      <c r="CS182" t="s">
        <v>53</v>
      </c>
      <c r="CT182" t="s">
        <v>796</v>
      </c>
      <c r="CU182" t="s">
        <v>814</v>
      </c>
      <c r="CV182">
        <v>1.8693000000000002</v>
      </c>
      <c r="CW182">
        <v>2.0872000000000002</v>
      </c>
      <c r="CX182">
        <v>0.76100000000000001</v>
      </c>
      <c r="CY182">
        <v>1.6377598428413132</v>
      </c>
    </row>
    <row r="183" spans="1:103" x14ac:dyDescent="0.3">
      <c r="A183" t="s">
        <v>429</v>
      </c>
      <c r="B183" t="s">
        <v>20</v>
      </c>
      <c r="C183">
        <v>15.1279</v>
      </c>
      <c r="E183" t="s">
        <v>429</v>
      </c>
      <c r="F183" t="s">
        <v>20</v>
      </c>
      <c r="G183">
        <v>11.176299999999999</v>
      </c>
      <c r="I183" t="s">
        <v>429</v>
      </c>
      <c r="J183" t="s">
        <v>20</v>
      </c>
      <c r="K183">
        <v>11.338900000000001</v>
      </c>
      <c r="M183" t="s">
        <v>429</v>
      </c>
      <c r="N183" t="s">
        <v>20</v>
      </c>
      <c r="O183">
        <v>12.213211718810726</v>
      </c>
      <c r="Q183" t="s">
        <v>429</v>
      </c>
      <c r="R183" t="s">
        <v>20</v>
      </c>
      <c r="S183">
        <v>9.4604999999999997</v>
      </c>
      <c r="U183" t="s">
        <v>429</v>
      </c>
      <c r="V183" t="s">
        <v>20</v>
      </c>
      <c r="W183">
        <v>8.2667000000000002</v>
      </c>
      <c r="Y183" t="s">
        <v>429</v>
      </c>
      <c r="Z183" t="s">
        <v>20</v>
      </c>
      <c r="AA183">
        <v>9.4481000000000002</v>
      </c>
      <c r="AC183" t="s">
        <v>429</v>
      </c>
      <c r="AD183" t="s">
        <v>20</v>
      </c>
      <c r="AE183">
        <v>9.1436647550713737</v>
      </c>
      <c r="AG183" t="s">
        <v>429</v>
      </c>
      <c r="AH183" t="s">
        <v>20</v>
      </c>
      <c r="AI183">
        <v>4.3032000000000004</v>
      </c>
      <c r="AK183" t="s">
        <v>429</v>
      </c>
      <c r="AL183" t="s">
        <v>20</v>
      </c>
      <c r="AM183">
        <v>3.4817</v>
      </c>
      <c r="AO183" t="s">
        <v>429</v>
      </c>
      <c r="AP183" t="s">
        <v>20</v>
      </c>
      <c r="AQ183">
        <v>4.2821999999999996</v>
      </c>
      <c r="AS183" t="s">
        <v>429</v>
      </c>
      <c r="AT183" t="s">
        <v>20</v>
      </c>
      <c r="AU183">
        <v>4.4314847037714467</v>
      </c>
      <c r="AW183" t="s">
        <v>429</v>
      </c>
      <c r="AX183" t="s">
        <v>20</v>
      </c>
      <c r="AY183">
        <v>3.2989999999999999</v>
      </c>
      <c r="BA183" t="s">
        <v>429</v>
      </c>
      <c r="BB183" t="s">
        <v>20</v>
      </c>
      <c r="BC183">
        <v>1.8318999999999999</v>
      </c>
      <c r="BE183" t="s">
        <v>429</v>
      </c>
      <c r="BF183" t="s">
        <v>20</v>
      </c>
      <c r="BG183">
        <v>2.7119</v>
      </c>
      <c r="BI183" t="s">
        <v>429</v>
      </c>
      <c r="BJ183" t="s">
        <v>20</v>
      </c>
      <c r="BK183">
        <v>2.989831385731633</v>
      </c>
      <c r="BQ183" t="s">
        <v>352</v>
      </c>
      <c r="BR183" t="s">
        <v>796</v>
      </c>
      <c r="BS183" t="s">
        <v>814</v>
      </c>
      <c r="BT183">
        <v>10.812799999999999</v>
      </c>
      <c r="BU183">
        <v>8.0107999999999997</v>
      </c>
      <c r="BV183">
        <v>8.6662999999999997</v>
      </c>
      <c r="BW183">
        <v>8.0385335487275018</v>
      </c>
      <c r="BZ183" t="s">
        <v>352</v>
      </c>
      <c r="CA183" t="s">
        <v>796</v>
      </c>
      <c r="CB183" t="s">
        <v>814</v>
      </c>
      <c r="CC183">
        <v>8.2091999999999992</v>
      </c>
      <c r="CD183">
        <v>6.4868999999999994</v>
      </c>
      <c r="CE183">
        <v>6.7545999999999999</v>
      </c>
      <c r="CF183">
        <v>4.7338675593408466</v>
      </c>
      <c r="CI183" t="s">
        <v>352</v>
      </c>
      <c r="CJ183" t="s">
        <v>796</v>
      </c>
      <c r="CK183" t="s">
        <v>814</v>
      </c>
      <c r="CL183">
        <v>2.9401999999999999</v>
      </c>
      <c r="CM183">
        <v>2.6093999999999999</v>
      </c>
      <c r="CN183">
        <v>2.5409000000000002</v>
      </c>
      <c r="CO183">
        <v>2.8692006675491153</v>
      </c>
      <c r="CS183" t="s">
        <v>352</v>
      </c>
      <c r="CT183" t="s">
        <v>796</v>
      </c>
      <c r="CU183" t="s">
        <v>814</v>
      </c>
      <c r="CV183">
        <v>0.69279999999999997</v>
      </c>
      <c r="CW183">
        <v>1.9510000000000001</v>
      </c>
      <c r="CX183">
        <v>1.6049999999999998</v>
      </c>
      <c r="CY183">
        <v>2.0121993022509628</v>
      </c>
    </row>
    <row r="184" spans="1:103" x14ac:dyDescent="0.3">
      <c r="A184" t="s">
        <v>430</v>
      </c>
      <c r="B184" t="s">
        <v>431</v>
      </c>
      <c r="C184">
        <v>6.9896000000000003</v>
      </c>
      <c r="E184" t="s">
        <v>430</v>
      </c>
      <c r="F184" t="s">
        <v>431</v>
      </c>
      <c r="G184">
        <v>7.0473999999999997</v>
      </c>
      <c r="I184" t="s">
        <v>430</v>
      </c>
      <c r="J184" t="s">
        <v>431</v>
      </c>
      <c r="K184">
        <v>5.8006000000000002</v>
      </c>
      <c r="M184" t="s">
        <v>430</v>
      </c>
      <c r="N184" t="s">
        <v>431</v>
      </c>
      <c r="O184">
        <v>10.055335464259125</v>
      </c>
      <c r="Q184" t="s">
        <v>430</v>
      </c>
      <c r="R184" t="s">
        <v>431</v>
      </c>
      <c r="S184">
        <v>5.0693000000000001</v>
      </c>
      <c r="U184" t="s">
        <v>430</v>
      </c>
      <c r="V184" t="s">
        <v>431</v>
      </c>
      <c r="W184">
        <v>5.8815999999999997</v>
      </c>
      <c r="Y184" t="s">
        <v>430</v>
      </c>
      <c r="Z184" t="s">
        <v>431</v>
      </c>
      <c r="AA184">
        <v>5.3041999999999998</v>
      </c>
      <c r="AC184" t="s">
        <v>430</v>
      </c>
      <c r="AD184" t="s">
        <v>431</v>
      </c>
      <c r="AE184">
        <v>8.8373080592713418</v>
      </c>
      <c r="AG184" t="s">
        <v>430</v>
      </c>
      <c r="AH184" t="s">
        <v>431</v>
      </c>
      <c r="AI184">
        <v>3.2117</v>
      </c>
      <c r="AK184" t="s">
        <v>430</v>
      </c>
      <c r="AL184" t="s">
        <v>431</v>
      </c>
      <c r="AM184">
        <v>3.0005000000000002</v>
      </c>
      <c r="AO184" t="s">
        <v>430</v>
      </c>
      <c r="AP184" t="s">
        <v>431</v>
      </c>
      <c r="AQ184">
        <v>1.8769</v>
      </c>
      <c r="AS184" t="s">
        <v>430</v>
      </c>
      <c r="AT184" t="s">
        <v>431</v>
      </c>
      <c r="AU184">
        <v>3.0212929492405691</v>
      </c>
      <c r="AW184" t="s">
        <v>430</v>
      </c>
      <c r="AX184" t="s">
        <v>431</v>
      </c>
      <c r="AY184">
        <v>2.9022999999999999</v>
      </c>
      <c r="BA184" t="s">
        <v>430</v>
      </c>
      <c r="BB184" t="s">
        <v>431</v>
      </c>
      <c r="BC184">
        <v>0.85740000000000005</v>
      </c>
      <c r="BE184" t="s">
        <v>430</v>
      </c>
      <c r="BF184" t="s">
        <v>431</v>
      </c>
      <c r="BG184">
        <v>1.5982000000000001</v>
      </c>
      <c r="BI184" t="s">
        <v>430</v>
      </c>
      <c r="BJ184" t="s">
        <v>431</v>
      </c>
      <c r="BK184">
        <v>2.4667334181229745</v>
      </c>
      <c r="BQ184" t="s">
        <v>364</v>
      </c>
      <c r="BR184" t="s">
        <v>792</v>
      </c>
      <c r="BS184" t="s">
        <v>814</v>
      </c>
      <c r="BT184">
        <v>1.7767000000000002</v>
      </c>
      <c r="BU184">
        <v>3.0615999999999999</v>
      </c>
      <c r="BV184">
        <v>3.8780000000000001</v>
      </c>
      <c r="BW184">
        <v>1.3910371914718507</v>
      </c>
      <c r="BZ184" t="s">
        <v>364</v>
      </c>
      <c r="CA184" t="s">
        <v>792</v>
      </c>
      <c r="CB184" t="s">
        <v>814</v>
      </c>
      <c r="CC184">
        <v>1.5654999999999999</v>
      </c>
      <c r="CD184">
        <v>2.0482</v>
      </c>
      <c r="CE184">
        <v>2.9577</v>
      </c>
      <c r="CF184">
        <v>1.3288159550772924</v>
      </c>
      <c r="CI184" t="s">
        <v>364</v>
      </c>
      <c r="CJ184" t="s">
        <v>792</v>
      </c>
      <c r="CK184" t="s">
        <v>814</v>
      </c>
      <c r="CL184">
        <v>0.21419999999999997</v>
      </c>
      <c r="CM184">
        <v>0.27579999999999999</v>
      </c>
      <c r="CN184">
        <v>1.6021000000000001</v>
      </c>
      <c r="CO184">
        <v>0</v>
      </c>
      <c r="CS184" t="s">
        <v>364</v>
      </c>
      <c r="CT184" t="s">
        <v>792</v>
      </c>
      <c r="CU184" t="s">
        <v>814</v>
      </c>
      <c r="CV184">
        <v>0</v>
      </c>
      <c r="CW184">
        <v>0.27579999999999999</v>
      </c>
      <c r="CX184">
        <v>0</v>
      </c>
      <c r="CY184">
        <v>0</v>
      </c>
    </row>
    <row r="185" spans="1:103" x14ac:dyDescent="0.3">
      <c r="A185" t="s">
        <v>432</v>
      </c>
      <c r="B185" t="s">
        <v>38</v>
      </c>
      <c r="C185">
        <v>10.649100000000001</v>
      </c>
      <c r="E185" t="s">
        <v>432</v>
      </c>
      <c r="F185" t="s">
        <v>38</v>
      </c>
      <c r="G185">
        <v>7.1261000000000001</v>
      </c>
      <c r="I185" t="s">
        <v>432</v>
      </c>
      <c r="J185" t="s">
        <v>38</v>
      </c>
      <c r="K185">
        <v>8.9031000000000002</v>
      </c>
      <c r="M185" t="s">
        <v>432</v>
      </c>
      <c r="N185" t="s">
        <v>38</v>
      </c>
      <c r="O185">
        <v>9.3093568817316719</v>
      </c>
      <c r="Q185" t="s">
        <v>432</v>
      </c>
      <c r="R185" t="s">
        <v>38</v>
      </c>
      <c r="S185">
        <v>6.4024999999999999</v>
      </c>
      <c r="U185" t="s">
        <v>432</v>
      </c>
      <c r="V185" t="s">
        <v>38</v>
      </c>
      <c r="W185">
        <v>5.0784000000000002</v>
      </c>
      <c r="Y185" t="s">
        <v>432</v>
      </c>
      <c r="Z185" t="s">
        <v>38</v>
      </c>
      <c r="AA185">
        <v>7.6121999999999996</v>
      </c>
      <c r="AC185" t="s">
        <v>432</v>
      </c>
      <c r="AD185" t="s">
        <v>38</v>
      </c>
      <c r="AE185">
        <v>8.0018473816957592</v>
      </c>
      <c r="AG185" t="s">
        <v>432</v>
      </c>
      <c r="AH185" t="s">
        <v>38</v>
      </c>
      <c r="AI185">
        <v>3.5271999999999997</v>
      </c>
      <c r="AK185" t="s">
        <v>432</v>
      </c>
      <c r="AL185" t="s">
        <v>38</v>
      </c>
      <c r="AM185">
        <v>2.3289</v>
      </c>
      <c r="AO185" t="s">
        <v>432</v>
      </c>
      <c r="AP185" t="s">
        <v>38</v>
      </c>
      <c r="AQ185">
        <v>4.4702000000000002</v>
      </c>
      <c r="AS185" t="s">
        <v>432</v>
      </c>
      <c r="AT185" t="s">
        <v>38</v>
      </c>
      <c r="AU185">
        <v>3.9792083979275508</v>
      </c>
      <c r="AW185" t="s">
        <v>432</v>
      </c>
      <c r="AX185" t="s">
        <v>38</v>
      </c>
      <c r="AY185">
        <v>1.4246999999999999</v>
      </c>
      <c r="BA185" t="s">
        <v>432</v>
      </c>
      <c r="BB185" t="s">
        <v>38</v>
      </c>
      <c r="BC185">
        <v>1.4280999999999999</v>
      </c>
      <c r="BE185" t="s">
        <v>432</v>
      </c>
      <c r="BF185" t="s">
        <v>38</v>
      </c>
      <c r="BG185">
        <v>2.6637</v>
      </c>
      <c r="BI185" t="s">
        <v>432</v>
      </c>
      <c r="BJ185" t="s">
        <v>38</v>
      </c>
      <c r="BK185">
        <v>2.4762107318497959</v>
      </c>
      <c r="BQ185" t="s">
        <v>366</v>
      </c>
      <c r="BR185" t="s">
        <v>792</v>
      </c>
      <c r="BS185" t="s">
        <v>814</v>
      </c>
      <c r="BT185">
        <v>8.9550000000000001</v>
      </c>
      <c r="BU185">
        <v>5.4099000000000004</v>
      </c>
      <c r="BV185">
        <v>11.1379</v>
      </c>
      <c r="BW185">
        <v>2.5573817351722412</v>
      </c>
      <c r="BZ185" t="s">
        <v>366</v>
      </c>
      <c r="CA185" t="s">
        <v>792</v>
      </c>
      <c r="CB185" t="s">
        <v>814</v>
      </c>
      <c r="CC185">
        <v>8.2794999999999987</v>
      </c>
      <c r="CD185">
        <v>5.0100999999999996</v>
      </c>
      <c r="CE185">
        <v>8.2153000000000009</v>
      </c>
      <c r="CF185">
        <v>2.0967489611294616</v>
      </c>
      <c r="CI185" t="s">
        <v>366</v>
      </c>
      <c r="CJ185" t="s">
        <v>792</v>
      </c>
      <c r="CK185" t="s">
        <v>814</v>
      </c>
      <c r="CL185">
        <v>2.5746000000000002</v>
      </c>
      <c r="CM185">
        <v>2.7010000000000001</v>
      </c>
      <c r="CN185">
        <v>2.4127000000000001</v>
      </c>
      <c r="CO185">
        <v>1.030824970954771</v>
      </c>
      <c r="CS185" t="s">
        <v>366</v>
      </c>
      <c r="CT185" t="s">
        <v>792</v>
      </c>
      <c r="CU185" t="s">
        <v>814</v>
      </c>
      <c r="CV185">
        <v>1.3304</v>
      </c>
      <c r="CW185">
        <v>0.53849999999999998</v>
      </c>
      <c r="CX185">
        <v>2.1850000000000001</v>
      </c>
      <c r="CY185">
        <v>0.61549386595931244</v>
      </c>
    </row>
    <row r="186" spans="1:103" x14ac:dyDescent="0.3">
      <c r="A186" t="s">
        <v>433</v>
      </c>
      <c r="B186" t="s">
        <v>80</v>
      </c>
      <c r="C186">
        <v>20.6447</v>
      </c>
      <c r="E186" t="s">
        <v>433</v>
      </c>
      <c r="F186" t="s">
        <v>80</v>
      </c>
      <c r="G186">
        <v>28.616299999999999</v>
      </c>
      <c r="I186" t="s">
        <v>433</v>
      </c>
      <c r="J186" t="s">
        <v>80</v>
      </c>
      <c r="K186">
        <v>24.291599999999999</v>
      </c>
      <c r="M186" t="s">
        <v>433</v>
      </c>
      <c r="N186" t="s">
        <v>80</v>
      </c>
      <c r="O186">
        <v>20.583341018665575</v>
      </c>
      <c r="Q186" t="s">
        <v>433</v>
      </c>
      <c r="R186" t="s">
        <v>80</v>
      </c>
      <c r="S186">
        <v>12.5562</v>
      </c>
      <c r="U186" t="s">
        <v>433</v>
      </c>
      <c r="V186" t="s">
        <v>80</v>
      </c>
      <c r="W186">
        <v>24.200700000000001</v>
      </c>
      <c r="Y186" t="s">
        <v>433</v>
      </c>
      <c r="Z186" t="s">
        <v>80</v>
      </c>
      <c r="AA186">
        <v>20.5471</v>
      </c>
      <c r="AC186" t="s">
        <v>433</v>
      </c>
      <c r="AD186" t="s">
        <v>80</v>
      </c>
      <c r="AE186">
        <v>15.696187436251108</v>
      </c>
      <c r="AG186" t="s">
        <v>433</v>
      </c>
      <c r="AH186" t="s">
        <v>80</v>
      </c>
      <c r="AI186">
        <v>6.5741999999999994</v>
      </c>
      <c r="AK186" t="s">
        <v>433</v>
      </c>
      <c r="AL186" t="s">
        <v>80</v>
      </c>
      <c r="AM186">
        <v>12.4102</v>
      </c>
      <c r="AO186" t="s">
        <v>433</v>
      </c>
      <c r="AP186" t="s">
        <v>80</v>
      </c>
      <c r="AQ186">
        <v>11.7455</v>
      </c>
      <c r="AS186" t="s">
        <v>433</v>
      </c>
      <c r="AT186" t="s">
        <v>80</v>
      </c>
      <c r="AU186">
        <v>7.7991509843553715</v>
      </c>
      <c r="AW186" t="s">
        <v>433</v>
      </c>
      <c r="AX186" t="s">
        <v>80</v>
      </c>
      <c r="AY186">
        <v>5.0338000000000003</v>
      </c>
      <c r="BA186" t="s">
        <v>433</v>
      </c>
      <c r="BB186" t="s">
        <v>80</v>
      </c>
      <c r="BC186">
        <v>7.3803999999999998</v>
      </c>
      <c r="BE186" t="s">
        <v>433</v>
      </c>
      <c r="BF186" t="s">
        <v>80</v>
      </c>
      <c r="BG186">
        <v>5.6825000000000001</v>
      </c>
      <c r="BI186" t="s">
        <v>433</v>
      </c>
      <c r="BJ186" t="s">
        <v>80</v>
      </c>
      <c r="BK186">
        <v>5.387649822419883</v>
      </c>
      <c r="BQ186" t="s">
        <v>44</v>
      </c>
      <c r="BR186" t="s">
        <v>792</v>
      </c>
      <c r="BS186" t="s">
        <v>814</v>
      </c>
      <c r="BT186">
        <v>3.6852999999999998</v>
      </c>
      <c r="BU186">
        <v>6.0349000000000004</v>
      </c>
      <c r="BV186">
        <v>2.3673999999999999</v>
      </c>
      <c r="BW186">
        <v>3.6413558585407775</v>
      </c>
      <c r="BZ186" t="s">
        <v>44</v>
      </c>
      <c r="CA186" t="s">
        <v>792</v>
      </c>
      <c r="CB186" t="s">
        <v>814</v>
      </c>
      <c r="CC186">
        <v>2.3314999999999997</v>
      </c>
      <c r="CD186">
        <v>5.6148999999999996</v>
      </c>
      <c r="CE186">
        <v>1.7878999999999998</v>
      </c>
      <c r="CF186">
        <v>2.3538548858092061</v>
      </c>
      <c r="CI186" t="s">
        <v>44</v>
      </c>
      <c r="CJ186" t="s">
        <v>792</v>
      </c>
      <c r="CK186" t="s">
        <v>814</v>
      </c>
      <c r="CL186">
        <v>0.92309999999999992</v>
      </c>
      <c r="CM186">
        <v>1.9532</v>
      </c>
      <c r="CN186">
        <v>1.3013000000000001</v>
      </c>
      <c r="CO186">
        <v>0.87400761257458626</v>
      </c>
      <c r="CS186" t="s">
        <v>44</v>
      </c>
      <c r="CT186" t="s">
        <v>792</v>
      </c>
      <c r="CU186" t="s">
        <v>814</v>
      </c>
      <c r="CV186">
        <v>0.44240000000000002</v>
      </c>
      <c r="CW186">
        <v>1.0612999999999999</v>
      </c>
      <c r="CX186">
        <v>0.35060000000000002</v>
      </c>
      <c r="CY186">
        <v>0.47207634563575052</v>
      </c>
    </row>
    <row r="187" spans="1:103" x14ac:dyDescent="0.3">
      <c r="A187" t="s">
        <v>434</v>
      </c>
      <c r="B187" t="s">
        <v>29</v>
      </c>
      <c r="C187">
        <v>6.9627999999999997</v>
      </c>
      <c r="E187" t="s">
        <v>434</v>
      </c>
      <c r="F187" t="s">
        <v>29</v>
      </c>
      <c r="G187">
        <v>7.2965</v>
      </c>
      <c r="I187" t="s">
        <v>434</v>
      </c>
      <c r="J187" t="s">
        <v>29</v>
      </c>
      <c r="K187">
        <v>6.0364000000000004</v>
      </c>
      <c r="M187" t="s">
        <v>434</v>
      </c>
      <c r="N187" t="s">
        <v>29</v>
      </c>
      <c r="O187">
        <v>5.0409439399789271</v>
      </c>
      <c r="Q187" t="s">
        <v>434</v>
      </c>
      <c r="R187" t="s">
        <v>29</v>
      </c>
      <c r="S187">
        <v>5.1802000000000001</v>
      </c>
      <c r="U187" t="s">
        <v>434</v>
      </c>
      <c r="V187" t="s">
        <v>29</v>
      </c>
      <c r="W187">
        <v>5.2039</v>
      </c>
      <c r="Y187" t="s">
        <v>434</v>
      </c>
      <c r="Z187" t="s">
        <v>29</v>
      </c>
      <c r="AA187">
        <v>4.8786000000000005</v>
      </c>
      <c r="AC187" t="s">
        <v>434</v>
      </c>
      <c r="AD187" t="s">
        <v>29</v>
      </c>
      <c r="AE187">
        <v>3.6584616024949721</v>
      </c>
      <c r="AG187" t="s">
        <v>434</v>
      </c>
      <c r="AH187" t="s">
        <v>29</v>
      </c>
      <c r="AI187">
        <v>2.6036000000000001</v>
      </c>
      <c r="AK187" t="s">
        <v>434</v>
      </c>
      <c r="AL187" t="s">
        <v>29</v>
      </c>
      <c r="AM187">
        <v>2.6701999999999999</v>
      </c>
      <c r="AO187" t="s">
        <v>434</v>
      </c>
      <c r="AP187" t="s">
        <v>29</v>
      </c>
      <c r="AQ187">
        <v>2.4647999999999999</v>
      </c>
      <c r="AS187" t="s">
        <v>434</v>
      </c>
      <c r="AT187" t="s">
        <v>29</v>
      </c>
      <c r="AU187">
        <v>1.6972409952668472</v>
      </c>
      <c r="AW187" t="s">
        <v>434</v>
      </c>
      <c r="AX187" t="s">
        <v>29</v>
      </c>
      <c r="AY187">
        <v>1.5059</v>
      </c>
      <c r="BA187" t="s">
        <v>434</v>
      </c>
      <c r="BB187" t="s">
        <v>29</v>
      </c>
      <c r="BC187">
        <v>1.6944000000000001</v>
      </c>
      <c r="BE187" t="s">
        <v>434</v>
      </c>
      <c r="BF187" t="s">
        <v>29</v>
      </c>
      <c r="BG187">
        <v>1.6395</v>
      </c>
      <c r="BI187" t="s">
        <v>434</v>
      </c>
      <c r="BJ187" t="s">
        <v>29</v>
      </c>
      <c r="BK187">
        <v>1.1041809383032608</v>
      </c>
      <c r="BQ187" t="s">
        <v>369</v>
      </c>
      <c r="BR187" t="s">
        <v>794</v>
      </c>
      <c r="BS187" t="s">
        <v>814</v>
      </c>
      <c r="BT187">
        <v>3.6520999999999999</v>
      </c>
      <c r="BU187">
        <v>1.7791000000000001</v>
      </c>
      <c r="BV187">
        <v>4.6029</v>
      </c>
      <c r="BW187">
        <v>2.6255726046660302</v>
      </c>
      <c r="BZ187" t="s">
        <v>369</v>
      </c>
      <c r="CA187" t="s">
        <v>794</v>
      </c>
      <c r="CB187" t="s">
        <v>814</v>
      </c>
      <c r="CC187">
        <v>2.7505000000000002</v>
      </c>
      <c r="CD187">
        <v>1.7143999999999999</v>
      </c>
      <c r="CE187">
        <v>2.7984999999999998</v>
      </c>
      <c r="CF187">
        <v>2.4222148308010376</v>
      </c>
      <c r="CI187" t="s">
        <v>369</v>
      </c>
      <c r="CJ187" t="s">
        <v>794</v>
      </c>
      <c r="CK187" t="s">
        <v>814</v>
      </c>
      <c r="CL187">
        <v>1.319</v>
      </c>
      <c r="CM187">
        <v>0.88140000000000007</v>
      </c>
      <c r="CN187">
        <v>0.76470000000000005</v>
      </c>
      <c r="CO187">
        <v>1.187536167432462</v>
      </c>
      <c r="CS187" t="s">
        <v>369</v>
      </c>
      <c r="CT187" t="s">
        <v>794</v>
      </c>
      <c r="CU187" t="s">
        <v>814</v>
      </c>
      <c r="CV187">
        <v>1.2363999999999999</v>
      </c>
      <c r="CW187">
        <v>0.50740000000000007</v>
      </c>
      <c r="CX187">
        <v>0.41070000000000007</v>
      </c>
      <c r="CY187">
        <v>0.84714495186562955</v>
      </c>
    </row>
    <row r="188" spans="1:103" x14ac:dyDescent="0.3">
      <c r="A188" t="s">
        <v>435</v>
      </c>
      <c r="B188" t="s">
        <v>436</v>
      </c>
      <c r="C188">
        <v>5.4104999999999999</v>
      </c>
      <c r="E188" t="s">
        <v>435</v>
      </c>
      <c r="F188" t="s">
        <v>436</v>
      </c>
      <c r="G188">
        <v>5.9661999999999997</v>
      </c>
      <c r="I188" t="s">
        <v>435</v>
      </c>
      <c r="J188" t="s">
        <v>436</v>
      </c>
      <c r="K188">
        <v>2.4699999999999998</v>
      </c>
      <c r="M188" t="s">
        <v>435</v>
      </c>
      <c r="N188" t="s">
        <v>436</v>
      </c>
      <c r="O188">
        <v>2.7905155580238916</v>
      </c>
      <c r="Q188" t="s">
        <v>435</v>
      </c>
      <c r="R188" t="s">
        <v>436</v>
      </c>
      <c r="S188">
        <v>3.5733000000000001</v>
      </c>
      <c r="U188" t="s">
        <v>435</v>
      </c>
      <c r="V188" t="s">
        <v>436</v>
      </c>
      <c r="W188">
        <v>4.3010000000000002</v>
      </c>
      <c r="Y188" t="s">
        <v>435</v>
      </c>
      <c r="Z188" t="s">
        <v>436</v>
      </c>
      <c r="AA188">
        <v>2.3834999999999997</v>
      </c>
      <c r="AC188" t="s">
        <v>435</v>
      </c>
      <c r="AD188" t="s">
        <v>436</v>
      </c>
      <c r="AE188">
        <v>2.2377873318255128</v>
      </c>
      <c r="AG188" t="s">
        <v>435</v>
      </c>
      <c r="AH188" t="s">
        <v>436</v>
      </c>
      <c r="AI188">
        <v>1.6926000000000001</v>
      </c>
      <c r="AK188" t="s">
        <v>435</v>
      </c>
      <c r="AL188" t="s">
        <v>436</v>
      </c>
      <c r="AM188">
        <v>2.0097</v>
      </c>
      <c r="AO188" t="s">
        <v>435</v>
      </c>
      <c r="AP188" t="s">
        <v>436</v>
      </c>
      <c r="AQ188">
        <v>1.0089999999999999</v>
      </c>
      <c r="AS188" t="s">
        <v>435</v>
      </c>
      <c r="AT188" t="s">
        <v>436</v>
      </c>
      <c r="AU188">
        <v>1.0305026919227855</v>
      </c>
      <c r="AW188" t="s">
        <v>435</v>
      </c>
      <c r="AX188" t="s">
        <v>436</v>
      </c>
      <c r="AY188">
        <v>1.294</v>
      </c>
      <c r="BA188" t="s">
        <v>435</v>
      </c>
      <c r="BB188" t="s">
        <v>436</v>
      </c>
      <c r="BC188">
        <v>1.0278</v>
      </c>
      <c r="BE188" t="s">
        <v>435</v>
      </c>
      <c r="BF188" t="s">
        <v>436</v>
      </c>
      <c r="BG188">
        <v>0.4</v>
      </c>
      <c r="BI188" t="s">
        <v>435</v>
      </c>
      <c r="BJ188" t="s">
        <v>436</v>
      </c>
      <c r="BK188">
        <v>0.629623311473264</v>
      </c>
      <c r="BQ188" t="s">
        <v>90</v>
      </c>
      <c r="BR188" t="s">
        <v>792</v>
      </c>
      <c r="BS188" t="s">
        <v>814</v>
      </c>
      <c r="BT188">
        <v>2.1631</v>
      </c>
      <c r="BU188">
        <v>2.5956000000000001</v>
      </c>
      <c r="BV188">
        <v>2.1177999999999999</v>
      </c>
      <c r="BW188">
        <v>1.7743746717988766</v>
      </c>
      <c r="BZ188" t="s">
        <v>90</v>
      </c>
      <c r="CA188" t="s">
        <v>792</v>
      </c>
      <c r="CB188" t="s">
        <v>814</v>
      </c>
      <c r="CC188">
        <v>1.2307000000000001</v>
      </c>
      <c r="CD188">
        <v>1.4874999999999998</v>
      </c>
      <c r="CE188">
        <v>1.6465000000000001</v>
      </c>
      <c r="CF188">
        <v>1.2642182089978711</v>
      </c>
      <c r="CI188" t="s">
        <v>90</v>
      </c>
      <c r="CJ188" t="s">
        <v>792</v>
      </c>
      <c r="CK188" t="s">
        <v>814</v>
      </c>
      <c r="CL188">
        <v>0.58740000000000003</v>
      </c>
      <c r="CM188">
        <v>0.33080000000000004</v>
      </c>
      <c r="CN188">
        <v>0.36579999999999996</v>
      </c>
      <c r="CO188">
        <v>0.31758680037991771</v>
      </c>
      <c r="CS188" t="s">
        <v>90</v>
      </c>
      <c r="CT188" t="s">
        <v>792</v>
      </c>
      <c r="CU188" t="s">
        <v>814</v>
      </c>
      <c r="CV188">
        <v>0.4718</v>
      </c>
      <c r="CW188">
        <v>0.33080000000000004</v>
      </c>
      <c r="CX188">
        <v>0.2792</v>
      </c>
      <c r="CY188">
        <v>0</v>
      </c>
    </row>
    <row r="189" spans="1:103" x14ac:dyDescent="0.3">
      <c r="A189" t="s">
        <v>437</v>
      </c>
      <c r="B189" t="s">
        <v>5</v>
      </c>
      <c r="C189">
        <v>4.6493000000000002</v>
      </c>
      <c r="E189" t="s">
        <v>437</v>
      </c>
      <c r="F189" t="s">
        <v>5</v>
      </c>
      <c r="G189">
        <v>8.2951999999999995</v>
      </c>
      <c r="I189" t="s">
        <v>437</v>
      </c>
      <c r="J189" t="s">
        <v>5</v>
      </c>
      <c r="K189">
        <v>5.5528000000000004</v>
      </c>
      <c r="M189" t="s">
        <v>437</v>
      </c>
      <c r="N189" t="s">
        <v>5</v>
      </c>
      <c r="O189">
        <v>3.7792224466089728</v>
      </c>
      <c r="Q189" t="s">
        <v>437</v>
      </c>
      <c r="R189" t="s">
        <v>5</v>
      </c>
      <c r="S189">
        <v>3.2002999999999995</v>
      </c>
      <c r="U189" t="s">
        <v>437</v>
      </c>
      <c r="V189" t="s">
        <v>5</v>
      </c>
      <c r="W189">
        <v>5.4677999999999995</v>
      </c>
      <c r="Y189" t="s">
        <v>437</v>
      </c>
      <c r="Z189" t="s">
        <v>5</v>
      </c>
      <c r="AA189">
        <v>4.1139999999999999</v>
      </c>
      <c r="AC189" t="s">
        <v>437</v>
      </c>
      <c r="AD189" t="s">
        <v>5</v>
      </c>
      <c r="AE189">
        <v>3.324637891677515</v>
      </c>
      <c r="AG189" t="s">
        <v>437</v>
      </c>
      <c r="AH189" t="s">
        <v>5</v>
      </c>
      <c r="AI189">
        <v>1.3785000000000001</v>
      </c>
      <c r="AK189" t="s">
        <v>437</v>
      </c>
      <c r="AL189" t="s">
        <v>5</v>
      </c>
      <c r="AM189">
        <v>2.4258999999999999</v>
      </c>
      <c r="AO189" t="s">
        <v>437</v>
      </c>
      <c r="AP189" t="s">
        <v>5</v>
      </c>
      <c r="AQ189">
        <v>1.8119000000000001</v>
      </c>
      <c r="AS189" t="s">
        <v>437</v>
      </c>
      <c r="AT189" t="s">
        <v>5</v>
      </c>
      <c r="AU189">
        <v>0.90147398348959207</v>
      </c>
      <c r="AW189" t="s">
        <v>437</v>
      </c>
      <c r="AX189" t="s">
        <v>5</v>
      </c>
      <c r="AY189">
        <v>0.7833</v>
      </c>
      <c r="BA189" t="s">
        <v>437</v>
      </c>
      <c r="BB189" t="s">
        <v>5</v>
      </c>
      <c r="BC189">
        <v>1.8694</v>
      </c>
      <c r="BE189" t="s">
        <v>437</v>
      </c>
      <c r="BF189" t="s">
        <v>5</v>
      </c>
      <c r="BG189">
        <v>0.46039999999999998</v>
      </c>
      <c r="BI189" t="s">
        <v>437</v>
      </c>
      <c r="BJ189" t="s">
        <v>5</v>
      </c>
      <c r="BK189">
        <v>0.74014645669181856</v>
      </c>
      <c r="BQ189" t="s">
        <v>92</v>
      </c>
      <c r="BR189" t="s">
        <v>792</v>
      </c>
      <c r="BS189" t="s">
        <v>814</v>
      </c>
      <c r="BT189">
        <v>6.03</v>
      </c>
      <c r="BU189">
        <v>7.3697999999999997</v>
      </c>
      <c r="BV189">
        <v>7.5706999999999995</v>
      </c>
      <c r="BW189">
        <v>7.9275025852302896</v>
      </c>
      <c r="BZ189" t="s">
        <v>92</v>
      </c>
      <c r="CA189" t="s">
        <v>792</v>
      </c>
      <c r="CB189" t="s">
        <v>814</v>
      </c>
      <c r="CC189">
        <v>4.6626000000000003</v>
      </c>
      <c r="CD189">
        <v>5.41</v>
      </c>
      <c r="CE189">
        <v>5.9009</v>
      </c>
      <c r="CF189">
        <v>6.2734515296648432</v>
      </c>
      <c r="CI189" t="s">
        <v>92</v>
      </c>
      <c r="CJ189" t="s">
        <v>792</v>
      </c>
      <c r="CK189" t="s">
        <v>814</v>
      </c>
      <c r="CL189">
        <v>2.6433999999999997</v>
      </c>
      <c r="CM189">
        <v>2.6960999999999999</v>
      </c>
      <c r="CN189">
        <v>1.1993</v>
      </c>
      <c r="CO189">
        <v>1.7060564510392122</v>
      </c>
      <c r="CS189" t="s">
        <v>92</v>
      </c>
      <c r="CT189" t="s">
        <v>792</v>
      </c>
      <c r="CU189" t="s">
        <v>814</v>
      </c>
      <c r="CV189">
        <v>2.4545999999999997</v>
      </c>
      <c r="CW189">
        <v>1.5688</v>
      </c>
      <c r="CX189">
        <v>1.1357999999999999</v>
      </c>
      <c r="CY189">
        <v>1.7060564510392122</v>
      </c>
    </row>
    <row r="190" spans="1:103" x14ac:dyDescent="0.3">
      <c r="A190" t="s">
        <v>438</v>
      </c>
      <c r="B190" t="s">
        <v>439</v>
      </c>
      <c r="C190">
        <v>5.6793000000000005</v>
      </c>
      <c r="E190" t="s">
        <v>438</v>
      </c>
      <c r="F190" t="s">
        <v>439</v>
      </c>
      <c r="G190">
        <v>4.2154999999999996</v>
      </c>
      <c r="I190" t="s">
        <v>438</v>
      </c>
      <c r="J190" t="s">
        <v>439</v>
      </c>
      <c r="K190">
        <v>2.3816999999999999</v>
      </c>
      <c r="M190" t="s">
        <v>438</v>
      </c>
      <c r="N190" t="s">
        <v>439</v>
      </c>
      <c r="O190">
        <v>4.5849744238477612</v>
      </c>
      <c r="Q190" t="s">
        <v>438</v>
      </c>
      <c r="R190" t="s">
        <v>439</v>
      </c>
      <c r="S190">
        <v>4.2882999999999996</v>
      </c>
      <c r="U190" t="s">
        <v>438</v>
      </c>
      <c r="V190" t="s">
        <v>439</v>
      </c>
      <c r="W190">
        <v>2.3769999999999998</v>
      </c>
      <c r="Y190" t="s">
        <v>438</v>
      </c>
      <c r="Z190" t="s">
        <v>439</v>
      </c>
      <c r="AA190">
        <v>1.7611000000000001</v>
      </c>
      <c r="AC190" t="s">
        <v>438</v>
      </c>
      <c r="AD190" t="s">
        <v>439</v>
      </c>
      <c r="AE190">
        <v>2.6061162808417562</v>
      </c>
      <c r="AG190" t="s">
        <v>438</v>
      </c>
      <c r="AH190" t="s">
        <v>439</v>
      </c>
      <c r="AI190">
        <v>2.2942</v>
      </c>
      <c r="AK190" t="s">
        <v>438</v>
      </c>
      <c r="AL190" t="s">
        <v>439</v>
      </c>
      <c r="AM190">
        <v>1.1887000000000001</v>
      </c>
      <c r="AO190" t="s">
        <v>438</v>
      </c>
      <c r="AP190" t="s">
        <v>439</v>
      </c>
      <c r="AQ190">
        <v>0.44070000000000004</v>
      </c>
      <c r="AS190" t="s">
        <v>438</v>
      </c>
      <c r="AT190" t="s">
        <v>439</v>
      </c>
      <c r="AU190">
        <v>0.75602223089222564</v>
      </c>
      <c r="AW190" t="s">
        <v>438</v>
      </c>
      <c r="AX190" t="s">
        <v>439</v>
      </c>
      <c r="AY190">
        <v>1.1402000000000001</v>
      </c>
      <c r="BA190" t="s">
        <v>438</v>
      </c>
      <c r="BB190" t="s">
        <v>439</v>
      </c>
      <c r="BC190">
        <v>0.72509999999999997</v>
      </c>
      <c r="BE190" t="s">
        <v>438</v>
      </c>
      <c r="BF190" t="s">
        <v>439</v>
      </c>
      <c r="BG190">
        <v>0.44070000000000004</v>
      </c>
      <c r="BI190" t="s">
        <v>438</v>
      </c>
      <c r="BJ190" t="s">
        <v>439</v>
      </c>
      <c r="BK190">
        <v>0.4952121235692617</v>
      </c>
      <c r="BQ190" t="s">
        <v>373</v>
      </c>
      <c r="BR190" t="s">
        <v>796</v>
      </c>
      <c r="BS190" t="s">
        <v>814</v>
      </c>
      <c r="BT190">
        <v>5.84</v>
      </c>
      <c r="BU190">
        <v>2.6579999999999999</v>
      </c>
      <c r="BV190">
        <v>2.3875999999999999</v>
      </c>
      <c r="BW190">
        <v>2.5870832415122358</v>
      </c>
      <c r="BZ190" t="s">
        <v>373</v>
      </c>
      <c r="CA190" t="s">
        <v>796</v>
      </c>
      <c r="CB190" t="s">
        <v>814</v>
      </c>
      <c r="CC190">
        <v>3.7989000000000002</v>
      </c>
      <c r="CD190">
        <v>1.9753000000000001</v>
      </c>
      <c r="CE190">
        <v>1.9221999999999999</v>
      </c>
      <c r="CF190">
        <v>1.3689748883655068</v>
      </c>
      <c r="CI190" t="s">
        <v>373</v>
      </c>
      <c r="CJ190" t="s">
        <v>796</v>
      </c>
      <c r="CK190" t="s">
        <v>814</v>
      </c>
      <c r="CL190">
        <v>0.71720000000000006</v>
      </c>
      <c r="CM190">
        <v>0.65259999999999996</v>
      </c>
      <c r="CN190">
        <v>0.60530000000000006</v>
      </c>
      <c r="CO190">
        <v>0.68828280664772257</v>
      </c>
      <c r="CS190" t="s">
        <v>373</v>
      </c>
      <c r="CT190" t="s">
        <v>796</v>
      </c>
      <c r="CU190" t="s">
        <v>814</v>
      </c>
      <c r="CV190">
        <v>0.12509999999999999</v>
      </c>
      <c r="CW190">
        <v>0.65259999999999996</v>
      </c>
      <c r="CX190">
        <v>0.60530000000000006</v>
      </c>
      <c r="CY190">
        <v>0</v>
      </c>
    </row>
    <row r="191" spans="1:103" x14ac:dyDescent="0.3">
      <c r="A191" t="s">
        <v>440</v>
      </c>
      <c r="B191" t="s">
        <v>441</v>
      </c>
      <c r="C191">
        <v>6.6170999999999998</v>
      </c>
      <c r="E191" t="s">
        <v>440</v>
      </c>
      <c r="F191" t="s">
        <v>441</v>
      </c>
      <c r="G191">
        <v>3.7418</v>
      </c>
      <c r="I191" t="s">
        <v>440</v>
      </c>
      <c r="J191" t="s">
        <v>441</v>
      </c>
      <c r="K191">
        <v>7.1319999999999997</v>
      </c>
      <c r="M191" t="s">
        <v>440</v>
      </c>
      <c r="N191" t="s">
        <v>441</v>
      </c>
      <c r="O191">
        <v>3.0158994481451913</v>
      </c>
      <c r="Q191" t="s">
        <v>440</v>
      </c>
      <c r="R191" t="s">
        <v>441</v>
      </c>
      <c r="S191">
        <v>5.5888</v>
      </c>
      <c r="U191" t="s">
        <v>440</v>
      </c>
      <c r="V191" t="s">
        <v>441</v>
      </c>
      <c r="W191">
        <v>3.3392999999999997</v>
      </c>
      <c r="Y191" t="s">
        <v>440</v>
      </c>
      <c r="Z191" t="s">
        <v>441</v>
      </c>
      <c r="AA191">
        <v>5.8472</v>
      </c>
      <c r="AC191" t="s">
        <v>440</v>
      </c>
      <c r="AD191" t="s">
        <v>441</v>
      </c>
      <c r="AE191">
        <v>1.9367565344166702</v>
      </c>
      <c r="AG191" t="s">
        <v>440</v>
      </c>
      <c r="AH191" t="s">
        <v>441</v>
      </c>
      <c r="AI191">
        <v>2.0101</v>
      </c>
      <c r="AK191" t="s">
        <v>440</v>
      </c>
      <c r="AL191" t="s">
        <v>441</v>
      </c>
      <c r="AM191">
        <v>1.6827999999999999</v>
      </c>
      <c r="AO191" t="s">
        <v>440</v>
      </c>
      <c r="AP191" t="s">
        <v>441</v>
      </c>
      <c r="AQ191">
        <v>4.5518999999999998</v>
      </c>
      <c r="AS191" t="s">
        <v>440</v>
      </c>
      <c r="AT191" t="s">
        <v>441</v>
      </c>
      <c r="AU191">
        <v>1.6209959782194183</v>
      </c>
      <c r="AW191" t="s">
        <v>440</v>
      </c>
      <c r="AX191" t="s">
        <v>441</v>
      </c>
      <c r="AY191">
        <v>1.3944000000000001</v>
      </c>
      <c r="BA191" t="s">
        <v>440</v>
      </c>
      <c r="BB191" t="s">
        <v>441</v>
      </c>
      <c r="BC191">
        <v>1.2964</v>
      </c>
      <c r="BE191" t="s">
        <v>440</v>
      </c>
      <c r="BF191" t="s">
        <v>441</v>
      </c>
      <c r="BG191">
        <v>2.6898</v>
      </c>
      <c r="BI191" t="s">
        <v>440</v>
      </c>
      <c r="BJ191" t="s">
        <v>441</v>
      </c>
      <c r="BK191">
        <v>0.76942968071531548</v>
      </c>
      <c r="BQ191" t="s">
        <v>375</v>
      </c>
      <c r="BR191" t="s">
        <v>794</v>
      </c>
      <c r="BS191" t="s">
        <v>814</v>
      </c>
      <c r="BT191">
        <v>6.6108000000000002</v>
      </c>
      <c r="BU191">
        <v>6.4607000000000001</v>
      </c>
      <c r="BV191">
        <v>4.1659000000000006</v>
      </c>
      <c r="BW191">
        <v>4.2014192267649415</v>
      </c>
      <c r="BZ191" t="s">
        <v>375</v>
      </c>
      <c r="CA191" t="s">
        <v>794</v>
      </c>
      <c r="CB191" t="s">
        <v>814</v>
      </c>
      <c r="CC191">
        <v>4.1475999999999997</v>
      </c>
      <c r="CD191">
        <v>6.2576999999999998</v>
      </c>
      <c r="CE191">
        <v>2.7073</v>
      </c>
      <c r="CF191">
        <v>3.9012719708589967</v>
      </c>
      <c r="CI191" t="s">
        <v>375</v>
      </c>
      <c r="CJ191" t="s">
        <v>794</v>
      </c>
      <c r="CK191" t="s">
        <v>814</v>
      </c>
      <c r="CL191">
        <v>2.5207000000000002</v>
      </c>
      <c r="CM191">
        <v>3.1097999999999999</v>
      </c>
      <c r="CN191">
        <v>2.0122</v>
      </c>
      <c r="CO191">
        <v>2.1515410275403721</v>
      </c>
      <c r="CS191" t="s">
        <v>375</v>
      </c>
      <c r="CT191" t="s">
        <v>794</v>
      </c>
      <c r="CU191" t="s">
        <v>814</v>
      </c>
      <c r="CV191">
        <v>1.8839999999999999</v>
      </c>
      <c r="CW191">
        <v>2.1313</v>
      </c>
      <c r="CX191">
        <v>0.81779999999999997</v>
      </c>
      <c r="CY191">
        <v>1.9144899267429956</v>
      </c>
    </row>
    <row r="192" spans="1:103" x14ac:dyDescent="0.3">
      <c r="A192" t="s">
        <v>442</v>
      </c>
      <c r="B192" t="s">
        <v>443</v>
      </c>
      <c r="C192">
        <v>9.6295999999999999</v>
      </c>
      <c r="E192" t="s">
        <v>442</v>
      </c>
      <c r="F192" t="s">
        <v>443</v>
      </c>
      <c r="G192">
        <v>10.7951</v>
      </c>
      <c r="I192" t="s">
        <v>442</v>
      </c>
      <c r="J192" t="s">
        <v>443</v>
      </c>
      <c r="K192">
        <v>9.9001999999999999</v>
      </c>
      <c r="M192" t="s">
        <v>442</v>
      </c>
      <c r="N192" t="s">
        <v>443</v>
      </c>
      <c r="O192">
        <v>6.1856902406846848</v>
      </c>
      <c r="Q192" t="s">
        <v>442</v>
      </c>
      <c r="R192" t="s">
        <v>443</v>
      </c>
      <c r="S192">
        <v>7.3316000000000008</v>
      </c>
      <c r="U192" t="s">
        <v>442</v>
      </c>
      <c r="V192" t="s">
        <v>443</v>
      </c>
      <c r="W192">
        <v>7.4843999999999991</v>
      </c>
      <c r="Y192" t="s">
        <v>442</v>
      </c>
      <c r="Z192" t="s">
        <v>443</v>
      </c>
      <c r="AA192">
        <v>8.4487000000000005</v>
      </c>
      <c r="AC192" t="s">
        <v>442</v>
      </c>
      <c r="AD192" t="s">
        <v>443</v>
      </c>
      <c r="AE192">
        <v>3.8134888355748622</v>
      </c>
      <c r="AG192" t="s">
        <v>442</v>
      </c>
      <c r="AH192" t="s">
        <v>443</v>
      </c>
      <c r="AI192">
        <v>4.3571</v>
      </c>
      <c r="AK192" t="s">
        <v>442</v>
      </c>
      <c r="AL192" t="s">
        <v>443</v>
      </c>
      <c r="AM192">
        <v>4.2316000000000003</v>
      </c>
      <c r="AO192" t="s">
        <v>442</v>
      </c>
      <c r="AP192" t="s">
        <v>443</v>
      </c>
      <c r="AQ192">
        <v>5.1017000000000001</v>
      </c>
      <c r="AS192" t="s">
        <v>442</v>
      </c>
      <c r="AT192" t="s">
        <v>443</v>
      </c>
      <c r="AU192">
        <v>2.0485324041974544</v>
      </c>
      <c r="AW192" t="s">
        <v>442</v>
      </c>
      <c r="AX192" t="s">
        <v>443</v>
      </c>
      <c r="AY192">
        <v>1.7531999999999999</v>
      </c>
      <c r="BA192" t="s">
        <v>442</v>
      </c>
      <c r="BB192" t="s">
        <v>443</v>
      </c>
      <c r="BC192">
        <v>2.0457000000000001</v>
      </c>
      <c r="BE192" t="s">
        <v>442</v>
      </c>
      <c r="BF192" t="s">
        <v>443</v>
      </c>
      <c r="BG192">
        <v>4.1478999999999999</v>
      </c>
      <c r="BI192" t="s">
        <v>442</v>
      </c>
      <c r="BJ192" t="s">
        <v>443</v>
      </c>
      <c r="BK192">
        <v>0.8116722447500212</v>
      </c>
      <c r="BQ192" t="s">
        <v>61</v>
      </c>
      <c r="BR192" t="s">
        <v>796</v>
      </c>
      <c r="BS192" t="s">
        <v>814</v>
      </c>
      <c r="BT192">
        <v>5.1668000000000003</v>
      </c>
      <c r="BU192">
        <v>2.1507999999999998</v>
      </c>
      <c r="BV192">
        <v>2.7911999999999999</v>
      </c>
      <c r="BW192">
        <v>1.9636859191089551</v>
      </c>
      <c r="BZ192" t="s">
        <v>61</v>
      </c>
      <c r="CA192" t="s">
        <v>796</v>
      </c>
      <c r="CB192" t="s">
        <v>814</v>
      </c>
      <c r="CC192">
        <v>4.4906000000000006</v>
      </c>
      <c r="CD192">
        <v>1.7463</v>
      </c>
      <c r="CE192">
        <v>1.6617</v>
      </c>
      <c r="CF192">
        <v>1.4944644946129317</v>
      </c>
      <c r="CI192" t="s">
        <v>61</v>
      </c>
      <c r="CJ192" t="s">
        <v>796</v>
      </c>
      <c r="CK192" t="s">
        <v>814</v>
      </c>
      <c r="CL192">
        <v>2.0964</v>
      </c>
      <c r="CM192">
        <v>0.98569999999999991</v>
      </c>
      <c r="CN192">
        <v>0.78460000000000008</v>
      </c>
      <c r="CO192">
        <v>0.15735507251350084</v>
      </c>
      <c r="CS192" t="s">
        <v>61</v>
      </c>
      <c r="CT192" t="s">
        <v>796</v>
      </c>
      <c r="CU192" t="s">
        <v>814</v>
      </c>
      <c r="CV192">
        <v>0.4098</v>
      </c>
      <c r="CW192">
        <v>0.44999999999999996</v>
      </c>
      <c r="CX192">
        <v>0.51590000000000003</v>
      </c>
      <c r="CY192">
        <v>0</v>
      </c>
    </row>
    <row r="193" spans="1:103" x14ac:dyDescent="0.3">
      <c r="A193" t="s">
        <v>444</v>
      </c>
      <c r="B193" t="s">
        <v>445</v>
      </c>
      <c r="C193">
        <v>11.685700000000001</v>
      </c>
      <c r="E193" t="s">
        <v>444</v>
      </c>
      <c r="F193" t="s">
        <v>445</v>
      </c>
      <c r="G193">
        <v>11.4247</v>
      </c>
      <c r="I193" t="s">
        <v>444</v>
      </c>
      <c r="J193" t="s">
        <v>445</v>
      </c>
      <c r="K193">
        <v>10.101599999999999</v>
      </c>
      <c r="M193" t="s">
        <v>444</v>
      </c>
      <c r="N193" t="s">
        <v>445</v>
      </c>
      <c r="O193">
        <v>7.1021603229024333</v>
      </c>
      <c r="Q193" t="s">
        <v>444</v>
      </c>
      <c r="R193" t="s">
        <v>445</v>
      </c>
      <c r="S193">
        <v>10.064500000000001</v>
      </c>
      <c r="U193" t="s">
        <v>444</v>
      </c>
      <c r="V193" t="s">
        <v>445</v>
      </c>
      <c r="W193">
        <v>8.3719999999999999</v>
      </c>
      <c r="Y193" t="s">
        <v>444</v>
      </c>
      <c r="Z193" t="s">
        <v>445</v>
      </c>
      <c r="AA193">
        <v>7.9817999999999998</v>
      </c>
      <c r="AC193" t="s">
        <v>444</v>
      </c>
      <c r="AD193" t="s">
        <v>445</v>
      </c>
      <c r="AE193">
        <v>4.932444500709086</v>
      </c>
      <c r="AG193" t="s">
        <v>444</v>
      </c>
      <c r="AH193" t="s">
        <v>445</v>
      </c>
      <c r="AI193">
        <v>4.7853000000000003</v>
      </c>
      <c r="AK193" t="s">
        <v>444</v>
      </c>
      <c r="AL193" t="s">
        <v>445</v>
      </c>
      <c r="AM193">
        <v>5.0354000000000001</v>
      </c>
      <c r="AO193" t="s">
        <v>444</v>
      </c>
      <c r="AP193" t="s">
        <v>445</v>
      </c>
      <c r="AQ193">
        <v>2.2471000000000001</v>
      </c>
      <c r="AS193" t="s">
        <v>444</v>
      </c>
      <c r="AT193" t="s">
        <v>445</v>
      </c>
      <c r="AU193">
        <v>2.3770661771802546</v>
      </c>
      <c r="AW193" t="s">
        <v>444</v>
      </c>
      <c r="AX193" t="s">
        <v>445</v>
      </c>
      <c r="AY193">
        <v>4.0363999999999995</v>
      </c>
      <c r="BA193" t="s">
        <v>444</v>
      </c>
      <c r="BB193" t="s">
        <v>445</v>
      </c>
      <c r="BC193">
        <v>2.7759999999999998</v>
      </c>
      <c r="BE193" t="s">
        <v>444</v>
      </c>
      <c r="BF193" t="s">
        <v>445</v>
      </c>
      <c r="BG193">
        <v>1.3299000000000001</v>
      </c>
      <c r="BI193" t="s">
        <v>444</v>
      </c>
      <c r="BJ193" t="s">
        <v>445</v>
      </c>
      <c r="BK193">
        <v>1.7232959436562914</v>
      </c>
      <c r="BQ193" t="s">
        <v>379</v>
      </c>
      <c r="BR193" t="s">
        <v>794</v>
      </c>
      <c r="BS193" t="s">
        <v>814</v>
      </c>
      <c r="BT193">
        <v>3.9830999999999999</v>
      </c>
      <c r="BU193">
        <v>4.0964</v>
      </c>
      <c r="BV193">
        <v>3.8295000000000003</v>
      </c>
      <c r="BW193">
        <v>4.7230427923165212</v>
      </c>
      <c r="BZ193" t="s">
        <v>379</v>
      </c>
      <c r="CA193" t="s">
        <v>794</v>
      </c>
      <c r="CB193" t="s">
        <v>814</v>
      </c>
      <c r="CC193">
        <v>3.1928999999999998</v>
      </c>
      <c r="CD193">
        <v>3.2320000000000002</v>
      </c>
      <c r="CE193">
        <v>3.2039</v>
      </c>
      <c r="CF193">
        <v>3.353659773475425</v>
      </c>
      <c r="CI193" t="s">
        <v>379</v>
      </c>
      <c r="CJ193" t="s">
        <v>794</v>
      </c>
      <c r="CK193" t="s">
        <v>814</v>
      </c>
      <c r="CL193">
        <v>2.0821999999999998</v>
      </c>
      <c r="CM193">
        <v>1.496</v>
      </c>
      <c r="CN193">
        <v>1.478</v>
      </c>
      <c r="CO193">
        <v>2.3101494787075296</v>
      </c>
      <c r="CS193" t="s">
        <v>379</v>
      </c>
      <c r="CT193" t="s">
        <v>794</v>
      </c>
      <c r="CU193" t="s">
        <v>814</v>
      </c>
      <c r="CV193">
        <v>1.8082999999999998</v>
      </c>
      <c r="CW193">
        <v>1.496</v>
      </c>
      <c r="CX193">
        <v>0.71230000000000004</v>
      </c>
      <c r="CY193">
        <v>0.73166799289964923</v>
      </c>
    </row>
    <row r="194" spans="1:103" x14ac:dyDescent="0.3">
      <c r="A194" t="s">
        <v>446</v>
      </c>
      <c r="B194" t="s">
        <v>447</v>
      </c>
      <c r="C194">
        <v>6.9720000000000004</v>
      </c>
      <c r="E194" t="s">
        <v>446</v>
      </c>
      <c r="F194" t="s">
        <v>447</v>
      </c>
      <c r="G194">
        <v>5.6909000000000001</v>
      </c>
      <c r="I194" t="s">
        <v>446</v>
      </c>
      <c r="J194" t="s">
        <v>447</v>
      </c>
      <c r="K194">
        <v>4.9133000000000004</v>
      </c>
      <c r="M194" t="s">
        <v>446</v>
      </c>
      <c r="N194" t="s">
        <v>447</v>
      </c>
      <c r="O194">
        <v>4.1765720157091346</v>
      </c>
      <c r="Q194" t="s">
        <v>446</v>
      </c>
      <c r="R194" t="s">
        <v>447</v>
      </c>
      <c r="S194">
        <v>3.6636000000000002</v>
      </c>
      <c r="U194" t="s">
        <v>446</v>
      </c>
      <c r="V194" t="s">
        <v>447</v>
      </c>
      <c r="W194">
        <v>3.8032000000000004</v>
      </c>
      <c r="Y194" t="s">
        <v>446</v>
      </c>
      <c r="Z194" t="s">
        <v>447</v>
      </c>
      <c r="AA194">
        <v>4.1649000000000003</v>
      </c>
      <c r="AC194" t="s">
        <v>446</v>
      </c>
      <c r="AD194" t="s">
        <v>447</v>
      </c>
      <c r="AE194">
        <v>3.8113820361896886</v>
      </c>
      <c r="AG194" t="s">
        <v>446</v>
      </c>
      <c r="AH194" t="s">
        <v>447</v>
      </c>
      <c r="AI194">
        <v>2.0645000000000002</v>
      </c>
      <c r="AK194" t="s">
        <v>446</v>
      </c>
      <c r="AL194" t="s">
        <v>447</v>
      </c>
      <c r="AM194">
        <v>0.73570000000000002</v>
      </c>
      <c r="AO194" t="s">
        <v>446</v>
      </c>
      <c r="AP194" t="s">
        <v>447</v>
      </c>
      <c r="AQ194">
        <v>2.67</v>
      </c>
      <c r="AS194" t="s">
        <v>446</v>
      </c>
      <c r="AT194" t="s">
        <v>447</v>
      </c>
      <c r="AU194">
        <v>1.3202302724572992</v>
      </c>
      <c r="AW194" t="s">
        <v>446</v>
      </c>
      <c r="AX194" t="s">
        <v>447</v>
      </c>
      <c r="AY194">
        <v>1.121</v>
      </c>
      <c r="BA194" t="s">
        <v>446</v>
      </c>
      <c r="BB194" t="s">
        <v>447</v>
      </c>
      <c r="BC194">
        <v>0.54609999999999992</v>
      </c>
      <c r="BE194" t="s">
        <v>446</v>
      </c>
      <c r="BF194" t="s">
        <v>447</v>
      </c>
      <c r="BG194">
        <v>2.2342</v>
      </c>
      <c r="BI194" t="s">
        <v>446</v>
      </c>
      <c r="BJ194" t="s">
        <v>447</v>
      </c>
      <c r="BK194">
        <v>1.3202302724572992</v>
      </c>
      <c r="BQ194" t="s">
        <v>71</v>
      </c>
      <c r="BR194" t="s">
        <v>794</v>
      </c>
      <c r="BS194" t="s">
        <v>814</v>
      </c>
      <c r="BT194">
        <v>5.9789000000000003</v>
      </c>
      <c r="BU194">
        <v>7.3302999999999994</v>
      </c>
      <c r="BV194">
        <v>7.2605000000000004</v>
      </c>
      <c r="BW194">
        <v>7.7760313203220353</v>
      </c>
      <c r="BZ194" t="s">
        <v>71</v>
      </c>
      <c r="CA194" t="s">
        <v>794</v>
      </c>
      <c r="CB194" t="s">
        <v>814</v>
      </c>
      <c r="CC194">
        <v>4.7241</v>
      </c>
      <c r="CD194">
        <v>5.2495000000000003</v>
      </c>
      <c r="CE194">
        <v>6.2382999999999997</v>
      </c>
      <c r="CF194">
        <v>5.2602444510192479</v>
      </c>
      <c r="CI194" t="s">
        <v>71</v>
      </c>
      <c r="CJ194" t="s">
        <v>794</v>
      </c>
      <c r="CK194" t="s">
        <v>814</v>
      </c>
      <c r="CL194">
        <v>1.9609999999999999</v>
      </c>
      <c r="CM194">
        <v>2.4053999999999998</v>
      </c>
      <c r="CN194">
        <v>1.9434</v>
      </c>
      <c r="CO194">
        <v>1.8886814597425841</v>
      </c>
      <c r="CS194" t="s">
        <v>71</v>
      </c>
      <c r="CT194" t="s">
        <v>794</v>
      </c>
      <c r="CU194" t="s">
        <v>814</v>
      </c>
      <c r="CV194">
        <v>1.5692000000000002</v>
      </c>
      <c r="CW194">
        <v>1.5685</v>
      </c>
      <c r="CX194">
        <v>1.0726</v>
      </c>
      <c r="CY194">
        <v>0.52291493131488942</v>
      </c>
    </row>
    <row r="195" spans="1:103" x14ac:dyDescent="0.3">
      <c r="A195" t="s">
        <v>448</v>
      </c>
      <c r="B195" t="s">
        <v>449</v>
      </c>
      <c r="C195">
        <v>4.8555999999999999</v>
      </c>
      <c r="E195" t="s">
        <v>448</v>
      </c>
      <c r="F195" t="s">
        <v>449</v>
      </c>
      <c r="G195">
        <v>7.5111999999999997</v>
      </c>
      <c r="I195" t="s">
        <v>448</v>
      </c>
      <c r="J195" t="s">
        <v>449</v>
      </c>
      <c r="K195">
        <v>6.3159999999999989</v>
      </c>
      <c r="M195" t="s">
        <v>448</v>
      </c>
      <c r="N195" t="s">
        <v>449</v>
      </c>
      <c r="O195">
        <v>6.2902246893457203</v>
      </c>
      <c r="Q195" t="s">
        <v>448</v>
      </c>
      <c r="R195" t="s">
        <v>449</v>
      </c>
      <c r="S195">
        <v>3.819</v>
      </c>
      <c r="U195" t="s">
        <v>448</v>
      </c>
      <c r="V195" t="s">
        <v>449</v>
      </c>
      <c r="W195">
        <v>6.3647999999999998</v>
      </c>
      <c r="Y195" t="s">
        <v>448</v>
      </c>
      <c r="Z195" t="s">
        <v>449</v>
      </c>
      <c r="AA195">
        <v>4.6676000000000002</v>
      </c>
      <c r="AC195" t="s">
        <v>448</v>
      </c>
      <c r="AD195" t="s">
        <v>449</v>
      </c>
      <c r="AE195">
        <v>4.1051056916679576</v>
      </c>
      <c r="AG195" t="s">
        <v>448</v>
      </c>
      <c r="AH195" t="s">
        <v>449</v>
      </c>
      <c r="AI195">
        <v>2.0008000000000004</v>
      </c>
      <c r="AK195" t="s">
        <v>448</v>
      </c>
      <c r="AL195" t="s">
        <v>449</v>
      </c>
      <c r="AM195">
        <v>3.4493000000000005</v>
      </c>
      <c r="AO195" t="s">
        <v>448</v>
      </c>
      <c r="AP195" t="s">
        <v>449</v>
      </c>
      <c r="AQ195">
        <v>2.8681000000000001</v>
      </c>
      <c r="AS195" t="s">
        <v>448</v>
      </c>
      <c r="AT195" t="s">
        <v>449</v>
      </c>
      <c r="AU195">
        <v>2.6464350873832814</v>
      </c>
      <c r="AW195" t="s">
        <v>448</v>
      </c>
      <c r="AX195" t="s">
        <v>449</v>
      </c>
      <c r="AY195">
        <v>1.3580000000000001</v>
      </c>
      <c r="BA195" t="s">
        <v>448</v>
      </c>
      <c r="BB195" t="s">
        <v>449</v>
      </c>
      <c r="BC195">
        <v>2.0420000000000003</v>
      </c>
      <c r="BE195" t="s">
        <v>448</v>
      </c>
      <c r="BF195" t="s">
        <v>449</v>
      </c>
      <c r="BG195">
        <v>1.6351999999999998</v>
      </c>
      <c r="BI195" t="s">
        <v>448</v>
      </c>
      <c r="BJ195" t="s">
        <v>449</v>
      </c>
      <c r="BK195">
        <v>1.169933692842323</v>
      </c>
      <c r="BQ195" t="s">
        <v>94</v>
      </c>
      <c r="BR195" t="s">
        <v>796</v>
      </c>
      <c r="BS195" t="s">
        <v>814</v>
      </c>
      <c r="BT195">
        <v>5.7904</v>
      </c>
      <c r="BU195">
        <v>6.4276</v>
      </c>
      <c r="BV195">
        <v>7.1852999999999998</v>
      </c>
      <c r="BW195">
        <v>5.813375650441583</v>
      </c>
      <c r="BZ195" t="s">
        <v>94</v>
      </c>
      <c r="CA195" t="s">
        <v>796</v>
      </c>
      <c r="CB195" t="s">
        <v>814</v>
      </c>
      <c r="CC195">
        <v>3.0963000000000003</v>
      </c>
      <c r="CD195">
        <v>4.5694999999999997</v>
      </c>
      <c r="CE195">
        <v>5.8948999999999998</v>
      </c>
      <c r="CF195">
        <v>4.6978685146712946</v>
      </c>
      <c r="CI195" t="s">
        <v>94</v>
      </c>
      <c r="CJ195" t="s">
        <v>796</v>
      </c>
      <c r="CK195" t="s">
        <v>814</v>
      </c>
      <c r="CL195">
        <v>1.2462</v>
      </c>
      <c r="CM195">
        <v>1.1322000000000001</v>
      </c>
      <c r="CN195">
        <v>1.8360999999999998</v>
      </c>
      <c r="CO195">
        <v>2.7024720286771031</v>
      </c>
      <c r="CS195" t="s">
        <v>94</v>
      </c>
      <c r="CT195" t="s">
        <v>796</v>
      </c>
      <c r="CU195" t="s">
        <v>814</v>
      </c>
      <c r="CV195">
        <v>0.38919999999999999</v>
      </c>
      <c r="CW195">
        <v>0.48910000000000003</v>
      </c>
      <c r="CX195">
        <v>1.5304</v>
      </c>
      <c r="CY195">
        <v>1.6526060000023224</v>
      </c>
    </row>
    <row r="196" spans="1:103" x14ac:dyDescent="0.3">
      <c r="A196" t="s">
        <v>450</v>
      </c>
      <c r="B196" t="s">
        <v>451</v>
      </c>
      <c r="C196">
        <v>4.4818999999999996</v>
      </c>
      <c r="E196" t="s">
        <v>450</v>
      </c>
      <c r="F196" t="s">
        <v>451</v>
      </c>
      <c r="G196">
        <v>5.5</v>
      </c>
      <c r="I196" t="s">
        <v>450</v>
      </c>
      <c r="J196" t="s">
        <v>451</v>
      </c>
      <c r="K196">
        <v>5.5818000000000003</v>
      </c>
      <c r="M196" t="s">
        <v>450</v>
      </c>
      <c r="N196" t="s">
        <v>451</v>
      </c>
      <c r="O196">
        <v>5.1536526499032984</v>
      </c>
      <c r="Q196" t="s">
        <v>450</v>
      </c>
      <c r="R196" t="s">
        <v>451</v>
      </c>
      <c r="S196">
        <v>2.7793000000000001</v>
      </c>
      <c r="U196" t="s">
        <v>450</v>
      </c>
      <c r="V196" t="s">
        <v>451</v>
      </c>
      <c r="W196">
        <v>3.7775000000000003</v>
      </c>
      <c r="Y196" t="s">
        <v>450</v>
      </c>
      <c r="Z196" t="s">
        <v>451</v>
      </c>
      <c r="AA196">
        <v>3.4124000000000003</v>
      </c>
      <c r="AC196" t="s">
        <v>450</v>
      </c>
      <c r="AD196" t="s">
        <v>451</v>
      </c>
      <c r="AE196">
        <v>2.8148087432845967</v>
      </c>
      <c r="AG196" t="s">
        <v>450</v>
      </c>
      <c r="AH196" t="s">
        <v>451</v>
      </c>
      <c r="AI196">
        <v>1.1467000000000001</v>
      </c>
      <c r="AK196" t="s">
        <v>450</v>
      </c>
      <c r="AL196" t="s">
        <v>451</v>
      </c>
      <c r="AM196">
        <v>1.4554</v>
      </c>
      <c r="AO196" t="s">
        <v>450</v>
      </c>
      <c r="AP196" t="s">
        <v>451</v>
      </c>
      <c r="AQ196">
        <v>1.9443999999999999</v>
      </c>
      <c r="AS196" t="s">
        <v>450</v>
      </c>
      <c r="AT196" t="s">
        <v>451</v>
      </c>
      <c r="AU196">
        <v>1.2585661408245896</v>
      </c>
      <c r="AW196" t="s">
        <v>450</v>
      </c>
      <c r="AX196" t="s">
        <v>451</v>
      </c>
      <c r="AY196">
        <v>0.66559999999999997</v>
      </c>
      <c r="BA196" t="s">
        <v>450</v>
      </c>
      <c r="BB196" t="s">
        <v>451</v>
      </c>
      <c r="BC196">
        <v>0.67710000000000004</v>
      </c>
      <c r="BE196" t="s">
        <v>450</v>
      </c>
      <c r="BF196" t="s">
        <v>451</v>
      </c>
      <c r="BG196">
        <v>1.0876000000000001</v>
      </c>
      <c r="BI196" t="s">
        <v>450</v>
      </c>
      <c r="BJ196" t="s">
        <v>451</v>
      </c>
      <c r="BK196">
        <v>0.48004570013802078</v>
      </c>
      <c r="BQ196" t="s">
        <v>383</v>
      </c>
      <c r="BR196" t="s">
        <v>794</v>
      </c>
      <c r="BS196" t="s">
        <v>814</v>
      </c>
      <c r="BT196">
        <v>12.210799999999999</v>
      </c>
      <c r="BU196">
        <v>9.9581</v>
      </c>
      <c r="BV196">
        <v>10.5785</v>
      </c>
      <c r="BW196">
        <v>11.04606741552765</v>
      </c>
      <c r="BZ196" t="s">
        <v>383</v>
      </c>
      <c r="CA196" t="s">
        <v>794</v>
      </c>
      <c r="CB196" t="s">
        <v>814</v>
      </c>
      <c r="CC196">
        <v>8.4740000000000002</v>
      </c>
      <c r="CD196">
        <v>6.7105999999999995</v>
      </c>
      <c r="CE196">
        <v>8.8262</v>
      </c>
      <c r="CF196">
        <v>9.1825690224710907</v>
      </c>
      <c r="CI196" t="s">
        <v>383</v>
      </c>
      <c r="CJ196" t="s">
        <v>794</v>
      </c>
      <c r="CK196" t="s">
        <v>814</v>
      </c>
      <c r="CL196">
        <v>4.7726999999999995</v>
      </c>
      <c r="CM196">
        <v>4.5984999999999996</v>
      </c>
      <c r="CN196">
        <v>3.7033999999999998</v>
      </c>
      <c r="CO196">
        <v>4.7880066723367154</v>
      </c>
      <c r="CS196" t="s">
        <v>383</v>
      </c>
      <c r="CT196" t="s">
        <v>794</v>
      </c>
      <c r="CU196" t="s">
        <v>814</v>
      </c>
      <c r="CV196">
        <v>2.2570000000000001</v>
      </c>
      <c r="CW196">
        <v>2.2096</v>
      </c>
      <c r="CX196">
        <v>3.6367999999999996</v>
      </c>
      <c r="CY196">
        <v>3.8394012144030096</v>
      </c>
    </row>
    <row r="197" spans="1:103" x14ac:dyDescent="0.3">
      <c r="A197" t="s">
        <v>452</v>
      </c>
      <c r="B197" t="s">
        <v>453</v>
      </c>
      <c r="C197">
        <v>4.9228000000000005</v>
      </c>
      <c r="E197" t="s">
        <v>452</v>
      </c>
      <c r="F197" t="s">
        <v>453</v>
      </c>
      <c r="G197">
        <v>3.3289</v>
      </c>
      <c r="I197" t="s">
        <v>452</v>
      </c>
      <c r="J197" t="s">
        <v>453</v>
      </c>
      <c r="K197">
        <v>3.3196000000000003</v>
      </c>
      <c r="M197" t="s">
        <v>452</v>
      </c>
      <c r="N197" t="s">
        <v>453</v>
      </c>
      <c r="O197">
        <v>6.8861754548650858</v>
      </c>
      <c r="Q197" t="s">
        <v>452</v>
      </c>
      <c r="R197" t="s">
        <v>453</v>
      </c>
      <c r="S197">
        <v>2.9567000000000001</v>
      </c>
      <c r="U197" t="s">
        <v>452</v>
      </c>
      <c r="V197" t="s">
        <v>453</v>
      </c>
      <c r="W197">
        <v>1.6431</v>
      </c>
      <c r="Y197" t="s">
        <v>452</v>
      </c>
      <c r="Z197" t="s">
        <v>453</v>
      </c>
      <c r="AA197">
        <v>2.2480000000000002</v>
      </c>
      <c r="AC197" t="s">
        <v>452</v>
      </c>
      <c r="AD197" t="s">
        <v>453</v>
      </c>
      <c r="AE197">
        <v>5.3628550582978924</v>
      </c>
      <c r="AG197" t="s">
        <v>452</v>
      </c>
      <c r="AH197" t="s">
        <v>453</v>
      </c>
      <c r="AI197">
        <v>2.0583</v>
      </c>
      <c r="AK197" t="s">
        <v>452</v>
      </c>
      <c r="AL197" t="s">
        <v>453</v>
      </c>
      <c r="AM197">
        <v>0.98499999999999999</v>
      </c>
      <c r="AO197" t="s">
        <v>452</v>
      </c>
      <c r="AP197" t="s">
        <v>453</v>
      </c>
      <c r="AQ197">
        <v>1.8049999999999999</v>
      </c>
      <c r="AS197" t="s">
        <v>452</v>
      </c>
      <c r="AT197" t="s">
        <v>453</v>
      </c>
      <c r="AU197">
        <v>2.82597101266777</v>
      </c>
      <c r="AW197" t="s">
        <v>452</v>
      </c>
      <c r="AX197" t="s">
        <v>453</v>
      </c>
      <c r="AY197">
        <v>0.73740000000000006</v>
      </c>
      <c r="BA197" t="s">
        <v>452</v>
      </c>
      <c r="BB197" t="s">
        <v>453</v>
      </c>
      <c r="BC197">
        <v>0.66379999999999995</v>
      </c>
      <c r="BE197" t="s">
        <v>452</v>
      </c>
      <c r="BF197" t="s">
        <v>453</v>
      </c>
      <c r="BG197">
        <v>1.5570999999999999</v>
      </c>
      <c r="BI197" t="s">
        <v>452</v>
      </c>
      <c r="BJ197" t="s">
        <v>453</v>
      </c>
      <c r="BK197">
        <v>1.708620073435517</v>
      </c>
      <c r="BQ197" t="s">
        <v>402</v>
      </c>
      <c r="BR197" t="s">
        <v>794</v>
      </c>
      <c r="BS197" t="s">
        <v>814</v>
      </c>
      <c r="BT197">
        <v>4.2659000000000002</v>
      </c>
      <c r="BU197">
        <v>4.6277999999999997</v>
      </c>
      <c r="BV197">
        <v>5.1287000000000003</v>
      </c>
      <c r="BW197">
        <v>2.8171904130543255</v>
      </c>
      <c r="BZ197" t="s">
        <v>402</v>
      </c>
      <c r="CA197" t="s">
        <v>794</v>
      </c>
      <c r="CB197" t="s">
        <v>814</v>
      </c>
      <c r="CC197">
        <v>3.3967999999999998</v>
      </c>
      <c r="CD197">
        <v>2.6915999999999998</v>
      </c>
      <c r="CE197">
        <v>4.1623999999999999</v>
      </c>
      <c r="CF197">
        <v>2.8171904130543255</v>
      </c>
      <c r="CI197" t="s">
        <v>402</v>
      </c>
      <c r="CJ197" t="s">
        <v>794</v>
      </c>
      <c r="CK197" t="s">
        <v>814</v>
      </c>
      <c r="CL197">
        <v>2.0310000000000001</v>
      </c>
      <c r="CM197">
        <v>0.7913</v>
      </c>
      <c r="CN197">
        <v>1.0466</v>
      </c>
      <c r="CO197">
        <v>1.091043853209485</v>
      </c>
      <c r="CS197" t="s">
        <v>402</v>
      </c>
      <c r="CT197" t="s">
        <v>794</v>
      </c>
      <c r="CU197" t="s">
        <v>814</v>
      </c>
      <c r="CV197">
        <v>0.82289999999999996</v>
      </c>
      <c r="CW197">
        <v>0.49319999999999997</v>
      </c>
      <c r="CX197">
        <v>0.93779999999999997</v>
      </c>
      <c r="CY197">
        <v>0.79653041060538132</v>
      </c>
    </row>
    <row r="198" spans="1:103" x14ac:dyDescent="0.3">
      <c r="A198" t="s">
        <v>454</v>
      </c>
      <c r="B198" t="s">
        <v>455</v>
      </c>
      <c r="C198">
        <v>6.5547999999999993</v>
      </c>
      <c r="E198" t="s">
        <v>454</v>
      </c>
      <c r="F198" t="s">
        <v>455</v>
      </c>
      <c r="G198">
        <v>7.9030000000000005</v>
      </c>
      <c r="I198" t="s">
        <v>454</v>
      </c>
      <c r="J198" t="s">
        <v>455</v>
      </c>
      <c r="K198">
        <v>6.3125</v>
      </c>
      <c r="M198" t="s">
        <v>454</v>
      </c>
      <c r="N198" t="s">
        <v>455</v>
      </c>
      <c r="O198">
        <v>3.7692320596674351</v>
      </c>
      <c r="Q198" t="s">
        <v>454</v>
      </c>
      <c r="R198" t="s">
        <v>455</v>
      </c>
      <c r="S198">
        <v>5.6148999999999996</v>
      </c>
      <c r="U198" t="s">
        <v>454</v>
      </c>
      <c r="V198" t="s">
        <v>455</v>
      </c>
      <c r="W198">
        <v>6.5864000000000003</v>
      </c>
      <c r="Y198" t="s">
        <v>454</v>
      </c>
      <c r="Z198" t="s">
        <v>455</v>
      </c>
      <c r="AA198">
        <v>5.4008000000000003</v>
      </c>
      <c r="AC198" t="s">
        <v>454</v>
      </c>
      <c r="AD198" t="s">
        <v>455</v>
      </c>
      <c r="AE198">
        <v>2.752252472033438</v>
      </c>
      <c r="AG198" t="s">
        <v>454</v>
      </c>
      <c r="AH198" t="s">
        <v>455</v>
      </c>
      <c r="AI198">
        <v>3.2717000000000005</v>
      </c>
      <c r="AK198" t="s">
        <v>454</v>
      </c>
      <c r="AL198" t="s">
        <v>455</v>
      </c>
      <c r="AM198">
        <v>3.9121000000000001</v>
      </c>
      <c r="AO198" t="s">
        <v>454</v>
      </c>
      <c r="AP198" t="s">
        <v>455</v>
      </c>
      <c r="AQ198">
        <v>2.9732000000000003</v>
      </c>
      <c r="AS198" t="s">
        <v>454</v>
      </c>
      <c r="AT198" t="s">
        <v>455</v>
      </c>
      <c r="AU198">
        <v>1.5041431994725811</v>
      </c>
      <c r="AW198" t="s">
        <v>454</v>
      </c>
      <c r="AX198" t="s">
        <v>455</v>
      </c>
      <c r="AY198">
        <v>0.89269999999999994</v>
      </c>
      <c r="BA198" t="s">
        <v>454</v>
      </c>
      <c r="BB198" t="s">
        <v>455</v>
      </c>
      <c r="BC198">
        <v>3.4592999999999998</v>
      </c>
      <c r="BE198" t="s">
        <v>454</v>
      </c>
      <c r="BF198" t="s">
        <v>455</v>
      </c>
      <c r="BG198">
        <v>2.2065000000000001</v>
      </c>
      <c r="BI198" t="s">
        <v>454</v>
      </c>
      <c r="BJ198" t="s">
        <v>455</v>
      </c>
      <c r="BK198">
        <v>1.2648736370008391</v>
      </c>
      <c r="BQ198" t="s">
        <v>46</v>
      </c>
      <c r="BR198" t="s">
        <v>796</v>
      </c>
      <c r="BS198" t="s">
        <v>814</v>
      </c>
      <c r="BT198">
        <v>5.5241999999999996</v>
      </c>
      <c r="BU198">
        <v>6.8849999999999998</v>
      </c>
      <c r="BV198">
        <v>4.8663999999999996</v>
      </c>
      <c r="BW198">
        <v>6.3528118513311931</v>
      </c>
      <c r="BZ198" t="s">
        <v>46</v>
      </c>
      <c r="CA198" t="s">
        <v>796</v>
      </c>
      <c r="CB198" t="s">
        <v>814</v>
      </c>
      <c r="CC198">
        <v>3.2467999999999995</v>
      </c>
      <c r="CD198">
        <v>5.0239000000000003</v>
      </c>
      <c r="CE198">
        <v>3.1314000000000002</v>
      </c>
      <c r="CF198">
        <v>4.7488488878208521</v>
      </c>
      <c r="CI198" t="s">
        <v>46</v>
      </c>
      <c r="CJ198" t="s">
        <v>796</v>
      </c>
      <c r="CK198" t="s">
        <v>814</v>
      </c>
      <c r="CL198">
        <v>1.0172000000000001</v>
      </c>
      <c r="CM198">
        <v>2.7470000000000003</v>
      </c>
      <c r="CN198">
        <v>1.2668000000000001</v>
      </c>
      <c r="CO198">
        <v>2.5358323798008175</v>
      </c>
      <c r="CS198" t="s">
        <v>46</v>
      </c>
      <c r="CT198" t="s">
        <v>796</v>
      </c>
      <c r="CU198" t="s">
        <v>814</v>
      </c>
      <c r="CV198">
        <v>8.4599999999999995E-2</v>
      </c>
      <c r="CW198">
        <v>0.82169999999999999</v>
      </c>
      <c r="CX198">
        <v>0.1527</v>
      </c>
      <c r="CY198">
        <v>1.0887218871894728</v>
      </c>
    </row>
    <row r="199" spans="1:103" x14ac:dyDescent="0.3">
      <c r="A199" t="s">
        <v>456</v>
      </c>
      <c r="B199" t="s">
        <v>104</v>
      </c>
      <c r="C199">
        <v>6.5741999999999994</v>
      </c>
      <c r="E199" t="s">
        <v>456</v>
      </c>
      <c r="F199" t="s">
        <v>104</v>
      </c>
      <c r="G199">
        <v>5.5263</v>
      </c>
      <c r="I199" t="s">
        <v>456</v>
      </c>
      <c r="J199" t="s">
        <v>104</v>
      </c>
      <c r="K199">
        <v>3.5468999999999999</v>
      </c>
      <c r="M199" t="s">
        <v>456</v>
      </c>
      <c r="N199" t="s">
        <v>104</v>
      </c>
      <c r="O199">
        <v>7.8781482938157472</v>
      </c>
      <c r="Q199" t="s">
        <v>456</v>
      </c>
      <c r="R199" t="s">
        <v>104</v>
      </c>
      <c r="S199">
        <v>4.2073</v>
      </c>
      <c r="U199" t="s">
        <v>456</v>
      </c>
      <c r="V199" t="s">
        <v>104</v>
      </c>
      <c r="W199">
        <v>3.0915000000000004</v>
      </c>
      <c r="Y199" t="s">
        <v>456</v>
      </c>
      <c r="Z199" t="s">
        <v>104</v>
      </c>
      <c r="AA199">
        <v>3.1299000000000001</v>
      </c>
      <c r="AC199" t="s">
        <v>456</v>
      </c>
      <c r="AD199" t="s">
        <v>104</v>
      </c>
      <c r="AE199">
        <v>6.5719823528567423</v>
      </c>
      <c r="AG199" t="s">
        <v>456</v>
      </c>
      <c r="AH199" t="s">
        <v>104</v>
      </c>
      <c r="AI199">
        <v>1.0767</v>
      </c>
      <c r="AK199" t="s">
        <v>456</v>
      </c>
      <c r="AL199" t="s">
        <v>104</v>
      </c>
      <c r="AM199">
        <v>1.341</v>
      </c>
      <c r="AO199" t="s">
        <v>456</v>
      </c>
      <c r="AP199" t="s">
        <v>104</v>
      </c>
      <c r="AQ199">
        <v>0.73709999999999998</v>
      </c>
      <c r="AS199" t="s">
        <v>456</v>
      </c>
      <c r="AT199" t="s">
        <v>104</v>
      </c>
      <c r="AU199">
        <v>2.3342853777349477</v>
      </c>
      <c r="AW199" t="s">
        <v>456</v>
      </c>
      <c r="AX199" t="s">
        <v>104</v>
      </c>
      <c r="AY199">
        <v>0.84530000000000005</v>
      </c>
      <c r="BA199" t="s">
        <v>456</v>
      </c>
      <c r="BB199" t="s">
        <v>104</v>
      </c>
      <c r="BC199">
        <v>1.2890000000000001</v>
      </c>
      <c r="BE199" t="s">
        <v>456</v>
      </c>
      <c r="BF199" t="s">
        <v>104</v>
      </c>
      <c r="BG199">
        <v>0.33509999999999995</v>
      </c>
      <c r="BI199" t="s">
        <v>456</v>
      </c>
      <c r="BJ199" t="s">
        <v>104</v>
      </c>
      <c r="BK199">
        <v>2.0307532876711321</v>
      </c>
      <c r="BQ199" t="s">
        <v>405</v>
      </c>
      <c r="BR199" t="s">
        <v>794</v>
      </c>
      <c r="BS199" t="s">
        <v>814</v>
      </c>
      <c r="BT199">
        <v>6.1019999999999994</v>
      </c>
      <c r="BU199">
        <v>2.9460999999999999</v>
      </c>
      <c r="BV199">
        <v>3.3625000000000003</v>
      </c>
      <c r="BW199">
        <v>5.4768946284262086</v>
      </c>
      <c r="BZ199" t="s">
        <v>405</v>
      </c>
      <c r="CA199" t="s">
        <v>794</v>
      </c>
      <c r="CB199" t="s">
        <v>814</v>
      </c>
      <c r="CC199">
        <v>4.0994999999999999</v>
      </c>
      <c r="CD199">
        <v>2.1741000000000001</v>
      </c>
      <c r="CE199">
        <v>2.0625999999999998</v>
      </c>
      <c r="CF199">
        <v>3.9665042355484257</v>
      </c>
      <c r="CI199" t="s">
        <v>405</v>
      </c>
      <c r="CJ199" t="s">
        <v>794</v>
      </c>
      <c r="CK199" t="s">
        <v>814</v>
      </c>
      <c r="CL199">
        <v>0.9726999999999999</v>
      </c>
      <c r="CM199">
        <v>1.375</v>
      </c>
      <c r="CN199">
        <v>0.86540000000000006</v>
      </c>
      <c r="CO199">
        <v>2.3473506301156197</v>
      </c>
      <c r="CS199" t="s">
        <v>405</v>
      </c>
      <c r="CT199" t="s">
        <v>794</v>
      </c>
      <c r="CU199" t="s">
        <v>814</v>
      </c>
      <c r="CV199">
        <v>0.51450000000000007</v>
      </c>
      <c r="CW199">
        <v>0.61339999999999995</v>
      </c>
      <c r="CX199">
        <v>0.68569999999999998</v>
      </c>
      <c r="CY199">
        <v>1.7560053316617357</v>
      </c>
    </row>
    <row r="200" spans="1:103" x14ac:dyDescent="0.3">
      <c r="A200" t="s">
        <v>457</v>
      </c>
      <c r="B200" t="s">
        <v>458</v>
      </c>
      <c r="C200">
        <v>7.5167999999999999</v>
      </c>
      <c r="E200" t="s">
        <v>457</v>
      </c>
      <c r="F200" t="s">
        <v>458</v>
      </c>
      <c r="G200">
        <v>7.0141999999999998</v>
      </c>
      <c r="I200" t="s">
        <v>457</v>
      </c>
      <c r="J200" t="s">
        <v>458</v>
      </c>
      <c r="K200">
        <v>6.7624000000000004</v>
      </c>
      <c r="M200" t="s">
        <v>457</v>
      </c>
      <c r="N200" t="s">
        <v>458</v>
      </c>
      <c r="O200">
        <v>5.9189342210000504</v>
      </c>
      <c r="Q200" t="s">
        <v>457</v>
      </c>
      <c r="R200" t="s">
        <v>458</v>
      </c>
      <c r="S200">
        <v>5.8025000000000002</v>
      </c>
      <c r="U200" t="s">
        <v>457</v>
      </c>
      <c r="V200" t="s">
        <v>458</v>
      </c>
      <c r="W200">
        <v>5.3659999999999997</v>
      </c>
      <c r="Y200" t="s">
        <v>457</v>
      </c>
      <c r="Z200" t="s">
        <v>458</v>
      </c>
      <c r="AA200">
        <v>4.8537999999999997</v>
      </c>
      <c r="AC200" t="s">
        <v>457</v>
      </c>
      <c r="AD200" t="s">
        <v>458</v>
      </c>
      <c r="AE200">
        <v>4.3674488625846779</v>
      </c>
      <c r="AG200" t="s">
        <v>457</v>
      </c>
      <c r="AH200" t="s">
        <v>458</v>
      </c>
      <c r="AI200">
        <v>2.8719000000000001</v>
      </c>
      <c r="AK200" t="s">
        <v>457</v>
      </c>
      <c r="AL200" t="s">
        <v>458</v>
      </c>
      <c r="AM200">
        <v>2.4212000000000002</v>
      </c>
      <c r="AO200" t="s">
        <v>457</v>
      </c>
      <c r="AP200" t="s">
        <v>458</v>
      </c>
      <c r="AQ200">
        <v>2.2639</v>
      </c>
      <c r="AS200" t="s">
        <v>457</v>
      </c>
      <c r="AT200" t="s">
        <v>458</v>
      </c>
      <c r="AU200">
        <v>1.9163924510976704</v>
      </c>
      <c r="AW200" t="s">
        <v>457</v>
      </c>
      <c r="AX200" t="s">
        <v>458</v>
      </c>
      <c r="AY200">
        <v>2.1156000000000001</v>
      </c>
      <c r="BA200" t="s">
        <v>457</v>
      </c>
      <c r="BB200" t="s">
        <v>458</v>
      </c>
      <c r="BC200">
        <v>1.4928000000000001</v>
      </c>
      <c r="BE200" t="s">
        <v>457</v>
      </c>
      <c r="BF200" t="s">
        <v>458</v>
      </c>
      <c r="BG200">
        <v>1.3884000000000001</v>
      </c>
      <c r="BI200" t="s">
        <v>457</v>
      </c>
      <c r="BJ200" t="s">
        <v>458</v>
      </c>
      <c r="BK200">
        <v>1.0289146311075266</v>
      </c>
      <c r="BQ200" t="s">
        <v>407</v>
      </c>
      <c r="BR200" t="s">
        <v>794</v>
      </c>
      <c r="BS200" t="s">
        <v>814</v>
      </c>
      <c r="BT200">
        <v>7.5664999999999996</v>
      </c>
      <c r="BU200">
        <v>15.011800000000001</v>
      </c>
      <c r="BV200">
        <v>7.9228999999999994</v>
      </c>
      <c r="BW200">
        <v>5.9860563158620224</v>
      </c>
      <c r="BZ200" t="s">
        <v>407</v>
      </c>
      <c r="CA200" t="s">
        <v>794</v>
      </c>
      <c r="CB200" t="s">
        <v>814</v>
      </c>
      <c r="CC200">
        <v>4.7229999999999999</v>
      </c>
      <c r="CD200">
        <v>12.4757</v>
      </c>
      <c r="CE200">
        <v>5.93</v>
      </c>
      <c r="CF200">
        <v>5.1707685344765055</v>
      </c>
      <c r="CI200" t="s">
        <v>407</v>
      </c>
      <c r="CJ200" t="s">
        <v>794</v>
      </c>
      <c r="CK200" t="s">
        <v>814</v>
      </c>
      <c r="CL200">
        <v>2.5314000000000001</v>
      </c>
      <c r="CM200">
        <v>7.1650000000000009</v>
      </c>
      <c r="CN200">
        <v>2.0451000000000001</v>
      </c>
      <c r="CO200">
        <v>2.9931293323814501</v>
      </c>
      <c r="CS200" t="s">
        <v>407</v>
      </c>
      <c r="CT200" t="s">
        <v>794</v>
      </c>
      <c r="CU200" t="s">
        <v>814</v>
      </c>
      <c r="CV200">
        <v>1.294</v>
      </c>
      <c r="CW200">
        <v>4.7346000000000004</v>
      </c>
      <c r="CX200">
        <v>1.1985000000000001</v>
      </c>
      <c r="CY200">
        <v>1.2016368237574999</v>
      </c>
    </row>
    <row r="201" spans="1:103" x14ac:dyDescent="0.3">
      <c r="A201" t="s">
        <v>459</v>
      </c>
      <c r="B201" t="s">
        <v>460</v>
      </c>
      <c r="C201">
        <v>8.0470000000000006</v>
      </c>
      <c r="E201" t="s">
        <v>459</v>
      </c>
      <c r="F201" t="s">
        <v>460</v>
      </c>
      <c r="G201">
        <v>3.3007</v>
      </c>
      <c r="I201" t="s">
        <v>459</v>
      </c>
      <c r="J201" t="s">
        <v>460</v>
      </c>
      <c r="K201">
        <v>3.5298999999999996</v>
      </c>
      <c r="M201" t="s">
        <v>459</v>
      </c>
      <c r="N201" t="s">
        <v>460</v>
      </c>
      <c r="O201">
        <v>3.852202223508884</v>
      </c>
      <c r="Q201" t="s">
        <v>459</v>
      </c>
      <c r="R201" t="s">
        <v>460</v>
      </c>
      <c r="S201">
        <v>6.5970000000000004</v>
      </c>
      <c r="U201" t="s">
        <v>459</v>
      </c>
      <c r="V201" t="s">
        <v>460</v>
      </c>
      <c r="W201">
        <v>1.9287999999999998</v>
      </c>
      <c r="Y201" t="s">
        <v>459</v>
      </c>
      <c r="Z201" t="s">
        <v>460</v>
      </c>
      <c r="AA201">
        <v>2.0221</v>
      </c>
      <c r="AC201" t="s">
        <v>459</v>
      </c>
      <c r="AD201" t="s">
        <v>460</v>
      </c>
      <c r="AE201">
        <v>3.0314588709274615</v>
      </c>
      <c r="AG201" t="s">
        <v>459</v>
      </c>
      <c r="AH201" t="s">
        <v>460</v>
      </c>
      <c r="AI201">
        <v>2.2324000000000002</v>
      </c>
      <c r="AK201" t="s">
        <v>459</v>
      </c>
      <c r="AL201" t="s">
        <v>460</v>
      </c>
      <c r="AM201">
        <v>0.5958</v>
      </c>
      <c r="AO201" t="s">
        <v>459</v>
      </c>
      <c r="AP201" t="s">
        <v>460</v>
      </c>
      <c r="AQ201">
        <v>0.29510000000000003</v>
      </c>
      <c r="AS201" t="s">
        <v>459</v>
      </c>
      <c r="AT201" t="s">
        <v>460</v>
      </c>
      <c r="AU201">
        <v>1.3298660339711683</v>
      </c>
      <c r="AW201" t="s">
        <v>459</v>
      </c>
      <c r="AX201" t="s">
        <v>460</v>
      </c>
      <c r="AY201">
        <v>1.7329000000000001</v>
      </c>
      <c r="BA201" t="s">
        <v>459</v>
      </c>
      <c r="BB201" t="s">
        <v>460</v>
      </c>
      <c r="BC201">
        <v>0.26090000000000002</v>
      </c>
      <c r="BE201" t="s">
        <v>459</v>
      </c>
      <c r="BF201" t="s">
        <v>460</v>
      </c>
      <c r="BG201">
        <v>0.2059</v>
      </c>
      <c r="BI201" t="s">
        <v>459</v>
      </c>
      <c r="BJ201" t="s">
        <v>460</v>
      </c>
      <c r="BK201">
        <v>0.71315481802284686</v>
      </c>
      <c r="BQ201" t="s">
        <v>117</v>
      </c>
      <c r="BR201" t="s">
        <v>796</v>
      </c>
      <c r="BS201" t="s">
        <v>814</v>
      </c>
      <c r="BT201">
        <v>5.3755999999999995</v>
      </c>
      <c r="BU201">
        <v>4.0734000000000004</v>
      </c>
      <c r="BV201">
        <v>7.3497000000000003</v>
      </c>
      <c r="BW201">
        <v>6.2779130582401459</v>
      </c>
      <c r="BZ201" t="s">
        <v>117</v>
      </c>
      <c r="CA201" t="s">
        <v>796</v>
      </c>
      <c r="CB201" t="s">
        <v>814</v>
      </c>
      <c r="CC201">
        <v>3.1692</v>
      </c>
      <c r="CD201">
        <v>2.0926</v>
      </c>
      <c r="CE201">
        <v>4.0390000000000006</v>
      </c>
      <c r="CF201">
        <v>5.1243502775132121</v>
      </c>
      <c r="CI201" t="s">
        <v>117</v>
      </c>
      <c r="CJ201" t="s">
        <v>796</v>
      </c>
      <c r="CK201" t="s">
        <v>814</v>
      </c>
      <c r="CL201">
        <v>0.74960000000000004</v>
      </c>
      <c r="CM201">
        <v>0.65329999999999999</v>
      </c>
      <c r="CN201">
        <v>1.9258999999999999</v>
      </c>
      <c r="CO201">
        <v>1.3524728083008954</v>
      </c>
      <c r="CS201" t="s">
        <v>117</v>
      </c>
      <c r="CT201" t="s">
        <v>796</v>
      </c>
      <c r="CU201" t="s">
        <v>814</v>
      </c>
      <c r="CV201">
        <v>0.33089999999999997</v>
      </c>
      <c r="CW201">
        <v>0.25790000000000002</v>
      </c>
      <c r="CX201">
        <v>1.6396000000000002</v>
      </c>
      <c r="CY201">
        <v>0.44959083855288734</v>
      </c>
    </row>
    <row r="202" spans="1:103" x14ac:dyDescent="0.3">
      <c r="A202" t="s">
        <v>461</v>
      </c>
      <c r="B202" t="s">
        <v>462</v>
      </c>
      <c r="C202">
        <v>3.1210999999999998</v>
      </c>
      <c r="E202" t="s">
        <v>461</v>
      </c>
      <c r="F202" t="s">
        <v>462</v>
      </c>
      <c r="G202">
        <v>6.8458000000000006</v>
      </c>
      <c r="I202" t="s">
        <v>461</v>
      </c>
      <c r="J202" t="s">
        <v>462</v>
      </c>
      <c r="K202">
        <v>5.5733999999999995</v>
      </c>
      <c r="M202" t="s">
        <v>461</v>
      </c>
      <c r="N202" t="s">
        <v>462</v>
      </c>
      <c r="O202">
        <v>5.049151084919723</v>
      </c>
      <c r="Q202" t="s">
        <v>461</v>
      </c>
      <c r="R202" t="s">
        <v>462</v>
      </c>
      <c r="S202">
        <v>2.3359999999999999</v>
      </c>
      <c r="U202" t="s">
        <v>461</v>
      </c>
      <c r="V202" t="s">
        <v>462</v>
      </c>
      <c r="W202">
        <v>5.7610000000000001</v>
      </c>
      <c r="Y202" t="s">
        <v>461</v>
      </c>
      <c r="Z202" t="s">
        <v>462</v>
      </c>
      <c r="AA202">
        <v>3.7289999999999996</v>
      </c>
      <c r="AC202" t="s">
        <v>461</v>
      </c>
      <c r="AD202" t="s">
        <v>462</v>
      </c>
      <c r="AE202">
        <v>4.5657424808206368</v>
      </c>
      <c r="AG202" t="s">
        <v>461</v>
      </c>
      <c r="AH202" t="s">
        <v>462</v>
      </c>
      <c r="AI202">
        <v>1.1932999999999998</v>
      </c>
      <c r="AK202" t="s">
        <v>461</v>
      </c>
      <c r="AL202" t="s">
        <v>462</v>
      </c>
      <c r="AM202">
        <v>3.4891999999999999</v>
      </c>
      <c r="AO202" t="s">
        <v>461</v>
      </c>
      <c r="AP202" t="s">
        <v>462</v>
      </c>
      <c r="AQ202">
        <v>1.833</v>
      </c>
      <c r="AS202" t="s">
        <v>461</v>
      </c>
      <c r="AT202" t="s">
        <v>462</v>
      </c>
      <c r="AU202">
        <v>1.6318019030254867</v>
      </c>
      <c r="AW202" t="s">
        <v>461</v>
      </c>
      <c r="AX202" t="s">
        <v>462</v>
      </c>
      <c r="AY202">
        <v>0.63590000000000002</v>
      </c>
      <c r="BA202" t="s">
        <v>461</v>
      </c>
      <c r="BB202" t="s">
        <v>462</v>
      </c>
      <c r="BC202">
        <v>2.1476999999999999</v>
      </c>
      <c r="BE202" t="s">
        <v>461</v>
      </c>
      <c r="BF202" t="s">
        <v>462</v>
      </c>
      <c r="BG202">
        <v>0.85030000000000006</v>
      </c>
      <c r="BI202" t="s">
        <v>461</v>
      </c>
      <c r="BJ202" t="s">
        <v>462</v>
      </c>
      <c r="BK202">
        <v>1.6318019030254867</v>
      </c>
      <c r="BQ202" t="s">
        <v>410</v>
      </c>
      <c r="BR202" t="s">
        <v>792</v>
      </c>
      <c r="BS202" t="s">
        <v>814</v>
      </c>
      <c r="BT202">
        <v>4.8161000000000005</v>
      </c>
      <c r="BU202">
        <v>4.0862999999999996</v>
      </c>
      <c r="BV202">
        <v>4.5979000000000001</v>
      </c>
      <c r="BW202">
        <v>3.9587353154324614</v>
      </c>
      <c r="BZ202" t="s">
        <v>410</v>
      </c>
      <c r="CA202" t="s">
        <v>792</v>
      </c>
      <c r="CB202" t="s">
        <v>814</v>
      </c>
      <c r="CC202">
        <v>4.0319000000000003</v>
      </c>
      <c r="CD202">
        <v>3.3679000000000001</v>
      </c>
      <c r="CE202">
        <v>2.7808000000000002</v>
      </c>
      <c r="CF202">
        <v>3.3225893708427616</v>
      </c>
      <c r="CI202" t="s">
        <v>410</v>
      </c>
      <c r="CJ202" t="s">
        <v>792</v>
      </c>
      <c r="CK202" t="s">
        <v>814</v>
      </c>
      <c r="CL202">
        <v>1.5421</v>
      </c>
      <c r="CM202">
        <v>1.5107999999999999</v>
      </c>
      <c r="CN202">
        <v>1.5610999999999999</v>
      </c>
      <c r="CO202">
        <v>2.0514808372217219</v>
      </c>
      <c r="CS202" t="s">
        <v>410</v>
      </c>
      <c r="CT202" t="s">
        <v>792</v>
      </c>
      <c r="CU202" t="s">
        <v>814</v>
      </c>
      <c r="CV202">
        <v>0.80289999999999995</v>
      </c>
      <c r="CW202">
        <v>1.1667000000000001</v>
      </c>
      <c r="CX202">
        <v>0.58719999999999994</v>
      </c>
      <c r="CY202">
        <v>0.62288057587783663</v>
      </c>
    </row>
    <row r="203" spans="1:103" x14ac:dyDescent="0.3">
      <c r="A203" t="s">
        <v>463</v>
      </c>
      <c r="B203" t="s">
        <v>23</v>
      </c>
      <c r="C203">
        <v>9.5633999999999997</v>
      </c>
      <c r="E203" t="s">
        <v>463</v>
      </c>
      <c r="F203" t="s">
        <v>23</v>
      </c>
      <c r="G203">
        <v>4.6144999999999996</v>
      </c>
      <c r="I203" t="s">
        <v>463</v>
      </c>
      <c r="J203" t="s">
        <v>23</v>
      </c>
      <c r="K203">
        <v>3.8594000000000004</v>
      </c>
      <c r="M203" t="s">
        <v>463</v>
      </c>
      <c r="N203" t="s">
        <v>23</v>
      </c>
      <c r="O203">
        <v>6.545404943881886</v>
      </c>
      <c r="Q203" t="s">
        <v>463</v>
      </c>
      <c r="R203" t="s">
        <v>23</v>
      </c>
      <c r="S203">
        <v>7.7368000000000006</v>
      </c>
      <c r="U203" t="s">
        <v>463</v>
      </c>
      <c r="V203" t="s">
        <v>23</v>
      </c>
      <c r="W203">
        <v>4.3193999999999999</v>
      </c>
      <c r="Y203" t="s">
        <v>463</v>
      </c>
      <c r="Z203" t="s">
        <v>23</v>
      </c>
      <c r="AA203">
        <v>2.8207</v>
      </c>
      <c r="AC203" t="s">
        <v>463</v>
      </c>
      <c r="AD203" t="s">
        <v>23</v>
      </c>
      <c r="AE203">
        <v>4.4804184200476493</v>
      </c>
      <c r="AG203" t="s">
        <v>463</v>
      </c>
      <c r="AH203" t="s">
        <v>23</v>
      </c>
      <c r="AI203">
        <v>3.2381000000000002</v>
      </c>
      <c r="AK203" t="s">
        <v>463</v>
      </c>
      <c r="AL203" t="s">
        <v>23</v>
      </c>
      <c r="AM203">
        <v>0.91789999999999994</v>
      </c>
      <c r="AO203" t="s">
        <v>463</v>
      </c>
      <c r="AP203" t="s">
        <v>23</v>
      </c>
      <c r="AQ203">
        <v>0.44869999999999999</v>
      </c>
      <c r="AS203" t="s">
        <v>463</v>
      </c>
      <c r="AT203" t="s">
        <v>23</v>
      </c>
      <c r="AU203">
        <v>1.0009099080381589</v>
      </c>
      <c r="AW203" t="s">
        <v>463</v>
      </c>
      <c r="AX203" t="s">
        <v>23</v>
      </c>
      <c r="AY203">
        <v>2.2419000000000002</v>
      </c>
      <c r="BA203" t="s">
        <v>463</v>
      </c>
      <c r="BB203" t="s">
        <v>23</v>
      </c>
      <c r="BC203">
        <v>0.8538</v>
      </c>
      <c r="BE203" t="s">
        <v>463</v>
      </c>
      <c r="BF203" t="s">
        <v>23</v>
      </c>
      <c r="BG203">
        <v>0</v>
      </c>
      <c r="BI203" t="s">
        <v>463</v>
      </c>
      <c r="BJ203" t="s">
        <v>23</v>
      </c>
      <c r="BK203">
        <v>0</v>
      </c>
      <c r="BQ203" t="s">
        <v>428</v>
      </c>
      <c r="BR203" t="s">
        <v>794</v>
      </c>
      <c r="BS203" t="s">
        <v>814</v>
      </c>
      <c r="BT203">
        <v>56.603300000000004</v>
      </c>
      <c r="BU203">
        <v>52.976100000000002</v>
      </c>
      <c r="BV203">
        <v>57.34</v>
      </c>
      <c r="BW203">
        <v>53.531863124516079</v>
      </c>
      <c r="BZ203" t="s">
        <v>428</v>
      </c>
      <c r="CA203" t="s">
        <v>794</v>
      </c>
      <c r="CB203" t="s">
        <v>814</v>
      </c>
      <c r="CC203">
        <v>52.618500000000004</v>
      </c>
      <c r="CD203">
        <v>48.927399999999999</v>
      </c>
      <c r="CE203">
        <v>51.972499999999997</v>
      </c>
      <c r="CF203">
        <v>50.503335215121758</v>
      </c>
      <c r="CI203" t="s">
        <v>428</v>
      </c>
      <c r="CJ203" t="s">
        <v>794</v>
      </c>
      <c r="CK203" t="s">
        <v>814</v>
      </c>
      <c r="CL203">
        <v>36.164299999999997</v>
      </c>
      <c r="CM203">
        <v>31.816600000000001</v>
      </c>
      <c r="CN203">
        <v>35.408499999999997</v>
      </c>
      <c r="CO203">
        <v>34.615665613646676</v>
      </c>
      <c r="CS203" t="s">
        <v>428</v>
      </c>
      <c r="CT203" t="s">
        <v>794</v>
      </c>
      <c r="CU203" t="s">
        <v>814</v>
      </c>
      <c r="CV203">
        <v>26.816099999999999</v>
      </c>
      <c r="CW203">
        <v>24.148199999999999</v>
      </c>
      <c r="CX203">
        <v>26.156200000000002</v>
      </c>
      <c r="CY203">
        <v>25.022735164634842</v>
      </c>
    </row>
    <row r="204" spans="1:103" x14ac:dyDescent="0.3">
      <c r="A204" t="s">
        <v>464</v>
      </c>
      <c r="B204" t="s">
        <v>465</v>
      </c>
      <c r="C204">
        <v>4.1612</v>
      </c>
      <c r="E204" t="s">
        <v>464</v>
      </c>
      <c r="F204" t="s">
        <v>465</v>
      </c>
      <c r="G204">
        <v>3.0005999999999999</v>
      </c>
      <c r="I204" t="s">
        <v>464</v>
      </c>
      <c r="J204" t="s">
        <v>465</v>
      </c>
      <c r="K204">
        <v>3.8313000000000001</v>
      </c>
      <c r="M204" t="s">
        <v>464</v>
      </c>
      <c r="N204" t="s">
        <v>465</v>
      </c>
      <c r="O204">
        <v>3.0618131811300868</v>
      </c>
      <c r="Q204" t="s">
        <v>464</v>
      </c>
      <c r="R204" t="s">
        <v>465</v>
      </c>
      <c r="S204">
        <v>3.3012000000000001</v>
      </c>
      <c r="U204" t="s">
        <v>464</v>
      </c>
      <c r="V204" t="s">
        <v>465</v>
      </c>
      <c r="W204">
        <v>2.3654999999999999</v>
      </c>
      <c r="Y204" t="s">
        <v>464</v>
      </c>
      <c r="Z204" t="s">
        <v>465</v>
      </c>
      <c r="AA204">
        <v>2.2966000000000002</v>
      </c>
      <c r="AC204" t="s">
        <v>464</v>
      </c>
      <c r="AD204" t="s">
        <v>465</v>
      </c>
      <c r="AE204">
        <v>1.5469348045157931</v>
      </c>
      <c r="AG204" t="s">
        <v>464</v>
      </c>
      <c r="AH204" t="s">
        <v>465</v>
      </c>
      <c r="AI204">
        <v>2.1469</v>
      </c>
      <c r="AK204" t="s">
        <v>464</v>
      </c>
      <c r="AL204" t="s">
        <v>465</v>
      </c>
      <c r="AM204">
        <v>0.82369999999999999</v>
      </c>
      <c r="AO204" t="s">
        <v>464</v>
      </c>
      <c r="AP204" t="s">
        <v>465</v>
      </c>
      <c r="AQ204">
        <v>1.417</v>
      </c>
      <c r="AS204" t="s">
        <v>464</v>
      </c>
      <c r="AT204" t="s">
        <v>465</v>
      </c>
      <c r="AU204">
        <v>1.0104482900898208</v>
      </c>
      <c r="AW204" t="s">
        <v>464</v>
      </c>
      <c r="AX204" t="s">
        <v>465</v>
      </c>
      <c r="AY204">
        <v>1.8568000000000002</v>
      </c>
      <c r="BA204" t="s">
        <v>464</v>
      </c>
      <c r="BB204" t="s">
        <v>465</v>
      </c>
      <c r="BC204">
        <v>0.29599999999999999</v>
      </c>
      <c r="BE204" t="s">
        <v>464</v>
      </c>
      <c r="BF204" t="s">
        <v>465</v>
      </c>
      <c r="BG204">
        <v>1.1392</v>
      </c>
      <c r="BI204" t="s">
        <v>464</v>
      </c>
      <c r="BJ204" t="s">
        <v>465</v>
      </c>
      <c r="BK204">
        <v>0.73232826300893505</v>
      </c>
      <c r="BQ204" t="s">
        <v>20</v>
      </c>
      <c r="BR204" t="s">
        <v>796</v>
      </c>
      <c r="BS204" t="s">
        <v>814</v>
      </c>
      <c r="BT204">
        <v>15.1279</v>
      </c>
      <c r="BU204">
        <v>11.176299999999999</v>
      </c>
      <c r="BV204">
        <v>11.338900000000001</v>
      </c>
      <c r="BW204">
        <v>12.213211718810726</v>
      </c>
      <c r="BZ204" t="s">
        <v>20</v>
      </c>
      <c r="CA204" t="s">
        <v>796</v>
      </c>
      <c r="CB204" t="s">
        <v>814</v>
      </c>
      <c r="CC204">
        <v>9.4604999999999997</v>
      </c>
      <c r="CD204">
        <v>8.2667000000000002</v>
      </c>
      <c r="CE204">
        <v>9.4481000000000002</v>
      </c>
      <c r="CF204">
        <v>9.1436647550713737</v>
      </c>
      <c r="CI204" t="s">
        <v>20</v>
      </c>
      <c r="CJ204" t="s">
        <v>796</v>
      </c>
      <c r="CK204" t="s">
        <v>814</v>
      </c>
      <c r="CL204">
        <v>4.3032000000000004</v>
      </c>
      <c r="CM204">
        <v>3.4817</v>
      </c>
      <c r="CN204">
        <v>4.2821999999999996</v>
      </c>
      <c r="CO204">
        <v>4.4314847037714467</v>
      </c>
      <c r="CS204" t="s">
        <v>20</v>
      </c>
      <c r="CT204" t="s">
        <v>796</v>
      </c>
      <c r="CU204" t="s">
        <v>814</v>
      </c>
      <c r="CV204">
        <v>3.2989999999999999</v>
      </c>
      <c r="CW204">
        <v>1.8318999999999999</v>
      </c>
      <c r="CX204">
        <v>2.7119</v>
      </c>
      <c r="CY204">
        <v>2.989831385731633</v>
      </c>
    </row>
    <row r="205" spans="1:103" x14ac:dyDescent="0.3">
      <c r="A205" t="s">
        <v>466</v>
      </c>
      <c r="B205" t="s">
        <v>467</v>
      </c>
      <c r="C205">
        <v>6.0241000000000007</v>
      </c>
      <c r="E205" t="s">
        <v>466</v>
      </c>
      <c r="F205" t="s">
        <v>467</v>
      </c>
      <c r="G205">
        <v>9.9476999999999993</v>
      </c>
      <c r="I205" t="s">
        <v>466</v>
      </c>
      <c r="J205" t="s">
        <v>467</v>
      </c>
      <c r="K205">
        <v>10.2356</v>
      </c>
      <c r="M205" t="s">
        <v>466</v>
      </c>
      <c r="N205" t="s">
        <v>467</v>
      </c>
      <c r="O205">
        <v>6.0714766214028861</v>
      </c>
      <c r="Q205" t="s">
        <v>466</v>
      </c>
      <c r="R205" t="s">
        <v>467</v>
      </c>
      <c r="S205">
        <v>4.5414000000000003</v>
      </c>
      <c r="U205" t="s">
        <v>466</v>
      </c>
      <c r="V205" t="s">
        <v>467</v>
      </c>
      <c r="W205">
        <v>6.1095999999999995</v>
      </c>
      <c r="Y205" t="s">
        <v>466</v>
      </c>
      <c r="Z205" t="s">
        <v>467</v>
      </c>
      <c r="AA205">
        <v>7.4489999999999998</v>
      </c>
      <c r="AC205" t="s">
        <v>466</v>
      </c>
      <c r="AD205" t="s">
        <v>467</v>
      </c>
      <c r="AE205">
        <v>5.1160581602549575</v>
      </c>
      <c r="AG205" t="s">
        <v>466</v>
      </c>
      <c r="AH205" t="s">
        <v>467</v>
      </c>
      <c r="AI205">
        <v>2.181</v>
      </c>
      <c r="AK205" t="s">
        <v>466</v>
      </c>
      <c r="AL205" t="s">
        <v>467</v>
      </c>
      <c r="AM205">
        <v>2.7753000000000001</v>
      </c>
      <c r="AO205" t="s">
        <v>466</v>
      </c>
      <c r="AP205" t="s">
        <v>467</v>
      </c>
      <c r="AQ205">
        <v>3.7231000000000001</v>
      </c>
      <c r="AS205" t="s">
        <v>466</v>
      </c>
      <c r="AT205" t="s">
        <v>467</v>
      </c>
      <c r="AU205">
        <v>1.29667553499491</v>
      </c>
      <c r="AW205" t="s">
        <v>466</v>
      </c>
      <c r="AX205" t="s">
        <v>467</v>
      </c>
      <c r="AY205">
        <v>1.7252000000000001</v>
      </c>
      <c r="BA205" t="s">
        <v>466</v>
      </c>
      <c r="BB205" t="s">
        <v>467</v>
      </c>
      <c r="BC205">
        <v>1.5633999999999999</v>
      </c>
      <c r="BE205" t="s">
        <v>466</v>
      </c>
      <c r="BF205" t="s">
        <v>467</v>
      </c>
      <c r="BG205">
        <v>3.1954999999999996</v>
      </c>
      <c r="BI205" t="s">
        <v>466</v>
      </c>
      <c r="BJ205" t="s">
        <v>467</v>
      </c>
      <c r="BK205">
        <v>0.70771814847059078</v>
      </c>
      <c r="BQ205" t="s">
        <v>431</v>
      </c>
      <c r="BR205" t="s">
        <v>796</v>
      </c>
      <c r="BS205" t="s">
        <v>814</v>
      </c>
      <c r="BT205">
        <v>6.9896000000000003</v>
      </c>
      <c r="BU205">
        <v>7.0473999999999997</v>
      </c>
      <c r="BV205">
        <v>5.8006000000000002</v>
      </c>
      <c r="BW205">
        <v>10.055335464259125</v>
      </c>
      <c r="BZ205" t="s">
        <v>431</v>
      </c>
      <c r="CA205" t="s">
        <v>796</v>
      </c>
      <c r="CB205" t="s">
        <v>814</v>
      </c>
      <c r="CC205">
        <v>5.0693000000000001</v>
      </c>
      <c r="CD205">
        <v>5.8815999999999997</v>
      </c>
      <c r="CE205">
        <v>5.3041999999999998</v>
      </c>
      <c r="CF205">
        <v>8.8373080592713418</v>
      </c>
      <c r="CI205" t="s">
        <v>431</v>
      </c>
      <c r="CJ205" t="s">
        <v>796</v>
      </c>
      <c r="CK205" t="s">
        <v>814</v>
      </c>
      <c r="CL205">
        <v>3.2117</v>
      </c>
      <c r="CM205">
        <v>3.0005000000000002</v>
      </c>
      <c r="CN205">
        <v>1.8769</v>
      </c>
      <c r="CO205">
        <v>3.0212929492405691</v>
      </c>
      <c r="CS205" t="s">
        <v>431</v>
      </c>
      <c r="CT205" t="s">
        <v>796</v>
      </c>
      <c r="CU205" t="s">
        <v>814</v>
      </c>
      <c r="CV205">
        <v>2.9022999999999999</v>
      </c>
      <c r="CW205">
        <v>0.85740000000000005</v>
      </c>
      <c r="CX205">
        <v>1.5982000000000001</v>
      </c>
      <c r="CY205">
        <v>2.4667334181229745</v>
      </c>
    </row>
    <row r="206" spans="1:103" x14ac:dyDescent="0.3">
      <c r="A206" t="s">
        <v>468</v>
      </c>
      <c r="B206" t="s">
        <v>469</v>
      </c>
      <c r="C206">
        <v>7.7268000000000008</v>
      </c>
      <c r="E206" t="s">
        <v>468</v>
      </c>
      <c r="F206" t="s">
        <v>469</v>
      </c>
      <c r="G206">
        <v>7.1441000000000008</v>
      </c>
      <c r="I206" t="s">
        <v>468</v>
      </c>
      <c r="J206" t="s">
        <v>469</v>
      </c>
      <c r="K206">
        <v>10.7225</v>
      </c>
      <c r="M206" t="s">
        <v>468</v>
      </c>
      <c r="N206" t="s">
        <v>469</v>
      </c>
      <c r="O206">
        <v>7.2537657542287342</v>
      </c>
      <c r="Q206" t="s">
        <v>468</v>
      </c>
      <c r="R206" t="s">
        <v>469</v>
      </c>
      <c r="S206">
        <v>6.5994999999999999</v>
      </c>
      <c r="U206" t="s">
        <v>468</v>
      </c>
      <c r="V206" t="s">
        <v>469</v>
      </c>
      <c r="W206">
        <v>6.0449999999999999</v>
      </c>
      <c r="Y206" t="s">
        <v>468</v>
      </c>
      <c r="Z206" t="s">
        <v>469</v>
      </c>
      <c r="AA206">
        <v>6.8609</v>
      </c>
      <c r="AC206" t="s">
        <v>468</v>
      </c>
      <c r="AD206" t="s">
        <v>469</v>
      </c>
      <c r="AE206">
        <v>4.7606311203743497</v>
      </c>
      <c r="AG206" t="s">
        <v>468</v>
      </c>
      <c r="AH206" t="s">
        <v>469</v>
      </c>
      <c r="AI206">
        <v>2.6326999999999998</v>
      </c>
      <c r="AK206" t="s">
        <v>468</v>
      </c>
      <c r="AL206" t="s">
        <v>469</v>
      </c>
      <c r="AM206">
        <v>2.6168</v>
      </c>
      <c r="AO206" t="s">
        <v>468</v>
      </c>
      <c r="AP206" t="s">
        <v>469</v>
      </c>
      <c r="AQ206">
        <v>3.3243</v>
      </c>
      <c r="AS206" t="s">
        <v>468</v>
      </c>
      <c r="AT206" t="s">
        <v>469</v>
      </c>
      <c r="AU206">
        <v>3.2158992035173597</v>
      </c>
      <c r="AW206" t="s">
        <v>468</v>
      </c>
      <c r="AX206" t="s">
        <v>469</v>
      </c>
      <c r="AY206">
        <v>1.5949000000000002</v>
      </c>
      <c r="BA206" t="s">
        <v>468</v>
      </c>
      <c r="BB206" t="s">
        <v>469</v>
      </c>
      <c r="BC206">
        <v>1.8525</v>
      </c>
      <c r="BE206" t="s">
        <v>468</v>
      </c>
      <c r="BF206" t="s">
        <v>469</v>
      </c>
      <c r="BG206">
        <v>0.71120000000000005</v>
      </c>
      <c r="BI206" t="s">
        <v>468</v>
      </c>
      <c r="BJ206" t="s">
        <v>469</v>
      </c>
      <c r="BK206">
        <v>0.9129412535542818</v>
      </c>
      <c r="BQ206" t="s">
        <v>38</v>
      </c>
      <c r="BR206" t="s">
        <v>796</v>
      </c>
      <c r="BS206" t="s">
        <v>814</v>
      </c>
      <c r="BT206">
        <v>10.649100000000001</v>
      </c>
      <c r="BU206">
        <v>7.1261000000000001</v>
      </c>
      <c r="BV206">
        <v>8.9031000000000002</v>
      </c>
      <c r="BW206">
        <v>9.3093568817316719</v>
      </c>
      <c r="BZ206" t="s">
        <v>38</v>
      </c>
      <c r="CA206" t="s">
        <v>796</v>
      </c>
      <c r="CB206" t="s">
        <v>814</v>
      </c>
      <c r="CC206">
        <v>6.4024999999999999</v>
      </c>
      <c r="CD206">
        <v>5.0784000000000002</v>
      </c>
      <c r="CE206">
        <v>7.6121999999999996</v>
      </c>
      <c r="CF206">
        <v>8.0018473816957592</v>
      </c>
      <c r="CI206" t="s">
        <v>38</v>
      </c>
      <c r="CJ206" t="s">
        <v>796</v>
      </c>
      <c r="CK206" t="s">
        <v>814</v>
      </c>
      <c r="CL206">
        <v>3.5271999999999997</v>
      </c>
      <c r="CM206">
        <v>2.3289</v>
      </c>
      <c r="CN206">
        <v>4.4702000000000002</v>
      </c>
      <c r="CO206">
        <v>3.9792083979275508</v>
      </c>
      <c r="CS206" t="s">
        <v>38</v>
      </c>
      <c r="CT206" t="s">
        <v>796</v>
      </c>
      <c r="CU206" t="s">
        <v>814</v>
      </c>
      <c r="CV206">
        <v>1.4246999999999999</v>
      </c>
      <c r="CW206">
        <v>1.4280999999999999</v>
      </c>
      <c r="CX206">
        <v>2.6637</v>
      </c>
      <c r="CY206">
        <v>2.4762107318497959</v>
      </c>
    </row>
    <row r="207" spans="1:103" x14ac:dyDescent="0.3">
      <c r="A207" t="s">
        <v>470</v>
      </c>
      <c r="B207" t="s">
        <v>471</v>
      </c>
      <c r="C207">
        <v>6.9093</v>
      </c>
      <c r="E207" t="s">
        <v>470</v>
      </c>
      <c r="F207" t="s">
        <v>471</v>
      </c>
      <c r="G207">
        <v>11.100099999999999</v>
      </c>
      <c r="I207" t="s">
        <v>470</v>
      </c>
      <c r="J207" t="s">
        <v>471</v>
      </c>
      <c r="K207">
        <v>9.5190000000000001</v>
      </c>
      <c r="M207" t="s">
        <v>470</v>
      </c>
      <c r="N207" t="s">
        <v>471</v>
      </c>
      <c r="O207">
        <v>8.9483239701860029</v>
      </c>
      <c r="Q207" t="s">
        <v>470</v>
      </c>
      <c r="R207" t="s">
        <v>471</v>
      </c>
      <c r="S207">
        <v>5.6839000000000004</v>
      </c>
      <c r="U207" t="s">
        <v>470</v>
      </c>
      <c r="V207" t="s">
        <v>471</v>
      </c>
      <c r="W207">
        <v>7.1448</v>
      </c>
      <c r="Y207" t="s">
        <v>470</v>
      </c>
      <c r="Z207" t="s">
        <v>471</v>
      </c>
      <c r="AA207">
        <v>8.3739999999999988</v>
      </c>
      <c r="AC207" t="s">
        <v>470</v>
      </c>
      <c r="AD207" t="s">
        <v>471</v>
      </c>
      <c r="AE207">
        <v>5.4872339268659687</v>
      </c>
      <c r="AG207" t="s">
        <v>470</v>
      </c>
      <c r="AH207" t="s">
        <v>471</v>
      </c>
      <c r="AI207">
        <v>2.9853000000000001</v>
      </c>
      <c r="AK207" t="s">
        <v>470</v>
      </c>
      <c r="AL207" t="s">
        <v>471</v>
      </c>
      <c r="AM207">
        <v>3.9895</v>
      </c>
      <c r="AO207" t="s">
        <v>470</v>
      </c>
      <c r="AP207" t="s">
        <v>471</v>
      </c>
      <c r="AQ207">
        <v>4.1879</v>
      </c>
      <c r="AS207" t="s">
        <v>470</v>
      </c>
      <c r="AT207" t="s">
        <v>471</v>
      </c>
      <c r="AU207">
        <v>2.5409076835118123</v>
      </c>
      <c r="AW207" t="s">
        <v>470</v>
      </c>
      <c r="AX207" t="s">
        <v>471</v>
      </c>
      <c r="AY207">
        <v>2.5133999999999999</v>
      </c>
      <c r="BA207" t="s">
        <v>470</v>
      </c>
      <c r="BB207" t="s">
        <v>471</v>
      </c>
      <c r="BC207">
        <v>3.0103999999999997</v>
      </c>
      <c r="BE207" t="s">
        <v>470</v>
      </c>
      <c r="BF207" t="s">
        <v>471</v>
      </c>
      <c r="BG207">
        <v>2.2304999999999997</v>
      </c>
      <c r="BI207" t="s">
        <v>470</v>
      </c>
      <c r="BJ207" t="s">
        <v>471</v>
      </c>
      <c r="BK207">
        <v>1.229766238719282</v>
      </c>
      <c r="BQ207" t="s">
        <v>80</v>
      </c>
      <c r="BR207" t="s">
        <v>796</v>
      </c>
      <c r="BS207" t="s">
        <v>814</v>
      </c>
      <c r="BT207">
        <v>20.6447</v>
      </c>
      <c r="BU207">
        <v>28.616299999999999</v>
      </c>
      <c r="BV207">
        <v>24.291599999999999</v>
      </c>
      <c r="BW207">
        <v>20.583341018665575</v>
      </c>
      <c r="BZ207" t="s">
        <v>80</v>
      </c>
      <c r="CA207" t="s">
        <v>796</v>
      </c>
      <c r="CB207" t="s">
        <v>814</v>
      </c>
      <c r="CC207">
        <v>12.5562</v>
      </c>
      <c r="CD207">
        <v>24.200700000000001</v>
      </c>
      <c r="CE207">
        <v>20.5471</v>
      </c>
      <c r="CF207">
        <v>15.696187436251108</v>
      </c>
      <c r="CI207" t="s">
        <v>80</v>
      </c>
      <c r="CJ207" t="s">
        <v>796</v>
      </c>
      <c r="CK207" t="s">
        <v>814</v>
      </c>
      <c r="CL207">
        <v>6.5741999999999994</v>
      </c>
      <c r="CM207">
        <v>12.4102</v>
      </c>
      <c r="CN207">
        <v>11.7455</v>
      </c>
      <c r="CO207">
        <v>7.7991509843553715</v>
      </c>
      <c r="CS207" t="s">
        <v>80</v>
      </c>
      <c r="CT207" t="s">
        <v>796</v>
      </c>
      <c r="CU207" t="s">
        <v>814</v>
      </c>
      <c r="CV207">
        <v>5.0338000000000003</v>
      </c>
      <c r="CW207">
        <v>7.3803999999999998</v>
      </c>
      <c r="CX207">
        <v>5.6825000000000001</v>
      </c>
      <c r="CY207">
        <v>5.387649822419883</v>
      </c>
    </row>
    <row r="208" spans="1:103" x14ac:dyDescent="0.3">
      <c r="A208" t="s">
        <v>472</v>
      </c>
      <c r="B208" t="s">
        <v>473</v>
      </c>
      <c r="C208">
        <v>6.6981999999999999</v>
      </c>
      <c r="E208" t="s">
        <v>472</v>
      </c>
      <c r="F208" t="s">
        <v>473</v>
      </c>
      <c r="G208">
        <v>4.2850000000000001</v>
      </c>
      <c r="I208" t="s">
        <v>472</v>
      </c>
      <c r="J208" t="s">
        <v>473</v>
      </c>
      <c r="K208">
        <v>6.5951999999999993</v>
      </c>
      <c r="M208" t="s">
        <v>472</v>
      </c>
      <c r="N208" t="s">
        <v>473</v>
      </c>
      <c r="O208">
        <v>4.3451584452128209</v>
      </c>
      <c r="Q208" t="s">
        <v>472</v>
      </c>
      <c r="R208" t="s">
        <v>473</v>
      </c>
      <c r="S208">
        <v>4.5974000000000004</v>
      </c>
      <c r="U208" t="s">
        <v>472</v>
      </c>
      <c r="V208" t="s">
        <v>473</v>
      </c>
      <c r="W208">
        <v>3.5451999999999999</v>
      </c>
      <c r="Y208" t="s">
        <v>472</v>
      </c>
      <c r="Z208" t="s">
        <v>473</v>
      </c>
      <c r="AA208">
        <v>5.2427000000000001</v>
      </c>
      <c r="AC208" t="s">
        <v>472</v>
      </c>
      <c r="AD208" t="s">
        <v>473</v>
      </c>
      <c r="AE208">
        <v>3.9632980753592917</v>
      </c>
      <c r="AG208" t="s">
        <v>472</v>
      </c>
      <c r="AH208" t="s">
        <v>473</v>
      </c>
      <c r="AI208">
        <v>1.9102999999999999</v>
      </c>
      <c r="AK208" t="s">
        <v>472</v>
      </c>
      <c r="AL208" t="s">
        <v>473</v>
      </c>
      <c r="AM208">
        <v>1.3280000000000001</v>
      </c>
      <c r="AO208" t="s">
        <v>472</v>
      </c>
      <c r="AP208" t="s">
        <v>473</v>
      </c>
      <c r="AQ208">
        <v>3.3607999999999998</v>
      </c>
      <c r="AS208" t="s">
        <v>472</v>
      </c>
      <c r="AT208" t="s">
        <v>473</v>
      </c>
      <c r="AU208">
        <v>2.1350390043314236</v>
      </c>
      <c r="AW208" t="s">
        <v>472</v>
      </c>
      <c r="AX208" t="s">
        <v>473</v>
      </c>
      <c r="AY208">
        <v>0.91190000000000004</v>
      </c>
      <c r="BA208" t="s">
        <v>472</v>
      </c>
      <c r="BB208" t="s">
        <v>473</v>
      </c>
      <c r="BC208">
        <v>1.2070000000000001</v>
      </c>
      <c r="BE208" t="s">
        <v>472</v>
      </c>
      <c r="BF208" t="s">
        <v>473</v>
      </c>
      <c r="BG208">
        <v>2.7178999999999998</v>
      </c>
      <c r="BI208" t="s">
        <v>472</v>
      </c>
      <c r="BJ208" t="s">
        <v>473</v>
      </c>
      <c r="BK208">
        <v>1.3338714752149035</v>
      </c>
      <c r="BQ208" t="s">
        <v>436</v>
      </c>
      <c r="BR208" t="s">
        <v>794</v>
      </c>
      <c r="BS208" t="s">
        <v>814</v>
      </c>
      <c r="BT208">
        <v>5.4104999999999999</v>
      </c>
      <c r="BU208">
        <v>5.9661999999999997</v>
      </c>
      <c r="BV208">
        <v>2.4699999999999998</v>
      </c>
      <c r="BW208">
        <v>2.7905155580238916</v>
      </c>
      <c r="BZ208" t="s">
        <v>436</v>
      </c>
      <c r="CA208" t="s">
        <v>794</v>
      </c>
      <c r="CB208" t="s">
        <v>814</v>
      </c>
      <c r="CC208">
        <v>3.5733000000000001</v>
      </c>
      <c r="CD208">
        <v>4.3010000000000002</v>
      </c>
      <c r="CE208">
        <v>2.3834999999999997</v>
      </c>
      <c r="CF208">
        <v>2.2377873318255128</v>
      </c>
      <c r="CI208" t="s">
        <v>436</v>
      </c>
      <c r="CJ208" t="s">
        <v>794</v>
      </c>
      <c r="CK208" t="s">
        <v>814</v>
      </c>
      <c r="CL208">
        <v>1.6926000000000001</v>
      </c>
      <c r="CM208">
        <v>2.0097</v>
      </c>
      <c r="CN208">
        <v>1.0089999999999999</v>
      </c>
      <c r="CO208">
        <v>1.0305026919227855</v>
      </c>
      <c r="CS208" t="s">
        <v>436</v>
      </c>
      <c r="CT208" t="s">
        <v>794</v>
      </c>
      <c r="CU208" t="s">
        <v>814</v>
      </c>
      <c r="CV208">
        <v>1.294</v>
      </c>
      <c r="CW208">
        <v>1.0278</v>
      </c>
      <c r="CX208">
        <v>0.4</v>
      </c>
      <c r="CY208">
        <v>0.629623311473264</v>
      </c>
    </row>
    <row r="209" spans="1:103" x14ac:dyDescent="0.3">
      <c r="A209" t="s">
        <v>474</v>
      </c>
      <c r="B209" t="s">
        <v>475</v>
      </c>
      <c r="C209">
        <v>14.539299999999999</v>
      </c>
      <c r="E209" t="s">
        <v>474</v>
      </c>
      <c r="F209" t="s">
        <v>475</v>
      </c>
      <c r="G209">
        <v>10.296800000000001</v>
      </c>
      <c r="I209" t="s">
        <v>474</v>
      </c>
      <c r="J209" t="s">
        <v>475</v>
      </c>
      <c r="K209">
        <v>5.8819999999999997</v>
      </c>
      <c r="M209" t="s">
        <v>474</v>
      </c>
      <c r="N209" t="s">
        <v>475</v>
      </c>
      <c r="O209">
        <v>6.7871165117964827</v>
      </c>
      <c r="Q209" t="s">
        <v>474</v>
      </c>
      <c r="R209" t="s">
        <v>475</v>
      </c>
      <c r="S209">
        <v>12.123200000000001</v>
      </c>
      <c r="U209" t="s">
        <v>474</v>
      </c>
      <c r="V209" t="s">
        <v>475</v>
      </c>
      <c r="W209">
        <v>8.7103000000000002</v>
      </c>
      <c r="Y209" t="s">
        <v>474</v>
      </c>
      <c r="Z209" t="s">
        <v>475</v>
      </c>
      <c r="AA209">
        <v>4.5093000000000005</v>
      </c>
      <c r="AC209" t="s">
        <v>474</v>
      </c>
      <c r="AD209" t="s">
        <v>475</v>
      </c>
      <c r="AE209">
        <v>4.6513011432963118</v>
      </c>
      <c r="AG209" t="s">
        <v>474</v>
      </c>
      <c r="AH209" t="s">
        <v>475</v>
      </c>
      <c r="AI209">
        <v>6.1966999999999999</v>
      </c>
      <c r="AK209" t="s">
        <v>474</v>
      </c>
      <c r="AL209" t="s">
        <v>475</v>
      </c>
      <c r="AM209">
        <v>3.3534000000000002</v>
      </c>
      <c r="AO209" t="s">
        <v>474</v>
      </c>
      <c r="AP209" t="s">
        <v>475</v>
      </c>
      <c r="AQ209">
        <v>1.2975000000000001</v>
      </c>
      <c r="AS209" t="s">
        <v>474</v>
      </c>
      <c r="AT209" t="s">
        <v>475</v>
      </c>
      <c r="AU209">
        <v>2.5350184181101407</v>
      </c>
      <c r="AW209" t="s">
        <v>474</v>
      </c>
      <c r="AX209" t="s">
        <v>475</v>
      </c>
      <c r="AY209">
        <v>5.0548000000000002</v>
      </c>
      <c r="BA209" t="s">
        <v>474</v>
      </c>
      <c r="BB209" t="s">
        <v>475</v>
      </c>
      <c r="BC209">
        <v>0.62319999999999998</v>
      </c>
      <c r="BE209" t="s">
        <v>474</v>
      </c>
      <c r="BF209" t="s">
        <v>475</v>
      </c>
      <c r="BG209">
        <v>0.50580000000000003</v>
      </c>
      <c r="BI209" t="s">
        <v>474</v>
      </c>
      <c r="BJ209" t="s">
        <v>475</v>
      </c>
      <c r="BK209">
        <v>2.052341297849575</v>
      </c>
      <c r="BQ209" t="s">
        <v>5</v>
      </c>
      <c r="BR209" t="s">
        <v>796</v>
      </c>
      <c r="BS209" t="s">
        <v>814</v>
      </c>
      <c r="BT209">
        <v>4.6493000000000002</v>
      </c>
      <c r="BU209">
        <v>8.2951999999999995</v>
      </c>
      <c r="BV209">
        <v>5.5528000000000004</v>
      </c>
      <c r="BW209">
        <v>3.7792224466089728</v>
      </c>
      <c r="BZ209" t="s">
        <v>5</v>
      </c>
      <c r="CA209" t="s">
        <v>796</v>
      </c>
      <c r="CB209" t="s">
        <v>814</v>
      </c>
      <c r="CC209">
        <v>3.2002999999999995</v>
      </c>
      <c r="CD209">
        <v>5.4677999999999995</v>
      </c>
      <c r="CE209">
        <v>4.1139999999999999</v>
      </c>
      <c r="CF209">
        <v>3.324637891677515</v>
      </c>
      <c r="CI209" t="s">
        <v>5</v>
      </c>
      <c r="CJ209" t="s">
        <v>796</v>
      </c>
      <c r="CK209" t="s">
        <v>814</v>
      </c>
      <c r="CL209">
        <v>1.3785000000000001</v>
      </c>
      <c r="CM209">
        <v>2.4258999999999999</v>
      </c>
      <c r="CN209">
        <v>1.8119000000000001</v>
      </c>
      <c r="CO209">
        <v>0.90147398348959207</v>
      </c>
      <c r="CS209" t="s">
        <v>5</v>
      </c>
      <c r="CT209" t="s">
        <v>796</v>
      </c>
      <c r="CU209" t="s">
        <v>814</v>
      </c>
      <c r="CV209">
        <v>0.7833</v>
      </c>
      <c r="CW209">
        <v>1.8694</v>
      </c>
      <c r="CX209">
        <v>0.46039999999999998</v>
      </c>
      <c r="CY209">
        <v>0.74014645669181856</v>
      </c>
    </row>
    <row r="210" spans="1:103" x14ac:dyDescent="0.3">
      <c r="A210" t="s">
        <v>476</v>
      </c>
      <c r="B210" t="s">
        <v>477</v>
      </c>
      <c r="C210">
        <v>9.9725999999999999</v>
      </c>
      <c r="E210" t="s">
        <v>476</v>
      </c>
      <c r="F210" t="s">
        <v>477</v>
      </c>
      <c r="G210">
        <v>9.5427999999999997</v>
      </c>
      <c r="I210" t="s">
        <v>476</v>
      </c>
      <c r="J210" t="s">
        <v>477</v>
      </c>
      <c r="K210">
        <v>7.1588000000000003</v>
      </c>
      <c r="M210" t="s">
        <v>476</v>
      </c>
      <c r="N210" t="s">
        <v>477</v>
      </c>
      <c r="O210">
        <v>6.8751359469725575</v>
      </c>
      <c r="Q210" t="s">
        <v>476</v>
      </c>
      <c r="R210" t="s">
        <v>477</v>
      </c>
      <c r="S210">
        <v>5.8889999999999993</v>
      </c>
      <c r="U210" t="s">
        <v>476</v>
      </c>
      <c r="V210" t="s">
        <v>477</v>
      </c>
      <c r="W210">
        <v>7.1995000000000005</v>
      </c>
      <c r="Y210" t="s">
        <v>476</v>
      </c>
      <c r="Z210" t="s">
        <v>477</v>
      </c>
      <c r="AA210">
        <v>5.3578000000000001</v>
      </c>
      <c r="AC210" t="s">
        <v>476</v>
      </c>
      <c r="AD210" t="s">
        <v>477</v>
      </c>
      <c r="AE210">
        <v>5.3739494843579472</v>
      </c>
      <c r="AG210" t="s">
        <v>476</v>
      </c>
      <c r="AH210" t="s">
        <v>477</v>
      </c>
      <c r="AI210">
        <v>4.7693000000000003</v>
      </c>
      <c r="AK210" t="s">
        <v>476</v>
      </c>
      <c r="AL210" t="s">
        <v>477</v>
      </c>
      <c r="AM210">
        <v>4.0002000000000004</v>
      </c>
      <c r="AO210" t="s">
        <v>476</v>
      </c>
      <c r="AP210" t="s">
        <v>477</v>
      </c>
      <c r="AQ210">
        <v>2.9426000000000001</v>
      </c>
      <c r="AS210" t="s">
        <v>476</v>
      </c>
      <c r="AT210" t="s">
        <v>477</v>
      </c>
      <c r="AU210">
        <v>2.6361634428604428</v>
      </c>
      <c r="AW210" t="s">
        <v>476</v>
      </c>
      <c r="AX210" t="s">
        <v>477</v>
      </c>
      <c r="AY210">
        <v>3.7370000000000001</v>
      </c>
      <c r="BA210" t="s">
        <v>476</v>
      </c>
      <c r="BB210" t="s">
        <v>477</v>
      </c>
      <c r="BC210">
        <v>2.6796000000000002</v>
      </c>
      <c r="BE210" t="s">
        <v>476</v>
      </c>
      <c r="BF210" t="s">
        <v>477</v>
      </c>
      <c r="BG210">
        <v>2.7208999999999999</v>
      </c>
      <c r="BI210" t="s">
        <v>476</v>
      </c>
      <c r="BJ210" t="s">
        <v>477</v>
      </c>
      <c r="BK210">
        <v>1.3346436831863071</v>
      </c>
      <c r="BQ210" t="s">
        <v>439</v>
      </c>
      <c r="BR210" t="s">
        <v>792</v>
      </c>
      <c r="BS210" t="s">
        <v>814</v>
      </c>
      <c r="BT210">
        <v>5.6793000000000005</v>
      </c>
      <c r="BU210">
        <v>4.2154999999999996</v>
      </c>
      <c r="BV210">
        <v>2.3816999999999999</v>
      </c>
      <c r="BW210">
        <v>4.5849744238477612</v>
      </c>
      <c r="BZ210" t="s">
        <v>439</v>
      </c>
      <c r="CA210" t="s">
        <v>792</v>
      </c>
      <c r="CB210" t="s">
        <v>814</v>
      </c>
      <c r="CC210">
        <v>4.2882999999999996</v>
      </c>
      <c r="CD210">
        <v>2.3769999999999998</v>
      </c>
      <c r="CE210">
        <v>1.7611000000000001</v>
      </c>
      <c r="CF210">
        <v>2.6061162808417562</v>
      </c>
      <c r="CI210" t="s">
        <v>439</v>
      </c>
      <c r="CJ210" t="s">
        <v>792</v>
      </c>
      <c r="CK210" t="s">
        <v>814</v>
      </c>
      <c r="CL210">
        <v>2.2942</v>
      </c>
      <c r="CM210">
        <v>1.1887000000000001</v>
      </c>
      <c r="CN210">
        <v>0.44070000000000004</v>
      </c>
      <c r="CO210">
        <v>0.75602223089222564</v>
      </c>
      <c r="CS210" t="s">
        <v>439</v>
      </c>
      <c r="CT210" t="s">
        <v>792</v>
      </c>
      <c r="CU210" t="s">
        <v>814</v>
      </c>
      <c r="CV210">
        <v>1.1402000000000001</v>
      </c>
      <c r="CW210">
        <v>0.72509999999999997</v>
      </c>
      <c r="CX210">
        <v>0.44070000000000004</v>
      </c>
      <c r="CY210">
        <v>0.4952121235692617</v>
      </c>
    </row>
    <row r="211" spans="1:103" x14ac:dyDescent="0.3">
      <c r="A211" t="s">
        <v>478</v>
      </c>
      <c r="B211" t="s">
        <v>54</v>
      </c>
      <c r="C211">
        <v>10.100000000000001</v>
      </c>
      <c r="E211" t="s">
        <v>478</v>
      </c>
      <c r="F211" t="s">
        <v>54</v>
      </c>
      <c r="G211">
        <v>11.716200000000001</v>
      </c>
      <c r="I211" t="s">
        <v>478</v>
      </c>
      <c r="J211" t="s">
        <v>54</v>
      </c>
      <c r="K211">
        <v>9.4032</v>
      </c>
      <c r="M211" t="s">
        <v>478</v>
      </c>
      <c r="N211" t="s">
        <v>54</v>
      </c>
      <c r="O211">
        <v>8.8600492146385683</v>
      </c>
      <c r="Q211" t="s">
        <v>478</v>
      </c>
      <c r="R211" t="s">
        <v>54</v>
      </c>
      <c r="S211">
        <v>8.2276000000000007</v>
      </c>
      <c r="U211" t="s">
        <v>478</v>
      </c>
      <c r="V211" t="s">
        <v>54</v>
      </c>
      <c r="W211">
        <v>9.0343999999999998</v>
      </c>
      <c r="Y211" t="s">
        <v>478</v>
      </c>
      <c r="Z211" t="s">
        <v>54</v>
      </c>
      <c r="AA211">
        <v>6.8932999999999991</v>
      </c>
      <c r="AC211" t="s">
        <v>478</v>
      </c>
      <c r="AD211" t="s">
        <v>54</v>
      </c>
      <c r="AE211">
        <v>7.2248942037375361</v>
      </c>
      <c r="AG211" t="s">
        <v>478</v>
      </c>
      <c r="AH211" t="s">
        <v>54</v>
      </c>
      <c r="AI211">
        <v>4.2236000000000002</v>
      </c>
      <c r="AK211" t="s">
        <v>478</v>
      </c>
      <c r="AL211" t="s">
        <v>54</v>
      </c>
      <c r="AM211">
        <v>5.0488999999999997</v>
      </c>
      <c r="AO211" t="s">
        <v>478</v>
      </c>
      <c r="AP211" t="s">
        <v>54</v>
      </c>
      <c r="AQ211">
        <v>3.5844</v>
      </c>
      <c r="AS211" t="s">
        <v>478</v>
      </c>
      <c r="AT211" t="s">
        <v>54</v>
      </c>
      <c r="AU211">
        <v>3.6000477435748302</v>
      </c>
      <c r="AW211" t="s">
        <v>478</v>
      </c>
      <c r="AX211" t="s">
        <v>54</v>
      </c>
      <c r="AY211">
        <v>2.6907000000000001</v>
      </c>
      <c r="BA211" t="s">
        <v>478</v>
      </c>
      <c r="BB211" t="s">
        <v>54</v>
      </c>
      <c r="BC211">
        <v>3.0491000000000001</v>
      </c>
      <c r="BE211" t="s">
        <v>478</v>
      </c>
      <c r="BF211" t="s">
        <v>54</v>
      </c>
      <c r="BG211">
        <v>2.3997000000000002</v>
      </c>
      <c r="BI211" t="s">
        <v>478</v>
      </c>
      <c r="BJ211" t="s">
        <v>54</v>
      </c>
      <c r="BK211">
        <v>2.1109932012635246</v>
      </c>
      <c r="BQ211" t="s">
        <v>441</v>
      </c>
      <c r="BR211" t="s">
        <v>794</v>
      </c>
      <c r="BS211" t="s">
        <v>814</v>
      </c>
      <c r="BT211">
        <v>6.6170999999999998</v>
      </c>
      <c r="BU211">
        <v>3.7418</v>
      </c>
      <c r="BV211">
        <v>7.1319999999999997</v>
      </c>
      <c r="BW211">
        <v>3.0158994481451913</v>
      </c>
      <c r="BZ211" t="s">
        <v>441</v>
      </c>
      <c r="CA211" t="s">
        <v>794</v>
      </c>
      <c r="CB211" t="s">
        <v>814</v>
      </c>
      <c r="CC211">
        <v>5.5888</v>
      </c>
      <c r="CD211">
        <v>3.3392999999999997</v>
      </c>
      <c r="CE211">
        <v>5.8472</v>
      </c>
      <c r="CF211">
        <v>1.9367565344166702</v>
      </c>
      <c r="CI211" t="s">
        <v>441</v>
      </c>
      <c r="CJ211" t="s">
        <v>794</v>
      </c>
      <c r="CK211" t="s">
        <v>814</v>
      </c>
      <c r="CL211">
        <v>2.0101</v>
      </c>
      <c r="CM211">
        <v>1.6827999999999999</v>
      </c>
      <c r="CN211">
        <v>4.5518999999999998</v>
      </c>
      <c r="CO211">
        <v>1.6209959782194183</v>
      </c>
      <c r="CS211" t="s">
        <v>441</v>
      </c>
      <c r="CT211" t="s">
        <v>794</v>
      </c>
      <c r="CU211" t="s">
        <v>814</v>
      </c>
      <c r="CV211">
        <v>1.3944000000000001</v>
      </c>
      <c r="CW211">
        <v>1.2964</v>
      </c>
      <c r="CX211">
        <v>2.6898</v>
      </c>
      <c r="CY211">
        <v>0.76942968071531548</v>
      </c>
    </row>
    <row r="212" spans="1:103" x14ac:dyDescent="0.3">
      <c r="A212" t="s">
        <v>479</v>
      </c>
      <c r="B212" t="s">
        <v>6</v>
      </c>
      <c r="C212">
        <v>7.1616</v>
      </c>
      <c r="E212" t="s">
        <v>479</v>
      </c>
      <c r="F212" t="s">
        <v>6</v>
      </c>
      <c r="G212">
        <v>8.6196999999999999</v>
      </c>
      <c r="I212" t="s">
        <v>479</v>
      </c>
      <c r="J212" t="s">
        <v>6</v>
      </c>
      <c r="K212">
        <v>5.0771999999999995</v>
      </c>
      <c r="M212" t="s">
        <v>479</v>
      </c>
      <c r="N212" t="s">
        <v>6</v>
      </c>
      <c r="O212">
        <v>5.7555572924251006</v>
      </c>
      <c r="Q212" t="s">
        <v>479</v>
      </c>
      <c r="R212" t="s">
        <v>6</v>
      </c>
      <c r="S212">
        <v>6.6688999999999998</v>
      </c>
      <c r="U212" t="s">
        <v>479</v>
      </c>
      <c r="V212" t="s">
        <v>6</v>
      </c>
      <c r="W212">
        <v>5.5685000000000002</v>
      </c>
      <c r="Y212" t="s">
        <v>479</v>
      </c>
      <c r="Z212" t="s">
        <v>6</v>
      </c>
      <c r="AA212">
        <v>3.0752999999999999</v>
      </c>
      <c r="AC212" t="s">
        <v>479</v>
      </c>
      <c r="AD212" t="s">
        <v>6</v>
      </c>
      <c r="AE212">
        <v>4.2527133720696177</v>
      </c>
      <c r="AG212" t="s">
        <v>479</v>
      </c>
      <c r="AH212" t="s">
        <v>6</v>
      </c>
      <c r="AI212">
        <v>1.8952</v>
      </c>
      <c r="AK212" t="s">
        <v>479</v>
      </c>
      <c r="AL212" t="s">
        <v>6</v>
      </c>
      <c r="AM212">
        <v>2.4858000000000002</v>
      </c>
      <c r="AO212" t="s">
        <v>479</v>
      </c>
      <c r="AP212" t="s">
        <v>6</v>
      </c>
      <c r="AQ212">
        <v>1.4123999999999999</v>
      </c>
      <c r="AS212" t="s">
        <v>479</v>
      </c>
      <c r="AT212" t="s">
        <v>6</v>
      </c>
      <c r="AU212">
        <v>1.6141494239256933</v>
      </c>
      <c r="AW212" t="s">
        <v>479</v>
      </c>
      <c r="AX212" t="s">
        <v>6</v>
      </c>
      <c r="AY212">
        <v>0.55510000000000004</v>
      </c>
      <c r="BA212" t="s">
        <v>479</v>
      </c>
      <c r="BB212" t="s">
        <v>6</v>
      </c>
      <c r="BC212">
        <v>1.5388999999999999</v>
      </c>
      <c r="BE212" t="s">
        <v>479</v>
      </c>
      <c r="BF212" t="s">
        <v>6</v>
      </c>
      <c r="BG212">
        <v>0.97640000000000005</v>
      </c>
      <c r="BI212" t="s">
        <v>479</v>
      </c>
      <c r="BJ212" t="s">
        <v>6</v>
      </c>
      <c r="BK212">
        <v>1.4509721151664337</v>
      </c>
      <c r="BQ212" t="s">
        <v>443</v>
      </c>
      <c r="BR212" t="s">
        <v>794</v>
      </c>
      <c r="BS212" t="s">
        <v>814</v>
      </c>
      <c r="BT212">
        <v>9.6295999999999999</v>
      </c>
      <c r="BU212">
        <v>10.7951</v>
      </c>
      <c r="BV212">
        <v>9.9001999999999999</v>
      </c>
      <c r="BW212">
        <v>6.1856902406846848</v>
      </c>
      <c r="BZ212" t="s">
        <v>443</v>
      </c>
      <c r="CA212" t="s">
        <v>794</v>
      </c>
      <c r="CB212" t="s">
        <v>814</v>
      </c>
      <c r="CC212">
        <v>7.3316000000000008</v>
      </c>
      <c r="CD212">
        <v>7.4843999999999991</v>
      </c>
      <c r="CE212">
        <v>8.4487000000000005</v>
      </c>
      <c r="CF212">
        <v>3.8134888355748622</v>
      </c>
      <c r="CI212" t="s">
        <v>443</v>
      </c>
      <c r="CJ212" t="s">
        <v>794</v>
      </c>
      <c r="CK212" t="s">
        <v>814</v>
      </c>
      <c r="CL212">
        <v>4.3571</v>
      </c>
      <c r="CM212">
        <v>4.2316000000000003</v>
      </c>
      <c r="CN212">
        <v>5.1017000000000001</v>
      </c>
      <c r="CO212">
        <v>2.0485324041974544</v>
      </c>
      <c r="CS212" t="s">
        <v>443</v>
      </c>
      <c r="CT212" t="s">
        <v>794</v>
      </c>
      <c r="CU212" t="s">
        <v>814</v>
      </c>
      <c r="CV212">
        <v>1.7531999999999999</v>
      </c>
      <c r="CW212">
        <v>2.0457000000000001</v>
      </c>
      <c r="CX212">
        <v>4.1478999999999999</v>
      </c>
      <c r="CY212">
        <v>0.8116722447500212</v>
      </c>
    </row>
    <row r="213" spans="1:103" x14ac:dyDescent="0.3">
      <c r="A213" t="s">
        <v>480</v>
      </c>
      <c r="B213" t="s">
        <v>481</v>
      </c>
      <c r="C213">
        <v>8.0114000000000001</v>
      </c>
      <c r="E213" t="s">
        <v>480</v>
      </c>
      <c r="F213" t="s">
        <v>481</v>
      </c>
      <c r="G213">
        <v>9.9558999999999997</v>
      </c>
      <c r="I213" t="s">
        <v>480</v>
      </c>
      <c r="J213" t="s">
        <v>481</v>
      </c>
      <c r="K213">
        <v>10.050599999999999</v>
      </c>
      <c r="M213" t="s">
        <v>480</v>
      </c>
      <c r="N213" t="s">
        <v>481</v>
      </c>
      <c r="O213">
        <v>8.5938145294910235</v>
      </c>
      <c r="Q213" t="s">
        <v>480</v>
      </c>
      <c r="R213" t="s">
        <v>481</v>
      </c>
      <c r="S213">
        <v>6.8888000000000007</v>
      </c>
      <c r="U213" t="s">
        <v>480</v>
      </c>
      <c r="V213" t="s">
        <v>481</v>
      </c>
      <c r="W213">
        <v>6.7092000000000001</v>
      </c>
      <c r="Y213" t="s">
        <v>480</v>
      </c>
      <c r="Z213" t="s">
        <v>481</v>
      </c>
      <c r="AA213">
        <v>7.8107999999999995</v>
      </c>
      <c r="AC213" t="s">
        <v>480</v>
      </c>
      <c r="AD213" t="s">
        <v>481</v>
      </c>
      <c r="AE213">
        <v>7.9076987246742236</v>
      </c>
      <c r="AG213" t="s">
        <v>480</v>
      </c>
      <c r="AH213" t="s">
        <v>481</v>
      </c>
      <c r="AI213">
        <v>4.1866000000000003</v>
      </c>
      <c r="AK213" t="s">
        <v>480</v>
      </c>
      <c r="AL213" t="s">
        <v>481</v>
      </c>
      <c r="AM213">
        <v>3.6255999999999995</v>
      </c>
      <c r="AO213" t="s">
        <v>480</v>
      </c>
      <c r="AP213" t="s">
        <v>481</v>
      </c>
      <c r="AQ213">
        <v>3.9162000000000003</v>
      </c>
      <c r="AS213" t="s">
        <v>480</v>
      </c>
      <c r="AT213" t="s">
        <v>481</v>
      </c>
      <c r="AU213">
        <v>3.5029705858276716</v>
      </c>
      <c r="AW213" t="s">
        <v>480</v>
      </c>
      <c r="AX213" t="s">
        <v>481</v>
      </c>
      <c r="AY213">
        <v>2.8123</v>
      </c>
      <c r="BA213" t="s">
        <v>480</v>
      </c>
      <c r="BB213" t="s">
        <v>481</v>
      </c>
      <c r="BC213">
        <v>1.8087</v>
      </c>
      <c r="BE213" t="s">
        <v>480</v>
      </c>
      <c r="BF213" t="s">
        <v>481</v>
      </c>
      <c r="BG213">
        <v>2.7469000000000001</v>
      </c>
      <c r="BI213" t="s">
        <v>480</v>
      </c>
      <c r="BJ213" t="s">
        <v>481</v>
      </c>
      <c r="BK213">
        <v>0.85379859186643392</v>
      </c>
      <c r="BQ213" t="s">
        <v>445</v>
      </c>
      <c r="BR213" t="s">
        <v>792</v>
      </c>
      <c r="BS213" t="s">
        <v>814</v>
      </c>
      <c r="BT213">
        <v>11.685700000000001</v>
      </c>
      <c r="BU213">
        <v>11.4247</v>
      </c>
      <c r="BV213">
        <v>10.101599999999999</v>
      </c>
      <c r="BW213">
        <v>7.1021603229024333</v>
      </c>
      <c r="BZ213" t="s">
        <v>445</v>
      </c>
      <c r="CA213" t="s">
        <v>792</v>
      </c>
      <c r="CB213" t="s">
        <v>814</v>
      </c>
      <c r="CC213">
        <v>10.064500000000001</v>
      </c>
      <c r="CD213">
        <v>8.3719999999999999</v>
      </c>
      <c r="CE213">
        <v>7.9817999999999998</v>
      </c>
      <c r="CF213">
        <v>4.932444500709086</v>
      </c>
      <c r="CI213" t="s">
        <v>445</v>
      </c>
      <c r="CJ213" t="s">
        <v>792</v>
      </c>
      <c r="CK213" t="s">
        <v>814</v>
      </c>
      <c r="CL213">
        <v>4.7853000000000003</v>
      </c>
      <c r="CM213">
        <v>5.0354000000000001</v>
      </c>
      <c r="CN213">
        <v>2.2471000000000001</v>
      </c>
      <c r="CO213">
        <v>2.3770661771802546</v>
      </c>
      <c r="CS213" t="s">
        <v>445</v>
      </c>
      <c r="CT213" t="s">
        <v>792</v>
      </c>
      <c r="CU213" t="s">
        <v>814</v>
      </c>
      <c r="CV213">
        <v>4.0363999999999995</v>
      </c>
      <c r="CW213">
        <v>2.7759999999999998</v>
      </c>
      <c r="CX213">
        <v>1.3299000000000001</v>
      </c>
      <c r="CY213">
        <v>1.7232959436562914</v>
      </c>
    </row>
    <row r="214" spans="1:103" x14ac:dyDescent="0.3">
      <c r="A214" t="s">
        <v>482</v>
      </c>
      <c r="B214" t="s">
        <v>483</v>
      </c>
      <c r="C214">
        <v>7.5593999999999992</v>
      </c>
      <c r="E214" t="s">
        <v>482</v>
      </c>
      <c r="F214" t="s">
        <v>483</v>
      </c>
      <c r="G214">
        <v>11.293699999999999</v>
      </c>
      <c r="I214" t="s">
        <v>482</v>
      </c>
      <c r="J214" t="s">
        <v>483</v>
      </c>
      <c r="K214">
        <v>5.5582000000000003</v>
      </c>
      <c r="M214" t="s">
        <v>482</v>
      </c>
      <c r="N214" t="s">
        <v>483</v>
      </c>
      <c r="O214">
        <v>7.9850021044411283</v>
      </c>
      <c r="Q214" t="s">
        <v>482</v>
      </c>
      <c r="R214" t="s">
        <v>483</v>
      </c>
      <c r="S214">
        <v>6.7054</v>
      </c>
      <c r="U214" t="s">
        <v>482</v>
      </c>
      <c r="V214" t="s">
        <v>483</v>
      </c>
      <c r="W214">
        <v>9.4255000000000013</v>
      </c>
      <c r="Y214" t="s">
        <v>482</v>
      </c>
      <c r="Z214" t="s">
        <v>483</v>
      </c>
      <c r="AA214">
        <v>4.3382999999999994</v>
      </c>
      <c r="AC214" t="s">
        <v>482</v>
      </c>
      <c r="AD214" t="s">
        <v>483</v>
      </c>
      <c r="AE214">
        <v>5.9526451870601882</v>
      </c>
      <c r="AG214" t="s">
        <v>482</v>
      </c>
      <c r="AH214" t="s">
        <v>483</v>
      </c>
      <c r="AI214">
        <v>3.7436999999999996</v>
      </c>
      <c r="AK214" t="s">
        <v>482</v>
      </c>
      <c r="AL214" t="s">
        <v>483</v>
      </c>
      <c r="AM214">
        <v>4.9438000000000004</v>
      </c>
      <c r="AO214" t="s">
        <v>482</v>
      </c>
      <c r="AP214" t="s">
        <v>483</v>
      </c>
      <c r="AQ214">
        <v>2.8875000000000002</v>
      </c>
      <c r="AS214" t="s">
        <v>482</v>
      </c>
      <c r="AT214" t="s">
        <v>483</v>
      </c>
      <c r="AU214">
        <v>3.6099837783228153</v>
      </c>
      <c r="AW214" t="s">
        <v>482</v>
      </c>
      <c r="AX214" t="s">
        <v>483</v>
      </c>
      <c r="AY214">
        <v>1.9931000000000001</v>
      </c>
      <c r="BA214" t="s">
        <v>482</v>
      </c>
      <c r="BB214" t="s">
        <v>483</v>
      </c>
      <c r="BC214">
        <v>4.0208000000000004</v>
      </c>
      <c r="BE214" t="s">
        <v>482</v>
      </c>
      <c r="BF214" t="s">
        <v>483</v>
      </c>
      <c r="BG214">
        <v>2.0651999999999999</v>
      </c>
      <c r="BI214" t="s">
        <v>482</v>
      </c>
      <c r="BJ214" t="s">
        <v>483</v>
      </c>
      <c r="BK214">
        <v>2.1577189307145548</v>
      </c>
      <c r="BQ214" t="s">
        <v>447</v>
      </c>
      <c r="BR214" t="s">
        <v>792</v>
      </c>
      <c r="BS214" t="s">
        <v>814</v>
      </c>
      <c r="BT214">
        <v>6.9720000000000004</v>
      </c>
      <c r="BU214">
        <v>5.6909000000000001</v>
      </c>
      <c r="BV214">
        <v>4.9133000000000004</v>
      </c>
      <c r="BW214">
        <v>4.1765720157091346</v>
      </c>
      <c r="BZ214" t="s">
        <v>447</v>
      </c>
      <c r="CA214" t="s">
        <v>792</v>
      </c>
      <c r="CB214" t="s">
        <v>814</v>
      </c>
      <c r="CC214">
        <v>3.6636000000000002</v>
      </c>
      <c r="CD214">
        <v>3.8032000000000004</v>
      </c>
      <c r="CE214">
        <v>4.1649000000000003</v>
      </c>
      <c r="CF214">
        <v>3.8113820361896886</v>
      </c>
      <c r="CI214" t="s">
        <v>447</v>
      </c>
      <c r="CJ214" t="s">
        <v>792</v>
      </c>
      <c r="CK214" t="s">
        <v>814</v>
      </c>
      <c r="CL214">
        <v>2.0645000000000002</v>
      </c>
      <c r="CM214">
        <v>0.73570000000000002</v>
      </c>
      <c r="CN214">
        <v>2.67</v>
      </c>
      <c r="CO214">
        <v>1.3202302724572992</v>
      </c>
      <c r="CS214" t="s">
        <v>447</v>
      </c>
      <c r="CT214" t="s">
        <v>792</v>
      </c>
      <c r="CU214" t="s">
        <v>814</v>
      </c>
      <c r="CV214">
        <v>1.121</v>
      </c>
      <c r="CW214">
        <v>0.54609999999999992</v>
      </c>
      <c r="CX214">
        <v>2.2342</v>
      </c>
      <c r="CY214">
        <v>1.3202302724572992</v>
      </c>
    </row>
    <row r="215" spans="1:103" x14ac:dyDescent="0.3">
      <c r="A215" t="s">
        <v>484</v>
      </c>
      <c r="B215" t="s">
        <v>40</v>
      </c>
      <c r="C215">
        <v>6.11</v>
      </c>
      <c r="E215" t="s">
        <v>484</v>
      </c>
      <c r="F215" t="s">
        <v>40</v>
      </c>
      <c r="G215">
        <v>9.2149999999999999</v>
      </c>
      <c r="I215" t="s">
        <v>484</v>
      </c>
      <c r="J215" t="s">
        <v>40</v>
      </c>
      <c r="K215">
        <v>7.1298000000000004</v>
      </c>
      <c r="M215" t="s">
        <v>484</v>
      </c>
      <c r="N215" t="s">
        <v>40</v>
      </c>
      <c r="O215">
        <v>6.6440971643181523</v>
      </c>
      <c r="Q215" t="s">
        <v>484</v>
      </c>
      <c r="R215" t="s">
        <v>40</v>
      </c>
      <c r="S215">
        <v>3.4087999999999998</v>
      </c>
      <c r="U215" t="s">
        <v>484</v>
      </c>
      <c r="V215" t="s">
        <v>40</v>
      </c>
      <c r="W215">
        <v>6.7319000000000004</v>
      </c>
      <c r="Y215" t="s">
        <v>484</v>
      </c>
      <c r="Z215" t="s">
        <v>40</v>
      </c>
      <c r="AA215">
        <v>4.7942999999999998</v>
      </c>
      <c r="AC215" t="s">
        <v>484</v>
      </c>
      <c r="AD215" t="s">
        <v>40</v>
      </c>
      <c r="AE215">
        <v>5.0531428466353434</v>
      </c>
      <c r="AG215" t="s">
        <v>484</v>
      </c>
      <c r="AH215" t="s">
        <v>40</v>
      </c>
      <c r="AI215">
        <v>1.5492000000000001</v>
      </c>
      <c r="AK215" t="s">
        <v>484</v>
      </c>
      <c r="AL215" t="s">
        <v>40</v>
      </c>
      <c r="AM215">
        <v>2.7490000000000001</v>
      </c>
      <c r="AO215" t="s">
        <v>484</v>
      </c>
      <c r="AP215" t="s">
        <v>40</v>
      </c>
      <c r="AQ215">
        <v>0.98080000000000012</v>
      </c>
      <c r="AS215" t="s">
        <v>484</v>
      </c>
      <c r="AT215" t="s">
        <v>40</v>
      </c>
      <c r="AU215">
        <v>2.2745146419177806</v>
      </c>
      <c r="AW215" t="s">
        <v>484</v>
      </c>
      <c r="AX215" t="s">
        <v>40</v>
      </c>
      <c r="AY215">
        <v>1.0146999999999999</v>
      </c>
      <c r="BA215" t="s">
        <v>484</v>
      </c>
      <c r="BB215" t="s">
        <v>40</v>
      </c>
      <c r="BC215">
        <v>1.2024999999999999</v>
      </c>
      <c r="BE215" t="s">
        <v>484</v>
      </c>
      <c r="BF215" t="s">
        <v>40</v>
      </c>
      <c r="BG215">
        <v>0.3347</v>
      </c>
      <c r="BI215" t="s">
        <v>484</v>
      </c>
      <c r="BJ215" t="s">
        <v>40</v>
      </c>
      <c r="BK215">
        <v>1.4388978492654794</v>
      </c>
      <c r="BQ215" t="s">
        <v>449</v>
      </c>
      <c r="BR215" t="s">
        <v>794</v>
      </c>
      <c r="BS215" t="s">
        <v>814</v>
      </c>
      <c r="BT215">
        <v>4.8555999999999999</v>
      </c>
      <c r="BU215">
        <v>7.5111999999999997</v>
      </c>
      <c r="BV215">
        <v>6.3159999999999989</v>
      </c>
      <c r="BW215">
        <v>6.2902246893457203</v>
      </c>
      <c r="BZ215" t="s">
        <v>449</v>
      </c>
      <c r="CA215" t="s">
        <v>794</v>
      </c>
      <c r="CB215" t="s">
        <v>814</v>
      </c>
      <c r="CC215">
        <v>3.819</v>
      </c>
      <c r="CD215">
        <v>6.3647999999999998</v>
      </c>
      <c r="CE215">
        <v>4.6676000000000002</v>
      </c>
      <c r="CF215">
        <v>4.1051056916679576</v>
      </c>
      <c r="CI215" t="s">
        <v>449</v>
      </c>
      <c r="CJ215" t="s">
        <v>794</v>
      </c>
      <c r="CK215" t="s">
        <v>814</v>
      </c>
      <c r="CL215">
        <v>2.0008000000000004</v>
      </c>
      <c r="CM215">
        <v>3.4493000000000005</v>
      </c>
      <c r="CN215">
        <v>2.8681000000000001</v>
      </c>
      <c r="CO215">
        <v>2.6464350873832814</v>
      </c>
      <c r="CS215" t="s">
        <v>449</v>
      </c>
      <c r="CT215" t="s">
        <v>794</v>
      </c>
      <c r="CU215" t="s">
        <v>814</v>
      </c>
      <c r="CV215">
        <v>1.3580000000000001</v>
      </c>
      <c r="CW215">
        <v>2.0420000000000003</v>
      </c>
      <c r="CX215">
        <v>1.6351999999999998</v>
      </c>
      <c r="CY215">
        <v>1.169933692842323</v>
      </c>
    </row>
    <row r="216" spans="1:103" x14ac:dyDescent="0.3">
      <c r="A216" t="s">
        <v>485</v>
      </c>
      <c r="B216" t="s">
        <v>59</v>
      </c>
      <c r="C216">
        <v>8.4393999999999991</v>
      </c>
      <c r="E216" t="s">
        <v>485</v>
      </c>
      <c r="F216" t="s">
        <v>59</v>
      </c>
      <c r="G216">
        <v>7.2148000000000003</v>
      </c>
      <c r="I216" t="s">
        <v>485</v>
      </c>
      <c r="J216" t="s">
        <v>59</v>
      </c>
      <c r="K216">
        <v>5.8948999999999998</v>
      </c>
      <c r="M216" t="s">
        <v>485</v>
      </c>
      <c r="N216" t="s">
        <v>59</v>
      </c>
      <c r="O216">
        <v>7.3374580099060953</v>
      </c>
      <c r="Q216" t="s">
        <v>485</v>
      </c>
      <c r="R216" t="s">
        <v>59</v>
      </c>
      <c r="S216">
        <v>7.0790000000000006</v>
      </c>
      <c r="U216" t="s">
        <v>485</v>
      </c>
      <c r="V216" t="s">
        <v>59</v>
      </c>
      <c r="W216">
        <v>5.6657000000000002</v>
      </c>
      <c r="Y216" t="s">
        <v>485</v>
      </c>
      <c r="Z216" t="s">
        <v>59</v>
      </c>
      <c r="AA216">
        <v>4.4769000000000005</v>
      </c>
      <c r="AC216" t="s">
        <v>485</v>
      </c>
      <c r="AD216" t="s">
        <v>59</v>
      </c>
      <c r="AE216">
        <v>6.4818769694690594</v>
      </c>
      <c r="AG216" t="s">
        <v>485</v>
      </c>
      <c r="AH216" t="s">
        <v>59</v>
      </c>
      <c r="AI216">
        <v>2.2068999999999996</v>
      </c>
      <c r="AK216" t="s">
        <v>485</v>
      </c>
      <c r="AL216" t="s">
        <v>59</v>
      </c>
      <c r="AM216">
        <v>3.2336999999999998</v>
      </c>
      <c r="AO216" t="s">
        <v>485</v>
      </c>
      <c r="AP216" t="s">
        <v>59</v>
      </c>
      <c r="AQ216">
        <v>1.6546000000000001</v>
      </c>
      <c r="AS216" t="s">
        <v>485</v>
      </c>
      <c r="AT216" t="s">
        <v>59</v>
      </c>
      <c r="AU216">
        <v>4.5643097427772883</v>
      </c>
      <c r="AW216" t="s">
        <v>485</v>
      </c>
      <c r="AX216" t="s">
        <v>59</v>
      </c>
      <c r="AY216">
        <v>1.8782000000000001</v>
      </c>
      <c r="BA216" t="s">
        <v>485</v>
      </c>
      <c r="BB216" t="s">
        <v>59</v>
      </c>
      <c r="BC216">
        <v>2.1409000000000002</v>
      </c>
      <c r="BE216" t="s">
        <v>485</v>
      </c>
      <c r="BF216" t="s">
        <v>59</v>
      </c>
      <c r="BG216">
        <v>0.99319999999999997</v>
      </c>
      <c r="BI216" t="s">
        <v>485</v>
      </c>
      <c r="BJ216" t="s">
        <v>59</v>
      </c>
      <c r="BK216">
        <v>3.372076069597473</v>
      </c>
      <c r="BQ216" t="s">
        <v>451</v>
      </c>
      <c r="BR216" t="s">
        <v>796</v>
      </c>
      <c r="BS216" t="s">
        <v>814</v>
      </c>
      <c r="BT216">
        <v>4.4818999999999996</v>
      </c>
      <c r="BU216">
        <v>5.5</v>
      </c>
      <c r="BV216">
        <v>5.5818000000000003</v>
      </c>
      <c r="BW216">
        <v>5.1536526499032984</v>
      </c>
      <c r="BZ216" t="s">
        <v>451</v>
      </c>
      <c r="CA216" t="s">
        <v>796</v>
      </c>
      <c r="CB216" t="s">
        <v>814</v>
      </c>
      <c r="CC216">
        <v>2.7793000000000001</v>
      </c>
      <c r="CD216">
        <v>3.7775000000000003</v>
      </c>
      <c r="CE216">
        <v>3.4124000000000003</v>
      </c>
      <c r="CF216">
        <v>2.8148087432845967</v>
      </c>
      <c r="CI216" t="s">
        <v>451</v>
      </c>
      <c r="CJ216" t="s">
        <v>796</v>
      </c>
      <c r="CK216" t="s">
        <v>814</v>
      </c>
      <c r="CL216">
        <v>1.1467000000000001</v>
      </c>
      <c r="CM216">
        <v>1.4554</v>
      </c>
      <c r="CN216">
        <v>1.9443999999999999</v>
      </c>
      <c r="CO216">
        <v>1.2585661408245896</v>
      </c>
      <c r="CS216" t="s">
        <v>451</v>
      </c>
      <c r="CT216" t="s">
        <v>796</v>
      </c>
      <c r="CU216" t="s">
        <v>814</v>
      </c>
      <c r="CV216">
        <v>0.66559999999999997</v>
      </c>
      <c r="CW216">
        <v>0.67710000000000004</v>
      </c>
      <c r="CX216">
        <v>1.0876000000000001</v>
      </c>
      <c r="CY216">
        <v>0.48004570013802078</v>
      </c>
    </row>
    <row r="217" spans="1:103" x14ac:dyDescent="0.3">
      <c r="A217" t="s">
        <v>486</v>
      </c>
      <c r="B217" t="s">
        <v>487</v>
      </c>
      <c r="C217">
        <v>21.553100000000001</v>
      </c>
      <c r="E217" t="s">
        <v>486</v>
      </c>
      <c r="F217" t="s">
        <v>487</v>
      </c>
      <c r="G217">
        <v>24.906500000000001</v>
      </c>
      <c r="I217" t="s">
        <v>486</v>
      </c>
      <c r="J217" t="s">
        <v>487</v>
      </c>
      <c r="K217">
        <v>21.425799999999999</v>
      </c>
      <c r="M217" t="s">
        <v>486</v>
      </c>
      <c r="N217" t="s">
        <v>487</v>
      </c>
      <c r="O217">
        <v>15.127530075563964</v>
      </c>
      <c r="Q217" t="s">
        <v>486</v>
      </c>
      <c r="R217" t="s">
        <v>487</v>
      </c>
      <c r="S217">
        <v>18.2026</v>
      </c>
      <c r="U217" t="s">
        <v>486</v>
      </c>
      <c r="V217" t="s">
        <v>487</v>
      </c>
      <c r="W217">
        <v>19.956199999999999</v>
      </c>
      <c r="Y217" t="s">
        <v>486</v>
      </c>
      <c r="Z217" t="s">
        <v>487</v>
      </c>
      <c r="AA217">
        <v>16.7729</v>
      </c>
      <c r="AC217" t="s">
        <v>486</v>
      </c>
      <c r="AD217" t="s">
        <v>487</v>
      </c>
      <c r="AE217">
        <v>12.408425367055926</v>
      </c>
      <c r="AG217" t="s">
        <v>486</v>
      </c>
      <c r="AH217" t="s">
        <v>487</v>
      </c>
      <c r="AI217">
        <v>11.968299999999999</v>
      </c>
      <c r="AK217" t="s">
        <v>486</v>
      </c>
      <c r="AL217" t="s">
        <v>487</v>
      </c>
      <c r="AM217">
        <v>13.020200000000001</v>
      </c>
      <c r="AO217" t="s">
        <v>486</v>
      </c>
      <c r="AP217" t="s">
        <v>487</v>
      </c>
      <c r="AQ217">
        <v>11.237400000000001</v>
      </c>
      <c r="AS217" t="s">
        <v>486</v>
      </c>
      <c r="AT217" t="s">
        <v>487</v>
      </c>
      <c r="AU217">
        <v>7.6979551223703577</v>
      </c>
      <c r="AW217" t="s">
        <v>486</v>
      </c>
      <c r="AX217" t="s">
        <v>487</v>
      </c>
      <c r="AY217">
        <v>7.9483999999999995</v>
      </c>
      <c r="BA217" t="s">
        <v>486</v>
      </c>
      <c r="BB217" t="s">
        <v>487</v>
      </c>
      <c r="BC217">
        <v>8.1634999999999991</v>
      </c>
      <c r="BE217" t="s">
        <v>486</v>
      </c>
      <c r="BF217" t="s">
        <v>487</v>
      </c>
      <c r="BG217">
        <v>8.0885999999999996</v>
      </c>
      <c r="BI217" t="s">
        <v>486</v>
      </c>
      <c r="BJ217" t="s">
        <v>487</v>
      </c>
      <c r="BK217">
        <v>4.7588283483827656</v>
      </c>
      <c r="BQ217" t="s">
        <v>453</v>
      </c>
      <c r="BR217" t="s">
        <v>794</v>
      </c>
      <c r="BS217" t="s">
        <v>814</v>
      </c>
      <c r="BT217">
        <v>4.9228000000000005</v>
      </c>
      <c r="BU217">
        <v>3.3289</v>
      </c>
      <c r="BV217">
        <v>3.3196000000000003</v>
      </c>
      <c r="BW217">
        <v>6.8861754548650858</v>
      </c>
      <c r="BZ217" t="s">
        <v>453</v>
      </c>
      <c r="CA217" t="s">
        <v>794</v>
      </c>
      <c r="CB217" t="s">
        <v>814</v>
      </c>
      <c r="CC217">
        <v>2.9567000000000001</v>
      </c>
      <c r="CD217">
        <v>1.6431</v>
      </c>
      <c r="CE217">
        <v>2.2480000000000002</v>
      </c>
      <c r="CF217">
        <v>5.3628550582978924</v>
      </c>
      <c r="CI217" t="s">
        <v>453</v>
      </c>
      <c r="CJ217" t="s">
        <v>794</v>
      </c>
      <c r="CK217" t="s">
        <v>814</v>
      </c>
      <c r="CL217">
        <v>2.0583</v>
      </c>
      <c r="CM217">
        <v>0.98499999999999999</v>
      </c>
      <c r="CN217">
        <v>1.8049999999999999</v>
      </c>
      <c r="CO217">
        <v>2.82597101266777</v>
      </c>
      <c r="CS217" t="s">
        <v>453</v>
      </c>
      <c r="CT217" t="s">
        <v>794</v>
      </c>
      <c r="CU217" t="s">
        <v>814</v>
      </c>
      <c r="CV217">
        <v>0.73740000000000006</v>
      </c>
      <c r="CW217">
        <v>0.66379999999999995</v>
      </c>
      <c r="CX217">
        <v>1.5570999999999999</v>
      </c>
      <c r="CY217">
        <v>1.708620073435517</v>
      </c>
    </row>
    <row r="218" spans="1:103" x14ac:dyDescent="0.3">
      <c r="A218" t="s">
        <v>488</v>
      </c>
      <c r="B218" t="s">
        <v>86</v>
      </c>
      <c r="C218">
        <v>10.917</v>
      </c>
      <c r="E218" t="s">
        <v>488</v>
      </c>
      <c r="F218" t="s">
        <v>86</v>
      </c>
      <c r="G218">
        <v>9.2716000000000012</v>
      </c>
      <c r="I218" t="s">
        <v>488</v>
      </c>
      <c r="J218" t="s">
        <v>86</v>
      </c>
      <c r="K218">
        <v>8.928700000000001</v>
      </c>
      <c r="M218" t="s">
        <v>488</v>
      </c>
      <c r="N218" t="s">
        <v>86</v>
      </c>
      <c r="O218">
        <v>10.027082681601286</v>
      </c>
      <c r="Q218" t="s">
        <v>488</v>
      </c>
      <c r="R218" t="s">
        <v>86</v>
      </c>
      <c r="S218">
        <v>8.2682000000000002</v>
      </c>
      <c r="U218" t="s">
        <v>488</v>
      </c>
      <c r="V218" t="s">
        <v>86</v>
      </c>
      <c r="W218">
        <v>8.2475999999999985</v>
      </c>
      <c r="Y218" t="s">
        <v>488</v>
      </c>
      <c r="Z218" t="s">
        <v>86</v>
      </c>
      <c r="AA218">
        <v>5.8376999999999999</v>
      </c>
      <c r="AC218" t="s">
        <v>488</v>
      </c>
      <c r="AD218" t="s">
        <v>86</v>
      </c>
      <c r="AE218">
        <v>8.0802786976774836</v>
      </c>
      <c r="AG218" t="s">
        <v>488</v>
      </c>
      <c r="AH218" t="s">
        <v>86</v>
      </c>
      <c r="AI218">
        <v>3.5582999999999996</v>
      </c>
      <c r="AK218" t="s">
        <v>488</v>
      </c>
      <c r="AL218" t="s">
        <v>86</v>
      </c>
      <c r="AM218">
        <v>4.7271999999999998</v>
      </c>
      <c r="AO218" t="s">
        <v>488</v>
      </c>
      <c r="AP218" t="s">
        <v>86</v>
      </c>
      <c r="AQ218">
        <v>2.5260000000000002</v>
      </c>
      <c r="AS218" t="s">
        <v>488</v>
      </c>
      <c r="AT218" t="s">
        <v>86</v>
      </c>
      <c r="AU218">
        <v>2.114633114556145</v>
      </c>
      <c r="AW218" t="s">
        <v>488</v>
      </c>
      <c r="AX218" t="s">
        <v>86</v>
      </c>
      <c r="AY218">
        <v>2.3079000000000001</v>
      </c>
      <c r="BA218" t="s">
        <v>488</v>
      </c>
      <c r="BB218" t="s">
        <v>86</v>
      </c>
      <c r="BC218">
        <v>2.472</v>
      </c>
      <c r="BE218" t="s">
        <v>488</v>
      </c>
      <c r="BF218" t="s">
        <v>86</v>
      </c>
      <c r="BG218">
        <v>1.3069000000000002</v>
      </c>
      <c r="BI218" t="s">
        <v>488</v>
      </c>
      <c r="BJ218" t="s">
        <v>86</v>
      </c>
      <c r="BK218">
        <v>0.93450164548848058</v>
      </c>
      <c r="BQ218" t="s">
        <v>455</v>
      </c>
      <c r="BR218" t="s">
        <v>796</v>
      </c>
      <c r="BS218" t="s">
        <v>814</v>
      </c>
      <c r="BT218">
        <v>6.5547999999999993</v>
      </c>
      <c r="BU218">
        <v>7.9030000000000005</v>
      </c>
      <c r="BV218">
        <v>6.3125</v>
      </c>
      <c r="BW218">
        <v>3.7692320596674351</v>
      </c>
      <c r="BZ218" t="s">
        <v>455</v>
      </c>
      <c r="CA218" t="s">
        <v>796</v>
      </c>
      <c r="CB218" t="s">
        <v>814</v>
      </c>
      <c r="CC218">
        <v>5.6148999999999996</v>
      </c>
      <c r="CD218">
        <v>6.5864000000000003</v>
      </c>
      <c r="CE218">
        <v>5.4008000000000003</v>
      </c>
      <c r="CF218">
        <v>2.752252472033438</v>
      </c>
      <c r="CI218" t="s">
        <v>455</v>
      </c>
      <c r="CJ218" t="s">
        <v>796</v>
      </c>
      <c r="CK218" t="s">
        <v>814</v>
      </c>
      <c r="CL218">
        <v>3.2717000000000005</v>
      </c>
      <c r="CM218">
        <v>3.9121000000000001</v>
      </c>
      <c r="CN218">
        <v>2.9732000000000003</v>
      </c>
      <c r="CO218">
        <v>1.5041431994725811</v>
      </c>
      <c r="CS218" t="s">
        <v>455</v>
      </c>
      <c r="CT218" t="s">
        <v>796</v>
      </c>
      <c r="CU218" t="s">
        <v>814</v>
      </c>
      <c r="CV218">
        <v>0.89269999999999994</v>
      </c>
      <c r="CW218">
        <v>3.4592999999999998</v>
      </c>
      <c r="CX218">
        <v>2.2065000000000001</v>
      </c>
      <c r="CY218">
        <v>1.2648736370008391</v>
      </c>
    </row>
    <row r="219" spans="1:103" x14ac:dyDescent="0.3">
      <c r="A219" t="s">
        <v>489</v>
      </c>
      <c r="B219" t="s">
        <v>96</v>
      </c>
      <c r="C219">
        <v>9.6911000000000005</v>
      </c>
      <c r="E219" t="s">
        <v>489</v>
      </c>
      <c r="F219" t="s">
        <v>96</v>
      </c>
      <c r="G219">
        <v>9.3788999999999998</v>
      </c>
      <c r="I219" t="s">
        <v>489</v>
      </c>
      <c r="J219" t="s">
        <v>96</v>
      </c>
      <c r="K219">
        <v>9.0358999999999998</v>
      </c>
      <c r="M219" t="s">
        <v>489</v>
      </c>
      <c r="N219" t="s">
        <v>96</v>
      </c>
      <c r="O219">
        <v>7.9224140384760524</v>
      </c>
      <c r="Q219" t="s">
        <v>489</v>
      </c>
      <c r="R219" t="s">
        <v>96</v>
      </c>
      <c r="S219">
        <v>7.2471999999999994</v>
      </c>
      <c r="U219" t="s">
        <v>489</v>
      </c>
      <c r="V219" t="s">
        <v>96</v>
      </c>
      <c r="W219">
        <v>7.24</v>
      </c>
      <c r="Y219" t="s">
        <v>489</v>
      </c>
      <c r="Z219" t="s">
        <v>96</v>
      </c>
      <c r="AA219">
        <v>7.2359000000000009</v>
      </c>
      <c r="AC219" t="s">
        <v>489</v>
      </c>
      <c r="AD219" t="s">
        <v>96</v>
      </c>
      <c r="AE219">
        <v>6.4911018719661024</v>
      </c>
      <c r="AG219" t="s">
        <v>489</v>
      </c>
      <c r="AH219" t="s">
        <v>96</v>
      </c>
      <c r="AI219">
        <v>3.7195</v>
      </c>
      <c r="AK219" t="s">
        <v>489</v>
      </c>
      <c r="AL219" t="s">
        <v>96</v>
      </c>
      <c r="AM219">
        <v>3.2217999999999996</v>
      </c>
      <c r="AO219" t="s">
        <v>489</v>
      </c>
      <c r="AP219" t="s">
        <v>96</v>
      </c>
      <c r="AQ219">
        <v>3.2246999999999999</v>
      </c>
      <c r="AS219" t="s">
        <v>489</v>
      </c>
      <c r="AT219" t="s">
        <v>96</v>
      </c>
      <c r="AU219">
        <v>2.7855173118394791</v>
      </c>
      <c r="AW219" t="s">
        <v>489</v>
      </c>
      <c r="AX219" t="s">
        <v>96</v>
      </c>
      <c r="AY219">
        <v>2.8525</v>
      </c>
      <c r="BA219" t="s">
        <v>489</v>
      </c>
      <c r="BB219" t="s">
        <v>96</v>
      </c>
      <c r="BC219">
        <v>1.6936</v>
      </c>
      <c r="BE219" t="s">
        <v>489</v>
      </c>
      <c r="BF219" t="s">
        <v>96</v>
      </c>
      <c r="BG219">
        <v>1.823</v>
      </c>
      <c r="BI219" t="s">
        <v>489</v>
      </c>
      <c r="BJ219" t="s">
        <v>96</v>
      </c>
      <c r="BK219">
        <v>2.0644277724932607</v>
      </c>
      <c r="BQ219" t="s">
        <v>104</v>
      </c>
      <c r="BR219" t="s">
        <v>796</v>
      </c>
      <c r="BS219" t="s">
        <v>814</v>
      </c>
      <c r="BT219">
        <v>6.5741999999999994</v>
      </c>
      <c r="BU219">
        <v>5.5263</v>
      </c>
      <c r="BV219">
        <v>3.5468999999999999</v>
      </c>
      <c r="BW219">
        <v>7.8781482938157472</v>
      </c>
      <c r="BZ219" t="s">
        <v>104</v>
      </c>
      <c r="CA219" t="s">
        <v>796</v>
      </c>
      <c r="CB219" t="s">
        <v>814</v>
      </c>
      <c r="CC219">
        <v>4.2073</v>
      </c>
      <c r="CD219">
        <v>3.0915000000000004</v>
      </c>
      <c r="CE219">
        <v>3.1299000000000001</v>
      </c>
      <c r="CF219">
        <v>6.5719823528567423</v>
      </c>
      <c r="CI219" t="s">
        <v>104</v>
      </c>
      <c r="CJ219" t="s">
        <v>796</v>
      </c>
      <c r="CK219" t="s">
        <v>814</v>
      </c>
      <c r="CL219">
        <v>1.0767</v>
      </c>
      <c r="CM219">
        <v>1.341</v>
      </c>
      <c r="CN219">
        <v>0.73709999999999998</v>
      </c>
      <c r="CO219">
        <v>2.3342853777349477</v>
      </c>
      <c r="CS219" t="s">
        <v>104</v>
      </c>
      <c r="CT219" t="s">
        <v>796</v>
      </c>
      <c r="CU219" t="s">
        <v>814</v>
      </c>
      <c r="CV219">
        <v>0.84530000000000005</v>
      </c>
      <c r="CW219">
        <v>1.2890000000000001</v>
      </c>
      <c r="CX219">
        <v>0.33509999999999995</v>
      </c>
      <c r="CY219">
        <v>2.0307532876711321</v>
      </c>
    </row>
    <row r="220" spans="1:103" x14ac:dyDescent="0.3">
      <c r="A220" t="s">
        <v>490</v>
      </c>
      <c r="B220" t="s">
        <v>3</v>
      </c>
      <c r="C220">
        <v>8.1820000000000004</v>
      </c>
      <c r="E220" t="s">
        <v>490</v>
      </c>
      <c r="F220" t="s">
        <v>3</v>
      </c>
      <c r="G220">
        <v>7.1684999999999999</v>
      </c>
      <c r="I220" t="s">
        <v>490</v>
      </c>
      <c r="J220" t="s">
        <v>3</v>
      </c>
      <c r="K220">
        <v>3.4021999999999997</v>
      </c>
      <c r="M220" t="s">
        <v>490</v>
      </c>
      <c r="N220" t="s">
        <v>3</v>
      </c>
      <c r="O220">
        <v>4.2476801923892795</v>
      </c>
      <c r="Q220" t="s">
        <v>490</v>
      </c>
      <c r="R220" t="s">
        <v>3</v>
      </c>
      <c r="S220">
        <v>5.6131000000000002</v>
      </c>
      <c r="U220" t="s">
        <v>490</v>
      </c>
      <c r="V220" t="s">
        <v>3</v>
      </c>
      <c r="W220">
        <v>4.3765000000000001</v>
      </c>
      <c r="Y220" t="s">
        <v>490</v>
      </c>
      <c r="Z220" t="s">
        <v>3</v>
      </c>
      <c r="AA220">
        <v>2.6903999999999999</v>
      </c>
      <c r="AC220" t="s">
        <v>490</v>
      </c>
      <c r="AD220" t="s">
        <v>3</v>
      </c>
      <c r="AE220">
        <v>3.6488251698485339</v>
      </c>
      <c r="AG220" t="s">
        <v>490</v>
      </c>
      <c r="AH220" t="s">
        <v>3</v>
      </c>
      <c r="AI220">
        <v>1.6939</v>
      </c>
      <c r="AK220" t="s">
        <v>490</v>
      </c>
      <c r="AL220" t="s">
        <v>3</v>
      </c>
      <c r="AM220">
        <v>0.33100000000000002</v>
      </c>
      <c r="AO220" t="s">
        <v>490</v>
      </c>
      <c r="AP220" t="s">
        <v>3</v>
      </c>
      <c r="AQ220">
        <v>0.73</v>
      </c>
      <c r="AS220" t="s">
        <v>490</v>
      </c>
      <c r="AT220" t="s">
        <v>3</v>
      </c>
      <c r="AU220">
        <v>0.36947633162381532</v>
      </c>
      <c r="AW220" t="s">
        <v>490</v>
      </c>
      <c r="AX220" t="s">
        <v>3</v>
      </c>
      <c r="AY220">
        <v>1.1523000000000001</v>
      </c>
      <c r="BA220" t="s">
        <v>490</v>
      </c>
      <c r="BB220" t="s">
        <v>3</v>
      </c>
      <c r="BC220">
        <v>0.20660000000000001</v>
      </c>
      <c r="BE220" t="s">
        <v>490</v>
      </c>
      <c r="BF220" t="s">
        <v>3</v>
      </c>
      <c r="BG220">
        <v>0.27299999999999996</v>
      </c>
      <c r="BI220" t="s">
        <v>490</v>
      </c>
      <c r="BJ220" t="s">
        <v>3</v>
      </c>
      <c r="BK220">
        <v>0.28617508087251675</v>
      </c>
      <c r="BQ220" t="s">
        <v>460</v>
      </c>
      <c r="BR220" t="s">
        <v>794</v>
      </c>
      <c r="BS220" t="s">
        <v>814</v>
      </c>
      <c r="BT220">
        <v>8.0470000000000006</v>
      </c>
      <c r="BU220">
        <v>3.3007</v>
      </c>
      <c r="BV220">
        <v>3.5298999999999996</v>
      </c>
      <c r="BW220">
        <v>3.852202223508884</v>
      </c>
      <c r="BZ220" t="s">
        <v>460</v>
      </c>
      <c r="CA220" t="s">
        <v>794</v>
      </c>
      <c r="CB220" t="s">
        <v>814</v>
      </c>
      <c r="CC220">
        <v>6.5970000000000004</v>
      </c>
      <c r="CD220">
        <v>1.9287999999999998</v>
      </c>
      <c r="CE220">
        <v>2.0221</v>
      </c>
      <c r="CF220">
        <v>3.0314588709274615</v>
      </c>
      <c r="CI220" t="s">
        <v>460</v>
      </c>
      <c r="CJ220" t="s">
        <v>794</v>
      </c>
      <c r="CK220" t="s">
        <v>814</v>
      </c>
      <c r="CL220">
        <v>2.2324000000000002</v>
      </c>
      <c r="CM220">
        <v>0.5958</v>
      </c>
      <c r="CN220">
        <v>0.29510000000000003</v>
      </c>
      <c r="CO220">
        <v>1.3298660339711683</v>
      </c>
      <c r="CS220" t="s">
        <v>460</v>
      </c>
      <c r="CT220" t="s">
        <v>794</v>
      </c>
      <c r="CU220" t="s">
        <v>814</v>
      </c>
      <c r="CV220">
        <v>1.7329000000000001</v>
      </c>
      <c r="CW220">
        <v>0.26090000000000002</v>
      </c>
      <c r="CX220">
        <v>0.2059</v>
      </c>
      <c r="CY220">
        <v>0.71315481802284686</v>
      </c>
    </row>
    <row r="221" spans="1:103" x14ac:dyDescent="0.3">
      <c r="A221" t="s">
        <v>491</v>
      </c>
      <c r="B221" t="s">
        <v>31</v>
      </c>
      <c r="C221">
        <v>7.8970000000000002</v>
      </c>
      <c r="E221" t="s">
        <v>491</v>
      </c>
      <c r="F221" t="s">
        <v>31</v>
      </c>
      <c r="G221">
        <v>6.6820000000000004</v>
      </c>
      <c r="I221" t="s">
        <v>491</v>
      </c>
      <c r="J221" t="s">
        <v>31</v>
      </c>
      <c r="K221">
        <v>9.0122</v>
      </c>
      <c r="M221" t="s">
        <v>826</v>
      </c>
      <c r="N221" t="s">
        <v>827</v>
      </c>
      <c r="O221">
        <v>9.4073667077828507</v>
      </c>
      <c r="Q221" t="s">
        <v>491</v>
      </c>
      <c r="R221" t="s">
        <v>31</v>
      </c>
      <c r="S221">
        <v>6.0852000000000004</v>
      </c>
      <c r="U221" t="s">
        <v>491</v>
      </c>
      <c r="V221" t="s">
        <v>31</v>
      </c>
      <c r="W221">
        <v>4.9016999999999999</v>
      </c>
      <c r="Y221" t="s">
        <v>491</v>
      </c>
      <c r="Z221" t="s">
        <v>31</v>
      </c>
      <c r="AA221">
        <v>7.0094000000000003</v>
      </c>
      <c r="AC221" t="s">
        <v>826</v>
      </c>
      <c r="AD221" t="s">
        <v>827</v>
      </c>
      <c r="AE221">
        <v>7.088771001161863</v>
      </c>
      <c r="AG221" t="s">
        <v>491</v>
      </c>
      <c r="AH221" t="s">
        <v>31</v>
      </c>
      <c r="AI221">
        <v>4.3638000000000003</v>
      </c>
      <c r="AK221" t="s">
        <v>491</v>
      </c>
      <c r="AL221" t="s">
        <v>31</v>
      </c>
      <c r="AM221">
        <v>2.4609000000000001</v>
      </c>
      <c r="AO221" t="s">
        <v>491</v>
      </c>
      <c r="AP221" t="s">
        <v>31</v>
      </c>
      <c r="AQ221">
        <v>3.1484999999999999</v>
      </c>
      <c r="AS221" t="s">
        <v>826</v>
      </c>
      <c r="AT221" t="s">
        <v>827</v>
      </c>
      <c r="AU221">
        <v>3.3590320193708543</v>
      </c>
      <c r="AW221" t="s">
        <v>491</v>
      </c>
      <c r="AX221" t="s">
        <v>31</v>
      </c>
      <c r="AY221">
        <v>3.7923</v>
      </c>
      <c r="BA221" t="s">
        <v>491</v>
      </c>
      <c r="BB221" t="s">
        <v>31</v>
      </c>
      <c r="BC221">
        <v>1.9605999999999999</v>
      </c>
      <c r="BE221" t="s">
        <v>491</v>
      </c>
      <c r="BF221" t="s">
        <v>31</v>
      </c>
      <c r="BG221">
        <v>2.2557</v>
      </c>
      <c r="BI221" t="s">
        <v>826</v>
      </c>
      <c r="BJ221" t="s">
        <v>827</v>
      </c>
      <c r="BK221">
        <v>2.649255006890479</v>
      </c>
      <c r="BQ221" t="s">
        <v>462</v>
      </c>
      <c r="BR221" t="s">
        <v>792</v>
      </c>
      <c r="BS221" t="s">
        <v>814</v>
      </c>
      <c r="BT221">
        <v>3.1210999999999998</v>
      </c>
      <c r="BU221">
        <v>6.8458000000000006</v>
      </c>
      <c r="BV221">
        <v>5.5733999999999995</v>
      </c>
      <c r="BW221">
        <v>5.049151084919723</v>
      </c>
      <c r="BZ221" t="s">
        <v>462</v>
      </c>
      <c r="CA221" t="s">
        <v>792</v>
      </c>
      <c r="CB221" t="s">
        <v>814</v>
      </c>
      <c r="CC221">
        <v>2.3359999999999999</v>
      </c>
      <c r="CD221">
        <v>5.7610000000000001</v>
      </c>
      <c r="CE221">
        <v>3.7289999999999996</v>
      </c>
      <c r="CF221">
        <v>4.5657424808206368</v>
      </c>
      <c r="CI221" t="s">
        <v>462</v>
      </c>
      <c r="CJ221" t="s">
        <v>792</v>
      </c>
      <c r="CK221" t="s">
        <v>814</v>
      </c>
      <c r="CL221">
        <v>1.1932999999999998</v>
      </c>
      <c r="CM221">
        <v>3.4891999999999999</v>
      </c>
      <c r="CN221">
        <v>1.833</v>
      </c>
      <c r="CO221">
        <v>1.6318019030254867</v>
      </c>
      <c r="CS221" t="s">
        <v>462</v>
      </c>
      <c r="CT221" t="s">
        <v>792</v>
      </c>
      <c r="CU221" t="s">
        <v>814</v>
      </c>
      <c r="CV221">
        <v>0.63590000000000002</v>
      </c>
      <c r="CW221">
        <v>2.1476999999999999</v>
      </c>
      <c r="CX221">
        <v>0.85030000000000006</v>
      </c>
      <c r="CY221">
        <v>1.6318019030254867</v>
      </c>
    </row>
    <row r="222" spans="1:103" x14ac:dyDescent="0.3">
      <c r="A222" t="s">
        <v>492</v>
      </c>
      <c r="B222" t="s">
        <v>493</v>
      </c>
      <c r="C222">
        <v>13.099299999999999</v>
      </c>
      <c r="E222" t="s">
        <v>492</v>
      </c>
      <c r="F222" t="s">
        <v>493</v>
      </c>
      <c r="G222">
        <v>10.448</v>
      </c>
      <c r="I222" t="s">
        <v>492</v>
      </c>
      <c r="J222" t="s">
        <v>493</v>
      </c>
      <c r="K222">
        <v>9.9723999999999986</v>
      </c>
      <c r="M222" t="s">
        <v>492</v>
      </c>
      <c r="N222" t="s">
        <v>493</v>
      </c>
      <c r="O222">
        <v>10.540075181326127</v>
      </c>
      <c r="Q222" t="s">
        <v>492</v>
      </c>
      <c r="R222" t="s">
        <v>493</v>
      </c>
      <c r="S222">
        <v>10.599299999999999</v>
      </c>
      <c r="U222" t="s">
        <v>492</v>
      </c>
      <c r="V222" t="s">
        <v>493</v>
      </c>
      <c r="W222">
        <v>8.3000000000000007</v>
      </c>
      <c r="Y222" t="s">
        <v>492</v>
      </c>
      <c r="Z222" t="s">
        <v>493</v>
      </c>
      <c r="AA222">
        <v>8.1889000000000003</v>
      </c>
      <c r="AC222" t="s">
        <v>492</v>
      </c>
      <c r="AD222" t="s">
        <v>493</v>
      </c>
      <c r="AE222">
        <v>9.6536523670180419</v>
      </c>
      <c r="AG222" t="s">
        <v>492</v>
      </c>
      <c r="AH222" t="s">
        <v>493</v>
      </c>
      <c r="AI222">
        <v>5.5253999999999994</v>
      </c>
      <c r="AK222" t="s">
        <v>492</v>
      </c>
      <c r="AL222" t="s">
        <v>493</v>
      </c>
      <c r="AM222">
        <v>4.0606999999999998</v>
      </c>
      <c r="AO222" t="s">
        <v>492</v>
      </c>
      <c r="AP222" t="s">
        <v>493</v>
      </c>
      <c r="AQ222">
        <v>4.5178000000000003</v>
      </c>
      <c r="AS222" t="s">
        <v>492</v>
      </c>
      <c r="AT222" t="s">
        <v>493</v>
      </c>
      <c r="AU222">
        <v>4.5336197302906136</v>
      </c>
      <c r="AW222" t="s">
        <v>492</v>
      </c>
      <c r="AX222" t="s">
        <v>493</v>
      </c>
      <c r="AY222">
        <v>5.0777999999999999</v>
      </c>
      <c r="BA222" t="s">
        <v>492</v>
      </c>
      <c r="BB222" t="s">
        <v>493</v>
      </c>
      <c r="BC222">
        <v>1.6570999999999998</v>
      </c>
      <c r="BE222" t="s">
        <v>492</v>
      </c>
      <c r="BF222" t="s">
        <v>493</v>
      </c>
      <c r="BG222">
        <v>2.0242</v>
      </c>
      <c r="BI222" t="s">
        <v>492</v>
      </c>
      <c r="BJ222" t="s">
        <v>493</v>
      </c>
      <c r="BK222">
        <v>3.7794155229961186</v>
      </c>
      <c r="BQ222" t="s">
        <v>23</v>
      </c>
      <c r="BR222" t="s">
        <v>792</v>
      </c>
      <c r="BS222" t="s">
        <v>814</v>
      </c>
      <c r="BT222">
        <v>9.5633999999999997</v>
      </c>
      <c r="BU222">
        <v>4.6144999999999996</v>
      </c>
      <c r="BV222">
        <v>3.8594000000000004</v>
      </c>
      <c r="BW222">
        <v>6.545404943881886</v>
      </c>
      <c r="BZ222" t="s">
        <v>23</v>
      </c>
      <c r="CA222" t="s">
        <v>792</v>
      </c>
      <c r="CB222" t="s">
        <v>814</v>
      </c>
      <c r="CC222">
        <v>7.7368000000000006</v>
      </c>
      <c r="CD222">
        <v>4.3193999999999999</v>
      </c>
      <c r="CE222">
        <v>2.8207</v>
      </c>
      <c r="CF222">
        <v>4.4804184200476493</v>
      </c>
      <c r="CI222" t="s">
        <v>23</v>
      </c>
      <c r="CJ222" t="s">
        <v>792</v>
      </c>
      <c r="CK222" t="s">
        <v>814</v>
      </c>
      <c r="CL222">
        <v>3.2381000000000002</v>
      </c>
      <c r="CM222">
        <v>0.91789999999999994</v>
      </c>
      <c r="CN222">
        <v>0.44869999999999999</v>
      </c>
      <c r="CO222">
        <v>1.0009099080381589</v>
      </c>
      <c r="CS222" t="s">
        <v>23</v>
      </c>
      <c r="CT222" t="s">
        <v>792</v>
      </c>
      <c r="CU222" t="s">
        <v>814</v>
      </c>
      <c r="CV222">
        <v>2.2419000000000002</v>
      </c>
      <c r="CW222">
        <v>0.8538</v>
      </c>
      <c r="CX222">
        <v>0</v>
      </c>
      <c r="CY222">
        <v>0</v>
      </c>
    </row>
    <row r="223" spans="1:103" x14ac:dyDescent="0.3">
      <c r="A223" t="s">
        <v>494</v>
      </c>
      <c r="B223" t="s">
        <v>50</v>
      </c>
      <c r="C223">
        <v>10.021800000000001</v>
      </c>
      <c r="E223" t="s">
        <v>494</v>
      </c>
      <c r="F223" t="s">
        <v>50</v>
      </c>
      <c r="G223">
        <v>8.2197000000000013</v>
      </c>
      <c r="I223" t="s">
        <v>494</v>
      </c>
      <c r="J223" t="s">
        <v>50</v>
      </c>
      <c r="K223">
        <v>6.0433000000000003</v>
      </c>
      <c r="M223" t="s">
        <v>494</v>
      </c>
      <c r="N223" t="s">
        <v>50</v>
      </c>
      <c r="O223">
        <v>5.5857026962214782</v>
      </c>
      <c r="Q223" t="s">
        <v>494</v>
      </c>
      <c r="R223" t="s">
        <v>50</v>
      </c>
      <c r="S223">
        <v>7.7204999999999995</v>
      </c>
      <c r="U223" t="s">
        <v>494</v>
      </c>
      <c r="V223" t="s">
        <v>50</v>
      </c>
      <c r="W223">
        <v>6.7112000000000007</v>
      </c>
      <c r="Y223" t="s">
        <v>494</v>
      </c>
      <c r="Z223" t="s">
        <v>50</v>
      </c>
      <c r="AA223">
        <v>4.0172999999999996</v>
      </c>
      <c r="AC223" t="s">
        <v>494</v>
      </c>
      <c r="AD223" t="s">
        <v>50</v>
      </c>
      <c r="AE223">
        <v>4.4147715054570584</v>
      </c>
      <c r="AG223" t="s">
        <v>494</v>
      </c>
      <c r="AH223" t="s">
        <v>50</v>
      </c>
      <c r="AI223">
        <v>4.9741999999999997</v>
      </c>
      <c r="AK223" t="s">
        <v>494</v>
      </c>
      <c r="AL223" t="s">
        <v>50</v>
      </c>
      <c r="AM223">
        <v>3.2679</v>
      </c>
      <c r="AO223" t="s">
        <v>494</v>
      </c>
      <c r="AP223" t="s">
        <v>50</v>
      </c>
      <c r="AQ223">
        <v>0.38990000000000002</v>
      </c>
      <c r="AS223" t="s">
        <v>494</v>
      </c>
      <c r="AT223" t="s">
        <v>50</v>
      </c>
      <c r="AU223">
        <v>1.4667664420894888</v>
      </c>
      <c r="AW223" t="s">
        <v>494</v>
      </c>
      <c r="AX223" t="s">
        <v>50</v>
      </c>
      <c r="AY223">
        <v>4.2961999999999998</v>
      </c>
      <c r="BA223" t="s">
        <v>494</v>
      </c>
      <c r="BB223" t="s">
        <v>50</v>
      </c>
      <c r="BC223">
        <v>2.8205</v>
      </c>
      <c r="BE223" t="s">
        <v>494</v>
      </c>
      <c r="BF223" t="s">
        <v>50</v>
      </c>
      <c r="BG223">
        <v>0.12489999999999998</v>
      </c>
      <c r="BI223" t="s">
        <v>494</v>
      </c>
      <c r="BJ223" t="s">
        <v>50</v>
      </c>
      <c r="BK223">
        <v>0.93197934830108686</v>
      </c>
      <c r="BQ223" t="s">
        <v>465</v>
      </c>
      <c r="BR223" t="s">
        <v>794</v>
      </c>
      <c r="BS223" t="s">
        <v>814</v>
      </c>
      <c r="BT223">
        <v>4.1612</v>
      </c>
      <c r="BU223">
        <v>3.0005999999999999</v>
      </c>
      <c r="BV223">
        <v>3.8313000000000001</v>
      </c>
      <c r="BW223">
        <v>3.0618131811300868</v>
      </c>
      <c r="BZ223" t="s">
        <v>465</v>
      </c>
      <c r="CA223" t="s">
        <v>794</v>
      </c>
      <c r="CB223" t="s">
        <v>814</v>
      </c>
      <c r="CC223">
        <v>3.3012000000000001</v>
      </c>
      <c r="CD223">
        <v>2.3654999999999999</v>
      </c>
      <c r="CE223">
        <v>2.2966000000000002</v>
      </c>
      <c r="CF223">
        <v>1.5469348045157931</v>
      </c>
      <c r="CI223" t="s">
        <v>465</v>
      </c>
      <c r="CJ223" t="s">
        <v>794</v>
      </c>
      <c r="CK223" t="s">
        <v>814</v>
      </c>
      <c r="CL223">
        <v>2.1469</v>
      </c>
      <c r="CM223">
        <v>0.82369999999999999</v>
      </c>
      <c r="CN223">
        <v>1.417</v>
      </c>
      <c r="CO223">
        <v>1.0104482900898208</v>
      </c>
      <c r="CS223" t="s">
        <v>465</v>
      </c>
      <c r="CT223" t="s">
        <v>794</v>
      </c>
      <c r="CU223" t="s">
        <v>814</v>
      </c>
      <c r="CV223">
        <v>1.8568000000000002</v>
      </c>
      <c r="CW223">
        <v>0.29599999999999999</v>
      </c>
      <c r="CX223">
        <v>1.1392</v>
      </c>
      <c r="CY223">
        <v>0.73232826300893505</v>
      </c>
    </row>
    <row r="224" spans="1:103" x14ac:dyDescent="0.3">
      <c r="A224" t="s">
        <v>495</v>
      </c>
      <c r="B224" t="s">
        <v>91</v>
      </c>
      <c r="C224">
        <v>7.7694999999999999</v>
      </c>
      <c r="E224" t="s">
        <v>495</v>
      </c>
      <c r="F224" t="s">
        <v>91</v>
      </c>
      <c r="G224">
        <v>9.5807000000000002</v>
      </c>
      <c r="I224" t="s">
        <v>495</v>
      </c>
      <c r="J224" t="s">
        <v>91</v>
      </c>
      <c r="K224">
        <v>10.631300000000001</v>
      </c>
      <c r="M224" t="s">
        <v>828</v>
      </c>
      <c r="N224" t="s">
        <v>829</v>
      </c>
      <c r="O224">
        <v>7.1574029458061812</v>
      </c>
      <c r="Q224" t="s">
        <v>495</v>
      </c>
      <c r="R224" t="s">
        <v>91</v>
      </c>
      <c r="S224">
        <v>6.0632999999999999</v>
      </c>
      <c r="U224" t="s">
        <v>495</v>
      </c>
      <c r="V224" t="s">
        <v>91</v>
      </c>
      <c r="W224">
        <v>8.5577000000000005</v>
      </c>
      <c r="Y224" t="s">
        <v>495</v>
      </c>
      <c r="Z224" t="s">
        <v>91</v>
      </c>
      <c r="AA224">
        <v>9.3015000000000008</v>
      </c>
      <c r="AC224" t="s">
        <v>828</v>
      </c>
      <c r="AD224" t="s">
        <v>829</v>
      </c>
      <c r="AE224">
        <v>5.995765072463338</v>
      </c>
      <c r="AG224" t="s">
        <v>495</v>
      </c>
      <c r="AH224" t="s">
        <v>91</v>
      </c>
      <c r="AI224">
        <v>2.8163</v>
      </c>
      <c r="AK224" t="s">
        <v>495</v>
      </c>
      <c r="AL224" t="s">
        <v>91</v>
      </c>
      <c r="AM224">
        <v>2.9085000000000001</v>
      </c>
      <c r="AO224" t="s">
        <v>495</v>
      </c>
      <c r="AP224" t="s">
        <v>91</v>
      </c>
      <c r="AQ224">
        <v>4.5522999999999998</v>
      </c>
      <c r="AS224" t="s">
        <v>828</v>
      </c>
      <c r="AT224" t="s">
        <v>829</v>
      </c>
      <c r="AU224">
        <v>2.709081443499548</v>
      </c>
      <c r="AW224" t="s">
        <v>495</v>
      </c>
      <c r="AX224" t="s">
        <v>91</v>
      </c>
      <c r="AY224">
        <v>1.7638</v>
      </c>
      <c r="BA224" t="s">
        <v>495</v>
      </c>
      <c r="BB224" t="s">
        <v>91</v>
      </c>
      <c r="BC224">
        <v>1.0795000000000001</v>
      </c>
      <c r="BE224" t="s">
        <v>495</v>
      </c>
      <c r="BF224" t="s">
        <v>91</v>
      </c>
      <c r="BG224">
        <v>2.6657000000000002</v>
      </c>
      <c r="BI224" t="s">
        <v>828</v>
      </c>
      <c r="BJ224" t="s">
        <v>829</v>
      </c>
      <c r="BK224">
        <v>1.5513555829190273</v>
      </c>
      <c r="BQ224" t="s">
        <v>467</v>
      </c>
      <c r="BR224" t="s">
        <v>792</v>
      </c>
      <c r="BS224" t="s">
        <v>814</v>
      </c>
      <c r="BT224">
        <v>6.0241000000000007</v>
      </c>
      <c r="BU224">
        <v>9.9476999999999993</v>
      </c>
      <c r="BV224">
        <v>10.2356</v>
      </c>
      <c r="BW224">
        <v>6.0714766214028861</v>
      </c>
      <c r="BZ224" t="s">
        <v>467</v>
      </c>
      <c r="CA224" t="s">
        <v>792</v>
      </c>
      <c r="CB224" t="s">
        <v>814</v>
      </c>
      <c r="CC224">
        <v>4.5414000000000003</v>
      </c>
      <c r="CD224">
        <v>6.1095999999999995</v>
      </c>
      <c r="CE224">
        <v>7.4489999999999998</v>
      </c>
      <c r="CF224">
        <v>5.1160581602549575</v>
      </c>
      <c r="CI224" t="s">
        <v>467</v>
      </c>
      <c r="CJ224" t="s">
        <v>792</v>
      </c>
      <c r="CK224" t="s">
        <v>814</v>
      </c>
      <c r="CL224">
        <v>2.181</v>
      </c>
      <c r="CM224">
        <v>2.7753000000000001</v>
      </c>
      <c r="CN224">
        <v>3.7231000000000001</v>
      </c>
      <c r="CO224">
        <v>1.29667553499491</v>
      </c>
      <c r="CS224" t="s">
        <v>467</v>
      </c>
      <c r="CT224" t="s">
        <v>792</v>
      </c>
      <c r="CU224" t="s">
        <v>814</v>
      </c>
      <c r="CV224">
        <v>1.7252000000000001</v>
      </c>
      <c r="CW224">
        <v>1.5633999999999999</v>
      </c>
      <c r="CX224">
        <v>3.1954999999999996</v>
      </c>
      <c r="CY224">
        <v>0.70771814847059078</v>
      </c>
    </row>
    <row r="225" spans="1:103" x14ac:dyDescent="0.3">
      <c r="A225" t="s">
        <v>496</v>
      </c>
      <c r="B225" t="s">
        <v>97</v>
      </c>
      <c r="C225">
        <v>9.5937999999999999</v>
      </c>
      <c r="E225" t="s">
        <v>496</v>
      </c>
      <c r="F225" t="s">
        <v>97</v>
      </c>
      <c r="G225">
        <v>9.5438999999999989</v>
      </c>
      <c r="I225" t="s">
        <v>496</v>
      </c>
      <c r="J225" t="s">
        <v>97</v>
      </c>
      <c r="K225">
        <v>11.557</v>
      </c>
      <c r="M225" t="s">
        <v>498</v>
      </c>
      <c r="N225" t="s">
        <v>499</v>
      </c>
      <c r="O225">
        <v>11.019990829768842</v>
      </c>
      <c r="Q225" t="s">
        <v>496</v>
      </c>
      <c r="R225" t="s">
        <v>97</v>
      </c>
      <c r="S225">
        <v>6.8044999999999991</v>
      </c>
      <c r="U225" t="s">
        <v>496</v>
      </c>
      <c r="V225" t="s">
        <v>97</v>
      </c>
      <c r="W225">
        <v>5.7480000000000002</v>
      </c>
      <c r="Y225" t="s">
        <v>496</v>
      </c>
      <c r="Z225" t="s">
        <v>97</v>
      </c>
      <c r="AA225">
        <v>8.0249000000000006</v>
      </c>
      <c r="AC225" t="s">
        <v>498</v>
      </c>
      <c r="AD225" t="s">
        <v>499</v>
      </c>
      <c r="AE225">
        <v>9.0832658201256855</v>
      </c>
      <c r="AG225" t="s">
        <v>496</v>
      </c>
      <c r="AH225" t="s">
        <v>97</v>
      </c>
      <c r="AI225">
        <v>2.9465000000000003</v>
      </c>
      <c r="AK225" t="s">
        <v>496</v>
      </c>
      <c r="AL225" t="s">
        <v>97</v>
      </c>
      <c r="AM225">
        <v>3.5471999999999997</v>
      </c>
      <c r="AO225" t="s">
        <v>496</v>
      </c>
      <c r="AP225" t="s">
        <v>97</v>
      </c>
      <c r="AQ225">
        <v>3.8385000000000002</v>
      </c>
      <c r="AS225" t="s">
        <v>498</v>
      </c>
      <c r="AT225" t="s">
        <v>499</v>
      </c>
      <c r="AU225">
        <v>5.2458421823806329</v>
      </c>
      <c r="AW225" t="s">
        <v>496</v>
      </c>
      <c r="AX225" t="s">
        <v>97</v>
      </c>
      <c r="AY225">
        <v>1.3428</v>
      </c>
      <c r="BA225" t="s">
        <v>496</v>
      </c>
      <c r="BB225" t="s">
        <v>97</v>
      </c>
      <c r="BC225">
        <v>1.8967000000000001</v>
      </c>
      <c r="BE225" t="s">
        <v>496</v>
      </c>
      <c r="BF225" t="s">
        <v>97</v>
      </c>
      <c r="BG225">
        <v>2.5406</v>
      </c>
      <c r="BI225" t="s">
        <v>498</v>
      </c>
      <c r="BJ225" t="s">
        <v>499</v>
      </c>
      <c r="BK225">
        <v>3.1571508306243086</v>
      </c>
      <c r="BQ225" t="s">
        <v>469</v>
      </c>
      <c r="BR225" t="s">
        <v>794</v>
      </c>
      <c r="BS225" t="s">
        <v>814</v>
      </c>
      <c r="BT225">
        <v>7.7268000000000008</v>
      </c>
      <c r="BU225">
        <v>7.1441000000000008</v>
      </c>
      <c r="BV225">
        <v>10.7225</v>
      </c>
      <c r="BW225">
        <v>7.2537657542287342</v>
      </c>
      <c r="BZ225" t="s">
        <v>469</v>
      </c>
      <c r="CA225" t="s">
        <v>794</v>
      </c>
      <c r="CB225" t="s">
        <v>814</v>
      </c>
      <c r="CC225">
        <v>6.5994999999999999</v>
      </c>
      <c r="CD225">
        <v>6.0449999999999999</v>
      </c>
      <c r="CE225">
        <v>6.8609</v>
      </c>
      <c r="CF225">
        <v>4.7606311203743497</v>
      </c>
      <c r="CI225" t="s">
        <v>469</v>
      </c>
      <c r="CJ225" t="s">
        <v>794</v>
      </c>
      <c r="CK225" t="s">
        <v>814</v>
      </c>
      <c r="CL225">
        <v>2.6326999999999998</v>
      </c>
      <c r="CM225">
        <v>2.6168</v>
      </c>
      <c r="CN225">
        <v>3.3243</v>
      </c>
      <c r="CO225">
        <v>3.2158992035173597</v>
      </c>
      <c r="CS225" t="s">
        <v>469</v>
      </c>
      <c r="CT225" t="s">
        <v>794</v>
      </c>
      <c r="CU225" t="s">
        <v>814</v>
      </c>
      <c r="CV225">
        <v>1.5949000000000002</v>
      </c>
      <c r="CW225">
        <v>1.8525</v>
      </c>
      <c r="CX225">
        <v>0.71120000000000005</v>
      </c>
      <c r="CY225">
        <v>0.9129412535542818</v>
      </c>
    </row>
    <row r="226" spans="1:103" x14ac:dyDescent="0.3">
      <c r="A226" t="s">
        <v>497</v>
      </c>
      <c r="B226" t="s">
        <v>107</v>
      </c>
      <c r="C226">
        <v>9.6951999999999998</v>
      </c>
      <c r="E226" t="s">
        <v>497</v>
      </c>
      <c r="F226" t="s">
        <v>107</v>
      </c>
      <c r="G226">
        <v>11.922800000000001</v>
      </c>
      <c r="I226" t="s">
        <v>497</v>
      </c>
      <c r="J226" t="s">
        <v>107</v>
      </c>
      <c r="K226">
        <v>10.6297</v>
      </c>
      <c r="M226" t="s">
        <v>500</v>
      </c>
      <c r="N226" t="s">
        <v>501</v>
      </c>
      <c r="O226">
        <v>16.579122082478399</v>
      </c>
      <c r="Q226" t="s">
        <v>497</v>
      </c>
      <c r="R226" t="s">
        <v>107</v>
      </c>
      <c r="S226">
        <v>6.6074999999999999</v>
      </c>
      <c r="U226" t="s">
        <v>497</v>
      </c>
      <c r="V226" t="s">
        <v>107</v>
      </c>
      <c r="W226">
        <v>10.2552</v>
      </c>
      <c r="Y226" t="s">
        <v>497</v>
      </c>
      <c r="Z226" t="s">
        <v>107</v>
      </c>
      <c r="AA226">
        <v>9.757299999999999</v>
      </c>
      <c r="AC226" t="s">
        <v>500</v>
      </c>
      <c r="AD226" t="s">
        <v>501</v>
      </c>
      <c r="AE226">
        <v>13.892840058291423</v>
      </c>
      <c r="AG226" t="s">
        <v>497</v>
      </c>
      <c r="AH226" t="s">
        <v>107</v>
      </c>
      <c r="AI226">
        <v>3.5616000000000003</v>
      </c>
      <c r="AK226" t="s">
        <v>497</v>
      </c>
      <c r="AL226" t="s">
        <v>107</v>
      </c>
      <c r="AM226">
        <v>4.8178000000000001</v>
      </c>
      <c r="AO226" t="s">
        <v>497</v>
      </c>
      <c r="AP226" t="s">
        <v>107</v>
      </c>
      <c r="AQ226">
        <v>4.2653000000000008</v>
      </c>
      <c r="AS226" t="s">
        <v>500</v>
      </c>
      <c r="AT226" t="s">
        <v>501</v>
      </c>
      <c r="AU226">
        <v>8.54142209387836</v>
      </c>
      <c r="AW226" t="s">
        <v>497</v>
      </c>
      <c r="AX226" t="s">
        <v>107</v>
      </c>
      <c r="AY226">
        <v>2.6164000000000001</v>
      </c>
      <c r="BA226" t="s">
        <v>497</v>
      </c>
      <c r="BB226" t="s">
        <v>107</v>
      </c>
      <c r="BC226">
        <v>2.1415999999999999</v>
      </c>
      <c r="BE226" t="s">
        <v>497</v>
      </c>
      <c r="BF226" t="s">
        <v>107</v>
      </c>
      <c r="BG226">
        <v>2.4390999999999998</v>
      </c>
      <c r="BI226" t="s">
        <v>500</v>
      </c>
      <c r="BJ226" t="s">
        <v>501</v>
      </c>
      <c r="BK226">
        <v>5.4271756647433795</v>
      </c>
      <c r="BQ226" t="s">
        <v>471</v>
      </c>
      <c r="BR226" t="s">
        <v>794</v>
      </c>
      <c r="BS226" t="s">
        <v>814</v>
      </c>
      <c r="BT226">
        <v>6.9093</v>
      </c>
      <c r="BU226">
        <v>11.100099999999999</v>
      </c>
      <c r="BV226">
        <v>9.5190000000000001</v>
      </c>
      <c r="BW226">
        <v>8.9483239701860029</v>
      </c>
      <c r="BZ226" t="s">
        <v>471</v>
      </c>
      <c r="CA226" t="s">
        <v>794</v>
      </c>
      <c r="CB226" t="s">
        <v>814</v>
      </c>
      <c r="CC226">
        <v>5.6839000000000004</v>
      </c>
      <c r="CD226">
        <v>7.1448</v>
      </c>
      <c r="CE226">
        <v>8.3739999999999988</v>
      </c>
      <c r="CF226">
        <v>5.4872339268659687</v>
      </c>
      <c r="CI226" t="s">
        <v>471</v>
      </c>
      <c r="CJ226" t="s">
        <v>794</v>
      </c>
      <c r="CK226" t="s">
        <v>814</v>
      </c>
      <c r="CL226">
        <v>2.9853000000000001</v>
      </c>
      <c r="CM226">
        <v>3.9895</v>
      </c>
      <c r="CN226">
        <v>4.1879</v>
      </c>
      <c r="CO226">
        <v>2.5409076835118123</v>
      </c>
      <c r="CS226" t="s">
        <v>471</v>
      </c>
      <c r="CT226" t="s">
        <v>794</v>
      </c>
      <c r="CU226" t="s">
        <v>814</v>
      </c>
      <c r="CV226">
        <v>2.5133999999999999</v>
      </c>
      <c r="CW226">
        <v>3.0103999999999997</v>
      </c>
      <c r="CX226">
        <v>2.2304999999999997</v>
      </c>
      <c r="CY226">
        <v>1.229766238719282</v>
      </c>
    </row>
    <row r="227" spans="1:103" x14ac:dyDescent="0.3">
      <c r="A227" t="s">
        <v>498</v>
      </c>
      <c r="B227" t="s">
        <v>499</v>
      </c>
      <c r="C227">
        <v>10.827199999999999</v>
      </c>
      <c r="E227" t="s">
        <v>498</v>
      </c>
      <c r="F227" t="s">
        <v>499</v>
      </c>
      <c r="G227">
        <v>10.6214</v>
      </c>
      <c r="I227" t="s">
        <v>498</v>
      </c>
      <c r="J227" t="s">
        <v>499</v>
      </c>
      <c r="K227">
        <v>10.8873</v>
      </c>
      <c r="M227" t="s">
        <v>502</v>
      </c>
      <c r="N227" t="s">
        <v>503</v>
      </c>
      <c r="O227">
        <v>14.378529561717832</v>
      </c>
      <c r="Q227" t="s">
        <v>498</v>
      </c>
      <c r="R227" t="s">
        <v>499</v>
      </c>
      <c r="S227">
        <v>8.5433000000000003</v>
      </c>
      <c r="U227" t="s">
        <v>498</v>
      </c>
      <c r="V227" t="s">
        <v>499</v>
      </c>
      <c r="W227">
        <v>8.6198999999999995</v>
      </c>
      <c r="Y227" t="s">
        <v>498</v>
      </c>
      <c r="Z227" t="s">
        <v>499</v>
      </c>
      <c r="AA227">
        <v>8.8747999999999987</v>
      </c>
      <c r="AC227" t="s">
        <v>502</v>
      </c>
      <c r="AD227" t="s">
        <v>503</v>
      </c>
      <c r="AE227">
        <v>12.568364262616551</v>
      </c>
      <c r="AG227" t="s">
        <v>498</v>
      </c>
      <c r="AH227" t="s">
        <v>499</v>
      </c>
      <c r="AI227">
        <v>4.9453999999999994</v>
      </c>
      <c r="AK227" t="s">
        <v>498</v>
      </c>
      <c r="AL227" t="s">
        <v>499</v>
      </c>
      <c r="AM227">
        <v>4.694</v>
      </c>
      <c r="AO227" t="s">
        <v>498</v>
      </c>
      <c r="AP227" t="s">
        <v>499</v>
      </c>
      <c r="AQ227">
        <v>5.0056000000000003</v>
      </c>
      <c r="AS227" t="s">
        <v>502</v>
      </c>
      <c r="AT227" t="s">
        <v>503</v>
      </c>
      <c r="AU227">
        <v>8.1442618155398101</v>
      </c>
      <c r="AW227" t="s">
        <v>498</v>
      </c>
      <c r="AX227" t="s">
        <v>499</v>
      </c>
      <c r="AY227">
        <v>3.0322</v>
      </c>
      <c r="BA227" t="s">
        <v>498</v>
      </c>
      <c r="BB227" t="s">
        <v>499</v>
      </c>
      <c r="BC227">
        <v>2.8417000000000003</v>
      </c>
      <c r="BE227" t="s">
        <v>498</v>
      </c>
      <c r="BF227" t="s">
        <v>499</v>
      </c>
      <c r="BG227">
        <v>3.1740999999999997</v>
      </c>
      <c r="BI227" t="s">
        <v>502</v>
      </c>
      <c r="BJ227" t="s">
        <v>503</v>
      </c>
      <c r="BK227">
        <v>6.5204484590990832</v>
      </c>
      <c r="BQ227" t="s">
        <v>473</v>
      </c>
      <c r="BR227" t="s">
        <v>794</v>
      </c>
      <c r="BS227" t="s">
        <v>814</v>
      </c>
      <c r="BT227">
        <v>6.6981999999999999</v>
      </c>
      <c r="BU227">
        <v>4.2850000000000001</v>
      </c>
      <c r="BV227">
        <v>6.5951999999999993</v>
      </c>
      <c r="BW227">
        <v>4.3451584452128209</v>
      </c>
      <c r="BZ227" t="s">
        <v>473</v>
      </c>
      <c r="CA227" t="s">
        <v>794</v>
      </c>
      <c r="CB227" t="s">
        <v>814</v>
      </c>
      <c r="CC227">
        <v>4.5974000000000004</v>
      </c>
      <c r="CD227">
        <v>3.5451999999999999</v>
      </c>
      <c r="CE227">
        <v>5.2427000000000001</v>
      </c>
      <c r="CF227">
        <v>3.9632980753592917</v>
      </c>
      <c r="CI227" t="s">
        <v>473</v>
      </c>
      <c r="CJ227" t="s">
        <v>794</v>
      </c>
      <c r="CK227" t="s">
        <v>814</v>
      </c>
      <c r="CL227">
        <v>1.9102999999999999</v>
      </c>
      <c r="CM227">
        <v>1.3280000000000001</v>
      </c>
      <c r="CN227">
        <v>3.3607999999999998</v>
      </c>
      <c r="CO227">
        <v>2.1350390043314236</v>
      </c>
      <c r="CS227" t="s">
        <v>473</v>
      </c>
      <c r="CT227" t="s">
        <v>794</v>
      </c>
      <c r="CU227" t="s">
        <v>814</v>
      </c>
      <c r="CV227">
        <v>0.91190000000000004</v>
      </c>
      <c r="CW227">
        <v>1.2070000000000001</v>
      </c>
      <c r="CX227">
        <v>2.7178999999999998</v>
      </c>
      <c r="CY227">
        <v>1.3338714752149035</v>
      </c>
    </row>
    <row r="228" spans="1:103" x14ac:dyDescent="0.3">
      <c r="A228" t="s">
        <v>500</v>
      </c>
      <c r="B228" t="s">
        <v>501</v>
      </c>
      <c r="E228" t="s">
        <v>500</v>
      </c>
      <c r="F228" t="s">
        <v>501</v>
      </c>
      <c r="I228" t="s">
        <v>500</v>
      </c>
      <c r="J228" t="s">
        <v>501</v>
      </c>
      <c r="M228" t="s">
        <v>504</v>
      </c>
      <c r="N228" t="s">
        <v>801</v>
      </c>
      <c r="O228">
        <v>13.171798362931467</v>
      </c>
      <c r="Q228" t="s">
        <v>500</v>
      </c>
      <c r="R228" t="s">
        <v>501</v>
      </c>
      <c r="U228" t="s">
        <v>500</v>
      </c>
      <c r="V228" t="s">
        <v>501</v>
      </c>
      <c r="Y228" t="s">
        <v>500</v>
      </c>
      <c r="Z228" t="s">
        <v>501</v>
      </c>
      <c r="AC228" t="s">
        <v>504</v>
      </c>
      <c r="AD228" t="s">
        <v>801</v>
      </c>
      <c r="AE228">
        <v>9.6082046676019512</v>
      </c>
      <c r="AG228" t="s">
        <v>500</v>
      </c>
      <c r="AH228" t="s">
        <v>501</v>
      </c>
      <c r="AK228" t="s">
        <v>500</v>
      </c>
      <c r="AL228" t="s">
        <v>501</v>
      </c>
      <c r="AO228" t="s">
        <v>500</v>
      </c>
      <c r="AP228" t="s">
        <v>501</v>
      </c>
      <c r="AS228" t="s">
        <v>504</v>
      </c>
      <c r="AT228" t="s">
        <v>801</v>
      </c>
      <c r="AU228">
        <v>1.3885654955383357</v>
      </c>
      <c r="AW228" t="s">
        <v>500</v>
      </c>
      <c r="AX228" t="s">
        <v>501</v>
      </c>
      <c r="BA228" t="s">
        <v>500</v>
      </c>
      <c r="BB228" t="s">
        <v>501</v>
      </c>
      <c r="BE228" t="s">
        <v>500</v>
      </c>
      <c r="BF228" t="s">
        <v>501</v>
      </c>
      <c r="BI228" t="s">
        <v>504</v>
      </c>
      <c r="BJ228" t="s">
        <v>801</v>
      </c>
      <c r="BK228">
        <v>1.0574880478283013</v>
      </c>
      <c r="BQ228" t="s">
        <v>475</v>
      </c>
      <c r="BR228" t="s">
        <v>794</v>
      </c>
      <c r="BS228" t="s">
        <v>814</v>
      </c>
      <c r="BT228">
        <v>14.539299999999999</v>
      </c>
      <c r="BU228">
        <v>10.296800000000001</v>
      </c>
      <c r="BV228">
        <v>5.8819999999999997</v>
      </c>
      <c r="BW228">
        <v>6.7871165117964827</v>
      </c>
      <c r="BZ228" t="s">
        <v>475</v>
      </c>
      <c r="CA228" t="s">
        <v>794</v>
      </c>
      <c r="CB228" t="s">
        <v>814</v>
      </c>
      <c r="CC228">
        <v>12.123200000000001</v>
      </c>
      <c r="CD228">
        <v>8.7103000000000002</v>
      </c>
      <c r="CE228">
        <v>4.5093000000000005</v>
      </c>
      <c r="CF228">
        <v>4.6513011432963118</v>
      </c>
      <c r="CI228" t="s">
        <v>475</v>
      </c>
      <c r="CJ228" t="s">
        <v>794</v>
      </c>
      <c r="CK228" t="s">
        <v>814</v>
      </c>
      <c r="CL228">
        <v>6.1966999999999999</v>
      </c>
      <c r="CM228">
        <v>3.3534000000000002</v>
      </c>
      <c r="CN228">
        <v>1.2975000000000001</v>
      </c>
      <c r="CO228">
        <v>2.5350184181101407</v>
      </c>
      <c r="CS228" t="s">
        <v>475</v>
      </c>
      <c r="CT228" t="s">
        <v>794</v>
      </c>
      <c r="CU228" t="s">
        <v>814</v>
      </c>
      <c r="CV228">
        <v>5.0548000000000002</v>
      </c>
      <c r="CW228">
        <v>0.62319999999999998</v>
      </c>
      <c r="CX228">
        <v>0.50580000000000003</v>
      </c>
      <c r="CY228">
        <v>2.052341297849575</v>
      </c>
    </row>
    <row r="229" spans="1:103" x14ac:dyDescent="0.3">
      <c r="A229" t="s">
        <v>502</v>
      </c>
      <c r="B229" t="s">
        <v>503</v>
      </c>
      <c r="C229">
        <v>10.6806</v>
      </c>
      <c r="E229" t="s">
        <v>502</v>
      </c>
      <c r="F229" t="s">
        <v>503</v>
      </c>
      <c r="G229">
        <v>12.092000000000001</v>
      </c>
      <c r="I229" t="s">
        <v>502</v>
      </c>
      <c r="J229" t="s">
        <v>503</v>
      </c>
      <c r="K229">
        <v>15.711400000000001</v>
      </c>
      <c r="M229" t="s">
        <v>506</v>
      </c>
      <c r="N229" t="s">
        <v>507</v>
      </c>
      <c r="O229">
        <v>23.121697957677366</v>
      </c>
      <c r="Q229" t="s">
        <v>502</v>
      </c>
      <c r="R229" t="s">
        <v>503</v>
      </c>
      <c r="S229">
        <v>10.129299999999999</v>
      </c>
      <c r="U229" t="s">
        <v>502</v>
      </c>
      <c r="V229" t="s">
        <v>503</v>
      </c>
      <c r="W229">
        <v>10.2661</v>
      </c>
      <c r="Y229" t="s">
        <v>502</v>
      </c>
      <c r="Z229" t="s">
        <v>503</v>
      </c>
      <c r="AA229">
        <v>13.589699999999999</v>
      </c>
      <c r="AC229" t="s">
        <v>506</v>
      </c>
      <c r="AD229" t="s">
        <v>507</v>
      </c>
      <c r="AE229">
        <v>20.086305977575037</v>
      </c>
      <c r="AG229" t="s">
        <v>502</v>
      </c>
      <c r="AH229" t="s">
        <v>503</v>
      </c>
      <c r="AI229">
        <v>7.4773999999999994</v>
      </c>
      <c r="AK229" t="s">
        <v>502</v>
      </c>
      <c r="AL229" t="s">
        <v>503</v>
      </c>
      <c r="AM229">
        <v>5.2852000000000006</v>
      </c>
      <c r="AO229" t="s">
        <v>502</v>
      </c>
      <c r="AP229" t="s">
        <v>503</v>
      </c>
      <c r="AQ229">
        <v>7.9165999999999999</v>
      </c>
      <c r="AS229" t="s">
        <v>506</v>
      </c>
      <c r="AT229" t="s">
        <v>507</v>
      </c>
      <c r="AU229">
        <v>12.964373629550064</v>
      </c>
      <c r="AW229" t="s">
        <v>502</v>
      </c>
      <c r="AX229" t="s">
        <v>503</v>
      </c>
      <c r="AY229">
        <v>5.1199000000000003</v>
      </c>
      <c r="BA229" t="s">
        <v>502</v>
      </c>
      <c r="BB229" t="s">
        <v>503</v>
      </c>
      <c r="BC229">
        <v>3.1044999999999998</v>
      </c>
      <c r="BE229" t="s">
        <v>502</v>
      </c>
      <c r="BF229" t="s">
        <v>503</v>
      </c>
      <c r="BG229">
        <v>4.3780999999999999</v>
      </c>
      <c r="BI229" t="s">
        <v>506</v>
      </c>
      <c r="BJ229" t="s">
        <v>507</v>
      </c>
      <c r="BK229">
        <v>10.386974467040179</v>
      </c>
      <c r="BQ229" t="s">
        <v>477</v>
      </c>
      <c r="BR229" t="s">
        <v>794</v>
      </c>
      <c r="BS229" t="s">
        <v>814</v>
      </c>
      <c r="BT229">
        <v>9.9725999999999999</v>
      </c>
      <c r="BU229">
        <v>9.5427999999999997</v>
      </c>
      <c r="BV229">
        <v>7.1588000000000003</v>
      </c>
      <c r="BW229">
        <v>6.8751359469725575</v>
      </c>
      <c r="BZ229" t="s">
        <v>477</v>
      </c>
      <c r="CA229" t="s">
        <v>794</v>
      </c>
      <c r="CB229" t="s">
        <v>814</v>
      </c>
      <c r="CC229">
        <v>5.8889999999999993</v>
      </c>
      <c r="CD229">
        <v>7.1995000000000005</v>
      </c>
      <c r="CE229">
        <v>5.3578000000000001</v>
      </c>
      <c r="CF229">
        <v>5.3739494843579472</v>
      </c>
      <c r="CI229" t="s">
        <v>477</v>
      </c>
      <c r="CJ229" t="s">
        <v>794</v>
      </c>
      <c r="CK229" t="s">
        <v>814</v>
      </c>
      <c r="CL229">
        <v>4.7693000000000003</v>
      </c>
      <c r="CM229">
        <v>4.0002000000000004</v>
      </c>
      <c r="CN229">
        <v>2.9426000000000001</v>
      </c>
      <c r="CO229">
        <v>2.6361634428604428</v>
      </c>
      <c r="CS229" t="s">
        <v>477</v>
      </c>
      <c r="CT229" t="s">
        <v>794</v>
      </c>
      <c r="CU229" t="s">
        <v>814</v>
      </c>
      <c r="CV229">
        <v>3.7370000000000001</v>
      </c>
      <c r="CW229">
        <v>2.6796000000000002</v>
      </c>
      <c r="CX229">
        <v>2.7208999999999999</v>
      </c>
      <c r="CY229">
        <v>1.3346436831863071</v>
      </c>
    </row>
    <row r="230" spans="1:103" x14ac:dyDescent="0.3">
      <c r="A230" t="s">
        <v>504</v>
      </c>
      <c r="B230" t="s">
        <v>801</v>
      </c>
      <c r="C230">
        <v>15.526599999999998</v>
      </c>
      <c r="E230" t="s">
        <v>504</v>
      </c>
      <c r="F230" t="s">
        <v>801</v>
      </c>
      <c r="G230">
        <v>11.3909</v>
      </c>
      <c r="I230" t="s">
        <v>504</v>
      </c>
      <c r="J230" t="s">
        <v>801</v>
      </c>
      <c r="K230">
        <v>9.8911999999999995</v>
      </c>
      <c r="M230" t="s">
        <v>508</v>
      </c>
      <c r="N230" t="s">
        <v>509</v>
      </c>
      <c r="O230">
        <v>20.881777627057506</v>
      </c>
      <c r="Q230" t="s">
        <v>504</v>
      </c>
      <c r="R230" t="s">
        <v>801</v>
      </c>
      <c r="S230">
        <v>13.083</v>
      </c>
      <c r="U230" t="s">
        <v>504</v>
      </c>
      <c r="V230" t="s">
        <v>801</v>
      </c>
      <c r="W230">
        <v>9.0143000000000004</v>
      </c>
      <c r="Y230" t="s">
        <v>504</v>
      </c>
      <c r="Z230" t="s">
        <v>801</v>
      </c>
      <c r="AA230">
        <v>6.1082999999999998</v>
      </c>
      <c r="AC230" t="s">
        <v>508</v>
      </c>
      <c r="AD230" t="s">
        <v>509</v>
      </c>
      <c r="AE230">
        <v>15.1693312706482</v>
      </c>
      <c r="AG230" t="s">
        <v>504</v>
      </c>
      <c r="AH230" t="s">
        <v>801</v>
      </c>
      <c r="AI230">
        <v>3.7978999999999998</v>
      </c>
      <c r="AK230" t="s">
        <v>504</v>
      </c>
      <c r="AL230" t="s">
        <v>801</v>
      </c>
      <c r="AM230">
        <v>2.1592000000000002</v>
      </c>
      <c r="AO230" t="s">
        <v>504</v>
      </c>
      <c r="AP230" t="s">
        <v>801</v>
      </c>
      <c r="AQ230">
        <v>3.3607999999999998</v>
      </c>
      <c r="AS230" t="s">
        <v>508</v>
      </c>
      <c r="AT230" t="s">
        <v>509</v>
      </c>
      <c r="AU230">
        <v>9.6361159828642595</v>
      </c>
      <c r="AW230" t="s">
        <v>504</v>
      </c>
      <c r="AX230" t="s">
        <v>801</v>
      </c>
      <c r="AY230">
        <v>1.9914999999999998</v>
      </c>
      <c r="BA230" t="s">
        <v>504</v>
      </c>
      <c r="BB230" t="s">
        <v>801</v>
      </c>
      <c r="BC230">
        <v>1.3946999999999998</v>
      </c>
      <c r="BE230" t="s">
        <v>504</v>
      </c>
      <c r="BF230" t="s">
        <v>801</v>
      </c>
      <c r="BG230">
        <v>1.4994000000000001</v>
      </c>
      <c r="BI230" t="s">
        <v>508</v>
      </c>
      <c r="BJ230" t="s">
        <v>509</v>
      </c>
      <c r="BK230">
        <v>4.4674227997259726</v>
      </c>
      <c r="BQ230" t="s">
        <v>6</v>
      </c>
      <c r="BR230" t="s">
        <v>796</v>
      </c>
      <c r="BS230" t="s">
        <v>814</v>
      </c>
      <c r="BT230">
        <v>7.1616</v>
      </c>
      <c r="BU230">
        <v>8.6196999999999999</v>
      </c>
      <c r="BV230">
        <v>5.0771999999999995</v>
      </c>
      <c r="BW230">
        <v>5.7555572924251006</v>
      </c>
      <c r="BZ230" t="s">
        <v>6</v>
      </c>
      <c r="CA230" t="s">
        <v>796</v>
      </c>
      <c r="CB230" t="s">
        <v>814</v>
      </c>
      <c r="CC230">
        <v>6.6688999999999998</v>
      </c>
      <c r="CD230">
        <v>5.5685000000000002</v>
      </c>
      <c r="CE230">
        <v>3.0752999999999999</v>
      </c>
      <c r="CF230">
        <v>4.2527133720696177</v>
      </c>
      <c r="CI230" t="s">
        <v>6</v>
      </c>
      <c r="CJ230" t="s">
        <v>796</v>
      </c>
      <c r="CK230" t="s">
        <v>814</v>
      </c>
      <c r="CL230">
        <v>1.8952</v>
      </c>
      <c r="CM230">
        <v>2.4858000000000002</v>
      </c>
      <c r="CN230">
        <v>1.4123999999999999</v>
      </c>
      <c r="CO230">
        <v>1.6141494239256933</v>
      </c>
      <c r="CS230" t="s">
        <v>6</v>
      </c>
      <c r="CT230" t="s">
        <v>796</v>
      </c>
      <c r="CU230" t="s">
        <v>814</v>
      </c>
      <c r="CV230">
        <v>0.55510000000000004</v>
      </c>
      <c r="CW230">
        <v>1.5388999999999999</v>
      </c>
      <c r="CX230">
        <v>0.97640000000000005</v>
      </c>
      <c r="CY230">
        <v>1.4509721151664337</v>
      </c>
    </row>
    <row r="231" spans="1:103" x14ac:dyDescent="0.3">
      <c r="A231" t="s">
        <v>506</v>
      </c>
      <c r="B231" t="s">
        <v>507</v>
      </c>
      <c r="C231">
        <v>29.1755</v>
      </c>
      <c r="E231" t="s">
        <v>506</v>
      </c>
      <c r="F231" t="s">
        <v>507</v>
      </c>
      <c r="G231">
        <v>26.299099999999996</v>
      </c>
      <c r="I231" t="s">
        <v>506</v>
      </c>
      <c r="J231" t="s">
        <v>507</v>
      </c>
      <c r="K231">
        <v>23.336399999999998</v>
      </c>
      <c r="M231" t="s">
        <v>510</v>
      </c>
      <c r="N231" t="s">
        <v>511</v>
      </c>
      <c r="O231">
        <v>13.35131790888258</v>
      </c>
      <c r="Q231" t="s">
        <v>506</v>
      </c>
      <c r="R231" t="s">
        <v>507</v>
      </c>
      <c r="S231">
        <v>25.851200000000002</v>
      </c>
      <c r="U231" t="s">
        <v>506</v>
      </c>
      <c r="V231" t="s">
        <v>507</v>
      </c>
      <c r="W231">
        <v>22.735900000000001</v>
      </c>
      <c r="Y231" t="s">
        <v>506</v>
      </c>
      <c r="Z231" t="s">
        <v>507</v>
      </c>
      <c r="AA231">
        <v>22.043399999999998</v>
      </c>
      <c r="AC231" t="s">
        <v>510</v>
      </c>
      <c r="AD231" t="s">
        <v>511</v>
      </c>
      <c r="AE231">
        <v>12.140613295495996</v>
      </c>
      <c r="AG231" t="s">
        <v>506</v>
      </c>
      <c r="AH231" t="s">
        <v>507</v>
      </c>
      <c r="AI231">
        <v>14.922800000000001</v>
      </c>
      <c r="AK231" t="s">
        <v>506</v>
      </c>
      <c r="AL231" t="s">
        <v>507</v>
      </c>
      <c r="AM231">
        <v>16.132899999999999</v>
      </c>
      <c r="AO231" t="s">
        <v>506</v>
      </c>
      <c r="AP231" t="s">
        <v>507</v>
      </c>
      <c r="AQ231">
        <v>13.500100000000002</v>
      </c>
      <c r="AS231" t="s">
        <v>510</v>
      </c>
      <c r="AT231" t="s">
        <v>511</v>
      </c>
      <c r="AU231">
        <v>7.7039350515199345</v>
      </c>
      <c r="AW231" t="s">
        <v>506</v>
      </c>
      <c r="AX231" t="s">
        <v>507</v>
      </c>
      <c r="AY231">
        <v>9.2197999999999993</v>
      </c>
      <c r="BA231" t="s">
        <v>506</v>
      </c>
      <c r="BB231" t="s">
        <v>507</v>
      </c>
      <c r="BC231">
        <v>8.6498000000000008</v>
      </c>
      <c r="BE231" t="s">
        <v>506</v>
      </c>
      <c r="BF231" t="s">
        <v>507</v>
      </c>
      <c r="BG231">
        <v>8.1997999999999998</v>
      </c>
      <c r="BI231" t="s">
        <v>510</v>
      </c>
      <c r="BJ231" t="s">
        <v>511</v>
      </c>
      <c r="BK231">
        <v>4.6221721040356645</v>
      </c>
      <c r="BQ231" t="s">
        <v>481</v>
      </c>
      <c r="BR231" t="s">
        <v>792</v>
      </c>
      <c r="BS231" t="s">
        <v>814</v>
      </c>
      <c r="BT231">
        <v>8.0114000000000001</v>
      </c>
      <c r="BU231">
        <v>9.9558999999999997</v>
      </c>
      <c r="BV231">
        <v>10.050599999999999</v>
      </c>
      <c r="BW231">
        <v>8.5938145294910235</v>
      </c>
      <c r="BZ231" t="s">
        <v>481</v>
      </c>
      <c r="CA231" t="s">
        <v>792</v>
      </c>
      <c r="CB231" t="s">
        <v>814</v>
      </c>
      <c r="CC231">
        <v>6.8888000000000007</v>
      </c>
      <c r="CD231">
        <v>6.7092000000000001</v>
      </c>
      <c r="CE231">
        <v>7.8107999999999995</v>
      </c>
      <c r="CF231">
        <v>7.9076987246742236</v>
      </c>
      <c r="CI231" t="s">
        <v>481</v>
      </c>
      <c r="CJ231" t="s">
        <v>792</v>
      </c>
      <c r="CK231" t="s">
        <v>814</v>
      </c>
      <c r="CL231">
        <v>4.1866000000000003</v>
      </c>
      <c r="CM231">
        <v>3.6255999999999995</v>
      </c>
      <c r="CN231">
        <v>3.9162000000000003</v>
      </c>
      <c r="CO231">
        <v>3.5029705858276716</v>
      </c>
      <c r="CS231" t="s">
        <v>481</v>
      </c>
      <c r="CT231" t="s">
        <v>792</v>
      </c>
      <c r="CU231" t="s">
        <v>814</v>
      </c>
      <c r="CV231">
        <v>2.8123</v>
      </c>
      <c r="CW231">
        <v>1.8087</v>
      </c>
      <c r="CX231">
        <v>2.7469000000000001</v>
      </c>
      <c r="CY231">
        <v>0.85379859186643392</v>
      </c>
    </row>
    <row r="232" spans="1:103" x14ac:dyDescent="0.3">
      <c r="A232" t="s">
        <v>508</v>
      </c>
      <c r="B232" t="s">
        <v>509</v>
      </c>
      <c r="C232">
        <v>24.908999999999999</v>
      </c>
      <c r="E232" t="s">
        <v>508</v>
      </c>
      <c r="F232" t="s">
        <v>509</v>
      </c>
      <c r="G232">
        <v>18.842300000000002</v>
      </c>
      <c r="I232" t="s">
        <v>508</v>
      </c>
      <c r="J232" t="s">
        <v>509</v>
      </c>
      <c r="K232">
        <v>17.9771</v>
      </c>
      <c r="M232" t="s">
        <v>512</v>
      </c>
      <c r="N232" t="s">
        <v>513</v>
      </c>
      <c r="O232">
        <v>13.816375376504206</v>
      </c>
      <c r="Q232" t="s">
        <v>508</v>
      </c>
      <c r="R232" t="s">
        <v>509</v>
      </c>
      <c r="S232">
        <v>20.993000000000002</v>
      </c>
      <c r="U232" t="s">
        <v>508</v>
      </c>
      <c r="V232" t="s">
        <v>509</v>
      </c>
      <c r="W232">
        <v>15.801000000000002</v>
      </c>
      <c r="Y232" t="s">
        <v>508</v>
      </c>
      <c r="Z232" t="s">
        <v>509</v>
      </c>
      <c r="AA232">
        <v>14.7004</v>
      </c>
      <c r="AC232" t="s">
        <v>512</v>
      </c>
      <c r="AD232" t="s">
        <v>513</v>
      </c>
      <c r="AE232">
        <v>12.873189791990541</v>
      </c>
      <c r="AG232" t="s">
        <v>508</v>
      </c>
      <c r="AH232" t="s">
        <v>509</v>
      </c>
      <c r="AI232">
        <v>11.357799999999999</v>
      </c>
      <c r="AK232" t="s">
        <v>508</v>
      </c>
      <c r="AL232" t="s">
        <v>509</v>
      </c>
      <c r="AM232">
        <v>10.331200000000001</v>
      </c>
      <c r="AO232" t="s">
        <v>508</v>
      </c>
      <c r="AP232" t="s">
        <v>509</v>
      </c>
      <c r="AQ232">
        <v>11.0783</v>
      </c>
      <c r="AS232" t="s">
        <v>512</v>
      </c>
      <c r="AT232" t="s">
        <v>513</v>
      </c>
      <c r="AU232">
        <v>7.1143800166614479</v>
      </c>
      <c r="AW232" t="s">
        <v>508</v>
      </c>
      <c r="AX232" t="s">
        <v>509</v>
      </c>
      <c r="AY232">
        <v>7.4937000000000005</v>
      </c>
      <c r="BA232" t="s">
        <v>508</v>
      </c>
      <c r="BB232" t="s">
        <v>509</v>
      </c>
      <c r="BC232">
        <v>7.7270000000000003</v>
      </c>
      <c r="BE232" t="s">
        <v>508</v>
      </c>
      <c r="BF232" t="s">
        <v>509</v>
      </c>
      <c r="BG232">
        <v>4.5750000000000002</v>
      </c>
      <c r="BI232" t="s">
        <v>512</v>
      </c>
      <c r="BJ232" t="s">
        <v>513</v>
      </c>
      <c r="BK232">
        <v>4.3478192440126149</v>
      </c>
      <c r="BQ232" t="s">
        <v>483</v>
      </c>
      <c r="BR232" t="s">
        <v>792</v>
      </c>
      <c r="BS232" t="s">
        <v>814</v>
      </c>
      <c r="BT232">
        <v>7.5593999999999992</v>
      </c>
      <c r="BU232">
        <v>11.293699999999999</v>
      </c>
      <c r="BV232">
        <v>5.5582000000000003</v>
      </c>
      <c r="BW232">
        <v>7.9850021044411283</v>
      </c>
      <c r="BZ232" t="s">
        <v>483</v>
      </c>
      <c r="CA232" t="s">
        <v>792</v>
      </c>
      <c r="CB232" t="s">
        <v>814</v>
      </c>
      <c r="CC232">
        <v>6.7054</v>
      </c>
      <c r="CD232">
        <v>9.4255000000000013</v>
      </c>
      <c r="CE232">
        <v>4.3382999999999994</v>
      </c>
      <c r="CF232">
        <v>5.9526451870601882</v>
      </c>
      <c r="CI232" t="s">
        <v>483</v>
      </c>
      <c r="CJ232" t="s">
        <v>792</v>
      </c>
      <c r="CK232" t="s">
        <v>814</v>
      </c>
      <c r="CL232">
        <v>3.7436999999999996</v>
      </c>
      <c r="CM232">
        <v>4.9438000000000004</v>
      </c>
      <c r="CN232">
        <v>2.8875000000000002</v>
      </c>
      <c r="CO232">
        <v>3.6099837783228153</v>
      </c>
      <c r="CS232" t="s">
        <v>483</v>
      </c>
      <c r="CT232" t="s">
        <v>792</v>
      </c>
      <c r="CU232" t="s">
        <v>814</v>
      </c>
      <c r="CV232">
        <v>1.9931000000000001</v>
      </c>
      <c r="CW232">
        <v>4.0208000000000004</v>
      </c>
      <c r="CX232">
        <v>2.0651999999999999</v>
      </c>
      <c r="CY232">
        <v>2.1577189307145548</v>
      </c>
    </row>
    <row r="233" spans="1:103" x14ac:dyDescent="0.3">
      <c r="A233" t="s">
        <v>510</v>
      </c>
      <c r="B233" t="s">
        <v>511</v>
      </c>
      <c r="C233">
        <v>12.5251</v>
      </c>
      <c r="E233" t="s">
        <v>510</v>
      </c>
      <c r="F233" t="s">
        <v>511</v>
      </c>
      <c r="G233">
        <v>13.456199999999999</v>
      </c>
      <c r="I233" t="s">
        <v>510</v>
      </c>
      <c r="J233" t="s">
        <v>511</v>
      </c>
      <c r="K233">
        <v>11.060499999999999</v>
      </c>
      <c r="M233" t="s">
        <v>514</v>
      </c>
      <c r="N233" t="s">
        <v>515</v>
      </c>
      <c r="O233">
        <v>10.567958704676048</v>
      </c>
      <c r="Q233" t="s">
        <v>510</v>
      </c>
      <c r="R233" t="s">
        <v>511</v>
      </c>
      <c r="S233">
        <v>10.638499999999999</v>
      </c>
      <c r="U233" t="s">
        <v>510</v>
      </c>
      <c r="V233" t="s">
        <v>511</v>
      </c>
      <c r="W233">
        <v>11.2065</v>
      </c>
      <c r="Y233" t="s">
        <v>510</v>
      </c>
      <c r="Z233" t="s">
        <v>511</v>
      </c>
      <c r="AA233">
        <v>8.0261999999999993</v>
      </c>
      <c r="AC233" t="s">
        <v>514</v>
      </c>
      <c r="AD233" t="s">
        <v>515</v>
      </c>
      <c r="AE233">
        <v>7.9051699655553644</v>
      </c>
      <c r="AG233" t="s">
        <v>510</v>
      </c>
      <c r="AH233" t="s">
        <v>511</v>
      </c>
      <c r="AI233">
        <v>7.7593999999999994</v>
      </c>
      <c r="AK233" t="s">
        <v>510</v>
      </c>
      <c r="AL233" t="s">
        <v>511</v>
      </c>
      <c r="AM233">
        <v>5.6861000000000006</v>
      </c>
      <c r="AO233" t="s">
        <v>510</v>
      </c>
      <c r="AP233" t="s">
        <v>511</v>
      </c>
      <c r="AQ233">
        <v>4.7933000000000003</v>
      </c>
      <c r="AS233" t="s">
        <v>514</v>
      </c>
      <c r="AT233" t="s">
        <v>515</v>
      </c>
      <c r="AU233">
        <v>4.85156592805403</v>
      </c>
      <c r="AW233" t="s">
        <v>510</v>
      </c>
      <c r="AX233" t="s">
        <v>511</v>
      </c>
      <c r="AY233">
        <v>3.9247999999999998</v>
      </c>
      <c r="BA233" t="s">
        <v>510</v>
      </c>
      <c r="BB233" t="s">
        <v>511</v>
      </c>
      <c r="BC233">
        <v>3.7340999999999998</v>
      </c>
      <c r="BE233" t="s">
        <v>510</v>
      </c>
      <c r="BF233" t="s">
        <v>511</v>
      </c>
      <c r="BG233">
        <v>3.032</v>
      </c>
      <c r="BI233" t="s">
        <v>514</v>
      </c>
      <c r="BJ233" t="s">
        <v>515</v>
      </c>
      <c r="BK233">
        <v>3.3852677714337096</v>
      </c>
      <c r="BQ233" t="s">
        <v>40</v>
      </c>
      <c r="BR233" t="s">
        <v>796</v>
      </c>
      <c r="BS233" t="s">
        <v>814</v>
      </c>
      <c r="BT233">
        <v>6.11</v>
      </c>
      <c r="BU233">
        <v>9.2149999999999999</v>
      </c>
      <c r="BV233">
        <v>7.1298000000000004</v>
      </c>
      <c r="BW233">
        <v>6.6440971643181523</v>
      </c>
      <c r="BZ233" t="s">
        <v>40</v>
      </c>
      <c r="CA233" t="s">
        <v>796</v>
      </c>
      <c r="CB233" t="s">
        <v>814</v>
      </c>
      <c r="CC233">
        <v>3.4087999999999998</v>
      </c>
      <c r="CD233">
        <v>6.7319000000000004</v>
      </c>
      <c r="CE233">
        <v>4.7942999999999998</v>
      </c>
      <c r="CF233">
        <v>5.0531428466353434</v>
      </c>
      <c r="CI233" t="s">
        <v>40</v>
      </c>
      <c r="CJ233" t="s">
        <v>796</v>
      </c>
      <c r="CK233" t="s">
        <v>814</v>
      </c>
      <c r="CL233">
        <v>1.5492000000000001</v>
      </c>
      <c r="CM233">
        <v>2.7490000000000001</v>
      </c>
      <c r="CN233">
        <v>0.98080000000000012</v>
      </c>
      <c r="CO233">
        <v>2.2745146419177806</v>
      </c>
      <c r="CS233" t="s">
        <v>40</v>
      </c>
      <c r="CT233" t="s">
        <v>796</v>
      </c>
      <c r="CU233" t="s">
        <v>814</v>
      </c>
      <c r="CV233">
        <v>1.0146999999999999</v>
      </c>
      <c r="CW233">
        <v>1.2024999999999999</v>
      </c>
      <c r="CX233">
        <v>0.3347</v>
      </c>
      <c r="CY233">
        <v>1.4388978492654794</v>
      </c>
    </row>
    <row r="234" spans="1:103" x14ac:dyDescent="0.3">
      <c r="A234" t="s">
        <v>512</v>
      </c>
      <c r="B234" t="s">
        <v>513</v>
      </c>
      <c r="C234">
        <v>20.236000000000001</v>
      </c>
      <c r="E234" t="s">
        <v>512</v>
      </c>
      <c r="F234" t="s">
        <v>513</v>
      </c>
      <c r="G234">
        <v>15.507899999999999</v>
      </c>
      <c r="I234" t="s">
        <v>512</v>
      </c>
      <c r="J234" t="s">
        <v>513</v>
      </c>
      <c r="K234">
        <v>24.291699999999999</v>
      </c>
      <c r="M234" t="s">
        <v>516</v>
      </c>
      <c r="N234" t="s">
        <v>517</v>
      </c>
      <c r="O234">
        <v>18.006058254227376</v>
      </c>
      <c r="Q234" t="s">
        <v>512</v>
      </c>
      <c r="R234" t="s">
        <v>513</v>
      </c>
      <c r="S234">
        <v>15.4368</v>
      </c>
      <c r="U234" t="s">
        <v>512</v>
      </c>
      <c r="V234" t="s">
        <v>513</v>
      </c>
      <c r="W234">
        <v>13.222800000000001</v>
      </c>
      <c r="Y234" t="s">
        <v>512</v>
      </c>
      <c r="Z234" t="s">
        <v>513</v>
      </c>
      <c r="AA234">
        <v>21.568399999999997</v>
      </c>
      <c r="AC234" t="s">
        <v>516</v>
      </c>
      <c r="AD234" t="s">
        <v>517</v>
      </c>
      <c r="AE234">
        <v>15.148368302569395</v>
      </c>
      <c r="AG234" t="s">
        <v>512</v>
      </c>
      <c r="AH234" t="s">
        <v>513</v>
      </c>
      <c r="AI234">
        <v>9.9588000000000001</v>
      </c>
      <c r="AK234" t="s">
        <v>512</v>
      </c>
      <c r="AL234" t="s">
        <v>513</v>
      </c>
      <c r="AM234">
        <v>8.2222000000000008</v>
      </c>
      <c r="AO234" t="s">
        <v>512</v>
      </c>
      <c r="AP234" t="s">
        <v>513</v>
      </c>
      <c r="AQ234">
        <v>11.7591</v>
      </c>
      <c r="AS234" t="s">
        <v>516</v>
      </c>
      <c r="AT234" t="s">
        <v>517</v>
      </c>
      <c r="AU234">
        <v>10.001819711578817</v>
      </c>
      <c r="AW234" t="s">
        <v>512</v>
      </c>
      <c r="AX234" t="s">
        <v>513</v>
      </c>
      <c r="AY234">
        <v>6.3220999999999998</v>
      </c>
      <c r="BA234" t="s">
        <v>512</v>
      </c>
      <c r="BB234" t="s">
        <v>513</v>
      </c>
      <c r="BC234">
        <v>4.5104999999999995</v>
      </c>
      <c r="BE234" t="s">
        <v>512</v>
      </c>
      <c r="BF234" t="s">
        <v>513</v>
      </c>
      <c r="BG234">
        <v>4.8641999999999994</v>
      </c>
      <c r="BI234" t="s">
        <v>516</v>
      </c>
      <c r="BJ234" t="s">
        <v>517</v>
      </c>
      <c r="BK234">
        <v>5.2480418193900666</v>
      </c>
      <c r="BQ234" t="s">
        <v>59</v>
      </c>
      <c r="BR234" t="s">
        <v>796</v>
      </c>
      <c r="BS234" t="s">
        <v>814</v>
      </c>
      <c r="BT234">
        <v>8.4393999999999991</v>
      </c>
      <c r="BU234">
        <v>7.2148000000000003</v>
      </c>
      <c r="BV234">
        <v>5.8948999999999998</v>
      </c>
      <c r="BW234">
        <v>7.3374580099060953</v>
      </c>
      <c r="BZ234" t="s">
        <v>59</v>
      </c>
      <c r="CA234" t="s">
        <v>796</v>
      </c>
      <c r="CB234" t="s">
        <v>814</v>
      </c>
      <c r="CC234">
        <v>7.0790000000000006</v>
      </c>
      <c r="CD234">
        <v>5.6657000000000002</v>
      </c>
      <c r="CE234">
        <v>4.4769000000000005</v>
      </c>
      <c r="CF234">
        <v>6.4818769694690594</v>
      </c>
      <c r="CI234" t="s">
        <v>59</v>
      </c>
      <c r="CJ234" t="s">
        <v>796</v>
      </c>
      <c r="CK234" t="s">
        <v>814</v>
      </c>
      <c r="CL234">
        <v>2.2068999999999996</v>
      </c>
      <c r="CM234">
        <v>3.2336999999999998</v>
      </c>
      <c r="CN234">
        <v>1.6546000000000001</v>
      </c>
      <c r="CO234">
        <v>4.5643097427772883</v>
      </c>
      <c r="CS234" t="s">
        <v>59</v>
      </c>
      <c r="CT234" t="s">
        <v>796</v>
      </c>
      <c r="CU234" t="s">
        <v>814</v>
      </c>
      <c r="CV234">
        <v>1.8782000000000001</v>
      </c>
      <c r="CW234">
        <v>2.1409000000000002</v>
      </c>
      <c r="CX234">
        <v>0.99319999999999997</v>
      </c>
      <c r="CY234">
        <v>3.372076069597473</v>
      </c>
    </row>
    <row r="235" spans="1:103" x14ac:dyDescent="0.3">
      <c r="A235" t="s">
        <v>514</v>
      </c>
      <c r="B235" t="s">
        <v>515</v>
      </c>
      <c r="C235">
        <v>11.584</v>
      </c>
      <c r="E235" t="s">
        <v>514</v>
      </c>
      <c r="F235" t="s">
        <v>515</v>
      </c>
      <c r="G235">
        <v>13.114000000000001</v>
      </c>
      <c r="I235" t="s">
        <v>514</v>
      </c>
      <c r="J235" t="s">
        <v>515</v>
      </c>
      <c r="K235">
        <v>11.322100000000001</v>
      </c>
      <c r="M235" t="s">
        <v>518</v>
      </c>
      <c r="N235" t="s">
        <v>519</v>
      </c>
      <c r="O235">
        <v>15.989844166823151</v>
      </c>
      <c r="Q235" t="s">
        <v>514</v>
      </c>
      <c r="R235" t="s">
        <v>515</v>
      </c>
      <c r="S235">
        <v>8.4688999999999997</v>
      </c>
      <c r="U235" t="s">
        <v>514</v>
      </c>
      <c r="V235" t="s">
        <v>515</v>
      </c>
      <c r="W235">
        <v>9.877600000000001</v>
      </c>
      <c r="Y235" t="s">
        <v>514</v>
      </c>
      <c r="Z235" t="s">
        <v>515</v>
      </c>
      <c r="AA235">
        <v>8.7394999999999996</v>
      </c>
      <c r="AC235" t="s">
        <v>518</v>
      </c>
      <c r="AD235" t="s">
        <v>519</v>
      </c>
      <c r="AE235">
        <v>13.402197383063513</v>
      </c>
      <c r="AG235" t="s">
        <v>514</v>
      </c>
      <c r="AH235" t="s">
        <v>515</v>
      </c>
      <c r="AI235">
        <v>4.84</v>
      </c>
      <c r="AK235" t="s">
        <v>514</v>
      </c>
      <c r="AL235" t="s">
        <v>515</v>
      </c>
      <c r="AM235">
        <v>4.5222999999999995</v>
      </c>
      <c r="AO235" t="s">
        <v>514</v>
      </c>
      <c r="AP235" t="s">
        <v>515</v>
      </c>
      <c r="AQ235">
        <v>5.2616000000000005</v>
      </c>
      <c r="AS235" t="s">
        <v>518</v>
      </c>
      <c r="AT235" t="s">
        <v>519</v>
      </c>
      <c r="AU235">
        <v>7.9104528078152549</v>
      </c>
      <c r="AW235" t="s">
        <v>514</v>
      </c>
      <c r="AX235" t="s">
        <v>515</v>
      </c>
      <c r="AY235">
        <v>3.1686999999999999</v>
      </c>
      <c r="BA235" t="s">
        <v>514</v>
      </c>
      <c r="BB235" t="s">
        <v>515</v>
      </c>
      <c r="BC235">
        <v>3.2788999999999997</v>
      </c>
      <c r="BE235" t="s">
        <v>514</v>
      </c>
      <c r="BF235" t="s">
        <v>515</v>
      </c>
      <c r="BG235">
        <v>2.8007</v>
      </c>
      <c r="BI235" t="s">
        <v>518</v>
      </c>
      <c r="BJ235" t="s">
        <v>519</v>
      </c>
      <c r="BK235">
        <v>3.860816393348049</v>
      </c>
      <c r="BQ235" t="s">
        <v>487</v>
      </c>
      <c r="BR235" t="s">
        <v>794</v>
      </c>
      <c r="BS235" t="s">
        <v>814</v>
      </c>
      <c r="BT235">
        <v>21.553100000000001</v>
      </c>
      <c r="BU235">
        <v>24.906500000000001</v>
      </c>
      <c r="BV235">
        <v>21.425799999999999</v>
      </c>
      <c r="BW235">
        <v>15.127530075563964</v>
      </c>
      <c r="BZ235" t="s">
        <v>487</v>
      </c>
      <c r="CA235" t="s">
        <v>794</v>
      </c>
      <c r="CB235" t="s">
        <v>814</v>
      </c>
      <c r="CC235">
        <v>18.2026</v>
      </c>
      <c r="CD235">
        <v>19.956199999999999</v>
      </c>
      <c r="CE235">
        <v>16.7729</v>
      </c>
      <c r="CF235">
        <v>12.408425367055926</v>
      </c>
      <c r="CI235" t="s">
        <v>487</v>
      </c>
      <c r="CJ235" t="s">
        <v>794</v>
      </c>
      <c r="CK235" t="s">
        <v>814</v>
      </c>
      <c r="CL235">
        <v>11.968299999999999</v>
      </c>
      <c r="CM235">
        <v>13.020200000000001</v>
      </c>
      <c r="CN235">
        <v>11.237400000000001</v>
      </c>
      <c r="CO235">
        <v>7.6979551223703577</v>
      </c>
      <c r="CS235" t="s">
        <v>487</v>
      </c>
      <c r="CT235" t="s">
        <v>794</v>
      </c>
      <c r="CU235" t="s">
        <v>814</v>
      </c>
      <c r="CV235">
        <v>7.9483999999999995</v>
      </c>
      <c r="CW235">
        <v>8.1634999999999991</v>
      </c>
      <c r="CX235">
        <v>8.0885999999999996</v>
      </c>
      <c r="CY235">
        <v>4.7588283483827656</v>
      </c>
    </row>
    <row r="236" spans="1:103" x14ac:dyDescent="0.3">
      <c r="A236" t="s">
        <v>516</v>
      </c>
      <c r="B236" t="s">
        <v>517</v>
      </c>
      <c r="C236">
        <v>16.697300000000002</v>
      </c>
      <c r="E236" t="s">
        <v>516</v>
      </c>
      <c r="F236" t="s">
        <v>517</v>
      </c>
      <c r="G236">
        <v>17.959800000000001</v>
      </c>
      <c r="I236" t="s">
        <v>516</v>
      </c>
      <c r="J236" t="s">
        <v>517</v>
      </c>
      <c r="K236">
        <v>16.725999999999999</v>
      </c>
      <c r="M236" t="s">
        <v>520</v>
      </c>
      <c r="N236" t="s">
        <v>521</v>
      </c>
      <c r="O236">
        <v>12.127137972761739</v>
      </c>
      <c r="Q236" t="s">
        <v>516</v>
      </c>
      <c r="R236" t="s">
        <v>517</v>
      </c>
      <c r="S236">
        <v>13.619800000000001</v>
      </c>
      <c r="U236" t="s">
        <v>516</v>
      </c>
      <c r="V236" t="s">
        <v>517</v>
      </c>
      <c r="W236">
        <v>14.735000000000001</v>
      </c>
      <c r="Y236" t="s">
        <v>516</v>
      </c>
      <c r="Z236" t="s">
        <v>517</v>
      </c>
      <c r="AA236">
        <v>13.1715</v>
      </c>
      <c r="AC236" t="s">
        <v>520</v>
      </c>
      <c r="AD236" t="s">
        <v>521</v>
      </c>
      <c r="AE236">
        <v>8.7320263073771933</v>
      </c>
      <c r="AG236" t="s">
        <v>516</v>
      </c>
      <c r="AH236" t="s">
        <v>517</v>
      </c>
      <c r="AI236">
        <v>7.1739999999999995</v>
      </c>
      <c r="AK236" t="s">
        <v>516</v>
      </c>
      <c r="AL236" t="s">
        <v>517</v>
      </c>
      <c r="AM236">
        <v>8.5163000000000011</v>
      </c>
      <c r="AO236" t="s">
        <v>516</v>
      </c>
      <c r="AP236" t="s">
        <v>517</v>
      </c>
      <c r="AQ236">
        <v>8.3659999999999997</v>
      </c>
      <c r="AS236" t="s">
        <v>520</v>
      </c>
      <c r="AT236" t="s">
        <v>521</v>
      </c>
      <c r="AU236">
        <v>5.0709541255053132</v>
      </c>
      <c r="AW236" t="s">
        <v>516</v>
      </c>
      <c r="AX236" t="s">
        <v>517</v>
      </c>
      <c r="AY236">
        <v>4.0282</v>
      </c>
      <c r="BA236" t="s">
        <v>516</v>
      </c>
      <c r="BB236" t="s">
        <v>517</v>
      </c>
      <c r="BC236">
        <v>5.0598999999999998</v>
      </c>
      <c r="BE236" t="s">
        <v>516</v>
      </c>
      <c r="BF236" t="s">
        <v>517</v>
      </c>
      <c r="BG236">
        <v>6.5947000000000005</v>
      </c>
      <c r="BI236" t="s">
        <v>520</v>
      </c>
      <c r="BJ236" t="s">
        <v>521</v>
      </c>
      <c r="BK236">
        <v>2.9216144120222856</v>
      </c>
      <c r="BQ236" t="s">
        <v>86</v>
      </c>
      <c r="BR236" t="s">
        <v>796</v>
      </c>
      <c r="BS236" t="s">
        <v>814</v>
      </c>
      <c r="BT236">
        <v>10.917</v>
      </c>
      <c r="BU236">
        <v>9.2716000000000012</v>
      </c>
      <c r="BV236">
        <v>8.928700000000001</v>
      </c>
      <c r="BW236">
        <v>10.027082681601286</v>
      </c>
      <c r="BZ236" t="s">
        <v>86</v>
      </c>
      <c r="CA236" t="s">
        <v>796</v>
      </c>
      <c r="CB236" t="s">
        <v>814</v>
      </c>
      <c r="CC236">
        <v>8.2682000000000002</v>
      </c>
      <c r="CD236">
        <v>8.2475999999999985</v>
      </c>
      <c r="CE236">
        <v>5.8376999999999999</v>
      </c>
      <c r="CF236">
        <v>8.0802786976774836</v>
      </c>
      <c r="CI236" t="s">
        <v>86</v>
      </c>
      <c r="CJ236" t="s">
        <v>796</v>
      </c>
      <c r="CK236" t="s">
        <v>814</v>
      </c>
      <c r="CL236">
        <v>3.5582999999999996</v>
      </c>
      <c r="CM236">
        <v>4.7271999999999998</v>
      </c>
      <c r="CN236">
        <v>2.5260000000000002</v>
      </c>
      <c r="CO236">
        <v>2.114633114556145</v>
      </c>
      <c r="CS236" t="s">
        <v>86</v>
      </c>
      <c r="CT236" t="s">
        <v>796</v>
      </c>
      <c r="CU236" t="s">
        <v>814</v>
      </c>
      <c r="CV236">
        <v>2.3079000000000001</v>
      </c>
      <c r="CW236">
        <v>2.472</v>
      </c>
      <c r="CX236">
        <v>1.3069000000000002</v>
      </c>
      <c r="CY236">
        <v>0.93450164548848058</v>
      </c>
    </row>
    <row r="237" spans="1:103" x14ac:dyDescent="0.3">
      <c r="A237" t="s">
        <v>518</v>
      </c>
      <c r="B237" t="s">
        <v>519</v>
      </c>
      <c r="C237">
        <v>13.692399999999999</v>
      </c>
      <c r="E237" t="s">
        <v>518</v>
      </c>
      <c r="F237" t="s">
        <v>519</v>
      </c>
      <c r="G237">
        <v>11.364699999999999</v>
      </c>
      <c r="I237" t="s">
        <v>518</v>
      </c>
      <c r="J237" t="s">
        <v>519</v>
      </c>
      <c r="K237">
        <v>14.150699999999999</v>
      </c>
      <c r="M237" t="s">
        <v>522</v>
      </c>
      <c r="N237" t="s">
        <v>523</v>
      </c>
      <c r="O237">
        <v>19.010816223457933</v>
      </c>
      <c r="Q237" t="s">
        <v>518</v>
      </c>
      <c r="R237" t="s">
        <v>519</v>
      </c>
      <c r="S237">
        <v>9.9935999999999989</v>
      </c>
      <c r="U237" t="s">
        <v>518</v>
      </c>
      <c r="V237" t="s">
        <v>519</v>
      </c>
      <c r="W237">
        <v>10.613300000000001</v>
      </c>
      <c r="Y237" t="s">
        <v>518</v>
      </c>
      <c r="Z237" t="s">
        <v>519</v>
      </c>
      <c r="AA237">
        <v>10.691000000000001</v>
      </c>
      <c r="AC237" t="s">
        <v>522</v>
      </c>
      <c r="AD237" t="s">
        <v>523</v>
      </c>
      <c r="AE237">
        <v>16.718385574960365</v>
      </c>
      <c r="AG237" t="s">
        <v>518</v>
      </c>
      <c r="AH237" t="s">
        <v>519</v>
      </c>
      <c r="AI237">
        <v>6.8695999999999993</v>
      </c>
      <c r="AK237" t="s">
        <v>518</v>
      </c>
      <c r="AL237" t="s">
        <v>519</v>
      </c>
      <c r="AM237">
        <v>6.4284999999999997</v>
      </c>
      <c r="AO237" t="s">
        <v>518</v>
      </c>
      <c r="AP237" t="s">
        <v>519</v>
      </c>
      <c r="AQ237">
        <v>4.9979000000000005</v>
      </c>
      <c r="AS237" t="s">
        <v>522</v>
      </c>
      <c r="AT237" t="s">
        <v>523</v>
      </c>
      <c r="AU237">
        <v>10.946784964795844</v>
      </c>
      <c r="AW237" t="s">
        <v>518</v>
      </c>
      <c r="AX237" t="s">
        <v>519</v>
      </c>
      <c r="AY237">
        <v>4.1436000000000002</v>
      </c>
      <c r="BA237" t="s">
        <v>518</v>
      </c>
      <c r="BB237" t="s">
        <v>519</v>
      </c>
      <c r="BC237">
        <v>3.6199000000000003</v>
      </c>
      <c r="BE237" t="s">
        <v>518</v>
      </c>
      <c r="BF237" t="s">
        <v>519</v>
      </c>
      <c r="BG237">
        <v>3.3072999999999997</v>
      </c>
      <c r="BI237" t="s">
        <v>522</v>
      </c>
      <c r="BJ237" t="s">
        <v>523</v>
      </c>
      <c r="BK237">
        <v>7.4365830660495362</v>
      </c>
      <c r="BQ237" t="s">
        <v>3</v>
      </c>
      <c r="BR237" t="s">
        <v>796</v>
      </c>
      <c r="BS237" t="s">
        <v>814</v>
      </c>
      <c r="BT237">
        <v>8.1820000000000004</v>
      </c>
      <c r="BU237">
        <v>7.1684999999999999</v>
      </c>
      <c r="BV237">
        <v>3.4021999999999997</v>
      </c>
      <c r="BW237">
        <v>4.2476801923892795</v>
      </c>
      <c r="BZ237" t="s">
        <v>3</v>
      </c>
      <c r="CA237" t="s">
        <v>796</v>
      </c>
      <c r="CB237" t="s">
        <v>814</v>
      </c>
      <c r="CC237">
        <v>5.6131000000000002</v>
      </c>
      <c r="CD237">
        <v>4.3765000000000001</v>
      </c>
      <c r="CE237">
        <v>2.6903999999999999</v>
      </c>
      <c r="CF237">
        <v>3.6488251698485339</v>
      </c>
      <c r="CI237" t="s">
        <v>3</v>
      </c>
      <c r="CJ237" t="s">
        <v>796</v>
      </c>
      <c r="CK237" t="s">
        <v>814</v>
      </c>
      <c r="CL237">
        <v>1.6939</v>
      </c>
      <c r="CM237">
        <v>0.33100000000000002</v>
      </c>
      <c r="CN237">
        <v>0.73</v>
      </c>
      <c r="CO237">
        <v>0.36947633162381532</v>
      </c>
      <c r="CS237" t="s">
        <v>3</v>
      </c>
      <c r="CT237" t="s">
        <v>796</v>
      </c>
      <c r="CU237" t="s">
        <v>814</v>
      </c>
      <c r="CV237">
        <v>1.1523000000000001</v>
      </c>
      <c r="CW237">
        <v>0.20660000000000001</v>
      </c>
      <c r="CX237">
        <v>0.27299999999999996</v>
      </c>
      <c r="CY237">
        <v>0.28617508087251675</v>
      </c>
    </row>
    <row r="238" spans="1:103" x14ac:dyDescent="0.3">
      <c r="A238" t="s">
        <v>520</v>
      </c>
      <c r="B238" t="s">
        <v>521</v>
      </c>
      <c r="C238">
        <v>7.3122000000000007</v>
      </c>
      <c r="E238" t="s">
        <v>520</v>
      </c>
      <c r="F238" t="s">
        <v>521</v>
      </c>
      <c r="G238">
        <v>8.1738</v>
      </c>
      <c r="I238" t="s">
        <v>520</v>
      </c>
      <c r="J238" t="s">
        <v>521</v>
      </c>
      <c r="K238">
        <v>7.8366000000000007</v>
      </c>
      <c r="M238" t="s">
        <v>524</v>
      </c>
      <c r="N238" t="s">
        <v>525</v>
      </c>
      <c r="O238">
        <v>15.679412101616627</v>
      </c>
      <c r="Q238" t="s">
        <v>520</v>
      </c>
      <c r="R238" t="s">
        <v>521</v>
      </c>
      <c r="S238">
        <v>5.1130000000000004</v>
      </c>
      <c r="U238" t="s">
        <v>520</v>
      </c>
      <c r="V238" t="s">
        <v>521</v>
      </c>
      <c r="W238">
        <v>6.8624000000000001</v>
      </c>
      <c r="Y238" t="s">
        <v>520</v>
      </c>
      <c r="Z238" t="s">
        <v>521</v>
      </c>
      <c r="AA238">
        <v>5.5563000000000002</v>
      </c>
      <c r="AC238" t="s">
        <v>524</v>
      </c>
      <c r="AD238" t="s">
        <v>525</v>
      </c>
      <c r="AE238">
        <v>13.505777568041232</v>
      </c>
      <c r="AG238" t="s">
        <v>520</v>
      </c>
      <c r="AH238" t="s">
        <v>521</v>
      </c>
      <c r="AI238">
        <v>3.1029</v>
      </c>
      <c r="AK238" t="s">
        <v>520</v>
      </c>
      <c r="AL238" t="s">
        <v>521</v>
      </c>
      <c r="AM238">
        <v>3.38</v>
      </c>
      <c r="AO238" t="s">
        <v>520</v>
      </c>
      <c r="AP238" t="s">
        <v>521</v>
      </c>
      <c r="AQ238">
        <v>2.7282000000000002</v>
      </c>
      <c r="AS238" t="s">
        <v>524</v>
      </c>
      <c r="AT238" t="s">
        <v>525</v>
      </c>
      <c r="AU238">
        <v>7.0747662471797481</v>
      </c>
      <c r="AW238" t="s">
        <v>520</v>
      </c>
      <c r="AX238" t="s">
        <v>521</v>
      </c>
      <c r="AY238">
        <v>2.3860000000000001</v>
      </c>
      <c r="BA238" t="s">
        <v>520</v>
      </c>
      <c r="BB238" t="s">
        <v>521</v>
      </c>
      <c r="BC238">
        <v>2.9144999999999999</v>
      </c>
      <c r="BE238" t="s">
        <v>520</v>
      </c>
      <c r="BF238" t="s">
        <v>521</v>
      </c>
      <c r="BG238">
        <v>2.3811999999999998</v>
      </c>
      <c r="BI238" t="s">
        <v>524</v>
      </c>
      <c r="BJ238" t="s">
        <v>525</v>
      </c>
      <c r="BK238">
        <v>5.1367007933600588</v>
      </c>
      <c r="BQ238" t="s">
        <v>31</v>
      </c>
      <c r="BR238" t="s">
        <v>796</v>
      </c>
      <c r="BS238" t="s">
        <v>814</v>
      </c>
      <c r="BT238">
        <v>7.8970000000000002</v>
      </c>
      <c r="BU238">
        <v>6.6820000000000004</v>
      </c>
      <c r="BV238">
        <v>9.0122</v>
      </c>
      <c r="BZ238" t="s">
        <v>31</v>
      </c>
      <c r="CA238" t="s">
        <v>796</v>
      </c>
      <c r="CB238" t="s">
        <v>814</v>
      </c>
      <c r="CC238">
        <v>6.0852000000000004</v>
      </c>
      <c r="CD238">
        <v>4.9016999999999999</v>
      </c>
      <c r="CE238">
        <v>7.0094000000000003</v>
      </c>
      <c r="CI238" t="s">
        <v>31</v>
      </c>
      <c r="CJ238" t="s">
        <v>796</v>
      </c>
      <c r="CK238" t="s">
        <v>814</v>
      </c>
      <c r="CL238">
        <v>4.3638000000000003</v>
      </c>
      <c r="CM238">
        <v>2.4609000000000001</v>
      </c>
      <c r="CN238">
        <v>3.1484999999999999</v>
      </c>
      <c r="CS238" t="s">
        <v>31</v>
      </c>
      <c r="CT238" t="s">
        <v>796</v>
      </c>
      <c r="CU238" t="s">
        <v>814</v>
      </c>
      <c r="CV238">
        <v>3.7923</v>
      </c>
      <c r="CW238">
        <v>1.9605999999999999</v>
      </c>
      <c r="CX238">
        <v>2.2557</v>
      </c>
    </row>
    <row r="239" spans="1:103" x14ac:dyDescent="0.3">
      <c r="A239" t="s">
        <v>522</v>
      </c>
      <c r="B239" t="s">
        <v>523</v>
      </c>
      <c r="C239">
        <v>21.847000000000001</v>
      </c>
      <c r="E239" t="s">
        <v>522</v>
      </c>
      <c r="F239" t="s">
        <v>523</v>
      </c>
      <c r="G239">
        <v>19.2944</v>
      </c>
      <c r="I239" t="s">
        <v>522</v>
      </c>
      <c r="J239" t="s">
        <v>523</v>
      </c>
      <c r="K239">
        <v>24.262900000000002</v>
      </c>
      <c r="M239" t="s">
        <v>526</v>
      </c>
      <c r="N239" t="s">
        <v>527</v>
      </c>
      <c r="O239">
        <v>20.735154642739381</v>
      </c>
      <c r="Q239" t="s">
        <v>522</v>
      </c>
      <c r="R239" t="s">
        <v>523</v>
      </c>
      <c r="S239">
        <v>18.4499</v>
      </c>
      <c r="U239" t="s">
        <v>522</v>
      </c>
      <c r="V239" t="s">
        <v>523</v>
      </c>
      <c r="W239">
        <v>16.572500000000002</v>
      </c>
      <c r="Y239" t="s">
        <v>522</v>
      </c>
      <c r="Z239" t="s">
        <v>523</v>
      </c>
      <c r="AA239">
        <v>22.1953</v>
      </c>
      <c r="AC239" t="s">
        <v>526</v>
      </c>
      <c r="AD239" t="s">
        <v>527</v>
      </c>
      <c r="AE239">
        <v>17.473478828759148</v>
      </c>
      <c r="AG239" t="s">
        <v>522</v>
      </c>
      <c r="AH239" t="s">
        <v>523</v>
      </c>
      <c r="AI239">
        <v>13.6869</v>
      </c>
      <c r="AK239" t="s">
        <v>522</v>
      </c>
      <c r="AL239" t="s">
        <v>523</v>
      </c>
      <c r="AM239">
        <v>11.266299999999999</v>
      </c>
      <c r="AO239" t="s">
        <v>522</v>
      </c>
      <c r="AP239" t="s">
        <v>523</v>
      </c>
      <c r="AQ239">
        <v>16.521699999999999</v>
      </c>
      <c r="AS239" t="s">
        <v>526</v>
      </c>
      <c r="AT239" t="s">
        <v>527</v>
      </c>
      <c r="AU239">
        <v>10.46115073180972</v>
      </c>
      <c r="AW239" t="s">
        <v>522</v>
      </c>
      <c r="AX239" t="s">
        <v>523</v>
      </c>
      <c r="AY239">
        <v>8.5833000000000013</v>
      </c>
      <c r="BA239" t="s">
        <v>522</v>
      </c>
      <c r="BB239" t="s">
        <v>523</v>
      </c>
      <c r="BC239">
        <v>6.0514000000000001</v>
      </c>
      <c r="BE239" t="s">
        <v>522</v>
      </c>
      <c r="BF239" t="s">
        <v>523</v>
      </c>
      <c r="BG239">
        <v>11.4339</v>
      </c>
      <c r="BI239" t="s">
        <v>526</v>
      </c>
      <c r="BJ239" t="s">
        <v>527</v>
      </c>
      <c r="BK239">
        <v>6.8866975058592743</v>
      </c>
      <c r="BQ239" t="s">
        <v>493</v>
      </c>
      <c r="BR239" t="s">
        <v>794</v>
      </c>
      <c r="BS239" t="s">
        <v>814</v>
      </c>
      <c r="BT239">
        <v>13.099299999999999</v>
      </c>
      <c r="BU239">
        <v>10.448</v>
      </c>
      <c r="BV239">
        <v>9.9723999999999986</v>
      </c>
      <c r="BW239">
        <v>10.540075181326127</v>
      </c>
      <c r="BZ239" t="s">
        <v>493</v>
      </c>
      <c r="CA239" t="s">
        <v>794</v>
      </c>
      <c r="CB239" t="s">
        <v>814</v>
      </c>
      <c r="CC239">
        <v>10.599299999999999</v>
      </c>
      <c r="CD239">
        <v>8.3000000000000007</v>
      </c>
      <c r="CE239">
        <v>8.1889000000000003</v>
      </c>
      <c r="CF239">
        <v>9.6536523670180419</v>
      </c>
      <c r="CI239" t="s">
        <v>493</v>
      </c>
      <c r="CJ239" t="s">
        <v>794</v>
      </c>
      <c r="CK239" t="s">
        <v>814</v>
      </c>
      <c r="CL239">
        <v>5.5253999999999994</v>
      </c>
      <c r="CM239">
        <v>4.0606999999999998</v>
      </c>
      <c r="CN239">
        <v>4.5178000000000003</v>
      </c>
      <c r="CO239">
        <v>4.5336197302906136</v>
      </c>
      <c r="CS239" t="s">
        <v>493</v>
      </c>
      <c r="CT239" t="s">
        <v>794</v>
      </c>
      <c r="CU239" t="s">
        <v>814</v>
      </c>
      <c r="CV239">
        <v>5.0777999999999999</v>
      </c>
      <c r="CW239">
        <v>1.6570999999999998</v>
      </c>
      <c r="CX239">
        <v>2.0242</v>
      </c>
      <c r="CY239">
        <v>3.7794155229961186</v>
      </c>
    </row>
    <row r="240" spans="1:103" x14ac:dyDescent="0.3">
      <c r="A240" t="s">
        <v>524</v>
      </c>
      <c r="B240" t="s">
        <v>525</v>
      </c>
      <c r="C240">
        <v>17.089199999999998</v>
      </c>
      <c r="E240" t="s">
        <v>524</v>
      </c>
      <c r="F240" t="s">
        <v>525</v>
      </c>
      <c r="G240">
        <v>17.993400000000001</v>
      </c>
      <c r="I240" t="s">
        <v>524</v>
      </c>
      <c r="J240" t="s">
        <v>525</v>
      </c>
      <c r="K240">
        <v>17.2072</v>
      </c>
      <c r="M240" t="s">
        <v>528</v>
      </c>
      <c r="N240" t="s">
        <v>529</v>
      </c>
      <c r="O240">
        <v>15.97350106213781</v>
      </c>
      <c r="Q240" t="s">
        <v>524</v>
      </c>
      <c r="R240" t="s">
        <v>525</v>
      </c>
      <c r="S240">
        <v>13.6128</v>
      </c>
      <c r="U240" t="s">
        <v>524</v>
      </c>
      <c r="V240" t="s">
        <v>525</v>
      </c>
      <c r="W240">
        <v>16.2087</v>
      </c>
      <c r="Y240" t="s">
        <v>524</v>
      </c>
      <c r="Z240" t="s">
        <v>525</v>
      </c>
      <c r="AA240">
        <v>11.991</v>
      </c>
      <c r="AC240" t="s">
        <v>528</v>
      </c>
      <c r="AD240" t="s">
        <v>529</v>
      </c>
      <c r="AE240">
        <v>12.459044254338924</v>
      </c>
      <c r="AG240" t="s">
        <v>524</v>
      </c>
      <c r="AH240" t="s">
        <v>525</v>
      </c>
      <c r="AI240">
        <v>9.7477999999999998</v>
      </c>
      <c r="AK240" t="s">
        <v>524</v>
      </c>
      <c r="AL240" t="s">
        <v>525</v>
      </c>
      <c r="AM240">
        <v>9.7155000000000005</v>
      </c>
      <c r="AO240" t="s">
        <v>524</v>
      </c>
      <c r="AP240" t="s">
        <v>525</v>
      </c>
      <c r="AQ240">
        <v>7.1601999999999997</v>
      </c>
      <c r="AS240" t="s">
        <v>528</v>
      </c>
      <c r="AT240" t="s">
        <v>529</v>
      </c>
      <c r="AU240">
        <v>7.9089874808516356</v>
      </c>
      <c r="AW240" t="s">
        <v>524</v>
      </c>
      <c r="AX240" t="s">
        <v>525</v>
      </c>
      <c r="AY240">
        <v>7.1387999999999989</v>
      </c>
      <c r="BA240" t="s">
        <v>524</v>
      </c>
      <c r="BB240" t="s">
        <v>525</v>
      </c>
      <c r="BC240">
        <v>6.3992999999999993</v>
      </c>
      <c r="BE240" t="s">
        <v>524</v>
      </c>
      <c r="BF240" t="s">
        <v>525</v>
      </c>
      <c r="BG240">
        <v>4.3709999999999996</v>
      </c>
      <c r="BI240" t="s">
        <v>528</v>
      </c>
      <c r="BJ240" t="s">
        <v>529</v>
      </c>
      <c r="BK240">
        <v>4.2527137711075556</v>
      </c>
      <c r="BQ240" t="s">
        <v>50</v>
      </c>
      <c r="BR240" t="s">
        <v>796</v>
      </c>
      <c r="BS240" t="s">
        <v>814</v>
      </c>
      <c r="BT240">
        <v>10.021800000000001</v>
      </c>
      <c r="BU240">
        <v>8.2197000000000013</v>
      </c>
      <c r="BV240">
        <v>6.0433000000000003</v>
      </c>
      <c r="BW240">
        <v>5.5857026962214782</v>
      </c>
      <c r="BZ240" t="s">
        <v>50</v>
      </c>
      <c r="CA240" t="s">
        <v>796</v>
      </c>
      <c r="CB240" t="s">
        <v>814</v>
      </c>
      <c r="CC240">
        <v>7.7204999999999995</v>
      </c>
      <c r="CD240">
        <v>6.7112000000000007</v>
      </c>
      <c r="CE240">
        <v>4.0172999999999996</v>
      </c>
      <c r="CF240">
        <v>4.4147715054570584</v>
      </c>
      <c r="CI240" t="s">
        <v>50</v>
      </c>
      <c r="CJ240" t="s">
        <v>796</v>
      </c>
      <c r="CK240" t="s">
        <v>814</v>
      </c>
      <c r="CL240">
        <v>4.9741999999999997</v>
      </c>
      <c r="CM240">
        <v>3.2679</v>
      </c>
      <c r="CN240">
        <v>0.38990000000000002</v>
      </c>
      <c r="CO240">
        <v>1.4667664420894888</v>
      </c>
      <c r="CS240" t="s">
        <v>50</v>
      </c>
      <c r="CT240" t="s">
        <v>796</v>
      </c>
      <c r="CU240" t="s">
        <v>814</v>
      </c>
      <c r="CV240">
        <v>4.2961999999999998</v>
      </c>
      <c r="CW240">
        <v>2.8205</v>
      </c>
      <c r="CX240">
        <v>0.12489999999999998</v>
      </c>
      <c r="CY240">
        <v>0.93197934830108686</v>
      </c>
    </row>
    <row r="241" spans="1:103" x14ac:dyDescent="0.3">
      <c r="A241" t="s">
        <v>526</v>
      </c>
      <c r="B241" t="s">
        <v>527</v>
      </c>
      <c r="C241">
        <v>17.774799999999999</v>
      </c>
      <c r="E241" t="s">
        <v>526</v>
      </c>
      <c r="F241" t="s">
        <v>527</v>
      </c>
      <c r="G241">
        <v>16.333100000000002</v>
      </c>
      <c r="I241" t="s">
        <v>526</v>
      </c>
      <c r="J241" t="s">
        <v>527</v>
      </c>
      <c r="K241">
        <v>17.756</v>
      </c>
      <c r="M241" t="s">
        <v>530</v>
      </c>
      <c r="N241" t="s">
        <v>531</v>
      </c>
      <c r="O241">
        <v>7.1172581634451486</v>
      </c>
      <c r="Q241" t="s">
        <v>526</v>
      </c>
      <c r="R241" t="s">
        <v>527</v>
      </c>
      <c r="S241">
        <v>15.684899999999999</v>
      </c>
      <c r="U241" t="s">
        <v>526</v>
      </c>
      <c r="V241" t="s">
        <v>527</v>
      </c>
      <c r="W241">
        <v>12.141200000000001</v>
      </c>
      <c r="Y241" t="s">
        <v>526</v>
      </c>
      <c r="Z241" t="s">
        <v>527</v>
      </c>
      <c r="AA241">
        <v>15.8383</v>
      </c>
      <c r="AC241" t="s">
        <v>530</v>
      </c>
      <c r="AD241" t="s">
        <v>531</v>
      </c>
      <c r="AE241">
        <v>5.7067521820909368</v>
      </c>
      <c r="AG241" t="s">
        <v>526</v>
      </c>
      <c r="AH241" t="s">
        <v>527</v>
      </c>
      <c r="AI241">
        <v>8.1578999999999997</v>
      </c>
      <c r="AK241" t="s">
        <v>526</v>
      </c>
      <c r="AL241" t="s">
        <v>527</v>
      </c>
      <c r="AM241">
        <v>5.3379000000000003</v>
      </c>
      <c r="AO241" t="s">
        <v>526</v>
      </c>
      <c r="AP241" t="s">
        <v>527</v>
      </c>
      <c r="AQ241">
        <v>7.9212000000000007</v>
      </c>
      <c r="AS241" t="s">
        <v>530</v>
      </c>
      <c r="AT241" t="s">
        <v>531</v>
      </c>
      <c r="AU241">
        <v>2.9322131654701615</v>
      </c>
      <c r="AW241" t="s">
        <v>526</v>
      </c>
      <c r="AX241" t="s">
        <v>527</v>
      </c>
      <c r="AY241">
        <v>5.0466999999999995</v>
      </c>
      <c r="BA241" t="s">
        <v>526</v>
      </c>
      <c r="BB241" t="s">
        <v>527</v>
      </c>
      <c r="BC241">
        <v>2.532</v>
      </c>
      <c r="BE241" t="s">
        <v>526</v>
      </c>
      <c r="BF241" t="s">
        <v>527</v>
      </c>
      <c r="BG241">
        <v>5.7071999999999994</v>
      </c>
      <c r="BI241" t="s">
        <v>530</v>
      </c>
      <c r="BJ241" t="s">
        <v>531</v>
      </c>
      <c r="BK241">
        <v>1.5635025300621028</v>
      </c>
      <c r="BQ241" t="s">
        <v>91</v>
      </c>
      <c r="BR241" t="s">
        <v>796</v>
      </c>
      <c r="BS241" t="s">
        <v>814</v>
      </c>
      <c r="BT241">
        <v>7.7694999999999999</v>
      </c>
      <c r="BU241">
        <v>9.5807000000000002</v>
      </c>
      <c r="BV241">
        <v>10.631300000000001</v>
      </c>
      <c r="BZ241" t="s">
        <v>91</v>
      </c>
      <c r="CA241" t="s">
        <v>796</v>
      </c>
      <c r="CB241" t="s">
        <v>814</v>
      </c>
      <c r="CC241">
        <v>6.0632999999999999</v>
      </c>
      <c r="CD241">
        <v>8.5577000000000005</v>
      </c>
      <c r="CE241">
        <v>9.3015000000000008</v>
      </c>
      <c r="CI241" t="s">
        <v>91</v>
      </c>
      <c r="CJ241" t="s">
        <v>796</v>
      </c>
      <c r="CK241" t="s">
        <v>814</v>
      </c>
      <c r="CL241">
        <v>2.8163</v>
      </c>
      <c r="CM241">
        <v>2.9085000000000001</v>
      </c>
      <c r="CN241">
        <v>4.5522999999999998</v>
      </c>
      <c r="CS241" t="s">
        <v>91</v>
      </c>
      <c r="CT241" t="s">
        <v>796</v>
      </c>
      <c r="CU241" t="s">
        <v>814</v>
      </c>
      <c r="CV241">
        <v>1.7638</v>
      </c>
      <c r="CW241">
        <v>1.0795000000000001</v>
      </c>
      <c r="CX241">
        <v>2.6657000000000002</v>
      </c>
    </row>
    <row r="242" spans="1:103" x14ac:dyDescent="0.3">
      <c r="A242" t="s">
        <v>528</v>
      </c>
      <c r="B242" t="s">
        <v>529</v>
      </c>
      <c r="C242">
        <v>11.759500000000001</v>
      </c>
      <c r="E242" t="s">
        <v>528</v>
      </c>
      <c r="F242" t="s">
        <v>529</v>
      </c>
      <c r="G242">
        <v>16.043199999999999</v>
      </c>
      <c r="I242" t="s">
        <v>528</v>
      </c>
      <c r="J242" t="s">
        <v>529</v>
      </c>
      <c r="K242">
        <v>12.548699999999998</v>
      </c>
      <c r="M242" t="s">
        <v>532</v>
      </c>
      <c r="N242" t="s">
        <v>533</v>
      </c>
      <c r="O242">
        <v>2.2387582890827966</v>
      </c>
      <c r="Q242" t="s">
        <v>528</v>
      </c>
      <c r="R242" t="s">
        <v>529</v>
      </c>
      <c r="S242">
        <v>6.4913999999999996</v>
      </c>
      <c r="U242" t="s">
        <v>528</v>
      </c>
      <c r="V242" t="s">
        <v>529</v>
      </c>
      <c r="W242">
        <v>12.2363</v>
      </c>
      <c r="Y242" t="s">
        <v>528</v>
      </c>
      <c r="Z242" t="s">
        <v>529</v>
      </c>
      <c r="AA242">
        <v>9.7111999999999998</v>
      </c>
      <c r="AC242" t="s">
        <v>532</v>
      </c>
      <c r="AD242" t="s">
        <v>533</v>
      </c>
      <c r="AE242">
        <v>2.1766581299472985</v>
      </c>
      <c r="AG242" t="s">
        <v>528</v>
      </c>
      <c r="AH242" t="s">
        <v>529</v>
      </c>
      <c r="AI242">
        <v>4.1318999999999999</v>
      </c>
      <c r="AK242" t="s">
        <v>528</v>
      </c>
      <c r="AL242" t="s">
        <v>529</v>
      </c>
      <c r="AM242">
        <v>6.4565999999999999</v>
      </c>
      <c r="AO242" t="s">
        <v>528</v>
      </c>
      <c r="AP242" t="s">
        <v>529</v>
      </c>
      <c r="AQ242">
        <v>5.0269000000000004</v>
      </c>
      <c r="AS242" t="s">
        <v>532</v>
      </c>
      <c r="AT242" t="s">
        <v>533</v>
      </c>
      <c r="AU242">
        <v>0.76484068339035904</v>
      </c>
      <c r="AW242" t="s">
        <v>528</v>
      </c>
      <c r="AX242" t="s">
        <v>529</v>
      </c>
      <c r="AY242">
        <v>2.7627999999999999</v>
      </c>
      <c r="BA242" t="s">
        <v>528</v>
      </c>
      <c r="BB242" t="s">
        <v>529</v>
      </c>
      <c r="BC242">
        <v>4.5137</v>
      </c>
      <c r="BE242" t="s">
        <v>528</v>
      </c>
      <c r="BF242" t="s">
        <v>529</v>
      </c>
      <c r="BG242">
        <v>3.4661999999999997</v>
      </c>
      <c r="BI242" t="s">
        <v>532</v>
      </c>
      <c r="BJ242" t="s">
        <v>533</v>
      </c>
      <c r="BK242">
        <v>0.47336723157268651</v>
      </c>
      <c r="BQ242" t="s">
        <v>97</v>
      </c>
      <c r="BR242" t="s">
        <v>796</v>
      </c>
      <c r="BS242" t="s">
        <v>814</v>
      </c>
      <c r="BT242">
        <v>9.5937999999999999</v>
      </c>
      <c r="BU242">
        <v>9.5438999999999989</v>
      </c>
      <c r="BV242">
        <v>11.557</v>
      </c>
      <c r="BZ242" t="s">
        <v>97</v>
      </c>
      <c r="CA242" t="s">
        <v>796</v>
      </c>
      <c r="CB242" t="s">
        <v>814</v>
      </c>
      <c r="CC242">
        <v>6.8044999999999991</v>
      </c>
      <c r="CD242">
        <v>5.7480000000000002</v>
      </c>
      <c r="CE242">
        <v>8.0249000000000006</v>
      </c>
      <c r="CI242" t="s">
        <v>97</v>
      </c>
      <c r="CJ242" t="s">
        <v>796</v>
      </c>
      <c r="CK242" t="s">
        <v>814</v>
      </c>
      <c r="CL242">
        <v>2.9465000000000003</v>
      </c>
      <c r="CM242">
        <v>3.5471999999999997</v>
      </c>
      <c r="CN242">
        <v>3.8385000000000002</v>
      </c>
      <c r="CS242" t="s">
        <v>97</v>
      </c>
      <c r="CT242" t="s">
        <v>796</v>
      </c>
      <c r="CU242" t="s">
        <v>814</v>
      </c>
      <c r="CV242">
        <v>1.3428</v>
      </c>
      <c r="CW242">
        <v>1.8967000000000001</v>
      </c>
      <c r="CX242">
        <v>2.5406</v>
      </c>
    </row>
    <row r="243" spans="1:103" x14ac:dyDescent="0.3">
      <c r="A243" t="s">
        <v>530</v>
      </c>
      <c r="B243" t="s">
        <v>531</v>
      </c>
      <c r="E243" t="s">
        <v>530</v>
      </c>
      <c r="F243" t="s">
        <v>531</v>
      </c>
      <c r="I243" t="s">
        <v>530</v>
      </c>
      <c r="J243" t="s">
        <v>531</v>
      </c>
      <c r="M243" t="s">
        <v>534</v>
      </c>
      <c r="N243" t="s">
        <v>535</v>
      </c>
      <c r="O243">
        <v>6.5111619005599248</v>
      </c>
      <c r="Q243" t="s">
        <v>530</v>
      </c>
      <c r="R243" t="s">
        <v>531</v>
      </c>
      <c r="U243" t="s">
        <v>530</v>
      </c>
      <c r="V243" t="s">
        <v>531</v>
      </c>
      <c r="Y243" t="s">
        <v>530</v>
      </c>
      <c r="Z243" t="s">
        <v>531</v>
      </c>
      <c r="AC243" t="s">
        <v>534</v>
      </c>
      <c r="AD243" t="s">
        <v>535</v>
      </c>
      <c r="AE243">
        <v>5.5033422529398486</v>
      </c>
      <c r="AG243" t="s">
        <v>530</v>
      </c>
      <c r="AH243" t="s">
        <v>531</v>
      </c>
      <c r="AK243" t="s">
        <v>530</v>
      </c>
      <c r="AL243" t="s">
        <v>531</v>
      </c>
      <c r="AO243" t="s">
        <v>530</v>
      </c>
      <c r="AP243" t="s">
        <v>531</v>
      </c>
      <c r="AS243" t="s">
        <v>534</v>
      </c>
      <c r="AT243" t="s">
        <v>535</v>
      </c>
      <c r="AU243">
        <v>2.1217066053080771</v>
      </c>
      <c r="AW243" t="s">
        <v>530</v>
      </c>
      <c r="AX243" t="s">
        <v>531</v>
      </c>
      <c r="BA243" t="s">
        <v>530</v>
      </c>
      <c r="BB243" t="s">
        <v>531</v>
      </c>
      <c r="BE243" t="s">
        <v>530</v>
      </c>
      <c r="BF243" t="s">
        <v>531</v>
      </c>
      <c r="BI243" t="s">
        <v>534</v>
      </c>
      <c r="BJ243" t="s">
        <v>535</v>
      </c>
      <c r="BK243">
        <v>0.94880749043557755</v>
      </c>
      <c r="BQ243" t="s">
        <v>107</v>
      </c>
      <c r="BR243" t="s">
        <v>792</v>
      </c>
      <c r="BS243" t="s">
        <v>814</v>
      </c>
      <c r="BT243">
        <v>9.6951999999999998</v>
      </c>
      <c r="BU243">
        <v>11.922800000000001</v>
      </c>
      <c r="BV243">
        <v>10.6297</v>
      </c>
      <c r="BZ243" t="s">
        <v>107</v>
      </c>
      <c r="CA243" t="s">
        <v>792</v>
      </c>
      <c r="CB243" t="s">
        <v>814</v>
      </c>
      <c r="CC243">
        <v>6.6074999999999999</v>
      </c>
      <c r="CD243">
        <v>10.2552</v>
      </c>
      <c r="CE243">
        <v>9.757299999999999</v>
      </c>
      <c r="CI243" t="s">
        <v>107</v>
      </c>
      <c r="CJ243" t="s">
        <v>792</v>
      </c>
      <c r="CK243" t="s">
        <v>814</v>
      </c>
      <c r="CL243">
        <v>3.5616000000000003</v>
      </c>
      <c r="CM243">
        <v>4.8178000000000001</v>
      </c>
      <c r="CN243">
        <v>4.2653000000000008</v>
      </c>
      <c r="CS243" t="s">
        <v>107</v>
      </c>
      <c r="CT243" t="s">
        <v>792</v>
      </c>
      <c r="CU243" t="s">
        <v>814</v>
      </c>
      <c r="CV243">
        <v>2.6164000000000001</v>
      </c>
      <c r="CW243">
        <v>2.1415999999999999</v>
      </c>
      <c r="CX243">
        <v>2.4390999999999998</v>
      </c>
    </row>
    <row r="244" spans="1:103" x14ac:dyDescent="0.3">
      <c r="A244" t="s">
        <v>532</v>
      </c>
      <c r="B244" t="s">
        <v>533</v>
      </c>
      <c r="C244">
        <v>3.9811999999999999</v>
      </c>
      <c r="E244" t="s">
        <v>532</v>
      </c>
      <c r="F244" t="s">
        <v>533</v>
      </c>
      <c r="G244">
        <v>4.7807000000000004</v>
      </c>
      <c r="I244" t="s">
        <v>532</v>
      </c>
      <c r="J244" t="s">
        <v>533</v>
      </c>
      <c r="K244">
        <v>3.7993999999999999</v>
      </c>
      <c r="M244" t="s">
        <v>536</v>
      </c>
      <c r="N244" t="s">
        <v>537</v>
      </c>
      <c r="O244">
        <v>5.7902034812438119</v>
      </c>
      <c r="Q244" t="s">
        <v>532</v>
      </c>
      <c r="R244" t="s">
        <v>533</v>
      </c>
      <c r="S244">
        <v>3.2808999999999999</v>
      </c>
      <c r="U244" t="s">
        <v>532</v>
      </c>
      <c r="V244" t="s">
        <v>533</v>
      </c>
      <c r="W244">
        <v>4.2153999999999998</v>
      </c>
      <c r="Y244" t="s">
        <v>532</v>
      </c>
      <c r="Z244" t="s">
        <v>533</v>
      </c>
      <c r="AA244">
        <v>3.6274000000000002</v>
      </c>
      <c r="AC244" t="s">
        <v>536</v>
      </c>
      <c r="AD244" t="s">
        <v>537</v>
      </c>
      <c r="AE244">
        <v>4.6874616406611391</v>
      </c>
      <c r="AG244" t="s">
        <v>532</v>
      </c>
      <c r="AH244" t="s">
        <v>533</v>
      </c>
      <c r="AI244">
        <v>1.1200999999999999</v>
      </c>
      <c r="AK244" t="s">
        <v>532</v>
      </c>
      <c r="AL244" t="s">
        <v>533</v>
      </c>
      <c r="AM244">
        <v>1.5631999999999999</v>
      </c>
      <c r="AO244" t="s">
        <v>532</v>
      </c>
      <c r="AP244" t="s">
        <v>533</v>
      </c>
      <c r="AQ244">
        <v>1.1280999999999999</v>
      </c>
      <c r="AS244" t="s">
        <v>536</v>
      </c>
      <c r="AT244" t="s">
        <v>537</v>
      </c>
      <c r="AU244">
        <v>2.9888129274610202</v>
      </c>
      <c r="AW244" t="s">
        <v>532</v>
      </c>
      <c r="AX244" t="s">
        <v>533</v>
      </c>
      <c r="AY244">
        <v>0.60780000000000001</v>
      </c>
      <c r="BA244" t="s">
        <v>532</v>
      </c>
      <c r="BB244" t="s">
        <v>533</v>
      </c>
      <c r="BC244">
        <v>1.0087999999999999</v>
      </c>
      <c r="BE244" t="s">
        <v>532</v>
      </c>
      <c r="BF244" t="s">
        <v>533</v>
      </c>
      <c r="BG244">
        <v>0.97950000000000004</v>
      </c>
      <c r="BI244" t="s">
        <v>536</v>
      </c>
      <c r="BJ244" t="s">
        <v>537</v>
      </c>
      <c r="BK244">
        <v>0.35549667789503459</v>
      </c>
      <c r="BQ244" t="s">
        <v>598</v>
      </c>
      <c r="BR244" t="s">
        <v>796</v>
      </c>
      <c r="BS244" t="s">
        <v>814</v>
      </c>
      <c r="BT244">
        <v>4.6886999999999999</v>
      </c>
      <c r="BU244">
        <v>8.2414000000000005</v>
      </c>
      <c r="BV244">
        <v>5.0148999999999999</v>
      </c>
      <c r="BW244">
        <v>4.8847581036182435</v>
      </c>
      <c r="BZ244" t="s">
        <v>598</v>
      </c>
      <c r="CA244" t="s">
        <v>796</v>
      </c>
      <c r="CB244" t="s">
        <v>814</v>
      </c>
      <c r="CC244">
        <v>3.5944999999999996</v>
      </c>
      <c r="CD244">
        <v>6.8683999999999994</v>
      </c>
      <c r="CE244">
        <v>4.1697999999999995</v>
      </c>
      <c r="CF244">
        <v>3.8280559340202407</v>
      </c>
      <c r="CI244" t="s">
        <v>598</v>
      </c>
      <c r="CJ244" t="s">
        <v>796</v>
      </c>
      <c r="CK244" t="s">
        <v>814</v>
      </c>
      <c r="CL244">
        <v>1.0259</v>
      </c>
      <c r="CM244">
        <v>2.9492000000000003</v>
      </c>
      <c r="CN244">
        <v>2.3963000000000001</v>
      </c>
      <c r="CO244">
        <v>2.1662339715684613</v>
      </c>
      <c r="CS244" t="s">
        <v>598</v>
      </c>
      <c r="CT244" t="s">
        <v>796</v>
      </c>
      <c r="CU244" t="s">
        <v>814</v>
      </c>
      <c r="CV244">
        <v>0.86450000000000005</v>
      </c>
      <c r="CW244">
        <v>2.5417999999999998</v>
      </c>
      <c r="CX244">
        <v>1.2970999999999999</v>
      </c>
      <c r="CY244">
        <v>1.2990394033113342</v>
      </c>
    </row>
    <row r="245" spans="1:103" x14ac:dyDescent="0.3">
      <c r="A245" t="s">
        <v>534</v>
      </c>
      <c r="B245" t="s">
        <v>535</v>
      </c>
      <c r="C245">
        <v>4.0562000000000005</v>
      </c>
      <c r="E245" t="s">
        <v>534</v>
      </c>
      <c r="F245" t="s">
        <v>535</v>
      </c>
      <c r="G245">
        <v>5.2427999999999999</v>
      </c>
      <c r="I245" t="s">
        <v>534</v>
      </c>
      <c r="J245" t="s">
        <v>535</v>
      </c>
      <c r="K245">
        <v>3.3097000000000003</v>
      </c>
      <c r="M245" t="s">
        <v>538</v>
      </c>
      <c r="N245" t="s">
        <v>539</v>
      </c>
      <c r="O245">
        <v>8.2945275941952037</v>
      </c>
      <c r="Q245" t="s">
        <v>534</v>
      </c>
      <c r="R245" t="s">
        <v>535</v>
      </c>
      <c r="S245">
        <v>3.1976999999999998</v>
      </c>
      <c r="U245" t="s">
        <v>534</v>
      </c>
      <c r="V245" t="s">
        <v>535</v>
      </c>
      <c r="W245">
        <v>3.5074000000000001</v>
      </c>
      <c r="Y245" t="s">
        <v>534</v>
      </c>
      <c r="Z245" t="s">
        <v>535</v>
      </c>
      <c r="AA245">
        <v>2.5434999999999999</v>
      </c>
      <c r="AC245" t="s">
        <v>538</v>
      </c>
      <c r="AD245" t="s">
        <v>539</v>
      </c>
      <c r="AE245">
        <v>5.9445377299527795</v>
      </c>
      <c r="AG245" t="s">
        <v>534</v>
      </c>
      <c r="AH245" t="s">
        <v>535</v>
      </c>
      <c r="AI245">
        <v>1.6955999999999998</v>
      </c>
      <c r="AK245" t="s">
        <v>534</v>
      </c>
      <c r="AL245" t="s">
        <v>535</v>
      </c>
      <c r="AM245">
        <v>1.8514999999999999</v>
      </c>
      <c r="AO245" t="s">
        <v>534</v>
      </c>
      <c r="AP245" t="s">
        <v>535</v>
      </c>
      <c r="AQ245">
        <v>2.2031999999999998</v>
      </c>
      <c r="AS245" t="s">
        <v>538</v>
      </c>
      <c r="AT245" t="s">
        <v>539</v>
      </c>
      <c r="AU245">
        <v>3.6973278998641708</v>
      </c>
      <c r="AW245" t="s">
        <v>534</v>
      </c>
      <c r="AX245" t="s">
        <v>535</v>
      </c>
      <c r="AY245">
        <v>0.8508</v>
      </c>
      <c r="BA245" t="s">
        <v>534</v>
      </c>
      <c r="BB245" t="s">
        <v>535</v>
      </c>
      <c r="BC245">
        <v>0.72270000000000001</v>
      </c>
      <c r="BE245" t="s">
        <v>534</v>
      </c>
      <c r="BF245" t="s">
        <v>535</v>
      </c>
      <c r="BG245">
        <v>2.2031999999999998</v>
      </c>
      <c r="BI245" t="s">
        <v>538</v>
      </c>
      <c r="BJ245" t="s">
        <v>539</v>
      </c>
      <c r="BK245">
        <v>1.7290144508911736</v>
      </c>
      <c r="BQ245" t="s">
        <v>600</v>
      </c>
      <c r="BR245" t="s">
        <v>792</v>
      </c>
      <c r="BS245" t="s">
        <v>814</v>
      </c>
      <c r="BT245">
        <v>3.9607000000000001</v>
      </c>
      <c r="BU245">
        <v>8.4396000000000004</v>
      </c>
      <c r="BV245">
        <v>6.6798999999999999</v>
      </c>
      <c r="BW245">
        <v>6.8506432118709926</v>
      </c>
      <c r="BZ245" t="s">
        <v>600</v>
      </c>
      <c r="CA245" t="s">
        <v>792</v>
      </c>
      <c r="CB245" t="s">
        <v>814</v>
      </c>
      <c r="CC245">
        <v>3.4687000000000001</v>
      </c>
      <c r="CD245">
        <v>6.0266999999999999</v>
      </c>
      <c r="CE245">
        <v>5.1993</v>
      </c>
      <c r="CF245">
        <v>3.6410368835608269</v>
      </c>
      <c r="CI245" t="s">
        <v>600</v>
      </c>
      <c r="CJ245" t="s">
        <v>792</v>
      </c>
      <c r="CK245" t="s">
        <v>814</v>
      </c>
      <c r="CL245">
        <v>2.4258999999999999</v>
      </c>
      <c r="CM245">
        <v>1.6483000000000001</v>
      </c>
      <c r="CN245">
        <v>3.3392999999999997</v>
      </c>
      <c r="CO245">
        <v>1.7534081579467116</v>
      </c>
      <c r="CS245" t="s">
        <v>600</v>
      </c>
      <c r="CT245" t="s">
        <v>792</v>
      </c>
      <c r="CU245" t="s">
        <v>814</v>
      </c>
      <c r="CV245">
        <v>0.98840000000000006</v>
      </c>
      <c r="CW245">
        <v>0.87680000000000002</v>
      </c>
      <c r="CX245">
        <v>1.6111</v>
      </c>
      <c r="CY245">
        <v>0</v>
      </c>
    </row>
    <row r="246" spans="1:103" x14ac:dyDescent="0.3">
      <c r="A246" t="s">
        <v>536</v>
      </c>
      <c r="B246" t="s">
        <v>537</v>
      </c>
      <c r="C246">
        <v>3.0755999999999997</v>
      </c>
      <c r="E246" t="s">
        <v>536</v>
      </c>
      <c r="F246" t="s">
        <v>537</v>
      </c>
      <c r="G246">
        <v>5.6177999999999999</v>
      </c>
      <c r="I246" t="s">
        <v>536</v>
      </c>
      <c r="J246" t="s">
        <v>537</v>
      </c>
      <c r="K246">
        <v>4.3600000000000003</v>
      </c>
      <c r="M246" t="s">
        <v>540</v>
      </c>
      <c r="N246" t="s">
        <v>541</v>
      </c>
      <c r="O246">
        <v>3.3593358613379261</v>
      </c>
      <c r="Q246" t="s">
        <v>536</v>
      </c>
      <c r="R246" t="s">
        <v>537</v>
      </c>
      <c r="S246">
        <v>1.6087</v>
      </c>
      <c r="U246" t="s">
        <v>536</v>
      </c>
      <c r="V246" t="s">
        <v>537</v>
      </c>
      <c r="W246">
        <v>5.1856999999999998</v>
      </c>
      <c r="Y246" t="s">
        <v>536</v>
      </c>
      <c r="Z246" t="s">
        <v>537</v>
      </c>
      <c r="AA246">
        <v>2.3643000000000001</v>
      </c>
      <c r="AC246" t="s">
        <v>540</v>
      </c>
      <c r="AD246" t="s">
        <v>541</v>
      </c>
      <c r="AE246">
        <v>2.7395122085280375</v>
      </c>
      <c r="AG246" t="s">
        <v>536</v>
      </c>
      <c r="AH246" t="s">
        <v>537</v>
      </c>
      <c r="AI246">
        <v>0.25019999999999998</v>
      </c>
      <c r="AK246" t="s">
        <v>536</v>
      </c>
      <c r="AL246" t="s">
        <v>537</v>
      </c>
      <c r="AM246">
        <v>1.1296999999999999</v>
      </c>
      <c r="AO246" t="s">
        <v>536</v>
      </c>
      <c r="AP246" t="s">
        <v>537</v>
      </c>
      <c r="AQ246">
        <v>1.6798</v>
      </c>
      <c r="AS246" t="s">
        <v>540</v>
      </c>
      <c r="AT246" t="s">
        <v>541</v>
      </c>
      <c r="AU246">
        <v>1.3612177973534452</v>
      </c>
      <c r="AW246" t="s">
        <v>536</v>
      </c>
      <c r="AX246" t="s">
        <v>537</v>
      </c>
      <c r="AY246">
        <v>6.7299999999999999E-2</v>
      </c>
      <c r="BA246" t="s">
        <v>536</v>
      </c>
      <c r="BB246" t="s">
        <v>537</v>
      </c>
      <c r="BC246">
        <v>1.0178</v>
      </c>
      <c r="BE246" t="s">
        <v>536</v>
      </c>
      <c r="BF246" t="s">
        <v>537</v>
      </c>
      <c r="BG246">
        <v>1.3240000000000001</v>
      </c>
      <c r="BI246" t="s">
        <v>540</v>
      </c>
      <c r="BJ246" t="s">
        <v>541</v>
      </c>
      <c r="BK246">
        <v>0.41038699354337194</v>
      </c>
      <c r="BQ246" t="s">
        <v>602</v>
      </c>
      <c r="BR246" t="s">
        <v>792</v>
      </c>
      <c r="BS246" t="s">
        <v>814</v>
      </c>
      <c r="BT246">
        <v>6.4553000000000003</v>
      </c>
      <c r="BU246">
        <v>5.9977999999999998</v>
      </c>
      <c r="BV246">
        <v>6.1436999999999999</v>
      </c>
      <c r="BW246">
        <v>4.571564903975287</v>
      </c>
      <c r="BZ246" t="s">
        <v>602</v>
      </c>
      <c r="CA246" t="s">
        <v>792</v>
      </c>
      <c r="CB246" t="s">
        <v>814</v>
      </c>
      <c r="CC246">
        <v>5.4869000000000003</v>
      </c>
      <c r="CD246">
        <v>5.0722000000000005</v>
      </c>
      <c r="CE246">
        <v>4.9758999999999993</v>
      </c>
      <c r="CF246">
        <v>3.5425309420711626</v>
      </c>
      <c r="CI246" t="s">
        <v>602</v>
      </c>
      <c r="CJ246" t="s">
        <v>792</v>
      </c>
      <c r="CK246" t="s">
        <v>814</v>
      </c>
      <c r="CL246">
        <v>2.6046</v>
      </c>
      <c r="CM246">
        <v>2.4716999999999998</v>
      </c>
      <c r="CN246">
        <v>1.4311</v>
      </c>
      <c r="CO246">
        <v>1.7286192944560068</v>
      </c>
      <c r="CS246" t="s">
        <v>602</v>
      </c>
      <c r="CT246" t="s">
        <v>792</v>
      </c>
      <c r="CU246" t="s">
        <v>814</v>
      </c>
      <c r="CV246">
        <v>1.5577000000000001</v>
      </c>
      <c r="CW246">
        <v>2.0089999999999999</v>
      </c>
      <c r="CX246">
        <v>1.1423000000000001</v>
      </c>
      <c r="CY246">
        <v>1.480016867479973</v>
      </c>
    </row>
    <row r="247" spans="1:103" x14ac:dyDescent="0.3">
      <c r="A247" t="s">
        <v>538</v>
      </c>
      <c r="B247" t="s">
        <v>539</v>
      </c>
      <c r="C247">
        <v>6.0507999999999997</v>
      </c>
      <c r="E247" t="s">
        <v>538</v>
      </c>
      <c r="F247" t="s">
        <v>539</v>
      </c>
      <c r="G247">
        <v>5.8891999999999998</v>
      </c>
      <c r="I247" t="s">
        <v>538</v>
      </c>
      <c r="J247" t="s">
        <v>539</v>
      </c>
      <c r="K247">
        <v>11.2791</v>
      </c>
      <c r="M247" t="s">
        <v>542</v>
      </c>
      <c r="N247" t="s">
        <v>543</v>
      </c>
      <c r="O247">
        <v>2.3438275036178613</v>
      </c>
      <c r="Q247" t="s">
        <v>538</v>
      </c>
      <c r="R247" t="s">
        <v>539</v>
      </c>
      <c r="S247">
        <v>4.7263000000000002</v>
      </c>
      <c r="U247" t="s">
        <v>538</v>
      </c>
      <c r="V247" t="s">
        <v>539</v>
      </c>
      <c r="W247">
        <v>5.1831000000000005</v>
      </c>
      <c r="Y247" t="s">
        <v>538</v>
      </c>
      <c r="Z247" t="s">
        <v>539</v>
      </c>
      <c r="AA247">
        <v>8.5625</v>
      </c>
      <c r="AC247" t="s">
        <v>542</v>
      </c>
      <c r="AD247" t="s">
        <v>543</v>
      </c>
      <c r="AE247">
        <v>1.9994321442126028</v>
      </c>
      <c r="AG247" t="s">
        <v>538</v>
      </c>
      <c r="AH247" t="s">
        <v>539</v>
      </c>
      <c r="AI247">
        <v>1.7642000000000002</v>
      </c>
      <c r="AK247" t="s">
        <v>538</v>
      </c>
      <c r="AL247" t="s">
        <v>539</v>
      </c>
      <c r="AM247">
        <v>1.0495000000000001</v>
      </c>
      <c r="AO247" t="s">
        <v>538</v>
      </c>
      <c r="AP247" t="s">
        <v>539</v>
      </c>
      <c r="AQ247">
        <v>6.0357000000000003</v>
      </c>
      <c r="AS247" t="s">
        <v>542</v>
      </c>
      <c r="AT247" t="s">
        <v>543</v>
      </c>
      <c r="AU247">
        <v>0.56047946413631411</v>
      </c>
      <c r="AW247" t="s">
        <v>538</v>
      </c>
      <c r="AX247" t="s">
        <v>539</v>
      </c>
      <c r="AY247">
        <v>0.89370000000000005</v>
      </c>
      <c r="BA247" t="s">
        <v>538</v>
      </c>
      <c r="BB247" t="s">
        <v>539</v>
      </c>
      <c r="BC247">
        <v>0.33100000000000002</v>
      </c>
      <c r="BE247" t="s">
        <v>538</v>
      </c>
      <c r="BF247" t="s">
        <v>539</v>
      </c>
      <c r="BG247">
        <v>3.7039999999999997</v>
      </c>
      <c r="BI247" t="s">
        <v>542</v>
      </c>
      <c r="BJ247" t="s">
        <v>543</v>
      </c>
      <c r="BK247">
        <v>0.1977429279145565</v>
      </c>
      <c r="BQ247" t="s">
        <v>604</v>
      </c>
      <c r="BR247" t="s">
        <v>792</v>
      </c>
      <c r="BS247" t="s">
        <v>814</v>
      </c>
      <c r="BT247">
        <v>7.1461999999999994</v>
      </c>
      <c r="BU247">
        <v>4.9972000000000003</v>
      </c>
      <c r="BV247">
        <v>4.9445000000000006</v>
      </c>
      <c r="BW247">
        <v>6.3896894707033356</v>
      </c>
      <c r="BZ247" t="s">
        <v>604</v>
      </c>
      <c r="CA247" t="s">
        <v>792</v>
      </c>
      <c r="CB247" t="s">
        <v>814</v>
      </c>
      <c r="CC247">
        <v>4.2507999999999999</v>
      </c>
      <c r="CD247">
        <v>3.5135000000000001</v>
      </c>
      <c r="CE247">
        <v>4.234</v>
      </c>
      <c r="CF247">
        <v>3.5781836563813227</v>
      </c>
      <c r="CI247" t="s">
        <v>604</v>
      </c>
      <c r="CJ247" t="s">
        <v>792</v>
      </c>
      <c r="CK247" t="s">
        <v>814</v>
      </c>
      <c r="CL247">
        <v>1.3866000000000001</v>
      </c>
      <c r="CM247">
        <v>0.47609999999999997</v>
      </c>
      <c r="CN247">
        <v>1.7731000000000001</v>
      </c>
      <c r="CO247">
        <v>1.9706597569858548</v>
      </c>
      <c r="CS247" t="s">
        <v>604</v>
      </c>
      <c r="CT247" t="s">
        <v>792</v>
      </c>
      <c r="CU247" t="s">
        <v>814</v>
      </c>
      <c r="CV247">
        <v>1.028</v>
      </c>
      <c r="CW247">
        <v>0</v>
      </c>
      <c r="CX247">
        <v>1.4714</v>
      </c>
      <c r="CY247">
        <v>1.0072125993520662</v>
      </c>
    </row>
    <row r="248" spans="1:103" x14ac:dyDescent="0.3">
      <c r="A248" t="s">
        <v>540</v>
      </c>
      <c r="B248" t="s">
        <v>541</v>
      </c>
      <c r="C248">
        <v>5.4615</v>
      </c>
      <c r="E248" t="s">
        <v>540</v>
      </c>
      <c r="F248" t="s">
        <v>541</v>
      </c>
      <c r="G248">
        <v>5.6217999999999995</v>
      </c>
      <c r="I248" t="s">
        <v>540</v>
      </c>
      <c r="J248" t="s">
        <v>541</v>
      </c>
      <c r="K248">
        <v>6.8934999999999995</v>
      </c>
      <c r="M248" t="s">
        <v>544</v>
      </c>
      <c r="N248" t="s">
        <v>545</v>
      </c>
      <c r="O248">
        <v>7.8875547001474065</v>
      </c>
      <c r="Q248" t="s">
        <v>540</v>
      </c>
      <c r="R248" t="s">
        <v>541</v>
      </c>
      <c r="S248">
        <v>4.0251000000000001</v>
      </c>
      <c r="U248" t="s">
        <v>540</v>
      </c>
      <c r="V248" t="s">
        <v>541</v>
      </c>
      <c r="W248">
        <v>3.9600000000000004</v>
      </c>
      <c r="Y248" t="s">
        <v>540</v>
      </c>
      <c r="Z248" t="s">
        <v>541</v>
      </c>
      <c r="AA248">
        <v>5.0125999999999999</v>
      </c>
      <c r="AC248" t="s">
        <v>544</v>
      </c>
      <c r="AD248" t="s">
        <v>545</v>
      </c>
      <c r="AE248">
        <v>6.2726079431965012</v>
      </c>
      <c r="AG248" t="s">
        <v>540</v>
      </c>
      <c r="AH248" t="s">
        <v>541</v>
      </c>
      <c r="AI248">
        <v>1.8457999999999999</v>
      </c>
      <c r="AK248" t="s">
        <v>540</v>
      </c>
      <c r="AL248" t="s">
        <v>541</v>
      </c>
      <c r="AM248">
        <v>1.9775</v>
      </c>
      <c r="AO248" t="s">
        <v>540</v>
      </c>
      <c r="AP248" t="s">
        <v>541</v>
      </c>
      <c r="AQ248">
        <v>2.0078999999999998</v>
      </c>
      <c r="AS248" t="s">
        <v>544</v>
      </c>
      <c r="AT248" t="s">
        <v>545</v>
      </c>
      <c r="AU248">
        <v>2.726775401671421</v>
      </c>
      <c r="AW248" t="s">
        <v>540</v>
      </c>
      <c r="AX248" t="s">
        <v>541</v>
      </c>
      <c r="AY248">
        <v>1.351</v>
      </c>
      <c r="BA248" t="s">
        <v>540</v>
      </c>
      <c r="BB248" t="s">
        <v>541</v>
      </c>
      <c r="BC248">
        <v>1.3251999999999999</v>
      </c>
      <c r="BE248" t="s">
        <v>540</v>
      </c>
      <c r="BF248" t="s">
        <v>541</v>
      </c>
      <c r="BG248">
        <v>1.2826</v>
      </c>
      <c r="BI248" t="s">
        <v>544</v>
      </c>
      <c r="BJ248" t="s">
        <v>545</v>
      </c>
      <c r="BK248">
        <v>1.6880165137030185</v>
      </c>
      <c r="BQ248" t="s">
        <v>607</v>
      </c>
      <c r="BR248" t="s">
        <v>794</v>
      </c>
      <c r="BS248" t="s">
        <v>814</v>
      </c>
      <c r="BT248">
        <v>3.6567000000000003</v>
      </c>
      <c r="BU248">
        <v>6.827</v>
      </c>
      <c r="BV248">
        <v>6.5875000000000004</v>
      </c>
      <c r="BW248">
        <v>6.9337337055575325</v>
      </c>
      <c r="BZ248" t="s">
        <v>607</v>
      </c>
      <c r="CA248" t="s">
        <v>794</v>
      </c>
      <c r="CB248" t="s">
        <v>814</v>
      </c>
      <c r="CC248">
        <v>2.9169</v>
      </c>
      <c r="CD248">
        <v>5.0461999999999998</v>
      </c>
      <c r="CE248">
        <v>5.8541999999999996</v>
      </c>
      <c r="CF248">
        <v>5.6872236210137386</v>
      </c>
      <c r="CI248" t="s">
        <v>607</v>
      </c>
      <c r="CJ248" t="s">
        <v>794</v>
      </c>
      <c r="CK248" t="s">
        <v>814</v>
      </c>
      <c r="CL248">
        <v>0.83</v>
      </c>
      <c r="CM248">
        <v>2.2995999999999999</v>
      </c>
      <c r="CN248">
        <v>4.5901999999999994</v>
      </c>
      <c r="CO248">
        <v>3.3014886029900241</v>
      </c>
      <c r="CS248" t="s">
        <v>607</v>
      </c>
      <c r="CT248" t="s">
        <v>794</v>
      </c>
      <c r="CU248" t="s">
        <v>814</v>
      </c>
      <c r="CV248">
        <v>0.30359999999999998</v>
      </c>
      <c r="CW248">
        <v>1.6471</v>
      </c>
      <c r="CX248">
        <v>3.4474999999999998</v>
      </c>
      <c r="CY248">
        <v>2.4084246890431049</v>
      </c>
    </row>
    <row r="249" spans="1:103" x14ac:dyDescent="0.3">
      <c r="A249" t="s">
        <v>542</v>
      </c>
      <c r="B249" t="s">
        <v>543</v>
      </c>
      <c r="C249">
        <v>4.9320999999999993</v>
      </c>
      <c r="E249" t="s">
        <v>542</v>
      </c>
      <c r="F249" t="s">
        <v>543</v>
      </c>
      <c r="G249">
        <v>5.3204000000000002</v>
      </c>
      <c r="I249" t="s">
        <v>542</v>
      </c>
      <c r="J249" t="s">
        <v>543</v>
      </c>
      <c r="K249">
        <v>5.4001999999999999</v>
      </c>
      <c r="M249" t="s">
        <v>546</v>
      </c>
      <c r="N249" t="s">
        <v>547</v>
      </c>
      <c r="O249">
        <v>4.2817749128971139</v>
      </c>
      <c r="Q249" t="s">
        <v>542</v>
      </c>
      <c r="R249" t="s">
        <v>543</v>
      </c>
      <c r="S249">
        <v>4.3605</v>
      </c>
      <c r="U249" t="s">
        <v>542</v>
      </c>
      <c r="V249" t="s">
        <v>543</v>
      </c>
      <c r="W249">
        <v>4.3684000000000003</v>
      </c>
      <c r="Y249" t="s">
        <v>542</v>
      </c>
      <c r="Z249" t="s">
        <v>543</v>
      </c>
      <c r="AA249">
        <v>4.8170999999999999</v>
      </c>
      <c r="AC249" t="s">
        <v>546</v>
      </c>
      <c r="AD249" t="s">
        <v>547</v>
      </c>
      <c r="AE249">
        <v>3.5245747522988951</v>
      </c>
      <c r="AG249" t="s">
        <v>542</v>
      </c>
      <c r="AH249" t="s">
        <v>543</v>
      </c>
      <c r="AI249">
        <v>2.7618</v>
      </c>
      <c r="AK249" t="s">
        <v>542</v>
      </c>
      <c r="AL249" t="s">
        <v>543</v>
      </c>
      <c r="AM249">
        <v>0.82159999999999989</v>
      </c>
      <c r="AO249" t="s">
        <v>542</v>
      </c>
      <c r="AP249" t="s">
        <v>543</v>
      </c>
      <c r="AQ249">
        <v>2.3014000000000001</v>
      </c>
      <c r="AS249" t="s">
        <v>546</v>
      </c>
      <c r="AT249" t="s">
        <v>547</v>
      </c>
      <c r="AU249">
        <v>1.2135002954605132</v>
      </c>
      <c r="AW249" t="s">
        <v>542</v>
      </c>
      <c r="AX249" t="s">
        <v>543</v>
      </c>
      <c r="AY249">
        <v>1.8635999999999999</v>
      </c>
      <c r="BA249" t="s">
        <v>542</v>
      </c>
      <c r="BB249" t="s">
        <v>543</v>
      </c>
      <c r="BC249">
        <v>0.23640000000000003</v>
      </c>
      <c r="BE249" t="s">
        <v>542</v>
      </c>
      <c r="BF249" t="s">
        <v>543</v>
      </c>
      <c r="BG249">
        <v>2.0121000000000002</v>
      </c>
      <c r="BI249" t="s">
        <v>546</v>
      </c>
      <c r="BJ249" t="s">
        <v>547</v>
      </c>
      <c r="BK249">
        <v>1.0734120989461451</v>
      </c>
      <c r="BQ249" t="s">
        <v>609</v>
      </c>
      <c r="BR249" t="s">
        <v>794</v>
      </c>
      <c r="BS249" t="s">
        <v>814</v>
      </c>
      <c r="BT249">
        <v>6.9233000000000002</v>
      </c>
      <c r="BU249">
        <v>4.8800999999999997</v>
      </c>
      <c r="BV249">
        <v>4.8654999999999999</v>
      </c>
      <c r="BW249">
        <v>5.2044399407208566</v>
      </c>
      <c r="BZ249" t="s">
        <v>609</v>
      </c>
      <c r="CA249" t="s">
        <v>794</v>
      </c>
      <c r="CB249" t="s">
        <v>814</v>
      </c>
      <c r="CC249">
        <v>3.9956</v>
      </c>
      <c r="CD249">
        <v>3.4652000000000003</v>
      </c>
      <c r="CE249">
        <v>2.9678</v>
      </c>
      <c r="CF249">
        <v>3.731591112799078</v>
      </c>
      <c r="CI249" t="s">
        <v>609</v>
      </c>
      <c r="CJ249" t="s">
        <v>794</v>
      </c>
      <c r="CK249" t="s">
        <v>814</v>
      </c>
      <c r="CL249">
        <v>1.0546</v>
      </c>
      <c r="CM249">
        <v>1.8898999999999999</v>
      </c>
      <c r="CN249">
        <v>1.8714999999999999</v>
      </c>
      <c r="CO249">
        <v>1.6427509187848344</v>
      </c>
      <c r="CS249" t="s">
        <v>609</v>
      </c>
      <c r="CT249" t="s">
        <v>794</v>
      </c>
      <c r="CU249" t="s">
        <v>814</v>
      </c>
      <c r="CV249">
        <v>0.64339999999999997</v>
      </c>
      <c r="CW249">
        <v>1.5409000000000002</v>
      </c>
      <c r="CX249">
        <v>0.57400000000000007</v>
      </c>
      <c r="CY249">
        <v>1.010318699426739</v>
      </c>
    </row>
    <row r="250" spans="1:103" x14ac:dyDescent="0.3">
      <c r="A250" t="s">
        <v>544</v>
      </c>
      <c r="B250" t="s">
        <v>545</v>
      </c>
      <c r="C250">
        <v>9.6989999999999998</v>
      </c>
      <c r="E250" t="s">
        <v>544</v>
      </c>
      <c r="F250" t="s">
        <v>545</v>
      </c>
      <c r="G250">
        <v>9.2981999999999996</v>
      </c>
      <c r="I250" t="s">
        <v>544</v>
      </c>
      <c r="J250" t="s">
        <v>545</v>
      </c>
      <c r="K250">
        <v>9.9987999999999992</v>
      </c>
      <c r="M250" t="s">
        <v>548</v>
      </c>
      <c r="N250" t="s">
        <v>549</v>
      </c>
      <c r="O250">
        <v>7.8047260815641062</v>
      </c>
      <c r="Q250" t="s">
        <v>544</v>
      </c>
      <c r="R250" t="s">
        <v>545</v>
      </c>
      <c r="S250">
        <v>7.6117000000000008</v>
      </c>
      <c r="U250" t="s">
        <v>544</v>
      </c>
      <c r="V250" t="s">
        <v>545</v>
      </c>
      <c r="W250">
        <v>7.4351000000000003</v>
      </c>
      <c r="Y250" t="s">
        <v>544</v>
      </c>
      <c r="Z250" t="s">
        <v>545</v>
      </c>
      <c r="AA250">
        <v>7.5206999999999997</v>
      </c>
      <c r="AC250" t="s">
        <v>548</v>
      </c>
      <c r="AD250" t="s">
        <v>549</v>
      </c>
      <c r="AE250">
        <v>7.2718259511113521</v>
      </c>
      <c r="AG250" t="s">
        <v>544</v>
      </c>
      <c r="AH250" t="s">
        <v>545</v>
      </c>
      <c r="AI250">
        <v>4.0247999999999999</v>
      </c>
      <c r="AK250" t="s">
        <v>544</v>
      </c>
      <c r="AL250" t="s">
        <v>545</v>
      </c>
      <c r="AM250">
        <v>2.9973000000000001</v>
      </c>
      <c r="AO250" t="s">
        <v>544</v>
      </c>
      <c r="AP250" t="s">
        <v>545</v>
      </c>
      <c r="AQ250">
        <v>2.9438</v>
      </c>
      <c r="AS250" t="s">
        <v>548</v>
      </c>
      <c r="AT250" t="s">
        <v>549</v>
      </c>
      <c r="AU250">
        <v>5.5737036636421866</v>
      </c>
      <c r="AW250" t="s">
        <v>544</v>
      </c>
      <c r="AX250" t="s">
        <v>545</v>
      </c>
      <c r="AY250">
        <v>2.7210999999999999</v>
      </c>
      <c r="BA250" t="s">
        <v>544</v>
      </c>
      <c r="BB250" t="s">
        <v>545</v>
      </c>
      <c r="BC250">
        <v>1.7729000000000001</v>
      </c>
      <c r="BE250" t="s">
        <v>544</v>
      </c>
      <c r="BF250" t="s">
        <v>545</v>
      </c>
      <c r="BG250">
        <v>2.2179000000000002</v>
      </c>
      <c r="BI250" t="s">
        <v>548</v>
      </c>
      <c r="BJ250" t="s">
        <v>549</v>
      </c>
      <c r="BK250">
        <v>5.0485343076118196</v>
      </c>
      <c r="BQ250" t="s">
        <v>43</v>
      </c>
      <c r="BR250" t="s">
        <v>792</v>
      </c>
      <c r="BS250" t="s">
        <v>814</v>
      </c>
      <c r="BT250">
        <v>7.3291999999999993</v>
      </c>
      <c r="BU250">
        <v>7.0874000000000006</v>
      </c>
      <c r="BV250">
        <v>9.4742000000000015</v>
      </c>
      <c r="BW250">
        <v>7.9178335308148089</v>
      </c>
      <c r="BZ250" t="s">
        <v>43</v>
      </c>
      <c r="CA250" t="s">
        <v>792</v>
      </c>
      <c r="CB250" t="s">
        <v>814</v>
      </c>
      <c r="CC250">
        <v>6.0817000000000005</v>
      </c>
      <c r="CD250">
        <v>6.3786999999999994</v>
      </c>
      <c r="CE250">
        <v>5.8857999999999997</v>
      </c>
      <c r="CF250">
        <v>6.0896098766595266</v>
      </c>
      <c r="CI250" t="s">
        <v>43</v>
      </c>
      <c r="CJ250" t="s">
        <v>792</v>
      </c>
      <c r="CK250" t="s">
        <v>814</v>
      </c>
      <c r="CL250">
        <v>2.6776999999999997</v>
      </c>
      <c r="CM250">
        <v>3.6313</v>
      </c>
      <c r="CN250">
        <v>3.8004000000000002</v>
      </c>
      <c r="CO250">
        <v>2.04436334109832</v>
      </c>
      <c r="CS250" t="s">
        <v>43</v>
      </c>
      <c r="CT250" t="s">
        <v>792</v>
      </c>
      <c r="CU250" t="s">
        <v>814</v>
      </c>
      <c r="CV250">
        <v>2.0202999999999998</v>
      </c>
      <c r="CW250">
        <v>0.61380000000000001</v>
      </c>
      <c r="CX250">
        <v>2.1831</v>
      </c>
      <c r="CY250">
        <v>1.1461717862421823</v>
      </c>
    </row>
    <row r="251" spans="1:103" x14ac:dyDescent="0.3">
      <c r="A251" t="s">
        <v>546</v>
      </c>
      <c r="B251" t="s">
        <v>547</v>
      </c>
      <c r="C251">
        <v>4.6656999999999993</v>
      </c>
      <c r="E251" t="s">
        <v>546</v>
      </c>
      <c r="F251" t="s">
        <v>547</v>
      </c>
      <c r="G251">
        <v>4.1728000000000005</v>
      </c>
      <c r="I251" t="s">
        <v>546</v>
      </c>
      <c r="J251" t="s">
        <v>547</v>
      </c>
      <c r="K251">
        <v>4.4313000000000002</v>
      </c>
      <c r="M251" t="s">
        <v>550</v>
      </c>
      <c r="N251" t="s">
        <v>551</v>
      </c>
      <c r="O251">
        <v>4.8356835227048212</v>
      </c>
      <c r="Q251" t="s">
        <v>546</v>
      </c>
      <c r="R251" t="s">
        <v>547</v>
      </c>
      <c r="S251">
        <v>3.9412000000000003</v>
      </c>
      <c r="U251" t="s">
        <v>546</v>
      </c>
      <c r="V251" t="s">
        <v>547</v>
      </c>
      <c r="W251">
        <v>2.7252000000000001</v>
      </c>
      <c r="Y251" t="s">
        <v>546</v>
      </c>
      <c r="Z251" t="s">
        <v>547</v>
      </c>
      <c r="AA251">
        <v>3.8447</v>
      </c>
      <c r="AC251" t="s">
        <v>550</v>
      </c>
      <c r="AD251" t="s">
        <v>551</v>
      </c>
      <c r="AE251">
        <v>4.0866416424851595</v>
      </c>
      <c r="AG251" t="s">
        <v>546</v>
      </c>
      <c r="AH251" t="s">
        <v>547</v>
      </c>
      <c r="AI251">
        <v>1.8058999999999998</v>
      </c>
      <c r="AK251" t="s">
        <v>546</v>
      </c>
      <c r="AL251" t="s">
        <v>547</v>
      </c>
      <c r="AM251">
        <v>1.1622999999999999</v>
      </c>
      <c r="AO251" t="s">
        <v>546</v>
      </c>
      <c r="AP251" t="s">
        <v>547</v>
      </c>
      <c r="AQ251">
        <v>2.3593999999999999</v>
      </c>
      <c r="AS251" t="s">
        <v>550</v>
      </c>
      <c r="AT251" t="s">
        <v>551</v>
      </c>
      <c r="AU251">
        <v>1.3403752521123111</v>
      </c>
      <c r="AW251" t="s">
        <v>546</v>
      </c>
      <c r="AX251" t="s">
        <v>547</v>
      </c>
      <c r="AY251">
        <v>1.5841000000000001</v>
      </c>
      <c r="BA251" t="s">
        <v>546</v>
      </c>
      <c r="BB251" t="s">
        <v>547</v>
      </c>
      <c r="BC251">
        <v>0.30660000000000004</v>
      </c>
      <c r="BE251" t="s">
        <v>546</v>
      </c>
      <c r="BF251" t="s">
        <v>547</v>
      </c>
      <c r="BG251">
        <v>1.7239999999999998</v>
      </c>
      <c r="BI251" t="s">
        <v>550</v>
      </c>
      <c r="BJ251" t="s">
        <v>551</v>
      </c>
      <c r="BK251">
        <v>0.99524112092305228</v>
      </c>
      <c r="BQ251" t="s">
        <v>70</v>
      </c>
      <c r="BR251" t="s">
        <v>796</v>
      </c>
      <c r="BS251" t="s">
        <v>814</v>
      </c>
      <c r="BT251">
        <v>3.5471000000000004</v>
      </c>
      <c r="BU251">
        <v>6.5932000000000004</v>
      </c>
      <c r="BV251">
        <v>4.5696000000000003</v>
      </c>
      <c r="BW251">
        <v>4.3347731093397419</v>
      </c>
      <c r="BZ251" t="s">
        <v>70</v>
      </c>
      <c r="CA251" t="s">
        <v>796</v>
      </c>
      <c r="CB251" t="s">
        <v>814</v>
      </c>
      <c r="CC251">
        <v>2.1879</v>
      </c>
      <c r="CD251">
        <v>4.9979999999999993</v>
      </c>
      <c r="CE251">
        <v>3.7817000000000003</v>
      </c>
      <c r="CF251">
        <v>2.8382199733410061</v>
      </c>
      <c r="CI251" t="s">
        <v>70</v>
      </c>
      <c r="CJ251" t="s">
        <v>796</v>
      </c>
      <c r="CK251" t="s">
        <v>814</v>
      </c>
      <c r="CL251">
        <v>0.73450000000000004</v>
      </c>
      <c r="CM251">
        <v>2.0261</v>
      </c>
      <c r="CN251">
        <v>3.0210999999999997</v>
      </c>
      <c r="CO251">
        <v>2.2680604124246813</v>
      </c>
      <c r="CS251" t="s">
        <v>70</v>
      </c>
      <c r="CT251" t="s">
        <v>796</v>
      </c>
      <c r="CU251" t="s">
        <v>814</v>
      </c>
      <c r="CV251">
        <v>9.6199999999999994E-2</v>
      </c>
      <c r="CW251">
        <v>1.4539</v>
      </c>
      <c r="CX251">
        <v>0.4985</v>
      </c>
      <c r="CY251">
        <v>1.1591119512665431</v>
      </c>
    </row>
    <row r="252" spans="1:103" x14ac:dyDescent="0.3">
      <c r="A252" t="s">
        <v>548</v>
      </c>
      <c r="B252" t="s">
        <v>549</v>
      </c>
      <c r="C252">
        <v>5.2633999999999999</v>
      </c>
      <c r="E252" t="s">
        <v>548</v>
      </c>
      <c r="F252" t="s">
        <v>549</v>
      </c>
      <c r="G252">
        <v>10.347099999999999</v>
      </c>
      <c r="I252" t="s">
        <v>548</v>
      </c>
      <c r="J252" t="s">
        <v>549</v>
      </c>
      <c r="K252">
        <v>6.5695000000000006</v>
      </c>
      <c r="M252" t="s">
        <v>552</v>
      </c>
      <c r="N252" t="s">
        <v>553</v>
      </c>
      <c r="O252">
        <v>1.3021381760348612</v>
      </c>
      <c r="Q252" t="s">
        <v>548</v>
      </c>
      <c r="R252" t="s">
        <v>549</v>
      </c>
      <c r="S252">
        <v>3.6703999999999999</v>
      </c>
      <c r="U252" t="s">
        <v>548</v>
      </c>
      <c r="V252" t="s">
        <v>549</v>
      </c>
      <c r="W252">
        <v>8.3724000000000007</v>
      </c>
      <c r="Y252" t="s">
        <v>548</v>
      </c>
      <c r="Z252" t="s">
        <v>549</v>
      </c>
      <c r="AA252">
        <v>5.8455000000000004</v>
      </c>
      <c r="AC252" t="s">
        <v>552</v>
      </c>
      <c r="AD252" t="s">
        <v>553</v>
      </c>
      <c r="AE252">
        <v>0.95320382800560144</v>
      </c>
      <c r="AG252" t="s">
        <v>548</v>
      </c>
      <c r="AH252" t="s">
        <v>549</v>
      </c>
      <c r="AI252">
        <v>1.5685999999999998</v>
      </c>
      <c r="AK252" t="s">
        <v>548</v>
      </c>
      <c r="AL252" t="s">
        <v>549</v>
      </c>
      <c r="AM252">
        <v>4.6963999999999997</v>
      </c>
      <c r="AO252" t="s">
        <v>548</v>
      </c>
      <c r="AP252" t="s">
        <v>549</v>
      </c>
      <c r="AQ252">
        <v>1.5044</v>
      </c>
      <c r="AS252" t="s">
        <v>552</v>
      </c>
      <c r="AT252" t="s">
        <v>553</v>
      </c>
      <c r="AU252">
        <v>0.31645094112950473</v>
      </c>
      <c r="AW252" t="s">
        <v>548</v>
      </c>
      <c r="AX252" t="s">
        <v>549</v>
      </c>
      <c r="AY252">
        <v>0.68389999999999995</v>
      </c>
      <c r="BA252" t="s">
        <v>548</v>
      </c>
      <c r="BB252" t="s">
        <v>549</v>
      </c>
      <c r="BC252">
        <v>2.9409999999999998</v>
      </c>
      <c r="BE252" t="s">
        <v>548</v>
      </c>
      <c r="BF252" t="s">
        <v>549</v>
      </c>
      <c r="BG252">
        <v>0.71000000000000008</v>
      </c>
      <c r="BI252" t="s">
        <v>552</v>
      </c>
      <c r="BJ252" t="s">
        <v>553</v>
      </c>
      <c r="BK252">
        <v>0.26839519594504729</v>
      </c>
      <c r="BQ252" t="s">
        <v>108</v>
      </c>
      <c r="BR252" t="s">
        <v>796</v>
      </c>
      <c r="BS252" t="s">
        <v>814</v>
      </c>
      <c r="BT252">
        <v>5.6210000000000004</v>
      </c>
      <c r="BU252">
        <v>3.9241999999999999</v>
      </c>
      <c r="BV252">
        <v>5.3250000000000002</v>
      </c>
      <c r="BW252">
        <v>3.8382308747566056</v>
      </c>
      <c r="BZ252" t="s">
        <v>108</v>
      </c>
      <c r="CA252" t="s">
        <v>796</v>
      </c>
      <c r="CB252" t="s">
        <v>814</v>
      </c>
      <c r="CC252">
        <v>4.0398999999999994</v>
      </c>
      <c r="CD252">
        <v>3.2035</v>
      </c>
      <c r="CE252">
        <v>2.9229000000000003</v>
      </c>
      <c r="CF252">
        <v>3.1976567491583197</v>
      </c>
      <c r="CI252" t="s">
        <v>108</v>
      </c>
      <c r="CJ252" t="s">
        <v>796</v>
      </c>
      <c r="CK252" t="s">
        <v>814</v>
      </c>
      <c r="CL252">
        <v>2.3917999999999999</v>
      </c>
      <c r="CM252">
        <v>1.1605000000000001</v>
      </c>
      <c r="CN252">
        <v>0.55519999999999992</v>
      </c>
      <c r="CO252">
        <v>1.3094336390605723</v>
      </c>
      <c r="CS252" t="s">
        <v>108</v>
      </c>
      <c r="CT252" t="s">
        <v>796</v>
      </c>
      <c r="CU252" t="s">
        <v>814</v>
      </c>
      <c r="CV252">
        <v>0.27239999999999998</v>
      </c>
      <c r="CW252">
        <v>0.52669999999999995</v>
      </c>
      <c r="CX252">
        <v>0.45169999999999999</v>
      </c>
      <c r="CY252">
        <v>0.47146795161555455</v>
      </c>
    </row>
    <row r="253" spans="1:103" x14ac:dyDescent="0.3">
      <c r="A253" t="s">
        <v>550</v>
      </c>
      <c r="B253" t="s">
        <v>551</v>
      </c>
      <c r="C253">
        <v>5.1499999999999995</v>
      </c>
      <c r="E253" t="s">
        <v>550</v>
      </c>
      <c r="F253" t="s">
        <v>551</v>
      </c>
      <c r="G253">
        <v>3.8760999999999997</v>
      </c>
      <c r="I253" t="s">
        <v>550</v>
      </c>
      <c r="J253" t="s">
        <v>551</v>
      </c>
      <c r="K253">
        <v>3.2162999999999995</v>
      </c>
      <c r="M253" t="s">
        <v>554</v>
      </c>
      <c r="N253" t="s">
        <v>555</v>
      </c>
      <c r="O253">
        <v>6.9994539884391411</v>
      </c>
      <c r="Q253" t="s">
        <v>550</v>
      </c>
      <c r="R253" t="s">
        <v>551</v>
      </c>
      <c r="S253">
        <v>3.8693</v>
      </c>
      <c r="U253" t="s">
        <v>550</v>
      </c>
      <c r="V253" t="s">
        <v>551</v>
      </c>
      <c r="W253">
        <v>1.8502000000000001</v>
      </c>
      <c r="Y253" t="s">
        <v>550</v>
      </c>
      <c r="Z253" t="s">
        <v>551</v>
      </c>
      <c r="AA253">
        <v>2.3111000000000002</v>
      </c>
      <c r="AC253" t="s">
        <v>554</v>
      </c>
      <c r="AD253" t="s">
        <v>555</v>
      </c>
      <c r="AE253">
        <v>5.7046254480183851</v>
      </c>
      <c r="AG253" t="s">
        <v>550</v>
      </c>
      <c r="AH253" t="s">
        <v>551</v>
      </c>
      <c r="AI253">
        <v>1.2749999999999999</v>
      </c>
      <c r="AK253" t="s">
        <v>550</v>
      </c>
      <c r="AL253" t="s">
        <v>551</v>
      </c>
      <c r="AM253">
        <v>1.1863999999999999</v>
      </c>
      <c r="AO253" t="s">
        <v>550</v>
      </c>
      <c r="AP253" t="s">
        <v>551</v>
      </c>
      <c r="AQ253">
        <v>1.4434</v>
      </c>
      <c r="AS253" t="s">
        <v>554</v>
      </c>
      <c r="AT253" t="s">
        <v>555</v>
      </c>
      <c r="AU253">
        <v>2.5633090275510253</v>
      </c>
      <c r="AW253" t="s">
        <v>550</v>
      </c>
      <c r="AX253" t="s">
        <v>551</v>
      </c>
      <c r="AY253">
        <v>0.54660000000000009</v>
      </c>
      <c r="BA253" t="s">
        <v>550</v>
      </c>
      <c r="BB253" t="s">
        <v>551</v>
      </c>
      <c r="BC253">
        <v>0.70760000000000001</v>
      </c>
      <c r="BE253" t="s">
        <v>550</v>
      </c>
      <c r="BF253" t="s">
        <v>551</v>
      </c>
      <c r="BG253">
        <v>1.4093</v>
      </c>
      <c r="BI253" t="s">
        <v>554</v>
      </c>
      <c r="BJ253" t="s">
        <v>555</v>
      </c>
      <c r="BK253">
        <v>1.5394659633053134</v>
      </c>
      <c r="BQ253" t="s">
        <v>615</v>
      </c>
      <c r="BR253" t="s">
        <v>792</v>
      </c>
      <c r="BS253" t="s">
        <v>814</v>
      </c>
      <c r="BT253">
        <v>3.3529999999999998</v>
      </c>
      <c r="BU253">
        <v>6.0974000000000004</v>
      </c>
      <c r="BV253">
        <v>7.4399999999999995</v>
      </c>
      <c r="BW253">
        <v>5.8692101688785216</v>
      </c>
      <c r="BZ253" t="s">
        <v>615</v>
      </c>
      <c r="CA253" t="s">
        <v>792</v>
      </c>
      <c r="CB253" t="s">
        <v>814</v>
      </c>
      <c r="CC253">
        <v>2.7345999999999999</v>
      </c>
      <c r="CD253">
        <v>5.0513000000000003</v>
      </c>
      <c r="CE253">
        <v>5.2629000000000001</v>
      </c>
      <c r="CF253">
        <v>3.7529093448776099</v>
      </c>
      <c r="CI253" t="s">
        <v>615</v>
      </c>
      <c r="CJ253" t="s">
        <v>792</v>
      </c>
      <c r="CK253" t="s">
        <v>814</v>
      </c>
      <c r="CL253">
        <v>2.1221000000000001</v>
      </c>
      <c r="CM253">
        <v>2.6886000000000001</v>
      </c>
      <c r="CN253">
        <v>2.4544000000000001</v>
      </c>
      <c r="CO253">
        <v>2.0518933620607869</v>
      </c>
      <c r="CS253" t="s">
        <v>615</v>
      </c>
      <c r="CT253" t="s">
        <v>792</v>
      </c>
      <c r="CU253" t="s">
        <v>814</v>
      </c>
      <c r="CV253">
        <v>0.4194</v>
      </c>
      <c r="CW253">
        <v>1.6459999999999999</v>
      </c>
      <c r="CX253">
        <v>1.593</v>
      </c>
      <c r="CY253">
        <v>0.82603776707340948</v>
      </c>
    </row>
    <row r="254" spans="1:103" x14ac:dyDescent="0.3">
      <c r="A254" t="s">
        <v>552</v>
      </c>
      <c r="B254" t="s">
        <v>553</v>
      </c>
      <c r="C254">
        <v>3.5077999999999996</v>
      </c>
      <c r="E254" t="s">
        <v>552</v>
      </c>
      <c r="F254" t="s">
        <v>553</v>
      </c>
      <c r="G254">
        <v>3.5247000000000002</v>
      </c>
      <c r="I254" t="s">
        <v>552</v>
      </c>
      <c r="J254" t="s">
        <v>553</v>
      </c>
      <c r="K254">
        <v>1.431</v>
      </c>
      <c r="M254" t="s">
        <v>556</v>
      </c>
      <c r="N254" t="s">
        <v>557</v>
      </c>
      <c r="O254">
        <v>9.7569304753612478</v>
      </c>
      <c r="Q254" t="s">
        <v>552</v>
      </c>
      <c r="R254" t="s">
        <v>553</v>
      </c>
      <c r="S254">
        <v>1.8464</v>
      </c>
      <c r="U254" t="s">
        <v>552</v>
      </c>
      <c r="V254" t="s">
        <v>553</v>
      </c>
      <c r="W254">
        <v>3.3771000000000004</v>
      </c>
      <c r="Y254" t="s">
        <v>552</v>
      </c>
      <c r="Z254" t="s">
        <v>553</v>
      </c>
      <c r="AA254">
        <v>0.60980000000000001</v>
      </c>
      <c r="AC254" t="s">
        <v>556</v>
      </c>
      <c r="AD254" t="s">
        <v>557</v>
      </c>
      <c r="AE254">
        <v>7.2769587167345353</v>
      </c>
      <c r="AG254" t="s">
        <v>552</v>
      </c>
      <c r="AH254" t="s">
        <v>553</v>
      </c>
      <c r="AI254">
        <v>0.93869999999999998</v>
      </c>
      <c r="AK254" t="s">
        <v>552</v>
      </c>
      <c r="AL254" t="s">
        <v>553</v>
      </c>
      <c r="AM254">
        <v>1.7919999999999998</v>
      </c>
      <c r="AO254" t="s">
        <v>552</v>
      </c>
      <c r="AP254" t="s">
        <v>553</v>
      </c>
      <c r="AQ254">
        <v>0.32919999999999999</v>
      </c>
      <c r="AS254" t="s">
        <v>556</v>
      </c>
      <c r="AT254" t="s">
        <v>557</v>
      </c>
      <c r="AU254">
        <v>3.0372252636936636</v>
      </c>
      <c r="AW254" t="s">
        <v>552</v>
      </c>
      <c r="AX254" t="s">
        <v>553</v>
      </c>
      <c r="AY254">
        <v>0.50090000000000001</v>
      </c>
      <c r="BA254" t="s">
        <v>552</v>
      </c>
      <c r="BB254" t="s">
        <v>553</v>
      </c>
      <c r="BC254">
        <v>1.4002999999999999</v>
      </c>
      <c r="BE254" t="s">
        <v>552</v>
      </c>
      <c r="BF254" t="s">
        <v>553</v>
      </c>
      <c r="BG254">
        <v>0.1293</v>
      </c>
      <c r="BI254" t="s">
        <v>556</v>
      </c>
      <c r="BJ254" t="s">
        <v>557</v>
      </c>
      <c r="BK254">
        <v>2.0558840604702779</v>
      </c>
      <c r="BQ254" t="s">
        <v>617</v>
      </c>
      <c r="BR254" t="s">
        <v>796</v>
      </c>
      <c r="BS254" t="s">
        <v>814</v>
      </c>
      <c r="BT254">
        <v>5.5181000000000004</v>
      </c>
      <c r="BU254">
        <v>8.5035000000000007</v>
      </c>
      <c r="BV254">
        <v>7.4100999999999999</v>
      </c>
      <c r="BW254">
        <v>4.2254738081521772</v>
      </c>
      <c r="BZ254" t="s">
        <v>617</v>
      </c>
      <c r="CA254" t="s">
        <v>796</v>
      </c>
      <c r="CB254" t="s">
        <v>814</v>
      </c>
      <c r="CC254">
        <v>3.0004</v>
      </c>
      <c r="CD254">
        <v>6.4066999999999998</v>
      </c>
      <c r="CE254">
        <v>5.1452</v>
      </c>
      <c r="CF254">
        <v>2.1361787873359441</v>
      </c>
      <c r="CI254" t="s">
        <v>617</v>
      </c>
      <c r="CJ254" t="s">
        <v>796</v>
      </c>
      <c r="CK254" t="s">
        <v>814</v>
      </c>
      <c r="CL254">
        <v>0.94610000000000005</v>
      </c>
      <c r="CM254">
        <v>4.6842000000000006</v>
      </c>
      <c r="CN254">
        <v>1.5485</v>
      </c>
      <c r="CO254">
        <v>0.92324936091809606</v>
      </c>
      <c r="CS254" t="s">
        <v>617</v>
      </c>
      <c r="CT254" t="s">
        <v>796</v>
      </c>
      <c r="CU254" t="s">
        <v>814</v>
      </c>
      <c r="CV254">
        <v>0.22190000000000001</v>
      </c>
      <c r="CW254">
        <v>2.7433000000000001</v>
      </c>
      <c r="CX254">
        <v>0.70809999999999995</v>
      </c>
      <c r="CY254">
        <v>0.75261265964376345</v>
      </c>
    </row>
    <row r="255" spans="1:103" x14ac:dyDescent="0.3">
      <c r="A255" t="s">
        <v>554</v>
      </c>
      <c r="B255" t="s">
        <v>555</v>
      </c>
      <c r="C255">
        <v>5.8694999999999995</v>
      </c>
      <c r="E255" t="s">
        <v>554</v>
      </c>
      <c r="F255" t="s">
        <v>555</v>
      </c>
      <c r="G255">
        <v>3.4641999999999999</v>
      </c>
      <c r="I255" t="s">
        <v>554</v>
      </c>
      <c r="J255" t="s">
        <v>555</v>
      </c>
      <c r="K255">
        <v>4.9123999999999999</v>
      </c>
      <c r="M255" t="s">
        <v>558</v>
      </c>
      <c r="N255" t="s">
        <v>559</v>
      </c>
      <c r="O255">
        <v>14.615442092903102</v>
      </c>
      <c r="Q255" t="s">
        <v>554</v>
      </c>
      <c r="R255" t="s">
        <v>555</v>
      </c>
      <c r="S255">
        <v>4.1696</v>
      </c>
      <c r="U255" t="s">
        <v>554</v>
      </c>
      <c r="V255" t="s">
        <v>555</v>
      </c>
      <c r="W255">
        <v>1.1971000000000001</v>
      </c>
      <c r="Y255" t="s">
        <v>554</v>
      </c>
      <c r="Z255" t="s">
        <v>555</v>
      </c>
      <c r="AA255">
        <v>2.496</v>
      </c>
      <c r="AC255" t="s">
        <v>558</v>
      </c>
      <c r="AD255" t="s">
        <v>559</v>
      </c>
      <c r="AE255">
        <v>12.48251900548525</v>
      </c>
      <c r="AG255" t="s">
        <v>554</v>
      </c>
      <c r="AH255" t="s">
        <v>555</v>
      </c>
      <c r="AI255">
        <v>1.9914000000000001</v>
      </c>
      <c r="AK255" t="s">
        <v>554</v>
      </c>
      <c r="AL255" t="s">
        <v>555</v>
      </c>
      <c r="AM255">
        <v>0.6623</v>
      </c>
      <c r="AO255" t="s">
        <v>554</v>
      </c>
      <c r="AP255" t="s">
        <v>555</v>
      </c>
      <c r="AQ255">
        <v>1.6282999999999999</v>
      </c>
      <c r="AS255" t="s">
        <v>558</v>
      </c>
      <c r="AT255" t="s">
        <v>559</v>
      </c>
      <c r="AU255">
        <v>7.597066654277576</v>
      </c>
      <c r="AW255" t="s">
        <v>554</v>
      </c>
      <c r="AX255" t="s">
        <v>555</v>
      </c>
      <c r="AY255">
        <v>0.47650000000000003</v>
      </c>
      <c r="BA255" t="s">
        <v>554</v>
      </c>
      <c r="BB255" t="s">
        <v>555</v>
      </c>
      <c r="BC255">
        <v>0.22200000000000003</v>
      </c>
      <c r="BE255" t="s">
        <v>554</v>
      </c>
      <c r="BF255" t="s">
        <v>555</v>
      </c>
      <c r="BG255">
        <v>1.1627999999999998</v>
      </c>
      <c r="BI255" t="s">
        <v>558</v>
      </c>
      <c r="BJ255" t="s">
        <v>559</v>
      </c>
      <c r="BK255">
        <v>3.0399840827616509</v>
      </c>
      <c r="BQ255" t="s">
        <v>619</v>
      </c>
      <c r="BR255" t="s">
        <v>794</v>
      </c>
      <c r="BS255" t="s">
        <v>814</v>
      </c>
      <c r="BT255">
        <v>8.6866000000000003</v>
      </c>
      <c r="BU255">
        <v>9.0750999999999991</v>
      </c>
      <c r="BV255">
        <v>8.4169999999999998</v>
      </c>
      <c r="BW255">
        <v>11.550048226110079</v>
      </c>
      <c r="BZ255" t="s">
        <v>619</v>
      </c>
      <c r="CA255" t="s">
        <v>794</v>
      </c>
      <c r="CB255" t="s">
        <v>814</v>
      </c>
      <c r="CC255">
        <v>7.3460000000000001</v>
      </c>
      <c r="CD255">
        <v>5.4788999999999994</v>
      </c>
      <c r="CE255">
        <v>7.5380000000000003</v>
      </c>
      <c r="CF255">
        <v>9.6332736225763842</v>
      </c>
      <c r="CI255" t="s">
        <v>619</v>
      </c>
      <c r="CJ255" t="s">
        <v>794</v>
      </c>
      <c r="CK255" t="s">
        <v>814</v>
      </c>
      <c r="CL255">
        <v>4.3369</v>
      </c>
      <c r="CM255">
        <v>2.5673999999999997</v>
      </c>
      <c r="CN255">
        <v>4.2915999999999999</v>
      </c>
      <c r="CO255">
        <v>6.2539270746543405</v>
      </c>
      <c r="CS255" t="s">
        <v>619</v>
      </c>
      <c r="CT255" t="s">
        <v>794</v>
      </c>
      <c r="CU255" t="s">
        <v>814</v>
      </c>
      <c r="CV255">
        <v>2.0188000000000001</v>
      </c>
      <c r="CW255">
        <v>0.88249999999999995</v>
      </c>
      <c r="CX255">
        <v>2.1846000000000001</v>
      </c>
      <c r="CY255">
        <v>3.5128721234575901</v>
      </c>
    </row>
    <row r="256" spans="1:103" x14ac:dyDescent="0.3">
      <c r="A256" t="s">
        <v>556</v>
      </c>
      <c r="B256" t="s">
        <v>557</v>
      </c>
      <c r="C256">
        <v>7.0307999999999993</v>
      </c>
      <c r="E256" t="s">
        <v>556</v>
      </c>
      <c r="F256" t="s">
        <v>557</v>
      </c>
      <c r="G256">
        <v>9.0867000000000004</v>
      </c>
      <c r="I256" t="s">
        <v>556</v>
      </c>
      <c r="J256" t="s">
        <v>557</v>
      </c>
      <c r="K256">
        <v>9.1273</v>
      </c>
      <c r="M256" t="s">
        <v>560</v>
      </c>
      <c r="N256" t="s">
        <v>561</v>
      </c>
      <c r="O256">
        <v>12.217532840089072</v>
      </c>
      <c r="Q256" t="s">
        <v>556</v>
      </c>
      <c r="R256" t="s">
        <v>557</v>
      </c>
      <c r="S256">
        <v>4.7853000000000003</v>
      </c>
      <c r="U256" t="s">
        <v>556</v>
      </c>
      <c r="V256" t="s">
        <v>557</v>
      </c>
      <c r="W256">
        <v>7.8922999999999996</v>
      </c>
      <c r="Y256" t="s">
        <v>556</v>
      </c>
      <c r="Z256" t="s">
        <v>557</v>
      </c>
      <c r="AA256">
        <v>8.2058</v>
      </c>
      <c r="AC256" t="s">
        <v>560</v>
      </c>
      <c r="AD256" t="s">
        <v>561</v>
      </c>
      <c r="AE256">
        <v>9.6888674041905922</v>
      </c>
      <c r="AG256" t="s">
        <v>556</v>
      </c>
      <c r="AH256" t="s">
        <v>557</v>
      </c>
      <c r="AI256">
        <v>2.6821999999999999</v>
      </c>
      <c r="AK256" t="s">
        <v>556</v>
      </c>
      <c r="AL256" t="s">
        <v>557</v>
      </c>
      <c r="AM256">
        <v>4.2531999999999996</v>
      </c>
      <c r="AO256" t="s">
        <v>556</v>
      </c>
      <c r="AP256" t="s">
        <v>557</v>
      </c>
      <c r="AQ256">
        <v>5.4169</v>
      </c>
      <c r="AS256" t="s">
        <v>560</v>
      </c>
      <c r="AT256" t="s">
        <v>561</v>
      </c>
      <c r="AU256">
        <v>6.9069878595957102</v>
      </c>
      <c r="AW256" t="s">
        <v>556</v>
      </c>
      <c r="AX256" t="s">
        <v>557</v>
      </c>
      <c r="AY256">
        <v>1.2831000000000001</v>
      </c>
      <c r="BA256" t="s">
        <v>556</v>
      </c>
      <c r="BB256" t="s">
        <v>557</v>
      </c>
      <c r="BC256">
        <v>1.9263999999999999</v>
      </c>
      <c r="BE256" t="s">
        <v>556</v>
      </c>
      <c r="BF256" t="s">
        <v>557</v>
      </c>
      <c r="BG256">
        <v>2.7227000000000001</v>
      </c>
      <c r="BI256" t="s">
        <v>560</v>
      </c>
      <c r="BJ256" t="s">
        <v>561</v>
      </c>
      <c r="BK256">
        <v>3.7727982220774372</v>
      </c>
      <c r="BQ256" t="s">
        <v>621</v>
      </c>
      <c r="BR256" t="s">
        <v>794</v>
      </c>
      <c r="BS256" t="s">
        <v>814</v>
      </c>
      <c r="BT256">
        <v>11.0458</v>
      </c>
      <c r="BU256">
        <v>10.268700000000001</v>
      </c>
      <c r="BV256">
        <v>10.3546</v>
      </c>
      <c r="BW256">
        <v>6.4270368539807654</v>
      </c>
      <c r="BZ256" t="s">
        <v>621</v>
      </c>
      <c r="CA256" t="s">
        <v>794</v>
      </c>
      <c r="CB256" t="s">
        <v>814</v>
      </c>
      <c r="CC256">
        <v>6.8124000000000002</v>
      </c>
      <c r="CD256">
        <v>8.2459000000000007</v>
      </c>
      <c r="CE256">
        <v>7.6522999999999994</v>
      </c>
      <c r="CF256">
        <v>5.8340376128493983</v>
      </c>
      <c r="CI256" t="s">
        <v>621</v>
      </c>
      <c r="CJ256" t="s">
        <v>794</v>
      </c>
      <c r="CK256" t="s">
        <v>814</v>
      </c>
      <c r="CL256">
        <v>2.4337999999999997</v>
      </c>
      <c r="CM256">
        <v>3.8477999999999999</v>
      </c>
      <c r="CN256">
        <v>3.3902000000000001</v>
      </c>
      <c r="CO256">
        <v>3.5909107719804179</v>
      </c>
      <c r="CS256" t="s">
        <v>621</v>
      </c>
      <c r="CT256" t="s">
        <v>794</v>
      </c>
      <c r="CU256" t="s">
        <v>814</v>
      </c>
      <c r="CV256">
        <v>1.8121999999999998</v>
      </c>
      <c r="CW256">
        <v>1.7685999999999999</v>
      </c>
      <c r="CX256">
        <v>1.714</v>
      </c>
      <c r="CY256">
        <v>1.5045470663560092</v>
      </c>
    </row>
    <row r="257" spans="1:103" x14ac:dyDescent="0.3">
      <c r="A257" t="s">
        <v>558</v>
      </c>
      <c r="B257" t="s">
        <v>559</v>
      </c>
      <c r="C257">
        <v>13.5669</v>
      </c>
      <c r="E257" t="s">
        <v>558</v>
      </c>
      <c r="F257" t="s">
        <v>559</v>
      </c>
      <c r="G257">
        <v>16.7423</v>
      </c>
      <c r="I257" t="s">
        <v>558</v>
      </c>
      <c r="J257" t="s">
        <v>559</v>
      </c>
      <c r="K257">
        <v>14.877699999999999</v>
      </c>
      <c r="M257" t="s">
        <v>562</v>
      </c>
      <c r="N257" t="s">
        <v>563</v>
      </c>
      <c r="O257">
        <v>4.609893357617981</v>
      </c>
      <c r="Q257" t="s">
        <v>558</v>
      </c>
      <c r="R257" t="s">
        <v>559</v>
      </c>
      <c r="S257">
        <v>10.124600000000001</v>
      </c>
      <c r="U257" t="s">
        <v>558</v>
      </c>
      <c r="V257" t="s">
        <v>559</v>
      </c>
      <c r="W257">
        <v>11.214499999999999</v>
      </c>
      <c r="Y257" t="s">
        <v>558</v>
      </c>
      <c r="Z257" t="s">
        <v>559</v>
      </c>
      <c r="AA257">
        <v>13.106499999999999</v>
      </c>
      <c r="AC257" t="s">
        <v>562</v>
      </c>
      <c r="AD257" t="s">
        <v>563</v>
      </c>
      <c r="AE257">
        <v>3.4982537897696786</v>
      </c>
      <c r="AG257" t="s">
        <v>558</v>
      </c>
      <c r="AH257" t="s">
        <v>559</v>
      </c>
      <c r="AI257">
        <v>6.5792000000000002</v>
      </c>
      <c r="AK257" t="s">
        <v>558</v>
      </c>
      <c r="AL257" t="s">
        <v>559</v>
      </c>
      <c r="AM257">
        <v>5.6443000000000003</v>
      </c>
      <c r="AO257" t="s">
        <v>558</v>
      </c>
      <c r="AP257" t="s">
        <v>559</v>
      </c>
      <c r="AQ257">
        <v>6.0734000000000004</v>
      </c>
      <c r="AS257" t="s">
        <v>562</v>
      </c>
      <c r="AT257" t="s">
        <v>563</v>
      </c>
      <c r="AU257">
        <v>2.2281959065123695</v>
      </c>
      <c r="AW257" t="s">
        <v>558</v>
      </c>
      <c r="AX257" t="s">
        <v>559</v>
      </c>
      <c r="AY257">
        <v>4.0869999999999997</v>
      </c>
      <c r="BA257" t="s">
        <v>558</v>
      </c>
      <c r="BB257" t="s">
        <v>559</v>
      </c>
      <c r="BC257">
        <v>3.6229999999999998</v>
      </c>
      <c r="BE257" t="s">
        <v>558</v>
      </c>
      <c r="BF257" t="s">
        <v>559</v>
      </c>
      <c r="BG257">
        <v>3.5090000000000003</v>
      </c>
      <c r="BI257" t="s">
        <v>562</v>
      </c>
      <c r="BJ257" t="s">
        <v>563</v>
      </c>
      <c r="BK257">
        <v>0.91910087155062226</v>
      </c>
      <c r="BQ257" t="s">
        <v>623</v>
      </c>
      <c r="BR257" t="s">
        <v>794</v>
      </c>
      <c r="BS257" t="s">
        <v>814</v>
      </c>
      <c r="BT257">
        <v>19.7179</v>
      </c>
      <c r="BU257">
        <v>17.817599999999999</v>
      </c>
      <c r="BV257">
        <v>14.641399999999999</v>
      </c>
      <c r="BW257">
        <v>14.681185886271358</v>
      </c>
      <c r="BZ257" t="s">
        <v>623</v>
      </c>
      <c r="CA257" t="s">
        <v>794</v>
      </c>
      <c r="CB257" t="s">
        <v>814</v>
      </c>
      <c r="CC257">
        <v>16.892299999999999</v>
      </c>
      <c r="CD257">
        <v>15.2971</v>
      </c>
      <c r="CE257">
        <v>12.177</v>
      </c>
      <c r="CF257">
        <v>11.208491645475634</v>
      </c>
      <c r="CI257" t="s">
        <v>623</v>
      </c>
      <c r="CJ257" t="s">
        <v>794</v>
      </c>
      <c r="CK257" t="s">
        <v>814</v>
      </c>
      <c r="CL257">
        <v>11.422599999999999</v>
      </c>
      <c r="CM257">
        <v>7.6372999999999998</v>
      </c>
      <c r="CN257">
        <v>6.7725999999999997</v>
      </c>
      <c r="CO257">
        <v>7.0435593749720793</v>
      </c>
      <c r="CS257" t="s">
        <v>623</v>
      </c>
      <c r="CT257" t="s">
        <v>794</v>
      </c>
      <c r="CU257" t="s">
        <v>814</v>
      </c>
      <c r="CV257">
        <v>6.7359</v>
      </c>
      <c r="CW257">
        <v>6.0137999999999998</v>
      </c>
      <c r="CX257">
        <v>5.3069999999999995</v>
      </c>
      <c r="CY257">
        <v>5.0162755548406279</v>
      </c>
    </row>
    <row r="258" spans="1:103" x14ac:dyDescent="0.3">
      <c r="A258" t="s">
        <v>560</v>
      </c>
      <c r="B258" t="s">
        <v>561</v>
      </c>
      <c r="C258">
        <v>11.033099999999999</v>
      </c>
      <c r="E258" t="s">
        <v>560</v>
      </c>
      <c r="F258" t="s">
        <v>561</v>
      </c>
      <c r="G258">
        <v>9.8753999999999991</v>
      </c>
      <c r="I258" t="s">
        <v>560</v>
      </c>
      <c r="J258" t="s">
        <v>561</v>
      </c>
      <c r="K258">
        <v>9.9436</v>
      </c>
      <c r="M258" t="s">
        <v>564</v>
      </c>
      <c r="N258" t="s">
        <v>565</v>
      </c>
      <c r="O258">
        <v>23.941973852306099</v>
      </c>
      <c r="Q258" t="s">
        <v>560</v>
      </c>
      <c r="R258" t="s">
        <v>561</v>
      </c>
      <c r="S258">
        <v>9.3815999999999988</v>
      </c>
      <c r="U258" t="s">
        <v>560</v>
      </c>
      <c r="V258" t="s">
        <v>561</v>
      </c>
      <c r="W258">
        <v>8.2922999999999991</v>
      </c>
      <c r="Y258" t="s">
        <v>560</v>
      </c>
      <c r="Z258" t="s">
        <v>561</v>
      </c>
      <c r="AA258">
        <v>8.4254999999999995</v>
      </c>
      <c r="AC258" t="s">
        <v>564</v>
      </c>
      <c r="AD258" t="s">
        <v>565</v>
      </c>
      <c r="AE258">
        <v>18.769234669906282</v>
      </c>
      <c r="AG258" t="s">
        <v>560</v>
      </c>
      <c r="AH258" t="s">
        <v>561</v>
      </c>
      <c r="AI258">
        <v>3.7518000000000002</v>
      </c>
      <c r="AK258" t="s">
        <v>560</v>
      </c>
      <c r="AL258" t="s">
        <v>561</v>
      </c>
      <c r="AM258">
        <v>6.4217999999999993</v>
      </c>
      <c r="AO258" t="s">
        <v>560</v>
      </c>
      <c r="AP258" t="s">
        <v>561</v>
      </c>
      <c r="AQ258">
        <v>2.4186999999999999</v>
      </c>
      <c r="AS258" t="s">
        <v>564</v>
      </c>
      <c r="AT258" t="s">
        <v>565</v>
      </c>
      <c r="AU258">
        <v>8.0070556253307128</v>
      </c>
      <c r="AW258" t="s">
        <v>560</v>
      </c>
      <c r="AX258" t="s">
        <v>561</v>
      </c>
      <c r="AY258">
        <v>2.2734999999999999</v>
      </c>
      <c r="BA258" t="s">
        <v>560</v>
      </c>
      <c r="BB258" t="s">
        <v>561</v>
      </c>
      <c r="BC258">
        <v>3.9935</v>
      </c>
      <c r="BE258" t="s">
        <v>560</v>
      </c>
      <c r="BF258" t="s">
        <v>561</v>
      </c>
      <c r="BG258">
        <v>0.94940000000000002</v>
      </c>
      <c r="BI258" t="s">
        <v>564</v>
      </c>
      <c r="BJ258" t="s">
        <v>565</v>
      </c>
      <c r="BK258">
        <v>3.9699540467184615</v>
      </c>
      <c r="BQ258" t="s">
        <v>625</v>
      </c>
      <c r="BR258" t="s">
        <v>792</v>
      </c>
      <c r="BS258" t="s">
        <v>814</v>
      </c>
      <c r="BT258">
        <v>9.226700000000001</v>
      </c>
      <c r="BU258">
        <v>8.6242999999999999</v>
      </c>
      <c r="BV258">
        <v>6.8853999999999997</v>
      </c>
      <c r="BW258">
        <v>5.4829395996842756</v>
      </c>
      <c r="BZ258" t="s">
        <v>625</v>
      </c>
      <c r="CA258" t="s">
        <v>792</v>
      </c>
      <c r="CB258" t="s">
        <v>814</v>
      </c>
      <c r="CC258">
        <v>5.3647999999999998</v>
      </c>
      <c r="CD258">
        <v>6.7696000000000005</v>
      </c>
      <c r="CE258">
        <v>5.6198999999999995</v>
      </c>
      <c r="CF258">
        <v>3.8215852493146012</v>
      </c>
      <c r="CI258" t="s">
        <v>625</v>
      </c>
      <c r="CJ258" t="s">
        <v>792</v>
      </c>
      <c r="CK258" t="s">
        <v>814</v>
      </c>
      <c r="CL258">
        <v>3.1701999999999999</v>
      </c>
      <c r="CM258">
        <v>3.4882000000000004</v>
      </c>
      <c r="CN258">
        <v>3.0455000000000001</v>
      </c>
      <c r="CO258">
        <v>1.7730772103227945</v>
      </c>
      <c r="CS258" t="s">
        <v>625</v>
      </c>
      <c r="CT258" t="s">
        <v>792</v>
      </c>
      <c r="CU258" t="s">
        <v>814</v>
      </c>
      <c r="CV258">
        <v>1.4607000000000001</v>
      </c>
      <c r="CW258">
        <v>2.7829999999999999</v>
      </c>
      <c r="CX258">
        <v>0.91710000000000003</v>
      </c>
      <c r="CY258">
        <v>0.51974582164145045</v>
      </c>
    </row>
    <row r="259" spans="1:103" x14ac:dyDescent="0.3">
      <c r="A259" t="s">
        <v>562</v>
      </c>
      <c r="B259" t="s">
        <v>563</v>
      </c>
      <c r="C259">
        <v>5.3238000000000003</v>
      </c>
      <c r="E259" t="s">
        <v>562</v>
      </c>
      <c r="F259" t="s">
        <v>563</v>
      </c>
      <c r="G259">
        <v>4.9699</v>
      </c>
      <c r="I259" t="s">
        <v>562</v>
      </c>
      <c r="J259" t="s">
        <v>563</v>
      </c>
      <c r="K259">
        <v>2.9155000000000002</v>
      </c>
      <c r="M259" t="s">
        <v>566</v>
      </c>
      <c r="N259" t="s">
        <v>567</v>
      </c>
      <c r="O259">
        <v>6.7676297063246071</v>
      </c>
      <c r="Q259" t="s">
        <v>562</v>
      </c>
      <c r="R259" t="s">
        <v>563</v>
      </c>
      <c r="S259">
        <v>4.4592000000000001</v>
      </c>
      <c r="U259" t="s">
        <v>562</v>
      </c>
      <c r="V259" t="s">
        <v>563</v>
      </c>
      <c r="W259">
        <v>3.4781</v>
      </c>
      <c r="Y259" t="s">
        <v>562</v>
      </c>
      <c r="Z259" t="s">
        <v>563</v>
      </c>
      <c r="AA259">
        <v>2.4584999999999999</v>
      </c>
      <c r="AC259" t="s">
        <v>566</v>
      </c>
      <c r="AD259" t="s">
        <v>567</v>
      </c>
      <c r="AE259">
        <v>4.668664324155456</v>
      </c>
      <c r="AG259" t="s">
        <v>562</v>
      </c>
      <c r="AH259" t="s">
        <v>563</v>
      </c>
      <c r="AI259">
        <v>2.8791000000000002</v>
      </c>
      <c r="AK259" t="s">
        <v>562</v>
      </c>
      <c r="AL259" t="s">
        <v>563</v>
      </c>
      <c r="AM259">
        <v>1.1924999999999999</v>
      </c>
      <c r="AO259" t="s">
        <v>562</v>
      </c>
      <c r="AP259" t="s">
        <v>563</v>
      </c>
      <c r="AQ259">
        <v>1.1954</v>
      </c>
      <c r="AS259" t="s">
        <v>566</v>
      </c>
      <c r="AT259" t="s">
        <v>567</v>
      </c>
      <c r="AU259">
        <v>2.8244531509280546</v>
      </c>
      <c r="AW259" t="s">
        <v>562</v>
      </c>
      <c r="AX259" t="s">
        <v>563</v>
      </c>
      <c r="AY259">
        <v>1.6941999999999999</v>
      </c>
      <c r="BA259" t="s">
        <v>562</v>
      </c>
      <c r="BB259" t="s">
        <v>563</v>
      </c>
      <c r="BC259">
        <v>0.66470000000000007</v>
      </c>
      <c r="BE259" t="s">
        <v>562</v>
      </c>
      <c r="BF259" t="s">
        <v>563</v>
      </c>
      <c r="BG259">
        <v>0.64970000000000006</v>
      </c>
      <c r="BI259" t="s">
        <v>566</v>
      </c>
      <c r="BJ259" t="s">
        <v>567</v>
      </c>
      <c r="BK259">
        <v>2.1699837999944109</v>
      </c>
      <c r="BQ259" t="s">
        <v>627</v>
      </c>
      <c r="BR259" t="s">
        <v>794</v>
      </c>
      <c r="BS259" t="s">
        <v>814</v>
      </c>
      <c r="BT259">
        <v>9.7398000000000007</v>
      </c>
      <c r="BU259">
        <v>8.7482000000000006</v>
      </c>
      <c r="BV259">
        <v>6.7517999999999994</v>
      </c>
      <c r="BW259">
        <v>5.3613073169735674</v>
      </c>
      <c r="BZ259" t="s">
        <v>627</v>
      </c>
      <c r="CA259" t="s">
        <v>794</v>
      </c>
      <c r="CB259" t="s">
        <v>814</v>
      </c>
      <c r="CC259">
        <v>6.1862000000000004</v>
      </c>
      <c r="CD259">
        <v>6.5042</v>
      </c>
      <c r="CE259">
        <v>4.8877999999999995</v>
      </c>
      <c r="CF259">
        <v>4.0309554039699451</v>
      </c>
      <c r="CI259" t="s">
        <v>627</v>
      </c>
      <c r="CJ259" t="s">
        <v>794</v>
      </c>
      <c r="CK259" t="s">
        <v>814</v>
      </c>
      <c r="CL259">
        <v>2.9855</v>
      </c>
      <c r="CM259">
        <v>3.7576999999999998</v>
      </c>
      <c r="CN259">
        <v>2.3687</v>
      </c>
      <c r="CO259">
        <v>0.55464167442598289</v>
      </c>
      <c r="CS259" t="s">
        <v>627</v>
      </c>
      <c r="CT259" t="s">
        <v>794</v>
      </c>
      <c r="CU259" t="s">
        <v>814</v>
      </c>
      <c r="CV259">
        <v>0.8247000000000001</v>
      </c>
      <c r="CW259">
        <v>2.0217000000000001</v>
      </c>
      <c r="CX259">
        <v>1.9910000000000001</v>
      </c>
      <c r="CY259">
        <v>0</v>
      </c>
    </row>
    <row r="260" spans="1:103" x14ac:dyDescent="0.3">
      <c r="A260" t="s">
        <v>564</v>
      </c>
      <c r="B260" t="s">
        <v>565</v>
      </c>
      <c r="C260">
        <v>21.178699999999999</v>
      </c>
      <c r="E260" t="s">
        <v>564</v>
      </c>
      <c r="F260" t="s">
        <v>565</v>
      </c>
      <c r="G260">
        <v>16.310099999999998</v>
      </c>
      <c r="I260" t="s">
        <v>564</v>
      </c>
      <c r="J260" t="s">
        <v>565</v>
      </c>
      <c r="K260">
        <v>21.403600000000001</v>
      </c>
      <c r="M260" t="s">
        <v>568</v>
      </c>
      <c r="N260" t="s">
        <v>569</v>
      </c>
      <c r="O260">
        <v>11.581432885447363</v>
      </c>
      <c r="Q260" t="s">
        <v>564</v>
      </c>
      <c r="R260" t="s">
        <v>565</v>
      </c>
      <c r="S260">
        <v>15.6031</v>
      </c>
      <c r="U260" t="s">
        <v>564</v>
      </c>
      <c r="V260" t="s">
        <v>565</v>
      </c>
      <c r="W260">
        <v>12.676399999999999</v>
      </c>
      <c r="Y260" t="s">
        <v>564</v>
      </c>
      <c r="Z260" t="s">
        <v>565</v>
      </c>
      <c r="AA260">
        <v>19.236499999999999</v>
      </c>
      <c r="AC260" t="s">
        <v>568</v>
      </c>
      <c r="AD260" t="s">
        <v>569</v>
      </c>
      <c r="AE260">
        <v>9.1480151990415877</v>
      </c>
      <c r="AG260" t="s">
        <v>564</v>
      </c>
      <c r="AH260" t="s">
        <v>565</v>
      </c>
      <c r="AI260">
        <v>7.5303999999999993</v>
      </c>
      <c r="AK260" t="s">
        <v>564</v>
      </c>
      <c r="AL260" t="s">
        <v>565</v>
      </c>
      <c r="AM260">
        <v>6.4167000000000005</v>
      </c>
      <c r="AO260" t="s">
        <v>564</v>
      </c>
      <c r="AP260" t="s">
        <v>565</v>
      </c>
      <c r="AQ260">
        <v>9.8607999999999993</v>
      </c>
      <c r="AS260" t="s">
        <v>568</v>
      </c>
      <c r="AT260" t="s">
        <v>569</v>
      </c>
      <c r="AU260">
        <v>4.9184543034805763</v>
      </c>
      <c r="AW260" t="s">
        <v>564</v>
      </c>
      <c r="AX260" t="s">
        <v>565</v>
      </c>
      <c r="AY260">
        <v>4.2213000000000003</v>
      </c>
      <c r="BA260" t="s">
        <v>564</v>
      </c>
      <c r="BB260" t="s">
        <v>565</v>
      </c>
      <c r="BC260">
        <v>4.1148999999999996</v>
      </c>
      <c r="BE260" t="s">
        <v>564</v>
      </c>
      <c r="BF260" t="s">
        <v>565</v>
      </c>
      <c r="BG260">
        <v>6.0974000000000004</v>
      </c>
      <c r="BI260" t="s">
        <v>568</v>
      </c>
      <c r="BJ260" t="s">
        <v>569</v>
      </c>
      <c r="BK260">
        <v>1.4983347805341631</v>
      </c>
      <c r="BQ260" t="s">
        <v>52</v>
      </c>
      <c r="BR260" t="s">
        <v>792</v>
      </c>
      <c r="BS260" t="s">
        <v>814</v>
      </c>
      <c r="BT260">
        <v>5.2172000000000001</v>
      </c>
      <c r="BU260">
        <v>10.6021</v>
      </c>
      <c r="BV260">
        <v>12.543399999999998</v>
      </c>
      <c r="BW260">
        <v>8.969659079994603</v>
      </c>
      <c r="BZ260" t="s">
        <v>52</v>
      </c>
      <c r="CA260" t="s">
        <v>792</v>
      </c>
      <c r="CB260" t="s">
        <v>814</v>
      </c>
      <c r="CC260">
        <v>3.7289000000000003</v>
      </c>
      <c r="CD260">
        <v>6.1646000000000001</v>
      </c>
      <c r="CE260">
        <v>10.638200000000001</v>
      </c>
      <c r="CF260">
        <v>6.4145844345492362</v>
      </c>
      <c r="CI260" t="s">
        <v>52</v>
      </c>
      <c r="CJ260" t="s">
        <v>792</v>
      </c>
      <c r="CK260" t="s">
        <v>814</v>
      </c>
      <c r="CL260">
        <v>1.3252999999999999</v>
      </c>
      <c r="CM260">
        <v>3.5649000000000002</v>
      </c>
      <c r="CN260">
        <v>4.2127999999999997</v>
      </c>
      <c r="CO260">
        <v>4.4259248557260822</v>
      </c>
      <c r="CS260" t="s">
        <v>52</v>
      </c>
      <c r="CT260" t="s">
        <v>792</v>
      </c>
      <c r="CU260" t="s">
        <v>814</v>
      </c>
      <c r="CV260">
        <v>0.86949999999999994</v>
      </c>
      <c r="CW260">
        <v>2.2911999999999999</v>
      </c>
      <c r="CX260">
        <v>2.2745000000000002</v>
      </c>
      <c r="CY260">
        <v>2.5407950649480036</v>
      </c>
    </row>
    <row r="261" spans="1:103" x14ac:dyDescent="0.3">
      <c r="A261" t="s">
        <v>566</v>
      </c>
      <c r="B261" t="s">
        <v>567</v>
      </c>
      <c r="C261">
        <v>8.6657999999999991</v>
      </c>
      <c r="E261" t="s">
        <v>566</v>
      </c>
      <c r="F261" t="s">
        <v>567</v>
      </c>
      <c r="G261">
        <v>4.2568999999999999</v>
      </c>
      <c r="I261" t="s">
        <v>566</v>
      </c>
      <c r="J261" t="s">
        <v>567</v>
      </c>
      <c r="K261">
        <v>5.3712</v>
      </c>
      <c r="M261" t="s">
        <v>570</v>
      </c>
      <c r="N261" t="s">
        <v>571</v>
      </c>
      <c r="O261">
        <v>8.6748042964748926</v>
      </c>
      <c r="Q261" t="s">
        <v>566</v>
      </c>
      <c r="R261" t="s">
        <v>567</v>
      </c>
      <c r="S261">
        <v>5.2000999999999999</v>
      </c>
      <c r="U261" t="s">
        <v>566</v>
      </c>
      <c r="V261" t="s">
        <v>567</v>
      </c>
      <c r="W261">
        <v>3.2168000000000001</v>
      </c>
      <c r="Y261" t="s">
        <v>566</v>
      </c>
      <c r="Z261" t="s">
        <v>567</v>
      </c>
      <c r="AA261">
        <v>2.4421000000000004</v>
      </c>
      <c r="AC261" t="s">
        <v>570</v>
      </c>
      <c r="AD261" t="s">
        <v>571</v>
      </c>
      <c r="AE261">
        <v>6.7769304507197283</v>
      </c>
      <c r="AG261" t="s">
        <v>566</v>
      </c>
      <c r="AH261" t="s">
        <v>567</v>
      </c>
      <c r="AI261">
        <v>2.5384000000000002</v>
      </c>
      <c r="AK261" t="s">
        <v>566</v>
      </c>
      <c r="AL261" t="s">
        <v>567</v>
      </c>
      <c r="AM261">
        <v>1.7274999999999998</v>
      </c>
      <c r="AO261" t="s">
        <v>566</v>
      </c>
      <c r="AP261" t="s">
        <v>567</v>
      </c>
      <c r="AQ261">
        <v>0.61619999999999997</v>
      </c>
      <c r="AS261" t="s">
        <v>570</v>
      </c>
      <c r="AT261" t="s">
        <v>571</v>
      </c>
      <c r="AU261">
        <v>3.5700918929229934</v>
      </c>
      <c r="AW261" t="s">
        <v>566</v>
      </c>
      <c r="AX261" t="s">
        <v>567</v>
      </c>
      <c r="AY261">
        <v>1.3188</v>
      </c>
      <c r="BA261" t="s">
        <v>566</v>
      </c>
      <c r="BB261" t="s">
        <v>567</v>
      </c>
      <c r="BC261">
        <v>1.0210999999999999</v>
      </c>
      <c r="BE261" t="s">
        <v>566</v>
      </c>
      <c r="BF261" t="s">
        <v>567</v>
      </c>
      <c r="BG261">
        <v>0.46260000000000001</v>
      </c>
      <c r="BI261" t="s">
        <v>570</v>
      </c>
      <c r="BJ261" t="s">
        <v>571</v>
      </c>
      <c r="BK261">
        <v>2.1604266789346993</v>
      </c>
      <c r="BQ261" t="s">
        <v>630</v>
      </c>
      <c r="BR261" t="s">
        <v>794</v>
      </c>
      <c r="BS261" t="s">
        <v>814</v>
      </c>
      <c r="BT261">
        <v>5.6788999999999996</v>
      </c>
      <c r="BU261">
        <v>8.0086000000000013</v>
      </c>
      <c r="BV261">
        <v>5.7327000000000004</v>
      </c>
      <c r="BW261">
        <v>5.6487265599948264</v>
      </c>
      <c r="BZ261" t="s">
        <v>630</v>
      </c>
      <c r="CA261" t="s">
        <v>794</v>
      </c>
      <c r="CB261" t="s">
        <v>814</v>
      </c>
      <c r="CC261">
        <v>4.6844999999999999</v>
      </c>
      <c r="CD261">
        <v>6.8388000000000009</v>
      </c>
      <c r="CE261">
        <v>5.0033000000000003</v>
      </c>
      <c r="CF261">
        <v>5.0121100913556047</v>
      </c>
      <c r="CI261" t="s">
        <v>630</v>
      </c>
      <c r="CJ261" t="s">
        <v>794</v>
      </c>
      <c r="CK261" t="s">
        <v>814</v>
      </c>
      <c r="CL261">
        <v>1.6216999999999999</v>
      </c>
      <c r="CM261">
        <v>3.4228000000000001</v>
      </c>
      <c r="CN261">
        <v>2.5604999999999998</v>
      </c>
      <c r="CO261">
        <v>2.7407533099819963</v>
      </c>
      <c r="CS261" t="s">
        <v>630</v>
      </c>
      <c r="CT261" t="s">
        <v>794</v>
      </c>
      <c r="CU261" t="s">
        <v>814</v>
      </c>
      <c r="CV261">
        <v>1.6216999999999999</v>
      </c>
      <c r="CW261">
        <v>1.4798</v>
      </c>
      <c r="CX261">
        <v>1.7423999999999999</v>
      </c>
      <c r="CY261">
        <v>1.2392747926762098</v>
      </c>
    </row>
    <row r="262" spans="1:103" x14ac:dyDescent="0.3">
      <c r="A262" t="s">
        <v>568</v>
      </c>
      <c r="B262" t="s">
        <v>569</v>
      </c>
      <c r="C262">
        <v>11.6975</v>
      </c>
      <c r="E262" t="s">
        <v>568</v>
      </c>
      <c r="F262" t="s">
        <v>569</v>
      </c>
      <c r="G262">
        <v>11.8133</v>
      </c>
      <c r="I262" t="s">
        <v>568</v>
      </c>
      <c r="J262" t="s">
        <v>569</v>
      </c>
      <c r="K262">
        <v>11.186599999999999</v>
      </c>
      <c r="M262" t="s">
        <v>572</v>
      </c>
      <c r="N262" t="s">
        <v>573</v>
      </c>
      <c r="O262">
        <v>8.5401607475551007</v>
      </c>
      <c r="Q262" t="s">
        <v>568</v>
      </c>
      <c r="R262" t="s">
        <v>569</v>
      </c>
      <c r="S262">
        <v>8.720600000000001</v>
      </c>
      <c r="U262" t="s">
        <v>568</v>
      </c>
      <c r="V262" t="s">
        <v>569</v>
      </c>
      <c r="W262">
        <v>10.117800000000001</v>
      </c>
      <c r="Y262" t="s">
        <v>568</v>
      </c>
      <c r="Z262" t="s">
        <v>569</v>
      </c>
      <c r="AA262">
        <v>8.4662000000000006</v>
      </c>
      <c r="AC262" t="s">
        <v>572</v>
      </c>
      <c r="AD262" t="s">
        <v>573</v>
      </c>
      <c r="AE262">
        <v>5.5576110087245594</v>
      </c>
      <c r="AG262" t="s">
        <v>568</v>
      </c>
      <c r="AH262" t="s">
        <v>569</v>
      </c>
      <c r="AI262">
        <v>4.2507999999999999</v>
      </c>
      <c r="AK262" t="s">
        <v>568</v>
      </c>
      <c r="AL262" t="s">
        <v>569</v>
      </c>
      <c r="AM262">
        <v>6.2882999999999996</v>
      </c>
      <c r="AO262" t="s">
        <v>568</v>
      </c>
      <c r="AP262" t="s">
        <v>569</v>
      </c>
      <c r="AQ262">
        <v>3.8966000000000003</v>
      </c>
      <c r="AS262" t="s">
        <v>572</v>
      </c>
      <c r="AT262" t="s">
        <v>573</v>
      </c>
      <c r="AU262">
        <v>3.4691898008025523</v>
      </c>
      <c r="AW262" t="s">
        <v>568</v>
      </c>
      <c r="AX262" t="s">
        <v>569</v>
      </c>
      <c r="AY262">
        <v>1.8875</v>
      </c>
      <c r="BA262" t="s">
        <v>568</v>
      </c>
      <c r="BB262" t="s">
        <v>569</v>
      </c>
      <c r="BC262">
        <v>5.1212</v>
      </c>
      <c r="BE262" t="s">
        <v>568</v>
      </c>
      <c r="BF262" t="s">
        <v>569</v>
      </c>
      <c r="BG262">
        <v>1.6824999999999999</v>
      </c>
      <c r="BI262" t="s">
        <v>572</v>
      </c>
      <c r="BJ262" t="s">
        <v>573</v>
      </c>
      <c r="BK262">
        <v>0.78193383851863052</v>
      </c>
      <c r="BQ262" t="s">
        <v>632</v>
      </c>
      <c r="BR262" t="s">
        <v>792</v>
      </c>
      <c r="BS262" t="s">
        <v>814</v>
      </c>
      <c r="BT262">
        <v>5.9274000000000004</v>
      </c>
      <c r="BU262">
        <v>10.1012</v>
      </c>
      <c r="BV262">
        <v>6.9615999999999998</v>
      </c>
      <c r="BW262">
        <v>6.1989013080587032</v>
      </c>
      <c r="BZ262" t="s">
        <v>632</v>
      </c>
      <c r="CA262" t="s">
        <v>792</v>
      </c>
      <c r="CB262" t="s">
        <v>814</v>
      </c>
      <c r="CC262">
        <v>5.3351000000000006</v>
      </c>
      <c r="CD262">
        <v>7.2039000000000009</v>
      </c>
      <c r="CE262">
        <v>5.6418999999999997</v>
      </c>
      <c r="CF262">
        <v>5.3581676968543288</v>
      </c>
      <c r="CI262" t="s">
        <v>632</v>
      </c>
      <c r="CJ262" t="s">
        <v>792</v>
      </c>
      <c r="CK262" t="s">
        <v>814</v>
      </c>
      <c r="CL262">
        <v>2.4430000000000001</v>
      </c>
      <c r="CM262">
        <v>3.9031000000000002</v>
      </c>
      <c r="CN262">
        <v>1.9419</v>
      </c>
      <c r="CO262">
        <v>2.5853705589692706</v>
      </c>
      <c r="CS262" t="s">
        <v>632</v>
      </c>
      <c r="CT262" t="s">
        <v>792</v>
      </c>
      <c r="CU262" t="s">
        <v>814</v>
      </c>
      <c r="CV262">
        <v>0.81279999999999997</v>
      </c>
      <c r="CW262">
        <v>2.3641999999999999</v>
      </c>
      <c r="CX262">
        <v>1.3351</v>
      </c>
      <c r="CY262">
        <v>1.7807784613862354</v>
      </c>
    </row>
    <row r="263" spans="1:103" x14ac:dyDescent="0.3">
      <c r="A263" t="s">
        <v>570</v>
      </c>
      <c r="B263" t="s">
        <v>571</v>
      </c>
      <c r="C263">
        <v>9.051499999999999</v>
      </c>
      <c r="E263" t="s">
        <v>570</v>
      </c>
      <c r="F263" t="s">
        <v>571</v>
      </c>
      <c r="G263">
        <v>8.9818999999999996</v>
      </c>
      <c r="I263" t="s">
        <v>570</v>
      </c>
      <c r="J263" t="s">
        <v>571</v>
      </c>
      <c r="K263">
        <v>8.68</v>
      </c>
      <c r="M263" t="s">
        <v>574</v>
      </c>
      <c r="N263" t="s">
        <v>575</v>
      </c>
      <c r="O263">
        <v>14.4706975457702</v>
      </c>
      <c r="Q263" t="s">
        <v>570</v>
      </c>
      <c r="R263" t="s">
        <v>571</v>
      </c>
      <c r="S263">
        <v>7.0198</v>
      </c>
      <c r="U263" t="s">
        <v>570</v>
      </c>
      <c r="V263" t="s">
        <v>571</v>
      </c>
      <c r="W263">
        <v>6.9173999999999998</v>
      </c>
      <c r="Y263" t="s">
        <v>570</v>
      </c>
      <c r="Z263" t="s">
        <v>571</v>
      </c>
      <c r="AA263">
        <v>7.0040000000000004</v>
      </c>
      <c r="AC263" t="s">
        <v>574</v>
      </c>
      <c r="AD263" t="s">
        <v>575</v>
      </c>
      <c r="AE263">
        <v>11.456759248700688</v>
      </c>
      <c r="AG263" t="s">
        <v>570</v>
      </c>
      <c r="AH263" t="s">
        <v>571</v>
      </c>
      <c r="AI263">
        <v>3.7207999999999997</v>
      </c>
      <c r="AK263" t="s">
        <v>570</v>
      </c>
      <c r="AL263" t="s">
        <v>571</v>
      </c>
      <c r="AM263">
        <v>3.4765999999999999</v>
      </c>
      <c r="AO263" t="s">
        <v>570</v>
      </c>
      <c r="AP263" t="s">
        <v>571</v>
      </c>
      <c r="AQ263">
        <v>3.5833999999999997</v>
      </c>
      <c r="AS263" t="s">
        <v>574</v>
      </c>
      <c r="AT263" t="s">
        <v>575</v>
      </c>
      <c r="AU263">
        <v>4.4143563225900833</v>
      </c>
      <c r="AW263" t="s">
        <v>570</v>
      </c>
      <c r="AX263" t="s">
        <v>571</v>
      </c>
      <c r="AY263">
        <v>2.2682000000000002</v>
      </c>
      <c r="BA263" t="s">
        <v>570</v>
      </c>
      <c r="BB263" t="s">
        <v>571</v>
      </c>
      <c r="BC263">
        <v>2.1318999999999999</v>
      </c>
      <c r="BE263" t="s">
        <v>570</v>
      </c>
      <c r="BF263" t="s">
        <v>571</v>
      </c>
      <c r="BG263">
        <v>2.1997</v>
      </c>
      <c r="BI263" t="s">
        <v>574</v>
      </c>
      <c r="BJ263" t="s">
        <v>575</v>
      </c>
      <c r="BK263">
        <v>2.6046648306122711</v>
      </c>
      <c r="BQ263" t="s">
        <v>634</v>
      </c>
      <c r="BR263" t="s">
        <v>796</v>
      </c>
      <c r="BS263" t="s">
        <v>814</v>
      </c>
      <c r="BT263">
        <v>4.6951999999999998</v>
      </c>
      <c r="BU263">
        <v>9.7356999999999996</v>
      </c>
      <c r="BV263">
        <v>9.2233999999999998</v>
      </c>
      <c r="BW263">
        <v>6.789025576172576</v>
      </c>
      <c r="BZ263" t="s">
        <v>634</v>
      </c>
      <c r="CA263" t="s">
        <v>796</v>
      </c>
      <c r="CB263" t="s">
        <v>814</v>
      </c>
      <c r="CC263">
        <v>3.0861999999999998</v>
      </c>
      <c r="CD263">
        <v>7.5454999999999997</v>
      </c>
      <c r="CE263">
        <v>7.1748999999999992</v>
      </c>
      <c r="CF263">
        <v>4.5259720489986037</v>
      </c>
      <c r="CI263" t="s">
        <v>634</v>
      </c>
      <c r="CJ263" t="s">
        <v>796</v>
      </c>
      <c r="CK263" t="s">
        <v>814</v>
      </c>
      <c r="CL263">
        <v>1.0175999999999998</v>
      </c>
      <c r="CM263">
        <v>4.1699000000000002</v>
      </c>
      <c r="CN263">
        <v>3.0836999999999999</v>
      </c>
      <c r="CO263">
        <v>2.2999122267750036</v>
      </c>
      <c r="CS263" t="s">
        <v>634</v>
      </c>
      <c r="CT263" t="s">
        <v>796</v>
      </c>
      <c r="CU263" t="s">
        <v>814</v>
      </c>
      <c r="CV263">
        <v>0.6694</v>
      </c>
      <c r="CW263">
        <v>2.3828999999999998</v>
      </c>
      <c r="CX263">
        <v>1.012</v>
      </c>
      <c r="CY263">
        <v>1.8171052352542172</v>
      </c>
    </row>
    <row r="264" spans="1:103" x14ac:dyDescent="0.3">
      <c r="A264" t="s">
        <v>572</v>
      </c>
      <c r="B264" t="s">
        <v>573</v>
      </c>
      <c r="C264">
        <v>10.2357</v>
      </c>
      <c r="E264" t="s">
        <v>572</v>
      </c>
      <c r="F264" t="s">
        <v>573</v>
      </c>
      <c r="G264">
        <v>8.3650000000000002</v>
      </c>
      <c r="I264" t="s">
        <v>572</v>
      </c>
      <c r="J264" t="s">
        <v>573</v>
      </c>
      <c r="K264">
        <v>8.3979999999999997</v>
      </c>
      <c r="M264" t="s">
        <v>576</v>
      </c>
      <c r="N264" t="s">
        <v>39</v>
      </c>
      <c r="O264">
        <v>4.8967134733218867</v>
      </c>
      <c r="Q264" t="s">
        <v>572</v>
      </c>
      <c r="R264" t="s">
        <v>573</v>
      </c>
      <c r="S264">
        <v>8.0084</v>
      </c>
      <c r="U264" t="s">
        <v>572</v>
      </c>
      <c r="V264" t="s">
        <v>573</v>
      </c>
      <c r="W264">
        <v>5.0026999999999999</v>
      </c>
      <c r="Y264" t="s">
        <v>572</v>
      </c>
      <c r="Z264" t="s">
        <v>573</v>
      </c>
      <c r="AA264">
        <v>7.3635000000000002</v>
      </c>
      <c r="AC264" t="s">
        <v>576</v>
      </c>
      <c r="AD264" t="s">
        <v>39</v>
      </c>
      <c r="AE264">
        <v>2.9943577229629725</v>
      </c>
      <c r="AG264" t="s">
        <v>572</v>
      </c>
      <c r="AH264" t="s">
        <v>573</v>
      </c>
      <c r="AI264">
        <v>2.9001999999999999</v>
      </c>
      <c r="AK264" t="s">
        <v>572</v>
      </c>
      <c r="AL264" t="s">
        <v>573</v>
      </c>
      <c r="AM264">
        <v>2.3748999999999998</v>
      </c>
      <c r="AO264" t="s">
        <v>572</v>
      </c>
      <c r="AP264" t="s">
        <v>573</v>
      </c>
      <c r="AQ264">
        <v>4.0926</v>
      </c>
      <c r="AS264" t="s">
        <v>576</v>
      </c>
      <c r="AT264" t="s">
        <v>39</v>
      </c>
      <c r="AU264">
        <v>1.3351878932434034</v>
      </c>
      <c r="AW264" t="s">
        <v>572</v>
      </c>
      <c r="AX264" t="s">
        <v>573</v>
      </c>
      <c r="AY264">
        <v>1.5969</v>
      </c>
      <c r="BA264" t="s">
        <v>572</v>
      </c>
      <c r="BB264" t="s">
        <v>573</v>
      </c>
      <c r="BC264">
        <v>2.1835</v>
      </c>
      <c r="BE264" t="s">
        <v>572</v>
      </c>
      <c r="BF264" t="s">
        <v>573</v>
      </c>
      <c r="BG264">
        <v>3.4987999999999997</v>
      </c>
      <c r="BI264" t="s">
        <v>576</v>
      </c>
      <c r="BJ264" t="s">
        <v>39</v>
      </c>
      <c r="BK264">
        <v>0.65499330451838667</v>
      </c>
      <c r="BQ264" t="s">
        <v>2</v>
      </c>
      <c r="BR264" t="s">
        <v>792</v>
      </c>
      <c r="BS264" t="s">
        <v>814</v>
      </c>
      <c r="BT264">
        <v>8.8323</v>
      </c>
      <c r="BU264">
        <v>9.0004000000000008</v>
      </c>
      <c r="BV264">
        <v>5.9946999999999999</v>
      </c>
      <c r="BW264">
        <v>3.4759430377717075</v>
      </c>
      <c r="BZ264" t="s">
        <v>2</v>
      </c>
      <c r="CA264" t="s">
        <v>792</v>
      </c>
      <c r="CB264" t="s">
        <v>814</v>
      </c>
      <c r="CC264">
        <v>6.9272999999999998</v>
      </c>
      <c r="CD264">
        <v>7.4943999999999997</v>
      </c>
      <c r="CE264">
        <v>5.1006999999999998</v>
      </c>
      <c r="CF264">
        <v>2.416401621240023</v>
      </c>
      <c r="CI264" t="s">
        <v>2</v>
      </c>
      <c r="CJ264" t="s">
        <v>792</v>
      </c>
      <c r="CK264" t="s">
        <v>814</v>
      </c>
      <c r="CL264">
        <v>3.2953000000000001</v>
      </c>
      <c r="CM264">
        <v>3.7032000000000003</v>
      </c>
      <c r="CN264">
        <v>2.4295</v>
      </c>
      <c r="CO264">
        <v>1.6212557016333382</v>
      </c>
      <c r="CS264" t="s">
        <v>2</v>
      </c>
      <c r="CT264" t="s">
        <v>792</v>
      </c>
      <c r="CU264" t="s">
        <v>814</v>
      </c>
      <c r="CV264">
        <v>1.8865000000000001</v>
      </c>
      <c r="CW264">
        <v>1.5636000000000001</v>
      </c>
      <c r="CX264">
        <v>0.6794</v>
      </c>
      <c r="CY264">
        <v>1.6212557016333382</v>
      </c>
    </row>
    <row r="265" spans="1:103" x14ac:dyDescent="0.3">
      <c r="A265" t="s">
        <v>574</v>
      </c>
      <c r="B265" t="s">
        <v>575</v>
      </c>
      <c r="C265">
        <v>20.363899999999997</v>
      </c>
      <c r="E265" t="s">
        <v>574</v>
      </c>
      <c r="F265" t="s">
        <v>575</v>
      </c>
      <c r="G265">
        <v>15.5693</v>
      </c>
      <c r="I265" t="s">
        <v>574</v>
      </c>
      <c r="J265" t="s">
        <v>575</v>
      </c>
      <c r="K265">
        <v>17.625399999999999</v>
      </c>
      <c r="M265" t="s">
        <v>577</v>
      </c>
      <c r="N265" t="s">
        <v>578</v>
      </c>
      <c r="O265">
        <v>2.8809709126829031</v>
      </c>
      <c r="Q265" t="s">
        <v>574</v>
      </c>
      <c r="R265" t="s">
        <v>575</v>
      </c>
      <c r="S265">
        <v>16.3066</v>
      </c>
      <c r="U265" t="s">
        <v>574</v>
      </c>
      <c r="V265" t="s">
        <v>575</v>
      </c>
      <c r="W265">
        <v>13.9604</v>
      </c>
      <c r="Y265" t="s">
        <v>574</v>
      </c>
      <c r="Z265" t="s">
        <v>575</v>
      </c>
      <c r="AA265">
        <v>14.360600000000002</v>
      </c>
      <c r="AC265" t="s">
        <v>577</v>
      </c>
      <c r="AD265" t="s">
        <v>578</v>
      </c>
      <c r="AE265">
        <v>2.6049386867987137</v>
      </c>
      <c r="AG265" t="s">
        <v>574</v>
      </c>
      <c r="AH265" t="s">
        <v>575</v>
      </c>
      <c r="AI265">
        <v>11.675599999999999</v>
      </c>
      <c r="AK265" t="s">
        <v>574</v>
      </c>
      <c r="AL265" t="s">
        <v>575</v>
      </c>
      <c r="AM265">
        <v>5.0571000000000002</v>
      </c>
      <c r="AO265" t="s">
        <v>574</v>
      </c>
      <c r="AP265" t="s">
        <v>575</v>
      </c>
      <c r="AQ265">
        <v>5.8308</v>
      </c>
      <c r="AS265" t="s">
        <v>577</v>
      </c>
      <c r="AT265" t="s">
        <v>578</v>
      </c>
      <c r="AU265">
        <v>1.353477971455662</v>
      </c>
      <c r="AW265" t="s">
        <v>574</v>
      </c>
      <c r="AX265" t="s">
        <v>575</v>
      </c>
      <c r="AY265">
        <v>7.9856999999999996</v>
      </c>
      <c r="BA265" t="s">
        <v>574</v>
      </c>
      <c r="BB265" t="s">
        <v>575</v>
      </c>
      <c r="BC265">
        <v>3.5809000000000002</v>
      </c>
      <c r="BE265" t="s">
        <v>574</v>
      </c>
      <c r="BF265" t="s">
        <v>575</v>
      </c>
      <c r="BG265">
        <v>3.4194000000000004</v>
      </c>
      <c r="BI265" t="s">
        <v>577</v>
      </c>
      <c r="BJ265" t="s">
        <v>578</v>
      </c>
      <c r="BK265">
        <v>1.2271271373692871</v>
      </c>
      <c r="BQ265" t="s">
        <v>639</v>
      </c>
      <c r="BR265" t="s">
        <v>794</v>
      </c>
      <c r="BS265" t="s">
        <v>814</v>
      </c>
      <c r="BT265">
        <v>11.0556</v>
      </c>
      <c r="BU265">
        <v>8.2797000000000001</v>
      </c>
      <c r="BV265">
        <v>8.4641000000000002</v>
      </c>
      <c r="BW265">
        <v>10.85163923251962</v>
      </c>
      <c r="BZ265" t="s">
        <v>639</v>
      </c>
      <c r="CA265" t="s">
        <v>794</v>
      </c>
      <c r="CB265" t="s">
        <v>814</v>
      </c>
      <c r="CC265">
        <v>9.2531999999999996</v>
      </c>
      <c r="CD265">
        <v>7.1754999999999995</v>
      </c>
      <c r="CE265">
        <v>7.8301999999999996</v>
      </c>
      <c r="CF265">
        <v>9.6059865234162647</v>
      </c>
      <c r="CI265" t="s">
        <v>639</v>
      </c>
      <c r="CJ265" t="s">
        <v>794</v>
      </c>
      <c r="CK265" t="s">
        <v>814</v>
      </c>
      <c r="CL265">
        <v>5.3886000000000003</v>
      </c>
      <c r="CM265">
        <v>4.0039999999999996</v>
      </c>
      <c r="CN265">
        <v>4.7898999999999994</v>
      </c>
      <c r="CO265">
        <v>5.8108146858565055</v>
      </c>
      <c r="CS265" t="s">
        <v>639</v>
      </c>
      <c r="CT265" t="s">
        <v>794</v>
      </c>
      <c r="CU265" t="s">
        <v>814</v>
      </c>
      <c r="CV265">
        <v>4.4838999999999993</v>
      </c>
      <c r="CW265">
        <v>2.0089999999999999</v>
      </c>
      <c r="CX265">
        <v>2.9375</v>
      </c>
      <c r="CY265">
        <v>3.1297759893843131</v>
      </c>
    </row>
    <row r="266" spans="1:103" x14ac:dyDescent="0.3">
      <c r="A266" t="s">
        <v>576</v>
      </c>
      <c r="B266" t="s">
        <v>39</v>
      </c>
      <c r="C266">
        <v>5.0077999999999996</v>
      </c>
      <c r="E266" t="s">
        <v>576</v>
      </c>
      <c r="F266" t="s">
        <v>39</v>
      </c>
      <c r="G266">
        <v>9.6814999999999998</v>
      </c>
      <c r="I266" t="s">
        <v>576</v>
      </c>
      <c r="J266" t="s">
        <v>39</v>
      </c>
      <c r="K266">
        <v>6.3502000000000001</v>
      </c>
      <c r="M266" t="s">
        <v>579</v>
      </c>
      <c r="N266" t="s">
        <v>580</v>
      </c>
      <c r="O266">
        <v>8.2462783077307389</v>
      </c>
      <c r="Q266" t="s">
        <v>576</v>
      </c>
      <c r="R266" t="s">
        <v>39</v>
      </c>
      <c r="S266">
        <v>4.1970999999999998</v>
      </c>
      <c r="U266" t="s">
        <v>576</v>
      </c>
      <c r="V266" t="s">
        <v>39</v>
      </c>
      <c r="W266">
        <v>8.2114000000000011</v>
      </c>
      <c r="Y266" t="s">
        <v>576</v>
      </c>
      <c r="Z266" t="s">
        <v>39</v>
      </c>
      <c r="AA266">
        <v>4.7267999999999999</v>
      </c>
      <c r="AC266" t="s">
        <v>579</v>
      </c>
      <c r="AD266" t="s">
        <v>580</v>
      </c>
      <c r="AE266">
        <v>5.3486461086993211</v>
      </c>
      <c r="AG266" t="s">
        <v>576</v>
      </c>
      <c r="AH266" t="s">
        <v>39</v>
      </c>
      <c r="AI266">
        <v>2.3715000000000002</v>
      </c>
      <c r="AK266" t="s">
        <v>576</v>
      </c>
      <c r="AL266" t="s">
        <v>39</v>
      </c>
      <c r="AM266">
        <v>3.7090999999999998</v>
      </c>
      <c r="AO266" t="s">
        <v>576</v>
      </c>
      <c r="AP266" t="s">
        <v>39</v>
      </c>
      <c r="AQ266">
        <v>3.5018000000000002</v>
      </c>
      <c r="AS266" t="s">
        <v>579</v>
      </c>
      <c r="AT266" t="s">
        <v>580</v>
      </c>
      <c r="AU266">
        <v>1.7078975134144123</v>
      </c>
      <c r="AW266" t="s">
        <v>576</v>
      </c>
      <c r="AX266" t="s">
        <v>39</v>
      </c>
      <c r="AY266">
        <v>1.5609</v>
      </c>
      <c r="BA266" t="s">
        <v>576</v>
      </c>
      <c r="BB266" t="s">
        <v>39</v>
      </c>
      <c r="BC266">
        <v>1.5524</v>
      </c>
      <c r="BE266" t="s">
        <v>576</v>
      </c>
      <c r="BF266" t="s">
        <v>39</v>
      </c>
      <c r="BG266">
        <v>2.0939000000000001</v>
      </c>
      <c r="BI266" t="s">
        <v>579</v>
      </c>
      <c r="BJ266" t="s">
        <v>580</v>
      </c>
      <c r="BK266">
        <v>0.62098273389991532</v>
      </c>
      <c r="BQ266" t="s">
        <v>641</v>
      </c>
      <c r="BR266" t="s">
        <v>794</v>
      </c>
      <c r="BS266" t="s">
        <v>814</v>
      </c>
      <c r="BT266">
        <v>3.6428000000000003</v>
      </c>
      <c r="BU266">
        <v>5.4397000000000002</v>
      </c>
      <c r="BV266">
        <v>2.7754000000000003</v>
      </c>
      <c r="BW266">
        <v>4.1208061594142356</v>
      </c>
      <c r="BZ266" t="s">
        <v>641</v>
      </c>
      <c r="CA266" t="s">
        <v>794</v>
      </c>
      <c r="CB266" t="s">
        <v>814</v>
      </c>
      <c r="CC266">
        <v>2.3056000000000001</v>
      </c>
      <c r="CD266">
        <v>3.2676999999999996</v>
      </c>
      <c r="CE266">
        <v>2.3412999999999999</v>
      </c>
      <c r="CF266">
        <v>3.6004766243553608</v>
      </c>
      <c r="CI266" t="s">
        <v>641</v>
      </c>
      <c r="CJ266" t="s">
        <v>794</v>
      </c>
      <c r="CK266" t="s">
        <v>814</v>
      </c>
      <c r="CL266">
        <v>0.33489999999999998</v>
      </c>
      <c r="CM266">
        <v>1.7060999999999999</v>
      </c>
      <c r="CN266">
        <v>1.2630999999999999</v>
      </c>
      <c r="CO266">
        <v>2.0840955756316673</v>
      </c>
      <c r="CS266" t="s">
        <v>641</v>
      </c>
      <c r="CT266" t="s">
        <v>794</v>
      </c>
      <c r="CU266" t="s">
        <v>814</v>
      </c>
      <c r="CV266">
        <v>0.29270000000000002</v>
      </c>
      <c r="CW266">
        <v>1.4715</v>
      </c>
      <c r="CX266">
        <v>1.2630999999999999</v>
      </c>
      <c r="CY266">
        <v>0.98185854790465676</v>
      </c>
    </row>
    <row r="267" spans="1:103" x14ac:dyDescent="0.3">
      <c r="A267" t="s">
        <v>577</v>
      </c>
      <c r="B267" t="s">
        <v>578</v>
      </c>
      <c r="C267">
        <v>6.5032999999999994</v>
      </c>
      <c r="E267" t="s">
        <v>577</v>
      </c>
      <c r="F267" t="s">
        <v>578</v>
      </c>
      <c r="G267">
        <v>3.2831999999999999</v>
      </c>
      <c r="I267" t="s">
        <v>577</v>
      </c>
      <c r="J267" t="s">
        <v>578</v>
      </c>
      <c r="K267">
        <v>3.3931000000000004</v>
      </c>
      <c r="M267" t="s">
        <v>581</v>
      </c>
      <c r="N267" t="s">
        <v>582</v>
      </c>
      <c r="O267">
        <v>16.719601196502108</v>
      </c>
      <c r="Q267" t="s">
        <v>577</v>
      </c>
      <c r="R267" t="s">
        <v>578</v>
      </c>
      <c r="S267">
        <v>5.0464000000000002</v>
      </c>
      <c r="U267" t="s">
        <v>577</v>
      </c>
      <c r="V267" t="s">
        <v>578</v>
      </c>
      <c r="W267">
        <v>2.4344000000000001</v>
      </c>
      <c r="Y267" t="s">
        <v>577</v>
      </c>
      <c r="Z267" t="s">
        <v>578</v>
      </c>
      <c r="AA267">
        <v>3.0888999999999998</v>
      </c>
      <c r="AC267" t="s">
        <v>581</v>
      </c>
      <c r="AD267" t="s">
        <v>582</v>
      </c>
      <c r="AE267">
        <v>15.403477039794994</v>
      </c>
      <c r="AG267" t="s">
        <v>577</v>
      </c>
      <c r="AH267" t="s">
        <v>578</v>
      </c>
      <c r="AI267">
        <v>2.4009</v>
      </c>
      <c r="AK267" t="s">
        <v>577</v>
      </c>
      <c r="AL267" t="s">
        <v>578</v>
      </c>
      <c r="AM267">
        <v>1.4240999999999999</v>
      </c>
      <c r="AO267" t="s">
        <v>577</v>
      </c>
      <c r="AP267" t="s">
        <v>578</v>
      </c>
      <c r="AQ267">
        <v>0.91450000000000009</v>
      </c>
      <c r="AS267" t="s">
        <v>581</v>
      </c>
      <c r="AT267" t="s">
        <v>582</v>
      </c>
      <c r="AU267">
        <v>9.1348068240781686</v>
      </c>
      <c r="AW267" t="s">
        <v>577</v>
      </c>
      <c r="AX267" t="s">
        <v>578</v>
      </c>
      <c r="AY267">
        <v>1.7738</v>
      </c>
      <c r="BA267" t="s">
        <v>577</v>
      </c>
      <c r="BB267" t="s">
        <v>578</v>
      </c>
      <c r="BC267">
        <v>1.0123</v>
      </c>
      <c r="BE267" t="s">
        <v>577</v>
      </c>
      <c r="BF267" t="s">
        <v>578</v>
      </c>
      <c r="BG267">
        <v>0.58620000000000005</v>
      </c>
      <c r="BI267" t="s">
        <v>581</v>
      </c>
      <c r="BJ267" t="s">
        <v>582</v>
      </c>
      <c r="BK267">
        <v>6.4596672284726999</v>
      </c>
      <c r="BQ267" t="s">
        <v>643</v>
      </c>
      <c r="BR267" t="s">
        <v>792</v>
      </c>
      <c r="BS267" t="s">
        <v>814</v>
      </c>
      <c r="BT267">
        <v>6.2173999999999996</v>
      </c>
      <c r="BU267">
        <v>5.1175999999999995</v>
      </c>
      <c r="BV267">
        <v>6.9081000000000001</v>
      </c>
      <c r="BW267">
        <v>7.6567861282006655</v>
      </c>
      <c r="BZ267" t="s">
        <v>643</v>
      </c>
      <c r="CA267" t="s">
        <v>792</v>
      </c>
      <c r="CB267" t="s">
        <v>814</v>
      </c>
      <c r="CC267">
        <v>4.7344999999999997</v>
      </c>
      <c r="CD267">
        <v>3.6392000000000002</v>
      </c>
      <c r="CE267">
        <v>4.5876999999999999</v>
      </c>
      <c r="CF267">
        <v>4.6793395947433511</v>
      </c>
      <c r="CI267" t="s">
        <v>643</v>
      </c>
      <c r="CJ267" t="s">
        <v>792</v>
      </c>
      <c r="CK267" t="s">
        <v>814</v>
      </c>
      <c r="CL267">
        <v>2.3081999999999998</v>
      </c>
      <c r="CM267">
        <v>2.3727999999999998</v>
      </c>
      <c r="CN267">
        <v>1.9673</v>
      </c>
      <c r="CO267">
        <v>0.84367181474336328</v>
      </c>
      <c r="CS267" t="s">
        <v>643</v>
      </c>
      <c r="CT267" t="s">
        <v>792</v>
      </c>
      <c r="CU267" t="s">
        <v>814</v>
      </c>
      <c r="CV267">
        <v>1.583</v>
      </c>
      <c r="CW267">
        <v>1.0569999999999999</v>
      </c>
      <c r="CX267">
        <v>1.5963000000000001</v>
      </c>
      <c r="CY267">
        <v>0.52282497561850549</v>
      </c>
    </row>
    <row r="268" spans="1:103" x14ac:dyDescent="0.3">
      <c r="A268" t="s">
        <v>579</v>
      </c>
      <c r="B268" t="s">
        <v>580</v>
      </c>
      <c r="C268">
        <v>10.501000000000001</v>
      </c>
      <c r="E268" t="s">
        <v>579</v>
      </c>
      <c r="F268" t="s">
        <v>580</v>
      </c>
      <c r="G268">
        <v>6.6372</v>
      </c>
      <c r="I268" t="s">
        <v>579</v>
      </c>
      <c r="J268" t="s">
        <v>580</v>
      </c>
      <c r="K268">
        <v>7.7613000000000003</v>
      </c>
      <c r="M268" t="s">
        <v>583</v>
      </c>
      <c r="N268" t="s">
        <v>584</v>
      </c>
      <c r="O268">
        <v>13.742664613916155</v>
      </c>
      <c r="Q268" t="s">
        <v>579</v>
      </c>
      <c r="R268" t="s">
        <v>580</v>
      </c>
      <c r="S268">
        <v>8.6749000000000009</v>
      </c>
      <c r="U268" t="s">
        <v>579</v>
      </c>
      <c r="V268" t="s">
        <v>580</v>
      </c>
      <c r="W268">
        <v>4.8906999999999998</v>
      </c>
      <c r="Y268" t="s">
        <v>579</v>
      </c>
      <c r="Z268" t="s">
        <v>580</v>
      </c>
      <c r="AA268">
        <v>4.5125000000000002</v>
      </c>
      <c r="AC268" t="s">
        <v>583</v>
      </c>
      <c r="AD268" t="s">
        <v>584</v>
      </c>
      <c r="AE268">
        <v>10.187215122010217</v>
      </c>
      <c r="AG268" t="s">
        <v>579</v>
      </c>
      <c r="AH268" t="s">
        <v>580</v>
      </c>
      <c r="AI268">
        <v>4.9913999999999996</v>
      </c>
      <c r="AK268" t="s">
        <v>579</v>
      </c>
      <c r="AL268" t="s">
        <v>580</v>
      </c>
      <c r="AM268">
        <v>2.1341000000000001</v>
      </c>
      <c r="AO268" t="s">
        <v>579</v>
      </c>
      <c r="AP268" t="s">
        <v>580</v>
      </c>
      <c r="AQ268">
        <v>2.6055999999999999</v>
      </c>
      <c r="AS268" t="s">
        <v>583</v>
      </c>
      <c r="AT268" t="s">
        <v>584</v>
      </c>
      <c r="AU268">
        <v>5.0116652074406414</v>
      </c>
      <c r="AW268" t="s">
        <v>579</v>
      </c>
      <c r="AX268" t="s">
        <v>580</v>
      </c>
      <c r="AY268">
        <v>4.0348000000000006</v>
      </c>
      <c r="BA268" t="s">
        <v>579</v>
      </c>
      <c r="BB268" t="s">
        <v>580</v>
      </c>
      <c r="BC268">
        <v>1.5233000000000001</v>
      </c>
      <c r="BE268" t="s">
        <v>579</v>
      </c>
      <c r="BF268" t="s">
        <v>580</v>
      </c>
      <c r="BG268">
        <v>1.3263</v>
      </c>
      <c r="BI268" t="s">
        <v>583</v>
      </c>
      <c r="BJ268" t="s">
        <v>584</v>
      </c>
      <c r="BK268">
        <v>3.3766069017010736</v>
      </c>
      <c r="BQ268" t="s">
        <v>645</v>
      </c>
      <c r="BR268" t="s">
        <v>794</v>
      </c>
      <c r="BS268" t="s">
        <v>814</v>
      </c>
      <c r="BT268">
        <v>5.8207000000000004</v>
      </c>
      <c r="BU268">
        <v>3.9718999999999998</v>
      </c>
      <c r="BV268">
        <v>5.6734999999999998</v>
      </c>
      <c r="BW268">
        <v>3.4468293624134159</v>
      </c>
      <c r="BZ268" t="s">
        <v>645</v>
      </c>
      <c r="CA268" t="s">
        <v>794</v>
      </c>
      <c r="CB268" t="s">
        <v>814</v>
      </c>
      <c r="CC268">
        <v>4.6993</v>
      </c>
      <c r="CD268">
        <v>2.3174000000000001</v>
      </c>
      <c r="CE268">
        <v>4.3160999999999996</v>
      </c>
      <c r="CF268">
        <v>2.6791265807392843</v>
      </c>
      <c r="CI268" t="s">
        <v>645</v>
      </c>
      <c r="CJ268" t="s">
        <v>794</v>
      </c>
      <c r="CK268" t="s">
        <v>814</v>
      </c>
      <c r="CL268">
        <v>1.8014999999999999</v>
      </c>
      <c r="CM268">
        <v>1.3114999999999999</v>
      </c>
      <c r="CN268">
        <v>2.4944000000000002</v>
      </c>
      <c r="CO268">
        <v>1.2271481266904063</v>
      </c>
      <c r="CS268" t="s">
        <v>645</v>
      </c>
      <c r="CT268" t="s">
        <v>794</v>
      </c>
      <c r="CU268" t="s">
        <v>814</v>
      </c>
      <c r="CV268">
        <v>1.599</v>
      </c>
      <c r="CW268">
        <v>0.1171</v>
      </c>
      <c r="CX268">
        <v>1.1285000000000001</v>
      </c>
      <c r="CY268">
        <v>0.88470281246306637</v>
      </c>
    </row>
    <row r="269" spans="1:103" x14ac:dyDescent="0.3">
      <c r="A269" t="s">
        <v>581</v>
      </c>
      <c r="B269" t="s">
        <v>582</v>
      </c>
      <c r="C269">
        <v>14.341699999999999</v>
      </c>
      <c r="E269" t="s">
        <v>581</v>
      </c>
      <c r="F269" t="s">
        <v>582</v>
      </c>
      <c r="G269">
        <v>14.1768</v>
      </c>
      <c r="I269" t="s">
        <v>581</v>
      </c>
      <c r="J269" t="s">
        <v>582</v>
      </c>
      <c r="K269">
        <v>17.6629</v>
      </c>
      <c r="M269" t="s">
        <v>585</v>
      </c>
      <c r="N269" t="s">
        <v>586</v>
      </c>
      <c r="O269">
        <v>5.6810245143955385</v>
      </c>
      <c r="Q269" t="s">
        <v>581</v>
      </c>
      <c r="R269" t="s">
        <v>582</v>
      </c>
      <c r="S269">
        <v>12.2225</v>
      </c>
      <c r="U269" t="s">
        <v>581</v>
      </c>
      <c r="V269" t="s">
        <v>582</v>
      </c>
      <c r="W269">
        <v>12.261900000000001</v>
      </c>
      <c r="Y269" t="s">
        <v>581</v>
      </c>
      <c r="Z269" t="s">
        <v>582</v>
      </c>
      <c r="AA269">
        <v>15.216699999999999</v>
      </c>
      <c r="AC269" t="s">
        <v>585</v>
      </c>
      <c r="AD269" t="s">
        <v>586</v>
      </c>
      <c r="AE269">
        <v>3.8938252850068307</v>
      </c>
      <c r="AG269" t="s">
        <v>581</v>
      </c>
      <c r="AH269" t="s">
        <v>582</v>
      </c>
      <c r="AI269">
        <v>6.3515000000000006</v>
      </c>
      <c r="AK269" t="s">
        <v>581</v>
      </c>
      <c r="AL269" t="s">
        <v>582</v>
      </c>
      <c r="AM269">
        <v>5.5893999999999995</v>
      </c>
      <c r="AO269" t="s">
        <v>581</v>
      </c>
      <c r="AP269" t="s">
        <v>582</v>
      </c>
      <c r="AQ269">
        <v>7.3774999999999995</v>
      </c>
      <c r="AS269" t="s">
        <v>585</v>
      </c>
      <c r="AT269" t="s">
        <v>586</v>
      </c>
      <c r="AU269">
        <v>2.0656264411838277</v>
      </c>
      <c r="AW269" t="s">
        <v>581</v>
      </c>
      <c r="AX269" t="s">
        <v>582</v>
      </c>
      <c r="AY269">
        <v>4.2486000000000006</v>
      </c>
      <c r="BA269" t="s">
        <v>581</v>
      </c>
      <c r="BB269" t="s">
        <v>582</v>
      </c>
      <c r="BC269">
        <v>3.9170000000000003</v>
      </c>
      <c r="BE269" t="s">
        <v>581</v>
      </c>
      <c r="BF269" t="s">
        <v>582</v>
      </c>
      <c r="BG269">
        <v>5.2695999999999996</v>
      </c>
      <c r="BI269" t="s">
        <v>585</v>
      </c>
      <c r="BJ269" t="s">
        <v>586</v>
      </c>
      <c r="BK269">
        <v>1.7413688650464276</v>
      </c>
      <c r="BQ269" t="s">
        <v>647</v>
      </c>
      <c r="BR269" t="s">
        <v>792</v>
      </c>
      <c r="BS269" t="s">
        <v>814</v>
      </c>
      <c r="BT269">
        <v>4.1286000000000005</v>
      </c>
      <c r="BU269">
        <v>2.5710000000000002</v>
      </c>
      <c r="BV269">
        <v>4.7191999999999998</v>
      </c>
      <c r="BW269">
        <v>5.2436214835944366</v>
      </c>
      <c r="BZ269" t="s">
        <v>647</v>
      </c>
      <c r="CA269" t="s">
        <v>792</v>
      </c>
      <c r="CB269" t="s">
        <v>814</v>
      </c>
      <c r="CC269">
        <v>2.7494999999999998</v>
      </c>
      <c r="CD269">
        <v>1.7693000000000001</v>
      </c>
      <c r="CE269">
        <v>3.1225000000000001</v>
      </c>
      <c r="CF269">
        <v>4.0913247315123673</v>
      </c>
      <c r="CI269" t="s">
        <v>647</v>
      </c>
      <c r="CJ269" t="s">
        <v>792</v>
      </c>
      <c r="CK269" t="s">
        <v>814</v>
      </c>
      <c r="CL269">
        <v>1.9175000000000002</v>
      </c>
      <c r="CM269">
        <v>1.2627999999999999</v>
      </c>
      <c r="CN269">
        <v>1.2566999999999999</v>
      </c>
      <c r="CO269">
        <v>2.4213019929783632</v>
      </c>
      <c r="CS269" t="s">
        <v>647</v>
      </c>
      <c r="CT269" t="s">
        <v>792</v>
      </c>
      <c r="CU269" t="s">
        <v>814</v>
      </c>
      <c r="CV269">
        <v>0.1308</v>
      </c>
      <c r="CW269">
        <v>0.70550000000000002</v>
      </c>
      <c r="CX269">
        <v>0.2767</v>
      </c>
      <c r="CY269">
        <v>2.3327555101712245</v>
      </c>
    </row>
    <row r="270" spans="1:103" x14ac:dyDescent="0.3">
      <c r="A270" t="s">
        <v>583</v>
      </c>
      <c r="B270" t="s">
        <v>584</v>
      </c>
      <c r="C270">
        <v>16.416</v>
      </c>
      <c r="E270" t="s">
        <v>583</v>
      </c>
      <c r="F270" t="s">
        <v>584</v>
      </c>
      <c r="G270">
        <v>11.474399999999999</v>
      </c>
      <c r="I270" t="s">
        <v>583</v>
      </c>
      <c r="J270" t="s">
        <v>584</v>
      </c>
      <c r="K270">
        <v>12.3796</v>
      </c>
      <c r="M270" t="s">
        <v>587</v>
      </c>
      <c r="N270" t="s">
        <v>588</v>
      </c>
      <c r="O270">
        <v>15.279267562303209</v>
      </c>
      <c r="Q270" t="s">
        <v>583</v>
      </c>
      <c r="R270" t="s">
        <v>584</v>
      </c>
      <c r="S270">
        <v>13.444900000000001</v>
      </c>
      <c r="U270" t="s">
        <v>583</v>
      </c>
      <c r="V270" t="s">
        <v>584</v>
      </c>
      <c r="W270">
        <v>8.76</v>
      </c>
      <c r="Y270" t="s">
        <v>583</v>
      </c>
      <c r="Z270" t="s">
        <v>584</v>
      </c>
      <c r="AA270">
        <v>10.408000000000001</v>
      </c>
      <c r="AC270" t="s">
        <v>587</v>
      </c>
      <c r="AD270" t="s">
        <v>588</v>
      </c>
      <c r="AE270">
        <v>12.710644432646795</v>
      </c>
      <c r="AG270" t="s">
        <v>583</v>
      </c>
      <c r="AH270" t="s">
        <v>584</v>
      </c>
      <c r="AI270">
        <v>8.9303999999999988</v>
      </c>
      <c r="AK270" t="s">
        <v>583</v>
      </c>
      <c r="AL270" t="s">
        <v>584</v>
      </c>
      <c r="AM270">
        <v>5.4150999999999998</v>
      </c>
      <c r="AO270" t="s">
        <v>583</v>
      </c>
      <c r="AP270" t="s">
        <v>584</v>
      </c>
      <c r="AQ270">
        <v>5.0617000000000001</v>
      </c>
      <c r="AS270" t="s">
        <v>587</v>
      </c>
      <c r="AT270" t="s">
        <v>588</v>
      </c>
      <c r="AU270">
        <v>8.4282114274572795</v>
      </c>
      <c r="AW270" t="s">
        <v>583</v>
      </c>
      <c r="AX270" t="s">
        <v>584</v>
      </c>
      <c r="AY270">
        <v>4.5861000000000001</v>
      </c>
      <c r="BA270" t="s">
        <v>583</v>
      </c>
      <c r="BB270" t="s">
        <v>584</v>
      </c>
      <c r="BC270">
        <v>2.9329000000000001</v>
      </c>
      <c r="BE270" t="s">
        <v>583</v>
      </c>
      <c r="BF270" t="s">
        <v>584</v>
      </c>
      <c r="BG270">
        <v>3.2426999999999997</v>
      </c>
      <c r="BI270" t="s">
        <v>587</v>
      </c>
      <c r="BJ270" t="s">
        <v>588</v>
      </c>
      <c r="BK270">
        <v>5.2536182914660765</v>
      </c>
      <c r="BQ270" t="s">
        <v>77</v>
      </c>
      <c r="BR270" t="s">
        <v>796</v>
      </c>
      <c r="BS270" t="s">
        <v>814</v>
      </c>
      <c r="BT270">
        <v>3.2250000000000001</v>
      </c>
      <c r="BU270">
        <v>4.9634999999999998</v>
      </c>
      <c r="BV270">
        <v>4.8018999999999998</v>
      </c>
      <c r="BW270">
        <v>6.1749564433655246</v>
      </c>
      <c r="BZ270" t="s">
        <v>77</v>
      </c>
      <c r="CA270" t="s">
        <v>796</v>
      </c>
      <c r="CB270" t="s">
        <v>814</v>
      </c>
      <c r="CC270">
        <v>1.8581000000000001</v>
      </c>
      <c r="CD270">
        <v>3.3691</v>
      </c>
      <c r="CE270">
        <v>2.9375999999999998</v>
      </c>
      <c r="CF270">
        <v>4.9919907169799487</v>
      </c>
      <c r="CI270" t="s">
        <v>77</v>
      </c>
      <c r="CJ270" t="s">
        <v>796</v>
      </c>
      <c r="CK270" t="s">
        <v>814</v>
      </c>
      <c r="CL270">
        <v>0.31609999999999999</v>
      </c>
      <c r="CM270">
        <v>2.5670999999999999</v>
      </c>
      <c r="CN270">
        <v>1.0076999999999998</v>
      </c>
      <c r="CO270">
        <v>1.9160676415776421</v>
      </c>
      <c r="CS270" t="s">
        <v>77</v>
      </c>
      <c r="CT270" t="s">
        <v>796</v>
      </c>
      <c r="CU270" t="s">
        <v>814</v>
      </c>
      <c r="CV270">
        <v>0.2205</v>
      </c>
      <c r="CW270">
        <v>1.3913</v>
      </c>
      <c r="CX270">
        <v>0.41320000000000001</v>
      </c>
      <c r="CY270">
        <v>1.8114538856358264</v>
      </c>
    </row>
    <row r="271" spans="1:103" x14ac:dyDescent="0.3">
      <c r="A271" t="s">
        <v>585</v>
      </c>
      <c r="B271" t="s">
        <v>586</v>
      </c>
      <c r="C271">
        <v>5.7637</v>
      </c>
      <c r="E271" t="s">
        <v>585</v>
      </c>
      <c r="F271" t="s">
        <v>586</v>
      </c>
      <c r="G271">
        <v>6.2450999999999999</v>
      </c>
      <c r="I271" t="s">
        <v>585</v>
      </c>
      <c r="J271" t="s">
        <v>586</v>
      </c>
      <c r="K271">
        <v>5.0048000000000004</v>
      </c>
      <c r="M271" t="s">
        <v>589</v>
      </c>
      <c r="N271" t="s">
        <v>590</v>
      </c>
      <c r="O271">
        <v>7.3425365982305602</v>
      </c>
      <c r="Q271" t="s">
        <v>585</v>
      </c>
      <c r="R271" t="s">
        <v>586</v>
      </c>
      <c r="S271">
        <v>4.7793000000000001</v>
      </c>
      <c r="U271" t="s">
        <v>585</v>
      </c>
      <c r="V271" t="s">
        <v>586</v>
      </c>
      <c r="W271">
        <v>5.2879000000000005</v>
      </c>
      <c r="Y271" t="s">
        <v>585</v>
      </c>
      <c r="Z271" t="s">
        <v>586</v>
      </c>
      <c r="AA271">
        <v>3.7519999999999998</v>
      </c>
      <c r="AC271" t="s">
        <v>589</v>
      </c>
      <c r="AD271" t="s">
        <v>590</v>
      </c>
      <c r="AE271">
        <v>4.8638905898448614</v>
      </c>
      <c r="AG271" t="s">
        <v>585</v>
      </c>
      <c r="AH271" t="s">
        <v>586</v>
      </c>
      <c r="AI271">
        <v>1.9899</v>
      </c>
      <c r="AK271" t="s">
        <v>585</v>
      </c>
      <c r="AL271" t="s">
        <v>586</v>
      </c>
      <c r="AM271">
        <v>2.0066000000000002</v>
      </c>
      <c r="AO271" t="s">
        <v>585</v>
      </c>
      <c r="AP271" t="s">
        <v>586</v>
      </c>
      <c r="AQ271">
        <v>1.3787</v>
      </c>
      <c r="AS271" t="s">
        <v>589</v>
      </c>
      <c r="AT271" t="s">
        <v>590</v>
      </c>
      <c r="AU271">
        <v>2.023365124862873</v>
      </c>
      <c r="AW271" t="s">
        <v>585</v>
      </c>
      <c r="AX271" t="s">
        <v>586</v>
      </c>
      <c r="AY271">
        <v>1.6445000000000001</v>
      </c>
      <c r="BA271" t="s">
        <v>585</v>
      </c>
      <c r="BB271" t="s">
        <v>586</v>
      </c>
      <c r="BC271">
        <v>1.3109999999999999</v>
      </c>
      <c r="BE271" t="s">
        <v>585</v>
      </c>
      <c r="BF271" t="s">
        <v>586</v>
      </c>
      <c r="BG271">
        <v>0.99229999999999996</v>
      </c>
      <c r="BI271" t="s">
        <v>589</v>
      </c>
      <c r="BJ271" t="s">
        <v>590</v>
      </c>
      <c r="BK271">
        <v>1.0213831522065515</v>
      </c>
      <c r="BQ271" t="s">
        <v>30</v>
      </c>
      <c r="BR271" t="s">
        <v>792</v>
      </c>
      <c r="BS271" t="s">
        <v>814</v>
      </c>
      <c r="BT271">
        <v>4.4455</v>
      </c>
      <c r="BU271">
        <v>4.5324</v>
      </c>
      <c r="BV271">
        <v>11.146100000000001</v>
      </c>
      <c r="BW271">
        <v>5.7319896350225736</v>
      </c>
      <c r="BZ271" t="s">
        <v>30</v>
      </c>
      <c r="CA271" t="s">
        <v>792</v>
      </c>
      <c r="CB271" t="s">
        <v>814</v>
      </c>
      <c r="CC271">
        <v>2.7637</v>
      </c>
      <c r="CD271">
        <v>3.9654000000000003</v>
      </c>
      <c r="CE271">
        <v>9.8708000000000009</v>
      </c>
      <c r="CF271">
        <v>4.2164614398555313</v>
      </c>
      <c r="CI271" t="s">
        <v>30</v>
      </c>
      <c r="CJ271" t="s">
        <v>792</v>
      </c>
      <c r="CK271" t="s">
        <v>814</v>
      </c>
      <c r="CL271">
        <v>1.0958000000000001</v>
      </c>
      <c r="CM271">
        <v>1.6196999999999999</v>
      </c>
      <c r="CN271">
        <v>5.3209999999999997</v>
      </c>
      <c r="CO271">
        <v>2.1728437713574191</v>
      </c>
      <c r="CS271" t="s">
        <v>30</v>
      </c>
      <c r="CT271" t="s">
        <v>792</v>
      </c>
      <c r="CU271" t="s">
        <v>814</v>
      </c>
      <c r="CV271">
        <v>0.89639999999999997</v>
      </c>
      <c r="CW271">
        <v>1.0685</v>
      </c>
      <c r="CX271">
        <v>1.7406000000000001</v>
      </c>
      <c r="CY271">
        <v>1.2735411466684059</v>
      </c>
    </row>
    <row r="272" spans="1:103" x14ac:dyDescent="0.3">
      <c r="A272" t="s">
        <v>587</v>
      </c>
      <c r="B272" t="s">
        <v>588</v>
      </c>
      <c r="C272">
        <v>12.8056</v>
      </c>
      <c r="E272" t="s">
        <v>587</v>
      </c>
      <c r="F272" t="s">
        <v>588</v>
      </c>
      <c r="G272">
        <v>13.014800000000001</v>
      </c>
      <c r="I272" t="s">
        <v>587</v>
      </c>
      <c r="J272" t="s">
        <v>588</v>
      </c>
      <c r="K272">
        <v>8.9937000000000005</v>
      </c>
      <c r="M272" t="s">
        <v>591</v>
      </c>
      <c r="N272" t="s">
        <v>592</v>
      </c>
      <c r="O272">
        <v>9.1498518940959688</v>
      </c>
      <c r="Q272" t="s">
        <v>587</v>
      </c>
      <c r="R272" t="s">
        <v>588</v>
      </c>
      <c r="S272">
        <v>10.6214</v>
      </c>
      <c r="U272" t="s">
        <v>587</v>
      </c>
      <c r="V272" t="s">
        <v>588</v>
      </c>
      <c r="W272">
        <v>9.9701000000000004</v>
      </c>
      <c r="Y272" t="s">
        <v>587</v>
      </c>
      <c r="Z272" t="s">
        <v>588</v>
      </c>
      <c r="AA272">
        <v>8.4785000000000004</v>
      </c>
      <c r="AC272" t="s">
        <v>591</v>
      </c>
      <c r="AD272" t="s">
        <v>592</v>
      </c>
      <c r="AE272">
        <v>6.9743630894189934</v>
      </c>
      <c r="AG272" t="s">
        <v>587</v>
      </c>
      <c r="AH272" t="s">
        <v>588</v>
      </c>
      <c r="AI272">
        <v>6.3448000000000002</v>
      </c>
      <c r="AK272" t="s">
        <v>587</v>
      </c>
      <c r="AL272" t="s">
        <v>588</v>
      </c>
      <c r="AM272">
        <v>7.1464999999999996</v>
      </c>
      <c r="AO272" t="s">
        <v>587</v>
      </c>
      <c r="AP272" t="s">
        <v>588</v>
      </c>
      <c r="AQ272">
        <v>6.2800999999999991</v>
      </c>
      <c r="AS272" t="s">
        <v>591</v>
      </c>
      <c r="AT272" t="s">
        <v>592</v>
      </c>
      <c r="AU272">
        <v>3.2933968517787764</v>
      </c>
      <c r="AW272" t="s">
        <v>587</v>
      </c>
      <c r="AX272" t="s">
        <v>588</v>
      </c>
      <c r="AY272">
        <v>3.7319999999999998</v>
      </c>
      <c r="BA272" t="s">
        <v>587</v>
      </c>
      <c r="BB272" t="s">
        <v>588</v>
      </c>
      <c r="BC272">
        <v>4.8286999999999995</v>
      </c>
      <c r="BE272" t="s">
        <v>587</v>
      </c>
      <c r="BF272" t="s">
        <v>588</v>
      </c>
      <c r="BG272">
        <v>4.8461999999999996</v>
      </c>
      <c r="BI272" t="s">
        <v>591</v>
      </c>
      <c r="BJ272" t="s">
        <v>592</v>
      </c>
      <c r="BK272">
        <v>2.807051096755325</v>
      </c>
      <c r="BQ272" t="s">
        <v>652</v>
      </c>
      <c r="BR272" t="s">
        <v>796</v>
      </c>
      <c r="BS272" t="s">
        <v>814</v>
      </c>
      <c r="BT272">
        <v>5.3643999999999998</v>
      </c>
      <c r="BU272">
        <v>4.4539</v>
      </c>
      <c r="BV272">
        <v>7.198599999999999</v>
      </c>
      <c r="BW272">
        <v>2.6911416323872186</v>
      </c>
      <c r="BZ272" t="s">
        <v>652</v>
      </c>
      <c r="CA272" t="s">
        <v>796</v>
      </c>
      <c r="CB272" t="s">
        <v>814</v>
      </c>
      <c r="CC272">
        <v>5.1177000000000001</v>
      </c>
      <c r="CD272">
        <v>3.6960999999999999</v>
      </c>
      <c r="CE272">
        <v>6.5825999999999993</v>
      </c>
      <c r="CF272">
        <v>1.9366297691961136</v>
      </c>
      <c r="CI272" t="s">
        <v>652</v>
      </c>
      <c r="CJ272" t="s">
        <v>796</v>
      </c>
      <c r="CK272" t="s">
        <v>814</v>
      </c>
      <c r="CL272">
        <v>1.9371</v>
      </c>
      <c r="CM272">
        <v>1.6889000000000001</v>
      </c>
      <c r="CN272">
        <v>4.1697999999999995</v>
      </c>
      <c r="CO272">
        <v>0.86854634897698679</v>
      </c>
      <c r="CS272" t="s">
        <v>652</v>
      </c>
      <c r="CT272" t="s">
        <v>796</v>
      </c>
      <c r="CU272" t="s">
        <v>814</v>
      </c>
      <c r="CV272">
        <v>0.94769999999999999</v>
      </c>
      <c r="CW272">
        <v>1.1012</v>
      </c>
      <c r="CX272">
        <v>3.2761</v>
      </c>
      <c r="CY272">
        <v>0.31947077817955416</v>
      </c>
    </row>
    <row r="273" spans="1:103" x14ac:dyDescent="0.3">
      <c r="A273" t="s">
        <v>589</v>
      </c>
      <c r="B273" t="s">
        <v>590</v>
      </c>
      <c r="C273">
        <v>7.7862</v>
      </c>
      <c r="E273" t="s">
        <v>589</v>
      </c>
      <c r="F273" t="s">
        <v>590</v>
      </c>
      <c r="G273">
        <v>5.2995999999999999</v>
      </c>
      <c r="I273" t="s">
        <v>589</v>
      </c>
      <c r="J273" t="s">
        <v>590</v>
      </c>
      <c r="K273">
        <v>5.9291999999999998</v>
      </c>
      <c r="M273" t="s">
        <v>593</v>
      </c>
      <c r="N273" t="s">
        <v>594</v>
      </c>
      <c r="O273">
        <v>7.4109008294934862</v>
      </c>
      <c r="Q273" t="s">
        <v>589</v>
      </c>
      <c r="R273" t="s">
        <v>590</v>
      </c>
      <c r="S273">
        <v>6.3186999999999998</v>
      </c>
      <c r="U273" t="s">
        <v>589</v>
      </c>
      <c r="V273" t="s">
        <v>590</v>
      </c>
      <c r="W273">
        <v>4.1733000000000002</v>
      </c>
      <c r="Y273" t="s">
        <v>589</v>
      </c>
      <c r="Z273" t="s">
        <v>590</v>
      </c>
      <c r="AA273">
        <v>4.0728999999999997</v>
      </c>
      <c r="AC273" t="s">
        <v>593</v>
      </c>
      <c r="AD273" t="s">
        <v>594</v>
      </c>
      <c r="AE273">
        <v>5.0021757342877846</v>
      </c>
      <c r="AG273" t="s">
        <v>589</v>
      </c>
      <c r="AH273" t="s">
        <v>590</v>
      </c>
      <c r="AI273">
        <v>2.8681999999999999</v>
      </c>
      <c r="AK273" t="s">
        <v>589</v>
      </c>
      <c r="AL273" t="s">
        <v>590</v>
      </c>
      <c r="AM273">
        <v>1.8114000000000001</v>
      </c>
      <c r="AO273" t="s">
        <v>589</v>
      </c>
      <c r="AP273" t="s">
        <v>590</v>
      </c>
      <c r="AQ273">
        <v>1.9114</v>
      </c>
      <c r="AS273" t="s">
        <v>593</v>
      </c>
      <c r="AT273" t="s">
        <v>594</v>
      </c>
      <c r="AU273">
        <v>2.1568576472684016</v>
      </c>
      <c r="AW273" t="s">
        <v>589</v>
      </c>
      <c r="AX273" t="s">
        <v>590</v>
      </c>
      <c r="AY273">
        <v>2.0661999999999998</v>
      </c>
      <c r="BA273" t="s">
        <v>589</v>
      </c>
      <c r="BB273" t="s">
        <v>590</v>
      </c>
      <c r="BC273">
        <v>1.6656</v>
      </c>
      <c r="BE273" t="s">
        <v>589</v>
      </c>
      <c r="BF273" t="s">
        <v>590</v>
      </c>
      <c r="BG273">
        <v>1.0134000000000001</v>
      </c>
      <c r="BI273" t="s">
        <v>593</v>
      </c>
      <c r="BJ273" t="s">
        <v>594</v>
      </c>
      <c r="BK273">
        <v>0.58507422731170389</v>
      </c>
      <c r="BQ273" t="s">
        <v>654</v>
      </c>
      <c r="BR273" t="s">
        <v>794</v>
      </c>
      <c r="BS273" t="s">
        <v>814</v>
      </c>
      <c r="BT273">
        <v>8.2818000000000005</v>
      </c>
      <c r="BU273">
        <v>6.8446999999999996</v>
      </c>
      <c r="BV273">
        <v>6.0331000000000001</v>
      </c>
      <c r="BW273">
        <v>7.1491687647657107</v>
      </c>
      <c r="BZ273" t="s">
        <v>654</v>
      </c>
      <c r="CA273" t="s">
        <v>794</v>
      </c>
      <c r="CB273" t="s">
        <v>814</v>
      </c>
      <c r="CC273">
        <v>5.8559000000000001</v>
      </c>
      <c r="CD273">
        <v>5.9420000000000002</v>
      </c>
      <c r="CE273">
        <v>5.4084000000000003</v>
      </c>
      <c r="CF273">
        <v>6.004668888033927</v>
      </c>
      <c r="CI273" t="s">
        <v>654</v>
      </c>
      <c r="CJ273" t="s">
        <v>794</v>
      </c>
      <c r="CK273" t="s">
        <v>814</v>
      </c>
      <c r="CL273">
        <v>1.5198</v>
      </c>
      <c r="CM273">
        <v>3.6908999999999996</v>
      </c>
      <c r="CN273">
        <v>4.3509000000000002</v>
      </c>
      <c r="CO273">
        <v>2.9089396958443645</v>
      </c>
      <c r="CS273" t="s">
        <v>654</v>
      </c>
      <c r="CT273" t="s">
        <v>794</v>
      </c>
      <c r="CU273" t="s">
        <v>814</v>
      </c>
      <c r="CV273">
        <v>1.0522</v>
      </c>
      <c r="CW273">
        <v>3.5327999999999999</v>
      </c>
      <c r="CX273">
        <v>2.6638999999999999</v>
      </c>
      <c r="CY273">
        <v>1.8327477035119641</v>
      </c>
    </row>
    <row r="274" spans="1:103" x14ac:dyDescent="0.3">
      <c r="A274" t="s">
        <v>591</v>
      </c>
      <c r="B274" t="s">
        <v>592</v>
      </c>
      <c r="C274">
        <v>13.523</v>
      </c>
      <c r="E274" t="s">
        <v>591</v>
      </c>
      <c r="F274" t="s">
        <v>592</v>
      </c>
      <c r="G274">
        <v>9.4212000000000007</v>
      </c>
      <c r="I274" t="s">
        <v>591</v>
      </c>
      <c r="J274" t="s">
        <v>592</v>
      </c>
      <c r="K274">
        <v>7.8781000000000008</v>
      </c>
      <c r="M274" t="s">
        <v>595</v>
      </c>
      <c r="N274" t="s">
        <v>596</v>
      </c>
      <c r="O274">
        <v>5.6833666066774189</v>
      </c>
      <c r="Q274" t="s">
        <v>591</v>
      </c>
      <c r="R274" t="s">
        <v>592</v>
      </c>
      <c r="S274">
        <v>10.0922</v>
      </c>
      <c r="U274" t="s">
        <v>591</v>
      </c>
      <c r="V274" t="s">
        <v>592</v>
      </c>
      <c r="W274">
        <v>6.1513999999999998</v>
      </c>
      <c r="Y274" t="s">
        <v>591</v>
      </c>
      <c r="Z274" t="s">
        <v>592</v>
      </c>
      <c r="AA274">
        <v>6.4687999999999999</v>
      </c>
      <c r="AC274" t="s">
        <v>595</v>
      </c>
      <c r="AD274" t="s">
        <v>596</v>
      </c>
      <c r="AE274">
        <v>3.6759607609221092</v>
      </c>
      <c r="AG274" t="s">
        <v>591</v>
      </c>
      <c r="AH274" t="s">
        <v>592</v>
      </c>
      <c r="AI274">
        <v>3.6006000000000005</v>
      </c>
      <c r="AK274" t="s">
        <v>591</v>
      </c>
      <c r="AL274" t="s">
        <v>592</v>
      </c>
      <c r="AM274">
        <v>3.2217000000000002</v>
      </c>
      <c r="AO274" t="s">
        <v>591</v>
      </c>
      <c r="AP274" t="s">
        <v>592</v>
      </c>
      <c r="AQ274">
        <v>4.0772999999999993</v>
      </c>
      <c r="AS274" t="s">
        <v>595</v>
      </c>
      <c r="AT274" t="s">
        <v>596</v>
      </c>
      <c r="AU274">
        <v>1.9711971666543586</v>
      </c>
      <c r="AW274" t="s">
        <v>591</v>
      </c>
      <c r="AX274" t="s">
        <v>592</v>
      </c>
      <c r="AY274">
        <v>2.0979000000000001</v>
      </c>
      <c r="BA274" t="s">
        <v>591</v>
      </c>
      <c r="BB274" t="s">
        <v>592</v>
      </c>
      <c r="BC274">
        <v>1.4690999999999999</v>
      </c>
      <c r="BE274" t="s">
        <v>591</v>
      </c>
      <c r="BF274" t="s">
        <v>592</v>
      </c>
      <c r="BG274">
        <v>2.5062000000000002</v>
      </c>
      <c r="BI274" t="s">
        <v>595</v>
      </c>
      <c r="BJ274" t="s">
        <v>596</v>
      </c>
      <c r="BK274">
        <v>0.9954787142192717</v>
      </c>
      <c r="BQ274" t="s">
        <v>656</v>
      </c>
      <c r="BR274" t="s">
        <v>792</v>
      </c>
      <c r="BS274" t="s">
        <v>814</v>
      </c>
      <c r="BT274">
        <v>2.5506000000000002</v>
      </c>
      <c r="BU274">
        <v>6.1795</v>
      </c>
      <c r="BV274">
        <v>7.5027999999999997</v>
      </c>
      <c r="BW274">
        <v>5.1487572416469192</v>
      </c>
      <c r="BZ274" t="s">
        <v>656</v>
      </c>
      <c r="CA274" t="s">
        <v>792</v>
      </c>
      <c r="CB274" t="s">
        <v>814</v>
      </c>
      <c r="CC274">
        <v>2.1587000000000001</v>
      </c>
      <c r="CD274">
        <v>3.7833999999999999</v>
      </c>
      <c r="CE274">
        <v>5.5697000000000001</v>
      </c>
      <c r="CF274">
        <v>3.8020867798482065</v>
      </c>
      <c r="CI274" t="s">
        <v>656</v>
      </c>
      <c r="CJ274" t="s">
        <v>792</v>
      </c>
      <c r="CK274" t="s">
        <v>814</v>
      </c>
      <c r="CL274">
        <v>1.4881</v>
      </c>
      <c r="CM274">
        <v>2.6019000000000001</v>
      </c>
      <c r="CN274">
        <v>2.7210000000000001</v>
      </c>
      <c r="CO274">
        <v>2.0879356739489054</v>
      </c>
      <c r="CS274" t="s">
        <v>656</v>
      </c>
      <c r="CT274" t="s">
        <v>792</v>
      </c>
      <c r="CU274" t="s">
        <v>814</v>
      </c>
      <c r="CV274">
        <v>0.64780000000000004</v>
      </c>
      <c r="CW274">
        <v>0.96930000000000005</v>
      </c>
      <c r="CX274">
        <v>2.1905999999999999</v>
      </c>
      <c r="CY274">
        <v>0.70361444752745805</v>
      </c>
    </row>
    <row r="275" spans="1:103" x14ac:dyDescent="0.3">
      <c r="A275" t="s">
        <v>593</v>
      </c>
      <c r="B275" t="s">
        <v>594</v>
      </c>
      <c r="C275">
        <v>8.3933999999999997</v>
      </c>
      <c r="E275" t="s">
        <v>593</v>
      </c>
      <c r="F275" t="s">
        <v>594</v>
      </c>
      <c r="G275">
        <v>9.8930000000000007</v>
      </c>
      <c r="I275" t="s">
        <v>593</v>
      </c>
      <c r="J275" t="s">
        <v>594</v>
      </c>
      <c r="K275">
        <v>7.3619000000000003</v>
      </c>
      <c r="M275" t="s">
        <v>597</v>
      </c>
      <c r="N275" t="s">
        <v>598</v>
      </c>
      <c r="O275">
        <v>4.8847581036182435</v>
      </c>
      <c r="Q275" t="s">
        <v>593</v>
      </c>
      <c r="R275" t="s">
        <v>594</v>
      </c>
      <c r="S275">
        <v>5.8969000000000005</v>
      </c>
      <c r="U275" t="s">
        <v>593</v>
      </c>
      <c r="V275" t="s">
        <v>594</v>
      </c>
      <c r="W275">
        <v>7.4412000000000003</v>
      </c>
      <c r="Y275" t="s">
        <v>593</v>
      </c>
      <c r="Z275" t="s">
        <v>594</v>
      </c>
      <c r="AA275">
        <v>6.1557000000000004</v>
      </c>
      <c r="AC275" t="s">
        <v>597</v>
      </c>
      <c r="AD275" t="s">
        <v>598</v>
      </c>
      <c r="AE275">
        <v>3.8280559340202407</v>
      </c>
      <c r="AG275" t="s">
        <v>593</v>
      </c>
      <c r="AH275" t="s">
        <v>594</v>
      </c>
      <c r="AI275">
        <v>3.2483999999999997</v>
      </c>
      <c r="AK275" t="s">
        <v>593</v>
      </c>
      <c r="AL275" t="s">
        <v>594</v>
      </c>
      <c r="AM275">
        <v>3.1808000000000005</v>
      </c>
      <c r="AO275" t="s">
        <v>593</v>
      </c>
      <c r="AP275" t="s">
        <v>594</v>
      </c>
      <c r="AQ275">
        <v>1.5244</v>
      </c>
      <c r="AS275" t="s">
        <v>597</v>
      </c>
      <c r="AT275" t="s">
        <v>598</v>
      </c>
      <c r="AU275">
        <v>2.1662339715684613</v>
      </c>
      <c r="AW275" t="s">
        <v>593</v>
      </c>
      <c r="AX275" t="s">
        <v>594</v>
      </c>
      <c r="AY275">
        <v>0.98680000000000001</v>
      </c>
      <c r="BA275" t="s">
        <v>593</v>
      </c>
      <c r="BB275" t="s">
        <v>594</v>
      </c>
      <c r="BC275">
        <v>0.93519999999999992</v>
      </c>
      <c r="BE275" t="s">
        <v>593</v>
      </c>
      <c r="BF275" t="s">
        <v>594</v>
      </c>
      <c r="BG275">
        <v>0.66659999999999997</v>
      </c>
      <c r="BI275" t="s">
        <v>597</v>
      </c>
      <c r="BJ275" t="s">
        <v>598</v>
      </c>
      <c r="BK275">
        <v>1.2990394033113342</v>
      </c>
      <c r="BQ275" t="s">
        <v>103</v>
      </c>
      <c r="BR275" t="s">
        <v>792</v>
      </c>
      <c r="BS275" t="s">
        <v>814</v>
      </c>
      <c r="BT275">
        <v>3.3536999999999999</v>
      </c>
      <c r="BU275">
        <v>5.2755000000000001</v>
      </c>
      <c r="BV275">
        <v>6.1358999999999995</v>
      </c>
      <c r="BW275">
        <v>6.3578197684238207</v>
      </c>
      <c r="BZ275" t="s">
        <v>103</v>
      </c>
      <c r="CA275" t="s">
        <v>792</v>
      </c>
      <c r="CB275" t="s">
        <v>814</v>
      </c>
      <c r="CC275">
        <v>2.4382000000000001</v>
      </c>
      <c r="CD275">
        <v>3.4922</v>
      </c>
      <c r="CE275">
        <v>4.6144999999999996</v>
      </c>
      <c r="CF275">
        <v>5.4842081277700769</v>
      </c>
      <c r="CI275" t="s">
        <v>103</v>
      </c>
      <c r="CJ275" t="s">
        <v>792</v>
      </c>
      <c r="CK275" t="s">
        <v>814</v>
      </c>
      <c r="CL275">
        <v>0.70069999999999999</v>
      </c>
      <c r="CM275">
        <v>1.8346999999999998</v>
      </c>
      <c r="CN275">
        <v>0.94500000000000006</v>
      </c>
      <c r="CO275">
        <v>2.2997494639727369</v>
      </c>
      <c r="CS275" t="s">
        <v>103</v>
      </c>
      <c r="CT275" t="s">
        <v>792</v>
      </c>
      <c r="CU275" t="s">
        <v>814</v>
      </c>
      <c r="CV275">
        <v>0.42259999999999998</v>
      </c>
      <c r="CW275">
        <v>0.38440000000000002</v>
      </c>
      <c r="CX275">
        <v>0.56189999999999996</v>
      </c>
      <c r="CY275">
        <v>1.93180506690439</v>
      </c>
    </row>
    <row r="276" spans="1:103" x14ac:dyDescent="0.3">
      <c r="A276" t="s">
        <v>595</v>
      </c>
      <c r="B276" t="s">
        <v>596</v>
      </c>
      <c r="C276">
        <v>5.6067</v>
      </c>
      <c r="E276" t="s">
        <v>595</v>
      </c>
      <c r="F276" t="s">
        <v>596</v>
      </c>
      <c r="G276">
        <v>6.9129999999999994</v>
      </c>
      <c r="I276" t="s">
        <v>595</v>
      </c>
      <c r="J276" t="s">
        <v>596</v>
      </c>
      <c r="K276">
        <v>5.4362000000000004</v>
      </c>
      <c r="M276" t="s">
        <v>599</v>
      </c>
      <c r="N276" t="s">
        <v>600</v>
      </c>
      <c r="O276">
        <v>6.8506432118709926</v>
      </c>
      <c r="Q276" t="s">
        <v>595</v>
      </c>
      <c r="R276" t="s">
        <v>596</v>
      </c>
      <c r="S276">
        <v>4.0425999999999993</v>
      </c>
      <c r="U276" t="s">
        <v>595</v>
      </c>
      <c r="V276" t="s">
        <v>596</v>
      </c>
      <c r="W276">
        <v>5.38</v>
      </c>
      <c r="Y276" t="s">
        <v>595</v>
      </c>
      <c r="Z276" t="s">
        <v>596</v>
      </c>
      <c r="AA276">
        <v>4.4798</v>
      </c>
      <c r="AC276" t="s">
        <v>599</v>
      </c>
      <c r="AD276" t="s">
        <v>600</v>
      </c>
      <c r="AE276">
        <v>3.6410368835608269</v>
      </c>
      <c r="AG276" t="s">
        <v>595</v>
      </c>
      <c r="AH276" t="s">
        <v>596</v>
      </c>
      <c r="AI276">
        <v>1.603</v>
      </c>
      <c r="AK276" t="s">
        <v>595</v>
      </c>
      <c r="AL276" t="s">
        <v>596</v>
      </c>
      <c r="AM276">
        <v>1.8454000000000002</v>
      </c>
      <c r="AO276" t="s">
        <v>595</v>
      </c>
      <c r="AP276" t="s">
        <v>596</v>
      </c>
      <c r="AQ276">
        <v>2.2326999999999999</v>
      </c>
      <c r="AS276" t="s">
        <v>599</v>
      </c>
      <c r="AT276" t="s">
        <v>600</v>
      </c>
      <c r="AU276">
        <v>1.7534081579467116</v>
      </c>
      <c r="AW276" t="s">
        <v>595</v>
      </c>
      <c r="AX276" t="s">
        <v>596</v>
      </c>
      <c r="AY276">
        <v>1.0331999999999999</v>
      </c>
      <c r="BA276" t="s">
        <v>595</v>
      </c>
      <c r="BB276" t="s">
        <v>596</v>
      </c>
      <c r="BC276">
        <v>1.3436999999999999</v>
      </c>
      <c r="BE276" t="s">
        <v>595</v>
      </c>
      <c r="BF276" t="s">
        <v>596</v>
      </c>
      <c r="BG276">
        <v>1.3893</v>
      </c>
      <c r="BI276" t="s">
        <v>599</v>
      </c>
      <c r="BJ276" t="s">
        <v>600</v>
      </c>
      <c r="BK276">
        <v>0</v>
      </c>
      <c r="BQ276" t="s">
        <v>7</v>
      </c>
      <c r="BR276" t="s">
        <v>792</v>
      </c>
      <c r="BS276" t="s">
        <v>814</v>
      </c>
      <c r="BT276">
        <v>9.0158000000000005</v>
      </c>
      <c r="BU276">
        <v>10.008900000000001</v>
      </c>
      <c r="BV276">
        <v>7.9935000000000009</v>
      </c>
      <c r="BW276">
        <v>7.7751926632858721</v>
      </c>
      <c r="BZ276" t="s">
        <v>7</v>
      </c>
      <c r="CA276" t="s">
        <v>792</v>
      </c>
      <c r="CB276" t="s">
        <v>814</v>
      </c>
      <c r="CC276">
        <v>6.4750000000000005</v>
      </c>
      <c r="CD276">
        <v>7.6327999999999996</v>
      </c>
      <c r="CE276">
        <v>7.0017999999999994</v>
      </c>
      <c r="CF276">
        <v>6.1045076764910648</v>
      </c>
      <c r="CI276" t="s">
        <v>7</v>
      </c>
      <c r="CJ276" t="s">
        <v>792</v>
      </c>
      <c r="CK276" t="s">
        <v>814</v>
      </c>
      <c r="CL276">
        <v>4.4103000000000003</v>
      </c>
      <c r="CM276">
        <v>3.5026000000000002</v>
      </c>
      <c r="CN276">
        <v>4.1763000000000003</v>
      </c>
      <c r="CO276">
        <v>3.5469700019557506</v>
      </c>
      <c r="CS276" t="s">
        <v>7</v>
      </c>
      <c r="CT276" t="s">
        <v>792</v>
      </c>
      <c r="CU276" t="s">
        <v>814</v>
      </c>
      <c r="CV276">
        <v>2.9592000000000001</v>
      </c>
      <c r="CW276">
        <v>2.8776000000000002</v>
      </c>
      <c r="CX276">
        <v>3.6377999999999999</v>
      </c>
      <c r="CY276">
        <v>1.816082082203553</v>
      </c>
    </row>
    <row r="277" spans="1:103" x14ac:dyDescent="0.3">
      <c r="A277" t="s">
        <v>597</v>
      </c>
      <c r="B277" t="s">
        <v>598</v>
      </c>
      <c r="C277">
        <v>4.6886999999999999</v>
      </c>
      <c r="E277" t="s">
        <v>597</v>
      </c>
      <c r="F277" t="s">
        <v>598</v>
      </c>
      <c r="G277">
        <v>8.2414000000000005</v>
      </c>
      <c r="I277" t="s">
        <v>597</v>
      </c>
      <c r="J277" t="s">
        <v>598</v>
      </c>
      <c r="K277">
        <v>5.0148999999999999</v>
      </c>
      <c r="M277" t="s">
        <v>601</v>
      </c>
      <c r="N277" t="s">
        <v>602</v>
      </c>
      <c r="O277">
        <v>4.571564903975287</v>
      </c>
      <c r="Q277" t="s">
        <v>597</v>
      </c>
      <c r="R277" t="s">
        <v>598</v>
      </c>
      <c r="S277">
        <v>3.5944999999999996</v>
      </c>
      <c r="U277" t="s">
        <v>597</v>
      </c>
      <c r="V277" t="s">
        <v>598</v>
      </c>
      <c r="W277">
        <v>6.8683999999999994</v>
      </c>
      <c r="Y277" t="s">
        <v>597</v>
      </c>
      <c r="Z277" t="s">
        <v>598</v>
      </c>
      <c r="AA277">
        <v>4.1697999999999995</v>
      </c>
      <c r="AC277" t="s">
        <v>601</v>
      </c>
      <c r="AD277" t="s">
        <v>602</v>
      </c>
      <c r="AE277">
        <v>3.5425309420711626</v>
      </c>
      <c r="AG277" t="s">
        <v>597</v>
      </c>
      <c r="AH277" t="s">
        <v>598</v>
      </c>
      <c r="AI277">
        <v>1.0259</v>
      </c>
      <c r="AK277" t="s">
        <v>597</v>
      </c>
      <c r="AL277" t="s">
        <v>598</v>
      </c>
      <c r="AM277">
        <v>2.9492000000000003</v>
      </c>
      <c r="AO277" t="s">
        <v>597</v>
      </c>
      <c r="AP277" t="s">
        <v>598</v>
      </c>
      <c r="AQ277">
        <v>2.3963000000000001</v>
      </c>
      <c r="AS277" t="s">
        <v>601</v>
      </c>
      <c r="AT277" t="s">
        <v>602</v>
      </c>
      <c r="AU277">
        <v>1.7286192944560068</v>
      </c>
      <c r="AW277" t="s">
        <v>597</v>
      </c>
      <c r="AX277" t="s">
        <v>598</v>
      </c>
      <c r="AY277">
        <v>0.86450000000000005</v>
      </c>
      <c r="BA277" t="s">
        <v>597</v>
      </c>
      <c r="BB277" t="s">
        <v>598</v>
      </c>
      <c r="BC277">
        <v>2.5417999999999998</v>
      </c>
      <c r="BE277" t="s">
        <v>597</v>
      </c>
      <c r="BF277" t="s">
        <v>598</v>
      </c>
      <c r="BG277">
        <v>1.2970999999999999</v>
      </c>
      <c r="BI277" t="s">
        <v>601</v>
      </c>
      <c r="BJ277" t="s">
        <v>602</v>
      </c>
      <c r="BK277">
        <v>1.480016867479973</v>
      </c>
      <c r="BQ277" t="s">
        <v>662</v>
      </c>
      <c r="BR277" t="s">
        <v>794</v>
      </c>
      <c r="BS277" t="s">
        <v>814</v>
      </c>
      <c r="BT277">
        <v>38.981000000000002</v>
      </c>
      <c r="BU277">
        <v>34.833199999999998</v>
      </c>
      <c r="BV277">
        <v>37.933099999999996</v>
      </c>
      <c r="BW277">
        <v>37.871399917477625</v>
      </c>
      <c r="BZ277" t="s">
        <v>662</v>
      </c>
      <c r="CA277" t="s">
        <v>794</v>
      </c>
      <c r="CB277" t="s">
        <v>814</v>
      </c>
      <c r="CC277">
        <v>35.528999999999996</v>
      </c>
      <c r="CD277">
        <v>31.939600000000002</v>
      </c>
      <c r="CE277">
        <v>33.741900000000001</v>
      </c>
      <c r="CF277">
        <v>34.500303199024181</v>
      </c>
      <c r="CI277" t="s">
        <v>662</v>
      </c>
      <c r="CJ277" t="s">
        <v>794</v>
      </c>
      <c r="CK277" t="s">
        <v>814</v>
      </c>
      <c r="CL277">
        <v>23.723800000000001</v>
      </c>
      <c r="CM277">
        <v>20.584900000000001</v>
      </c>
      <c r="CN277">
        <v>24.041599999999999</v>
      </c>
      <c r="CO277">
        <v>21.991552048968678</v>
      </c>
      <c r="CS277" t="s">
        <v>662</v>
      </c>
      <c r="CT277" t="s">
        <v>794</v>
      </c>
      <c r="CU277" t="s">
        <v>814</v>
      </c>
      <c r="CV277">
        <v>17.638200000000001</v>
      </c>
      <c r="CW277">
        <v>14.959900000000001</v>
      </c>
      <c r="CX277">
        <v>16.767599999999998</v>
      </c>
      <c r="CY277">
        <v>16.405510191495612</v>
      </c>
    </row>
    <row r="278" spans="1:103" x14ac:dyDescent="0.3">
      <c r="A278" t="s">
        <v>599</v>
      </c>
      <c r="B278" t="s">
        <v>600</v>
      </c>
      <c r="C278">
        <v>3.9607000000000001</v>
      </c>
      <c r="E278" t="s">
        <v>599</v>
      </c>
      <c r="F278" t="s">
        <v>600</v>
      </c>
      <c r="G278">
        <v>8.4396000000000004</v>
      </c>
      <c r="I278" t="s">
        <v>599</v>
      </c>
      <c r="J278" t="s">
        <v>600</v>
      </c>
      <c r="K278">
        <v>6.6798999999999999</v>
      </c>
      <c r="M278" t="s">
        <v>603</v>
      </c>
      <c r="N278" t="s">
        <v>604</v>
      </c>
      <c r="O278">
        <v>6.3896894707033356</v>
      </c>
      <c r="Q278" t="s">
        <v>599</v>
      </c>
      <c r="R278" t="s">
        <v>600</v>
      </c>
      <c r="S278">
        <v>3.4687000000000001</v>
      </c>
      <c r="U278" t="s">
        <v>599</v>
      </c>
      <c r="V278" t="s">
        <v>600</v>
      </c>
      <c r="W278">
        <v>6.0266999999999999</v>
      </c>
      <c r="Y278" t="s">
        <v>599</v>
      </c>
      <c r="Z278" t="s">
        <v>600</v>
      </c>
      <c r="AA278">
        <v>5.1993</v>
      </c>
      <c r="AC278" t="s">
        <v>603</v>
      </c>
      <c r="AD278" t="s">
        <v>604</v>
      </c>
      <c r="AE278">
        <v>3.5781836563813227</v>
      </c>
      <c r="AG278" t="s">
        <v>599</v>
      </c>
      <c r="AH278" t="s">
        <v>600</v>
      </c>
      <c r="AI278">
        <v>2.4258999999999999</v>
      </c>
      <c r="AK278" t="s">
        <v>599</v>
      </c>
      <c r="AL278" t="s">
        <v>600</v>
      </c>
      <c r="AM278">
        <v>1.6483000000000001</v>
      </c>
      <c r="AO278" t="s">
        <v>599</v>
      </c>
      <c r="AP278" t="s">
        <v>600</v>
      </c>
      <c r="AQ278">
        <v>3.3392999999999997</v>
      </c>
      <c r="AS278" t="s">
        <v>603</v>
      </c>
      <c r="AT278" t="s">
        <v>604</v>
      </c>
      <c r="AU278">
        <v>1.9706597569858548</v>
      </c>
      <c r="AW278" t="s">
        <v>599</v>
      </c>
      <c r="AX278" t="s">
        <v>600</v>
      </c>
      <c r="AY278">
        <v>0.98840000000000006</v>
      </c>
      <c r="BA278" t="s">
        <v>599</v>
      </c>
      <c r="BB278" t="s">
        <v>600</v>
      </c>
      <c r="BC278">
        <v>0.87680000000000002</v>
      </c>
      <c r="BE278" t="s">
        <v>599</v>
      </c>
      <c r="BF278" t="s">
        <v>600</v>
      </c>
      <c r="BG278">
        <v>1.6111</v>
      </c>
      <c r="BI278" t="s">
        <v>603</v>
      </c>
      <c r="BJ278" t="s">
        <v>604</v>
      </c>
      <c r="BK278">
        <v>1.0072125993520662</v>
      </c>
      <c r="BQ278" t="s">
        <v>88</v>
      </c>
      <c r="BR278" t="s">
        <v>796</v>
      </c>
      <c r="BS278" t="s">
        <v>814</v>
      </c>
      <c r="BT278">
        <v>9.1654999999999998</v>
      </c>
      <c r="BU278">
        <v>8.5442</v>
      </c>
      <c r="BV278">
        <v>10.777000000000001</v>
      </c>
      <c r="BW278">
        <v>9.5221787333242567</v>
      </c>
      <c r="BZ278" t="s">
        <v>88</v>
      </c>
      <c r="CA278" t="s">
        <v>796</v>
      </c>
      <c r="CB278" t="s">
        <v>814</v>
      </c>
      <c r="CC278">
        <v>6.1171999999999995</v>
      </c>
      <c r="CD278">
        <v>6.9947999999999997</v>
      </c>
      <c r="CE278">
        <v>7.839500000000001</v>
      </c>
      <c r="CF278">
        <v>6.5346133381420231</v>
      </c>
      <c r="CI278" t="s">
        <v>88</v>
      </c>
      <c r="CJ278" t="s">
        <v>796</v>
      </c>
      <c r="CK278" t="s">
        <v>814</v>
      </c>
      <c r="CL278">
        <v>3.2883999999999998</v>
      </c>
      <c r="CM278">
        <v>4.4379</v>
      </c>
      <c r="CN278">
        <v>3.7117999999999998</v>
      </c>
      <c r="CO278">
        <v>3.298427592970655</v>
      </c>
      <c r="CS278" t="s">
        <v>88</v>
      </c>
      <c r="CT278" t="s">
        <v>796</v>
      </c>
      <c r="CU278" t="s">
        <v>814</v>
      </c>
      <c r="CV278">
        <v>1.4826999999999999</v>
      </c>
      <c r="CW278">
        <v>1.9247000000000001</v>
      </c>
      <c r="CX278">
        <v>2.9529000000000001</v>
      </c>
      <c r="CY278">
        <v>2.7884351237837999</v>
      </c>
    </row>
    <row r="279" spans="1:103" x14ac:dyDescent="0.3">
      <c r="A279" t="s">
        <v>601</v>
      </c>
      <c r="B279" t="s">
        <v>602</v>
      </c>
      <c r="C279">
        <v>6.4553000000000003</v>
      </c>
      <c r="E279" t="s">
        <v>601</v>
      </c>
      <c r="F279" t="s">
        <v>602</v>
      </c>
      <c r="G279">
        <v>5.9977999999999998</v>
      </c>
      <c r="I279" t="s">
        <v>601</v>
      </c>
      <c r="J279" t="s">
        <v>602</v>
      </c>
      <c r="K279">
        <v>6.1436999999999999</v>
      </c>
      <c r="M279" t="s">
        <v>605</v>
      </c>
      <c r="N279" t="s">
        <v>27</v>
      </c>
      <c r="O279">
        <v>5.4794059426030017</v>
      </c>
      <c r="Q279" t="s">
        <v>601</v>
      </c>
      <c r="R279" t="s">
        <v>602</v>
      </c>
      <c r="S279">
        <v>5.4869000000000003</v>
      </c>
      <c r="U279" t="s">
        <v>601</v>
      </c>
      <c r="V279" t="s">
        <v>602</v>
      </c>
      <c r="W279">
        <v>5.0722000000000005</v>
      </c>
      <c r="Y279" t="s">
        <v>601</v>
      </c>
      <c r="Z279" t="s">
        <v>602</v>
      </c>
      <c r="AA279">
        <v>4.9758999999999993</v>
      </c>
      <c r="AC279" t="s">
        <v>605</v>
      </c>
      <c r="AD279" t="s">
        <v>27</v>
      </c>
      <c r="AE279">
        <v>4.2187706707451849</v>
      </c>
      <c r="AG279" t="s">
        <v>601</v>
      </c>
      <c r="AH279" t="s">
        <v>602</v>
      </c>
      <c r="AI279">
        <v>2.6046</v>
      </c>
      <c r="AK279" t="s">
        <v>601</v>
      </c>
      <c r="AL279" t="s">
        <v>602</v>
      </c>
      <c r="AM279">
        <v>2.4716999999999998</v>
      </c>
      <c r="AO279" t="s">
        <v>601</v>
      </c>
      <c r="AP279" t="s">
        <v>602</v>
      </c>
      <c r="AQ279">
        <v>1.4311</v>
      </c>
      <c r="AS279" t="s">
        <v>605</v>
      </c>
      <c r="AT279" t="s">
        <v>27</v>
      </c>
      <c r="AU279">
        <v>2.0413820421721138</v>
      </c>
      <c r="AW279" t="s">
        <v>601</v>
      </c>
      <c r="AX279" t="s">
        <v>602</v>
      </c>
      <c r="AY279">
        <v>1.5577000000000001</v>
      </c>
      <c r="BA279" t="s">
        <v>601</v>
      </c>
      <c r="BB279" t="s">
        <v>602</v>
      </c>
      <c r="BC279">
        <v>2.0089999999999999</v>
      </c>
      <c r="BE279" t="s">
        <v>601</v>
      </c>
      <c r="BF279" t="s">
        <v>602</v>
      </c>
      <c r="BG279">
        <v>1.1423000000000001</v>
      </c>
      <c r="BI279" t="s">
        <v>605</v>
      </c>
      <c r="BJ279" t="s">
        <v>27</v>
      </c>
      <c r="BK279">
        <v>1.1675463303262639</v>
      </c>
      <c r="BQ279" t="s">
        <v>105</v>
      </c>
      <c r="BR279" t="s">
        <v>796</v>
      </c>
      <c r="BS279" t="s">
        <v>814</v>
      </c>
      <c r="BT279">
        <v>15.084300000000001</v>
      </c>
      <c r="BU279">
        <v>15.098400000000002</v>
      </c>
      <c r="BV279">
        <v>11.6678</v>
      </c>
      <c r="BW279">
        <v>15.27700207941192</v>
      </c>
      <c r="BZ279" t="s">
        <v>105</v>
      </c>
      <c r="CA279" t="s">
        <v>796</v>
      </c>
      <c r="CB279" t="s">
        <v>814</v>
      </c>
      <c r="CC279">
        <v>11.625999999999999</v>
      </c>
      <c r="CD279">
        <v>10.641399999999999</v>
      </c>
      <c r="CE279">
        <v>9.7477</v>
      </c>
      <c r="CF279">
        <v>13.241670155329272</v>
      </c>
      <c r="CI279" t="s">
        <v>105</v>
      </c>
      <c r="CJ279" t="s">
        <v>796</v>
      </c>
      <c r="CK279" t="s">
        <v>814</v>
      </c>
      <c r="CL279">
        <v>5.8125</v>
      </c>
      <c r="CM279">
        <v>5.7075000000000005</v>
      </c>
      <c r="CN279">
        <v>4.0103</v>
      </c>
      <c r="CO279">
        <v>7.3701284789345758</v>
      </c>
      <c r="CS279" t="s">
        <v>105</v>
      </c>
      <c r="CT279" t="s">
        <v>796</v>
      </c>
      <c r="CU279" t="s">
        <v>814</v>
      </c>
      <c r="CV279">
        <v>3.3569</v>
      </c>
      <c r="CW279">
        <v>2.6271</v>
      </c>
      <c r="CX279">
        <v>1.5861000000000001</v>
      </c>
      <c r="CY279">
        <v>4.2361429414671887</v>
      </c>
    </row>
    <row r="280" spans="1:103" x14ac:dyDescent="0.3">
      <c r="A280" t="s">
        <v>603</v>
      </c>
      <c r="B280" t="s">
        <v>604</v>
      </c>
      <c r="C280">
        <v>7.1461999999999994</v>
      </c>
      <c r="E280" t="s">
        <v>603</v>
      </c>
      <c r="F280" t="s">
        <v>604</v>
      </c>
      <c r="G280">
        <v>4.9972000000000003</v>
      </c>
      <c r="I280" t="s">
        <v>603</v>
      </c>
      <c r="J280" t="s">
        <v>604</v>
      </c>
      <c r="K280">
        <v>4.9445000000000006</v>
      </c>
      <c r="M280" t="s">
        <v>606</v>
      </c>
      <c r="N280" t="s">
        <v>607</v>
      </c>
      <c r="O280">
        <v>6.9337337055575325</v>
      </c>
      <c r="Q280" t="s">
        <v>603</v>
      </c>
      <c r="R280" t="s">
        <v>604</v>
      </c>
      <c r="S280">
        <v>4.2507999999999999</v>
      </c>
      <c r="U280" t="s">
        <v>603</v>
      </c>
      <c r="V280" t="s">
        <v>604</v>
      </c>
      <c r="W280">
        <v>3.5135000000000001</v>
      </c>
      <c r="Y280" t="s">
        <v>603</v>
      </c>
      <c r="Z280" t="s">
        <v>604</v>
      </c>
      <c r="AA280">
        <v>4.234</v>
      </c>
      <c r="AC280" t="s">
        <v>606</v>
      </c>
      <c r="AD280" t="s">
        <v>607</v>
      </c>
      <c r="AE280">
        <v>5.6872236210137386</v>
      </c>
      <c r="AG280" t="s">
        <v>603</v>
      </c>
      <c r="AH280" t="s">
        <v>604</v>
      </c>
      <c r="AI280">
        <v>1.3866000000000001</v>
      </c>
      <c r="AK280" t="s">
        <v>603</v>
      </c>
      <c r="AL280" t="s">
        <v>604</v>
      </c>
      <c r="AM280">
        <v>0.47609999999999997</v>
      </c>
      <c r="AO280" t="s">
        <v>603</v>
      </c>
      <c r="AP280" t="s">
        <v>604</v>
      </c>
      <c r="AQ280">
        <v>1.7731000000000001</v>
      </c>
      <c r="AS280" t="s">
        <v>606</v>
      </c>
      <c r="AT280" t="s">
        <v>607</v>
      </c>
      <c r="AU280">
        <v>3.3014886029900241</v>
      </c>
      <c r="AW280" t="s">
        <v>603</v>
      </c>
      <c r="AX280" t="s">
        <v>604</v>
      </c>
      <c r="AY280">
        <v>1.028</v>
      </c>
      <c r="BA280" t="s">
        <v>603</v>
      </c>
      <c r="BB280" t="s">
        <v>604</v>
      </c>
      <c r="BC280">
        <v>0</v>
      </c>
      <c r="BE280" t="s">
        <v>603</v>
      </c>
      <c r="BF280" t="s">
        <v>604</v>
      </c>
      <c r="BG280">
        <v>1.4714</v>
      </c>
      <c r="BI280" t="s">
        <v>606</v>
      </c>
      <c r="BJ280" t="s">
        <v>607</v>
      </c>
      <c r="BK280">
        <v>2.4084246890431049</v>
      </c>
      <c r="BQ280" t="s">
        <v>112</v>
      </c>
      <c r="BR280" t="s">
        <v>796</v>
      </c>
      <c r="BS280" t="s">
        <v>814</v>
      </c>
      <c r="BT280">
        <v>8.85</v>
      </c>
      <c r="BU280">
        <v>8.3321999999999985</v>
      </c>
      <c r="BV280">
        <v>8.9831000000000003</v>
      </c>
      <c r="BW280">
        <v>10.55448567685009</v>
      </c>
      <c r="BZ280" t="s">
        <v>112</v>
      </c>
      <c r="CA280" t="s">
        <v>796</v>
      </c>
      <c r="CB280" t="s">
        <v>814</v>
      </c>
      <c r="CC280">
        <v>6.0864000000000003</v>
      </c>
      <c r="CD280">
        <v>6.6275000000000004</v>
      </c>
      <c r="CE280">
        <v>7.430200000000001</v>
      </c>
      <c r="CF280">
        <v>8.2396943315004911</v>
      </c>
      <c r="CI280" t="s">
        <v>112</v>
      </c>
      <c r="CJ280" t="s">
        <v>796</v>
      </c>
      <c r="CK280" t="s">
        <v>814</v>
      </c>
      <c r="CL280">
        <v>2.8300999999999998</v>
      </c>
      <c r="CM280">
        <v>4.0332999999999997</v>
      </c>
      <c r="CN280">
        <v>4.0888999999999998</v>
      </c>
      <c r="CO280">
        <v>3.9086309015152616</v>
      </c>
      <c r="CS280" t="s">
        <v>112</v>
      </c>
      <c r="CT280" t="s">
        <v>796</v>
      </c>
      <c r="CU280" t="s">
        <v>814</v>
      </c>
      <c r="CV280">
        <v>1.4741</v>
      </c>
      <c r="CW280">
        <v>2.1517999999999997</v>
      </c>
      <c r="CX280">
        <v>1.9508000000000001</v>
      </c>
      <c r="CY280">
        <v>2.4145058171349034</v>
      </c>
    </row>
    <row r="281" spans="1:103" x14ac:dyDescent="0.3">
      <c r="A281" t="s">
        <v>605</v>
      </c>
      <c r="B281" t="s">
        <v>27</v>
      </c>
      <c r="C281">
        <v>5.4242999999999997</v>
      </c>
      <c r="E281" t="s">
        <v>605</v>
      </c>
      <c r="F281" t="s">
        <v>27</v>
      </c>
      <c r="G281">
        <v>5.6908000000000003</v>
      </c>
      <c r="I281" t="s">
        <v>605</v>
      </c>
      <c r="J281" t="s">
        <v>27</v>
      </c>
      <c r="K281">
        <v>6.1115999999999993</v>
      </c>
      <c r="M281" t="s">
        <v>608</v>
      </c>
      <c r="N281" t="s">
        <v>609</v>
      </c>
      <c r="O281">
        <v>5.2044399407208566</v>
      </c>
      <c r="Q281" t="s">
        <v>605</v>
      </c>
      <c r="R281" t="s">
        <v>27</v>
      </c>
      <c r="S281">
        <v>3.8787000000000003</v>
      </c>
      <c r="U281" t="s">
        <v>605</v>
      </c>
      <c r="V281" t="s">
        <v>27</v>
      </c>
      <c r="W281">
        <v>4.5007000000000001</v>
      </c>
      <c r="Y281" t="s">
        <v>605</v>
      </c>
      <c r="Z281" t="s">
        <v>27</v>
      </c>
      <c r="AA281">
        <v>4.1741000000000001</v>
      </c>
      <c r="AC281" t="s">
        <v>608</v>
      </c>
      <c r="AD281" t="s">
        <v>609</v>
      </c>
      <c r="AE281">
        <v>3.731591112799078</v>
      </c>
      <c r="AG281" t="s">
        <v>605</v>
      </c>
      <c r="AH281" t="s">
        <v>27</v>
      </c>
      <c r="AI281">
        <v>1.641</v>
      </c>
      <c r="AK281" t="s">
        <v>605</v>
      </c>
      <c r="AL281" t="s">
        <v>27</v>
      </c>
      <c r="AM281">
        <v>2.1074999999999999</v>
      </c>
      <c r="AO281" t="s">
        <v>605</v>
      </c>
      <c r="AP281" t="s">
        <v>27</v>
      </c>
      <c r="AQ281">
        <v>2.5611999999999999</v>
      </c>
      <c r="AS281" t="s">
        <v>608</v>
      </c>
      <c r="AT281" t="s">
        <v>609</v>
      </c>
      <c r="AU281">
        <v>1.6427509187848344</v>
      </c>
      <c r="AW281" t="s">
        <v>605</v>
      </c>
      <c r="AX281" t="s">
        <v>27</v>
      </c>
      <c r="AY281">
        <v>0.63519999999999999</v>
      </c>
      <c r="BA281" t="s">
        <v>605</v>
      </c>
      <c r="BB281" t="s">
        <v>27</v>
      </c>
      <c r="BC281">
        <v>1.0883</v>
      </c>
      <c r="BE281" t="s">
        <v>605</v>
      </c>
      <c r="BF281" t="s">
        <v>27</v>
      </c>
      <c r="BG281">
        <v>1.3556999999999999</v>
      </c>
      <c r="BI281" t="s">
        <v>608</v>
      </c>
      <c r="BJ281" t="s">
        <v>609</v>
      </c>
      <c r="BK281">
        <v>1.010318699426739</v>
      </c>
      <c r="BQ281" t="s">
        <v>669</v>
      </c>
      <c r="BR281" t="s">
        <v>794</v>
      </c>
      <c r="BS281" t="s">
        <v>814</v>
      </c>
      <c r="BT281">
        <v>14.7788</v>
      </c>
      <c r="BU281">
        <v>13.013</v>
      </c>
      <c r="BV281">
        <v>14.877599999999999</v>
      </c>
      <c r="BW281">
        <v>12.377897342273187</v>
      </c>
      <c r="BZ281" t="s">
        <v>669</v>
      </c>
      <c r="CA281" t="s">
        <v>794</v>
      </c>
      <c r="CB281" t="s">
        <v>814</v>
      </c>
      <c r="CC281">
        <v>11.583300000000001</v>
      </c>
      <c r="CD281">
        <v>10.1448</v>
      </c>
      <c r="CE281">
        <v>13.003799999999998</v>
      </c>
      <c r="CF281">
        <v>9.6949753717744453</v>
      </c>
      <c r="CI281" t="s">
        <v>669</v>
      </c>
      <c r="CJ281" t="s">
        <v>794</v>
      </c>
      <c r="CK281" t="s">
        <v>814</v>
      </c>
      <c r="CL281">
        <v>5.0048000000000004</v>
      </c>
      <c r="CM281">
        <v>5.1502999999999997</v>
      </c>
      <c r="CN281">
        <v>7.6617000000000006</v>
      </c>
      <c r="CO281">
        <v>5.792606475489765</v>
      </c>
      <c r="CS281" t="s">
        <v>669</v>
      </c>
      <c r="CT281" t="s">
        <v>794</v>
      </c>
      <c r="CU281" t="s">
        <v>814</v>
      </c>
      <c r="CV281">
        <v>2.8380999999999998</v>
      </c>
      <c r="CW281">
        <v>2.7952999999999997</v>
      </c>
      <c r="CX281">
        <v>4.2011000000000003</v>
      </c>
      <c r="CY281">
        <v>3.507084729660912</v>
      </c>
    </row>
    <row r="282" spans="1:103" x14ac:dyDescent="0.3">
      <c r="A282" t="s">
        <v>606</v>
      </c>
      <c r="B282" t="s">
        <v>607</v>
      </c>
      <c r="C282">
        <v>3.6567000000000003</v>
      </c>
      <c r="E282" t="s">
        <v>606</v>
      </c>
      <c r="F282" t="s">
        <v>607</v>
      </c>
      <c r="G282">
        <v>6.827</v>
      </c>
      <c r="I282" t="s">
        <v>606</v>
      </c>
      <c r="J282" t="s">
        <v>607</v>
      </c>
      <c r="K282">
        <v>6.5875000000000004</v>
      </c>
      <c r="M282" t="s">
        <v>610</v>
      </c>
      <c r="N282" t="s">
        <v>43</v>
      </c>
      <c r="O282">
        <v>7.9178335308148089</v>
      </c>
      <c r="Q282" t="s">
        <v>606</v>
      </c>
      <c r="R282" t="s">
        <v>607</v>
      </c>
      <c r="S282">
        <v>2.9169</v>
      </c>
      <c r="U282" t="s">
        <v>606</v>
      </c>
      <c r="V282" t="s">
        <v>607</v>
      </c>
      <c r="W282">
        <v>5.0461999999999998</v>
      </c>
      <c r="Y282" t="s">
        <v>606</v>
      </c>
      <c r="Z282" t="s">
        <v>607</v>
      </c>
      <c r="AA282">
        <v>5.8541999999999996</v>
      </c>
      <c r="AC282" t="s">
        <v>610</v>
      </c>
      <c r="AD282" t="s">
        <v>43</v>
      </c>
      <c r="AE282">
        <v>6.0896098766595266</v>
      </c>
      <c r="AG282" t="s">
        <v>606</v>
      </c>
      <c r="AH282" t="s">
        <v>607</v>
      </c>
      <c r="AI282">
        <v>0.83</v>
      </c>
      <c r="AK282" t="s">
        <v>606</v>
      </c>
      <c r="AL282" t="s">
        <v>607</v>
      </c>
      <c r="AM282">
        <v>2.2995999999999999</v>
      </c>
      <c r="AO282" t="s">
        <v>606</v>
      </c>
      <c r="AP282" t="s">
        <v>607</v>
      </c>
      <c r="AQ282">
        <v>4.5901999999999994</v>
      </c>
      <c r="AS282" t="s">
        <v>610</v>
      </c>
      <c r="AT282" t="s">
        <v>43</v>
      </c>
      <c r="AU282">
        <v>2.04436334109832</v>
      </c>
      <c r="AW282" t="s">
        <v>606</v>
      </c>
      <c r="AX282" t="s">
        <v>607</v>
      </c>
      <c r="AY282">
        <v>0.30359999999999998</v>
      </c>
      <c r="BA282" t="s">
        <v>606</v>
      </c>
      <c r="BB282" t="s">
        <v>607</v>
      </c>
      <c r="BC282">
        <v>1.6471</v>
      </c>
      <c r="BE282" t="s">
        <v>606</v>
      </c>
      <c r="BF282" t="s">
        <v>607</v>
      </c>
      <c r="BG282">
        <v>3.4474999999999998</v>
      </c>
      <c r="BI282" t="s">
        <v>610</v>
      </c>
      <c r="BJ282" t="s">
        <v>43</v>
      </c>
      <c r="BK282">
        <v>1.1461717862421823</v>
      </c>
      <c r="BQ282" t="s">
        <v>671</v>
      </c>
      <c r="BR282" t="s">
        <v>794</v>
      </c>
      <c r="BS282" t="s">
        <v>814</v>
      </c>
      <c r="BT282">
        <v>11.1854</v>
      </c>
      <c r="BU282">
        <v>10.2906</v>
      </c>
      <c r="BV282">
        <v>11.1557</v>
      </c>
      <c r="BW282">
        <v>10.49750306537533</v>
      </c>
      <c r="BZ282" t="s">
        <v>671</v>
      </c>
      <c r="CA282" t="s">
        <v>794</v>
      </c>
      <c r="CB282" t="s">
        <v>814</v>
      </c>
      <c r="CC282">
        <v>7.9863</v>
      </c>
      <c r="CD282">
        <v>6.8431000000000006</v>
      </c>
      <c r="CE282">
        <v>8.1466999999999992</v>
      </c>
      <c r="CF282">
        <v>7.304994007923832</v>
      </c>
      <c r="CI282" t="s">
        <v>671</v>
      </c>
      <c r="CJ282" t="s">
        <v>794</v>
      </c>
      <c r="CK282" t="s">
        <v>814</v>
      </c>
      <c r="CL282">
        <v>2.5973999999999999</v>
      </c>
      <c r="CM282">
        <v>2.4603999999999999</v>
      </c>
      <c r="CN282">
        <v>2.2391000000000001</v>
      </c>
      <c r="CO282">
        <v>2.7557310038585157</v>
      </c>
      <c r="CS282" t="s">
        <v>671</v>
      </c>
      <c r="CT282" t="s">
        <v>794</v>
      </c>
      <c r="CU282" t="s">
        <v>814</v>
      </c>
      <c r="CV282">
        <v>1.4297</v>
      </c>
      <c r="CW282">
        <v>1.6806999999999999</v>
      </c>
      <c r="CX282">
        <v>0.66720000000000002</v>
      </c>
      <c r="CY282">
        <v>2.105333266916618</v>
      </c>
    </row>
    <row r="283" spans="1:103" x14ac:dyDescent="0.3">
      <c r="A283" t="s">
        <v>608</v>
      </c>
      <c r="B283" t="s">
        <v>609</v>
      </c>
      <c r="C283">
        <v>6.9233000000000002</v>
      </c>
      <c r="E283" t="s">
        <v>608</v>
      </c>
      <c r="F283" t="s">
        <v>609</v>
      </c>
      <c r="G283">
        <v>4.8800999999999997</v>
      </c>
      <c r="I283" t="s">
        <v>608</v>
      </c>
      <c r="J283" t="s">
        <v>609</v>
      </c>
      <c r="K283">
        <v>4.8654999999999999</v>
      </c>
      <c r="M283" t="s">
        <v>611</v>
      </c>
      <c r="N283" t="s">
        <v>70</v>
      </c>
      <c r="O283">
        <v>4.3347731093397419</v>
      </c>
      <c r="Q283" t="s">
        <v>608</v>
      </c>
      <c r="R283" t="s">
        <v>609</v>
      </c>
      <c r="S283">
        <v>3.9956</v>
      </c>
      <c r="U283" t="s">
        <v>608</v>
      </c>
      <c r="V283" t="s">
        <v>609</v>
      </c>
      <c r="W283">
        <v>3.4652000000000003</v>
      </c>
      <c r="Y283" t="s">
        <v>608</v>
      </c>
      <c r="Z283" t="s">
        <v>609</v>
      </c>
      <c r="AA283">
        <v>2.9678</v>
      </c>
      <c r="AC283" t="s">
        <v>611</v>
      </c>
      <c r="AD283" t="s">
        <v>70</v>
      </c>
      <c r="AE283">
        <v>2.8382199733410061</v>
      </c>
      <c r="AG283" t="s">
        <v>608</v>
      </c>
      <c r="AH283" t="s">
        <v>609</v>
      </c>
      <c r="AI283">
        <v>1.0546</v>
      </c>
      <c r="AK283" t="s">
        <v>608</v>
      </c>
      <c r="AL283" t="s">
        <v>609</v>
      </c>
      <c r="AM283">
        <v>1.8898999999999999</v>
      </c>
      <c r="AO283" t="s">
        <v>608</v>
      </c>
      <c r="AP283" t="s">
        <v>609</v>
      </c>
      <c r="AQ283">
        <v>1.8714999999999999</v>
      </c>
      <c r="AS283" t="s">
        <v>611</v>
      </c>
      <c r="AT283" t="s">
        <v>70</v>
      </c>
      <c r="AU283">
        <v>2.2680604124246813</v>
      </c>
      <c r="AW283" t="s">
        <v>608</v>
      </c>
      <c r="AX283" t="s">
        <v>609</v>
      </c>
      <c r="AY283">
        <v>0.64339999999999997</v>
      </c>
      <c r="BA283" t="s">
        <v>608</v>
      </c>
      <c r="BB283" t="s">
        <v>609</v>
      </c>
      <c r="BC283">
        <v>1.5409000000000002</v>
      </c>
      <c r="BE283" t="s">
        <v>608</v>
      </c>
      <c r="BF283" t="s">
        <v>609</v>
      </c>
      <c r="BG283">
        <v>0.57400000000000007</v>
      </c>
      <c r="BI283" t="s">
        <v>611</v>
      </c>
      <c r="BJ283" t="s">
        <v>70</v>
      </c>
      <c r="BK283">
        <v>1.1591119512665431</v>
      </c>
      <c r="BQ283" t="s">
        <v>673</v>
      </c>
      <c r="BR283" t="s">
        <v>794</v>
      </c>
      <c r="BS283" t="s">
        <v>814</v>
      </c>
      <c r="BT283">
        <v>10.713100000000001</v>
      </c>
      <c r="BU283">
        <v>10.468500000000001</v>
      </c>
      <c r="BV283">
        <v>12.75</v>
      </c>
      <c r="BW283">
        <v>12.268679089058725</v>
      </c>
      <c r="BZ283" t="s">
        <v>673</v>
      </c>
      <c r="CA283" t="s">
        <v>794</v>
      </c>
      <c r="CB283" t="s">
        <v>814</v>
      </c>
      <c r="CC283">
        <v>7.1374000000000004</v>
      </c>
      <c r="CD283">
        <v>7.5975999999999999</v>
      </c>
      <c r="CE283">
        <v>10.406799999999999</v>
      </c>
      <c r="CF283">
        <v>9.7908588023914493</v>
      </c>
      <c r="CI283" t="s">
        <v>673</v>
      </c>
      <c r="CJ283" t="s">
        <v>794</v>
      </c>
      <c r="CK283" t="s">
        <v>814</v>
      </c>
      <c r="CL283">
        <v>4.9314999999999998</v>
      </c>
      <c r="CM283">
        <v>3.5564</v>
      </c>
      <c r="CN283">
        <v>3.4163999999999999</v>
      </c>
      <c r="CO283">
        <v>5.9256778439200346</v>
      </c>
      <c r="CS283" t="s">
        <v>673</v>
      </c>
      <c r="CT283" t="s">
        <v>794</v>
      </c>
      <c r="CU283" t="s">
        <v>814</v>
      </c>
      <c r="CV283">
        <v>3.7368999999999999</v>
      </c>
      <c r="CW283">
        <v>2.6134999999999997</v>
      </c>
      <c r="CX283">
        <v>1.0331999999999999</v>
      </c>
      <c r="CY283">
        <v>3.8316940108677451</v>
      </c>
    </row>
    <row r="284" spans="1:103" x14ac:dyDescent="0.3">
      <c r="A284" t="s">
        <v>610</v>
      </c>
      <c r="B284" t="s">
        <v>43</v>
      </c>
      <c r="C284">
        <v>7.3291999999999993</v>
      </c>
      <c r="E284" t="s">
        <v>610</v>
      </c>
      <c r="F284" t="s">
        <v>43</v>
      </c>
      <c r="G284">
        <v>7.0874000000000006</v>
      </c>
      <c r="I284" t="s">
        <v>610</v>
      </c>
      <c r="J284" t="s">
        <v>43</v>
      </c>
      <c r="K284">
        <v>9.4742000000000015</v>
      </c>
      <c r="M284" t="s">
        <v>612</v>
      </c>
      <c r="N284" t="s">
        <v>108</v>
      </c>
      <c r="O284">
        <v>3.8382308747566056</v>
      </c>
      <c r="Q284" t="s">
        <v>610</v>
      </c>
      <c r="R284" t="s">
        <v>43</v>
      </c>
      <c r="S284">
        <v>6.0817000000000005</v>
      </c>
      <c r="U284" t="s">
        <v>610</v>
      </c>
      <c r="V284" t="s">
        <v>43</v>
      </c>
      <c r="W284">
        <v>6.3786999999999994</v>
      </c>
      <c r="Y284" t="s">
        <v>610</v>
      </c>
      <c r="Z284" t="s">
        <v>43</v>
      </c>
      <c r="AA284">
        <v>5.8857999999999997</v>
      </c>
      <c r="AC284" t="s">
        <v>612</v>
      </c>
      <c r="AD284" t="s">
        <v>108</v>
      </c>
      <c r="AE284">
        <v>3.1976567491583197</v>
      </c>
      <c r="AG284" t="s">
        <v>610</v>
      </c>
      <c r="AH284" t="s">
        <v>43</v>
      </c>
      <c r="AI284">
        <v>2.6776999999999997</v>
      </c>
      <c r="AK284" t="s">
        <v>610</v>
      </c>
      <c r="AL284" t="s">
        <v>43</v>
      </c>
      <c r="AM284">
        <v>3.6313</v>
      </c>
      <c r="AO284" t="s">
        <v>610</v>
      </c>
      <c r="AP284" t="s">
        <v>43</v>
      </c>
      <c r="AQ284">
        <v>3.8004000000000002</v>
      </c>
      <c r="AS284" t="s">
        <v>612</v>
      </c>
      <c r="AT284" t="s">
        <v>108</v>
      </c>
      <c r="AU284">
        <v>1.3094336390605723</v>
      </c>
      <c r="AW284" t="s">
        <v>610</v>
      </c>
      <c r="AX284" t="s">
        <v>43</v>
      </c>
      <c r="AY284">
        <v>2.0202999999999998</v>
      </c>
      <c r="BA284" t="s">
        <v>610</v>
      </c>
      <c r="BB284" t="s">
        <v>43</v>
      </c>
      <c r="BC284">
        <v>0.61380000000000001</v>
      </c>
      <c r="BE284" t="s">
        <v>610</v>
      </c>
      <c r="BF284" t="s">
        <v>43</v>
      </c>
      <c r="BG284">
        <v>2.1831</v>
      </c>
      <c r="BI284" t="s">
        <v>612</v>
      </c>
      <c r="BJ284" t="s">
        <v>108</v>
      </c>
      <c r="BK284">
        <v>0.47146795161555455</v>
      </c>
      <c r="BQ284" t="s">
        <v>675</v>
      </c>
      <c r="BR284" t="s">
        <v>792</v>
      </c>
      <c r="BS284" t="s">
        <v>814</v>
      </c>
      <c r="BT284">
        <v>8.7222999999999988</v>
      </c>
      <c r="BU284">
        <v>9.5215999999999994</v>
      </c>
      <c r="BV284">
        <v>6.8598000000000008</v>
      </c>
      <c r="BW284">
        <v>11.069171979972813</v>
      </c>
      <c r="BZ284" t="s">
        <v>675</v>
      </c>
      <c r="CA284" t="s">
        <v>792</v>
      </c>
      <c r="CB284" t="s">
        <v>814</v>
      </c>
      <c r="CC284">
        <v>5.6948999999999996</v>
      </c>
      <c r="CD284">
        <v>6.9237000000000011</v>
      </c>
      <c r="CE284">
        <v>5.2893999999999997</v>
      </c>
      <c r="CF284">
        <v>8.7679393127837919</v>
      </c>
      <c r="CI284" t="s">
        <v>675</v>
      </c>
      <c r="CJ284" t="s">
        <v>792</v>
      </c>
      <c r="CK284" t="s">
        <v>814</v>
      </c>
      <c r="CL284">
        <v>1.9453000000000003</v>
      </c>
      <c r="CM284">
        <v>3.6558000000000002</v>
      </c>
      <c r="CN284">
        <v>1.7602</v>
      </c>
      <c r="CO284">
        <v>4.2930230781275212</v>
      </c>
      <c r="CS284" t="s">
        <v>675</v>
      </c>
      <c r="CT284" t="s">
        <v>792</v>
      </c>
      <c r="CU284" t="s">
        <v>814</v>
      </c>
      <c r="CV284">
        <v>0.97210000000000008</v>
      </c>
      <c r="CW284">
        <v>1.5429999999999999</v>
      </c>
      <c r="CX284">
        <v>0.64170000000000005</v>
      </c>
      <c r="CY284">
        <v>2.2760928565988334</v>
      </c>
    </row>
    <row r="285" spans="1:103" x14ac:dyDescent="0.3">
      <c r="A285" t="s">
        <v>611</v>
      </c>
      <c r="B285" t="s">
        <v>70</v>
      </c>
      <c r="C285">
        <v>3.5471000000000004</v>
      </c>
      <c r="E285" t="s">
        <v>611</v>
      </c>
      <c r="F285" t="s">
        <v>70</v>
      </c>
      <c r="G285">
        <v>6.5932000000000004</v>
      </c>
      <c r="I285" t="s">
        <v>611</v>
      </c>
      <c r="J285" t="s">
        <v>70</v>
      </c>
      <c r="K285">
        <v>4.5696000000000003</v>
      </c>
      <c r="M285" t="s">
        <v>613</v>
      </c>
      <c r="N285" t="s">
        <v>34</v>
      </c>
      <c r="O285">
        <v>7.3126761058055809</v>
      </c>
      <c r="Q285" t="s">
        <v>611</v>
      </c>
      <c r="R285" t="s">
        <v>70</v>
      </c>
      <c r="S285">
        <v>2.1879</v>
      </c>
      <c r="U285" t="s">
        <v>611</v>
      </c>
      <c r="V285" t="s">
        <v>70</v>
      </c>
      <c r="W285">
        <v>4.9979999999999993</v>
      </c>
      <c r="Y285" t="s">
        <v>611</v>
      </c>
      <c r="Z285" t="s">
        <v>70</v>
      </c>
      <c r="AA285">
        <v>3.7817000000000003</v>
      </c>
      <c r="AC285" t="s">
        <v>613</v>
      </c>
      <c r="AD285" t="s">
        <v>34</v>
      </c>
      <c r="AE285">
        <v>5.5082084122956827</v>
      </c>
      <c r="AG285" t="s">
        <v>611</v>
      </c>
      <c r="AH285" t="s">
        <v>70</v>
      </c>
      <c r="AI285">
        <v>0.73450000000000004</v>
      </c>
      <c r="AK285" t="s">
        <v>611</v>
      </c>
      <c r="AL285" t="s">
        <v>70</v>
      </c>
      <c r="AM285">
        <v>2.0261</v>
      </c>
      <c r="AO285" t="s">
        <v>611</v>
      </c>
      <c r="AP285" t="s">
        <v>70</v>
      </c>
      <c r="AQ285">
        <v>3.0210999999999997</v>
      </c>
      <c r="AS285" t="s">
        <v>613</v>
      </c>
      <c r="AT285" t="s">
        <v>34</v>
      </c>
      <c r="AU285">
        <v>3.0796707381918438</v>
      </c>
      <c r="AW285" t="s">
        <v>611</v>
      </c>
      <c r="AX285" t="s">
        <v>70</v>
      </c>
      <c r="AY285">
        <v>9.6199999999999994E-2</v>
      </c>
      <c r="BA285" t="s">
        <v>611</v>
      </c>
      <c r="BB285" t="s">
        <v>70</v>
      </c>
      <c r="BC285">
        <v>1.4539</v>
      </c>
      <c r="BE285" t="s">
        <v>611</v>
      </c>
      <c r="BF285" t="s">
        <v>70</v>
      </c>
      <c r="BG285">
        <v>0.4985</v>
      </c>
      <c r="BI285" t="s">
        <v>613</v>
      </c>
      <c r="BJ285" t="s">
        <v>34</v>
      </c>
      <c r="BK285">
        <v>1.7351549160611202</v>
      </c>
      <c r="BQ285" t="s">
        <v>677</v>
      </c>
      <c r="BR285" t="s">
        <v>794</v>
      </c>
      <c r="BS285" t="s">
        <v>814</v>
      </c>
      <c r="BT285">
        <v>6.7723000000000004</v>
      </c>
      <c r="BU285">
        <v>7.8693999999999997</v>
      </c>
      <c r="BV285">
        <v>5.2454000000000001</v>
      </c>
      <c r="BW285">
        <v>7.7660742304007364</v>
      </c>
      <c r="BZ285" t="s">
        <v>677</v>
      </c>
      <c r="CA285" t="s">
        <v>794</v>
      </c>
      <c r="CB285" t="s">
        <v>814</v>
      </c>
      <c r="CC285">
        <v>4.7246999999999995</v>
      </c>
      <c r="CD285">
        <v>7.6700000000000008</v>
      </c>
      <c r="CE285">
        <v>4.7669000000000006</v>
      </c>
      <c r="CF285">
        <v>6.9416903316116416</v>
      </c>
      <c r="CI285" t="s">
        <v>677</v>
      </c>
      <c r="CJ285" t="s">
        <v>794</v>
      </c>
      <c r="CK285" t="s">
        <v>814</v>
      </c>
      <c r="CL285">
        <v>2.2696999999999998</v>
      </c>
      <c r="CM285">
        <v>3.8742000000000001</v>
      </c>
      <c r="CN285">
        <v>2.0687000000000002</v>
      </c>
      <c r="CO285">
        <v>2.0903608259733968</v>
      </c>
      <c r="CS285" t="s">
        <v>677</v>
      </c>
      <c r="CT285" t="s">
        <v>794</v>
      </c>
      <c r="CU285" t="s">
        <v>814</v>
      </c>
      <c r="CV285">
        <v>1.4499</v>
      </c>
      <c r="CW285">
        <v>1.4195</v>
      </c>
      <c r="CX285">
        <v>1.6667000000000001</v>
      </c>
      <c r="CY285">
        <v>0.1760004159752708</v>
      </c>
    </row>
    <row r="286" spans="1:103" x14ac:dyDescent="0.3">
      <c r="A286" t="s">
        <v>612</v>
      </c>
      <c r="B286" t="s">
        <v>108</v>
      </c>
      <c r="C286">
        <v>5.6210000000000004</v>
      </c>
      <c r="E286" t="s">
        <v>612</v>
      </c>
      <c r="F286" t="s">
        <v>108</v>
      </c>
      <c r="G286">
        <v>3.9241999999999999</v>
      </c>
      <c r="I286" t="s">
        <v>612</v>
      </c>
      <c r="J286" t="s">
        <v>108</v>
      </c>
      <c r="K286">
        <v>5.3250000000000002</v>
      </c>
      <c r="M286" t="s">
        <v>614</v>
      </c>
      <c r="N286" t="s">
        <v>615</v>
      </c>
      <c r="O286">
        <v>5.8692101688785216</v>
      </c>
      <c r="Q286" t="s">
        <v>612</v>
      </c>
      <c r="R286" t="s">
        <v>108</v>
      </c>
      <c r="S286">
        <v>4.0398999999999994</v>
      </c>
      <c r="U286" t="s">
        <v>612</v>
      </c>
      <c r="V286" t="s">
        <v>108</v>
      </c>
      <c r="W286">
        <v>3.2035</v>
      </c>
      <c r="Y286" t="s">
        <v>612</v>
      </c>
      <c r="Z286" t="s">
        <v>108</v>
      </c>
      <c r="AA286">
        <v>2.9229000000000003</v>
      </c>
      <c r="AC286" t="s">
        <v>614</v>
      </c>
      <c r="AD286" t="s">
        <v>615</v>
      </c>
      <c r="AE286">
        <v>3.7529093448776099</v>
      </c>
      <c r="AG286" t="s">
        <v>612</v>
      </c>
      <c r="AH286" t="s">
        <v>108</v>
      </c>
      <c r="AI286">
        <v>2.3917999999999999</v>
      </c>
      <c r="AK286" t="s">
        <v>612</v>
      </c>
      <c r="AL286" t="s">
        <v>108</v>
      </c>
      <c r="AM286">
        <v>1.1605000000000001</v>
      </c>
      <c r="AO286" t="s">
        <v>612</v>
      </c>
      <c r="AP286" t="s">
        <v>108</v>
      </c>
      <c r="AQ286">
        <v>0.55519999999999992</v>
      </c>
      <c r="AS286" t="s">
        <v>614</v>
      </c>
      <c r="AT286" t="s">
        <v>615</v>
      </c>
      <c r="AU286">
        <v>2.0518933620607869</v>
      </c>
      <c r="AW286" t="s">
        <v>612</v>
      </c>
      <c r="AX286" t="s">
        <v>108</v>
      </c>
      <c r="AY286">
        <v>0.27239999999999998</v>
      </c>
      <c r="BA286" t="s">
        <v>612</v>
      </c>
      <c r="BB286" t="s">
        <v>108</v>
      </c>
      <c r="BC286">
        <v>0.52669999999999995</v>
      </c>
      <c r="BE286" t="s">
        <v>612</v>
      </c>
      <c r="BF286" t="s">
        <v>108</v>
      </c>
      <c r="BG286">
        <v>0.45169999999999999</v>
      </c>
      <c r="BI286" t="s">
        <v>614</v>
      </c>
      <c r="BJ286" t="s">
        <v>615</v>
      </c>
      <c r="BK286">
        <v>0.82603776707340948</v>
      </c>
      <c r="BQ286" t="s">
        <v>679</v>
      </c>
      <c r="BR286" t="s">
        <v>794</v>
      </c>
      <c r="BS286" t="s">
        <v>814</v>
      </c>
      <c r="BT286">
        <v>7.3232000000000008</v>
      </c>
      <c r="BU286">
        <v>11.993600000000001</v>
      </c>
      <c r="BV286">
        <v>6.7153</v>
      </c>
      <c r="BW286">
        <v>7.6607264464223004</v>
      </c>
      <c r="BZ286" t="s">
        <v>679</v>
      </c>
      <c r="CA286" t="s">
        <v>794</v>
      </c>
      <c r="CB286" t="s">
        <v>814</v>
      </c>
      <c r="CC286">
        <v>6.0643000000000002</v>
      </c>
      <c r="CD286">
        <v>10.3993</v>
      </c>
      <c r="CE286">
        <v>5.5169999999999995</v>
      </c>
      <c r="CF286">
        <v>5.3198653307881383</v>
      </c>
      <c r="CI286" t="s">
        <v>679</v>
      </c>
      <c r="CJ286" t="s">
        <v>794</v>
      </c>
      <c r="CK286" t="s">
        <v>814</v>
      </c>
      <c r="CL286">
        <v>4.2202000000000002</v>
      </c>
      <c r="CM286">
        <v>5.3059000000000003</v>
      </c>
      <c r="CN286">
        <v>2.1741000000000001</v>
      </c>
      <c r="CO286">
        <v>1.7196234656798666</v>
      </c>
      <c r="CS286" t="s">
        <v>679</v>
      </c>
      <c r="CT286" t="s">
        <v>794</v>
      </c>
      <c r="CU286" t="s">
        <v>814</v>
      </c>
      <c r="CV286">
        <v>2.9295</v>
      </c>
      <c r="CW286">
        <v>2.7759</v>
      </c>
      <c r="CX286">
        <v>1.3283</v>
      </c>
      <c r="CY286">
        <v>1.1120352809712339</v>
      </c>
    </row>
    <row r="287" spans="1:103" x14ac:dyDescent="0.3">
      <c r="A287" t="s">
        <v>613</v>
      </c>
      <c r="B287" t="s">
        <v>34</v>
      </c>
      <c r="C287">
        <v>7.4648000000000003</v>
      </c>
      <c r="E287" t="s">
        <v>613</v>
      </c>
      <c r="F287" t="s">
        <v>34</v>
      </c>
      <c r="G287">
        <v>9.5305999999999997</v>
      </c>
      <c r="I287" t="s">
        <v>613</v>
      </c>
      <c r="J287" t="s">
        <v>34</v>
      </c>
      <c r="K287">
        <v>8.8170999999999999</v>
      </c>
      <c r="M287" t="s">
        <v>616</v>
      </c>
      <c r="N287" t="s">
        <v>617</v>
      </c>
      <c r="O287">
        <v>4.2254738081521772</v>
      </c>
      <c r="Q287" t="s">
        <v>613</v>
      </c>
      <c r="R287" t="s">
        <v>34</v>
      </c>
      <c r="S287">
        <v>5.4432</v>
      </c>
      <c r="U287" t="s">
        <v>613</v>
      </c>
      <c r="V287" t="s">
        <v>34</v>
      </c>
      <c r="W287">
        <v>7.0754999999999999</v>
      </c>
      <c r="Y287" t="s">
        <v>613</v>
      </c>
      <c r="Z287" t="s">
        <v>34</v>
      </c>
      <c r="AA287">
        <v>7.0061</v>
      </c>
      <c r="AC287" t="s">
        <v>616</v>
      </c>
      <c r="AD287" t="s">
        <v>617</v>
      </c>
      <c r="AE287">
        <v>2.1361787873359441</v>
      </c>
      <c r="AG287" t="s">
        <v>613</v>
      </c>
      <c r="AH287" t="s">
        <v>34</v>
      </c>
      <c r="AI287">
        <v>2.7637999999999998</v>
      </c>
      <c r="AK287" t="s">
        <v>613</v>
      </c>
      <c r="AL287" t="s">
        <v>34</v>
      </c>
      <c r="AM287">
        <v>3.8260000000000001</v>
      </c>
      <c r="AO287" t="s">
        <v>613</v>
      </c>
      <c r="AP287" t="s">
        <v>34</v>
      </c>
      <c r="AQ287">
        <v>3.1829000000000005</v>
      </c>
      <c r="AS287" t="s">
        <v>616</v>
      </c>
      <c r="AT287" t="s">
        <v>617</v>
      </c>
      <c r="AU287">
        <v>0.92324936091809606</v>
      </c>
      <c r="AW287" t="s">
        <v>613</v>
      </c>
      <c r="AX287" t="s">
        <v>34</v>
      </c>
      <c r="AY287">
        <v>1.3712</v>
      </c>
      <c r="BA287" t="s">
        <v>613</v>
      </c>
      <c r="BB287" t="s">
        <v>34</v>
      </c>
      <c r="BC287">
        <v>2.2738999999999998</v>
      </c>
      <c r="BE287" t="s">
        <v>613</v>
      </c>
      <c r="BF287" t="s">
        <v>34</v>
      </c>
      <c r="BG287">
        <v>1.8255000000000001</v>
      </c>
      <c r="BI287" t="s">
        <v>616</v>
      </c>
      <c r="BJ287" t="s">
        <v>617</v>
      </c>
      <c r="BK287">
        <v>0.75261265964376345</v>
      </c>
      <c r="BQ287" t="s">
        <v>681</v>
      </c>
      <c r="BR287" t="s">
        <v>794</v>
      </c>
      <c r="BS287" t="s">
        <v>814</v>
      </c>
      <c r="BT287">
        <v>8.5663</v>
      </c>
      <c r="BU287">
        <v>10.546800000000001</v>
      </c>
      <c r="BV287">
        <v>9.5198</v>
      </c>
      <c r="BW287">
        <v>8.7826064966381026</v>
      </c>
      <c r="BZ287" t="s">
        <v>681</v>
      </c>
      <c r="CA287" t="s">
        <v>794</v>
      </c>
      <c r="CB287" t="s">
        <v>814</v>
      </c>
      <c r="CC287">
        <v>6.6475999999999997</v>
      </c>
      <c r="CD287">
        <v>8.9582999999999995</v>
      </c>
      <c r="CE287">
        <v>7.9104999999999999</v>
      </c>
      <c r="CF287">
        <v>6.8062016954434199</v>
      </c>
      <c r="CI287" t="s">
        <v>681</v>
      </c>
      <c r="CJ287" t="s">
        <v>794</v>
      </c>
      <c r="CK287" t="s">
        <v>814</v>
      </c>
      <c r="CL287">
        <v>2.5926</v>
      </c>
      <c r="CM287">
        <v>3.7484999999999999</v>
      </c>
      <c r="CN287">
        <v>4.7211999999999996</v>
      </c>
      <c r="CO287">
        <v>4.3109901613301398</v>
      </c>
      <c r="CS287" t="s">
        <v>681</v>
      </c>
      <c r="CT287" t="s">
        <v>794</v>
      </c>
      <c r="CU287" t="s">
        <v>814</v>
      </c>
      <c r="CV287">
        <v>1.3223</v>
      </c>
      <c r="CW287">
        <v>1.8627999999999998</v>
      </c>
      <c r="CX287">
        <v>2.0292999999999997</v>
      </c>
      <c r="CY287">
        <v>2.163951322997002</v>
      </c>
    </row>
    <row r="288" spans="1:103" x14ac:dyDescent="0.3">
      <c r="A288" t="s">
        <v>614</v>
      </c>
      <c r="B288" t="s">
        <v>615</v>
      </c>
      <c r="C288">
        <v>3.3529999999999998</v>
      </c>
      <c r="E288" t="s">
        <v>614</v>
      </c>
      <c r="F288" t="s">
        <v>615</v>
      </c>
      <c r="G288">
        <v>6.0974000000000004</v>
      </c>
      <c r="I288" t="s">
        <v>614</v>
      </c>
      <c r="J288" t="s">
        <v>615</v>
      </c>
      <c r="K288">
        <v>7.4399999999999995</v>
      </c>
      <c r="M288" t="s">
        <v>618</v>
      </c>
      <c r="N288" t="s">
        <v>619</v>
      </c>
      <c r="O288">
        <v>11.550048226110079</v>
      </c>
      <c r="Q288" t="s">
        <v>614</v>
      </c>
      <c r="R288" t="s">
        <v>615</v>
      </c>
      <c r="S288">
        <v>2.7345999999999999</v>
      </c>
      <c r="U288" t="s">
        <v>614</v>
      </c>
      <c r="V288" t="s">
        <v>615</v>
      </c>
      <c r="W288">
        <v>5.0513000000000003</v>
      </c>
      <c r="Y288" t="s">
        <v>614</v>
      </c>
      <c r="Z288" t="s">
        <v>615</v>
      </c>
      <c r="AA288">
        <v>5.2629000000000001</v>
      </c>
      <c r="AC288" t="s">
        <v>618</v>
      </c>
      <c r="AD288" t="s">
        <v>619</v>
      </c>
      <c r="AE288">
        <v>9.6332736225763842</v>
      </c>
      <c r="AG288" t="s">
        <v>614</v>
      </c>
      <c r="AH288" t="s">
        <v>615</v>
      </c>
      <c r="AI288">
        <v>2.1221000000000001</v>
      </c>
      <c r="AK288" t="s">
        <v>614</v>
      </c>
      <c r="AL288" t="s">
        <v>615</v>
      </c>
      <c r="AM288">
        <v>2.6886000000000001</v>
      </c>
      <c r="AO288" t="s">
        <v>614</v>
      </c>
      <c r="AP288" t="s">
        <v>615</v>
      </c>
      <c r="AQ288">
        <v>2.4544000000000001</v>
      </c>
      <c r="AS288" t="s">
        <v>618</v>
      </c>
      <c r="AT288" t="s">
        <v>619</v>
      </c>
      <c r="AU288">
        <v>6.2539270746543405</v>
      </c>
      <c r="AW288" t="s">
        <v>614</v>
      </c>
      <c r="AX288" t="s">
        <v>615</v>
      </c>
      <c r="AY288">
        <v>0.4194</v>
      </c>
      <c r="BA288" t="s">
        <v>614</v>
      </c>
      <c r="BB288" t="s">
        <v>615</v>
      </c>
      <c r="BC288">
        <v>1.6459999999999999</v>
      </c>
      <c r="BE288" t="s">
        <v>614</v>
      </c>
      <c r="BF288" t="s">
        <v>615</v>
      </c>
      <c r="BG288">
        <v>1.593</v>
      </c>
      <c r="BI288" t="s">
        <v>618</v>
      </c>
      <c r="BJ288" t="s">
        <v>619</v>
      </c>
      <c r="BK288">
        <v>3.5128721234575901</v>
      </c>
      <c r="BQ288" t="s">
        <v>683</v>
      </c>
      <c r="BR288" t="s">
        <v>794</v>
      </c>
      <c r="BS288" t="s">
        <v>814</v>
      </c>
      <c r="BT288">
        <v>5.1588000000000003</v>
      </c>
      <c r="BU288">
        <v>7.5343999999999998</v>
      </c>
      <c r="BV288">
        <v>4.5339999999999998</v>
      </c>
      <c r="BW288">
        <v>8.3875189123878933</v>
      </c>
      <c r="BZ288" t="s">
        <v>683</v>
      </c>
      <c r="CA288" t="s">
        <v>794</v>
      </c>
      <c r="CB288" t="s">
        <v>814</v>
      </c>
      <c r="CC288">
        <v>4.0196999999999994</v>
      </c>
      <c r="CD288">
        <v>3.6654</v>
      </c>
      <c r="CE288">
        <v>3.1937000000000002</v>
      </c>
      <c r="CF288">
        <v>6.8329098371759587</v>
      </c>
      <c r="CI288" t="s">
        <v>683</v>
      </c>
      <c r="CJ288" t="s">
        <v>794</v>
      </c>
      <c r="CK288" t="s">
        <v>814</v>
      </c>
      <c r="CL288">
        <v>2.3928000000000003</v>
      </c>
      <c r="CM288">
        <v>0.52539999999999998</v>
      </c>
      <c r="CN288">
        <v>1.6287</v>
      </c>
      <c r="CO288">
        <v>1.9437823063968098</v>
      </c>
      <c r="CS288" t="s">
        <v>683</v>
      </c>
      <c r="CT288" t="s">
        <v>794</v>
      </c>
      <c r="CU288" t="s">
        <v>814</v>
      </c>
      <c r="CV288">
        <v>0.50319999999999998</v>
      </c>
      <c r="CW288">
        <v>0.14799999999999999</v>
      </c>
      <c r="CX288">
        <v>1.4943</v>
      </c>
      <c r="CY288">
        <v>0.45637364849450679</v>
      </c>
    </row>
    <row r="289" spans="1:103" x14ac:dyDescent="0.3">
      <c r="A289" t="s">
        <v>616</v>
      </c>
      <c r="B289" t="s">
        <v>617</v>
      </c>
      <c r="C289">
        <v>5.5181000000000004</v>
      </c>
      <c r="E289" t="s">
        <v>616</v>
      </c>
      <c r="F289" t="s">
        <v>617</v>
      </c>
      <c r="G289">
        <v>8.5035000000000007</v>
      </c>
      <c r="I289" t="s">
        <v>616</v>
      </c>
      <c r="J289" t="s">
        <v>617</v>
      </c>
      <c r="K289">
        <v>7.4100999999999999</v>
      </c>
      <c r="M289" t="s">
        <v>620</v>
      </c>
      <c r="N289" t="s">
        <v>621</v>
      </c>
      <c r="O289">
        <v>6.4270368539807654</v>
      </c>
      <c r="Q289" t="s">
        <v>616</v>
      </c>
      <c r="R289" t="s">
        <v>617</v>
      </c>
      <c r="S289">
        <v>3.0004</v>
      </c>
      <c r="U289" t="s">
        <v>616</v>
      </c>
      <c r="V289" t="s">
        <v>617</v>
      </c>
      <c r="W289">
        <v>6.4066999999999998</v>
      </c>
      <c r="Y289" t="s">
        <v>616</v>
      </c>
      <c r="Z289" t="s">
        <v>617</v>
      </c>
      <c r="AA289">
        <v>5.1452</v>
      </c>
      <c r="AC289" t="s">
        <v>620</v>
      </c>
      <c r="AD289" t="s">
        <v>621</v>
      </c>
      <c r="AE289">
        <v>5.8340376128493983</v>
      </c>
      <c r="AG289" t="s">
        <v>616</v>
      </c>
      <c r="AH289" t="s">
        <v>617</v>
      </c>
      <c r="AI289">
        <v>0.94610000000000005</v>
      </c>
      <c r="AK289" t="s">
        <v>616</v>
      </c>
      <c r="AL289" t="s">
        <v>617</v>
      </c>
      <c r="AM289">
        <v>4.6842000000000006</v>
      </c>
      <c r="AO289" t="s">
        <v>616</v>
      </c>
      <c r="AP289" t="s">
        <v>617</v>
      </c>
      <c r="AQ289">
        <v>1.5485</v>
      </c>
      <c r="AS289" t="s">
        <v>620</v>
      </c>
      <c r="AT289" t="s">
        <v>621</v>
      </c>
      <c r="AU289">
        <v>3.5909107719804179</v>
      </c>
      <c r="AW289" t="s">
        <v>616</v>
      </c>
      <c r="AX289" t="s">
        <v>617</v>
      </c>
      <c r="AY289">
        <v>0.22190000000000001</v>
      </c>
      <c r="BA289" t="s">
        <v>616</v>
      </c>
      <c r="BB289" t="s">
        <v>617</v>
      </c>
      <c r="BC289">
        <v>2.7433000000000001</v>
      </c>
      <c r="BE289" t="s">
        <v>616</v>
      </c>
      <c r="BF289" t="s">
        <v>617</v>
      </c>
      <c r="BG289">
        <v>0.70809999999999995</v>
      </c>
      <c r="BI289" t="s">
        <v>620</v>
      </c>
      <c r="BJ289" t="s">
        <v>621</v>
      </c>
      <c r="BK289">
        <v>1.5045470663560092</v>
      </c>
      <c r="BQ289" t="s">
        <v>98</v>
      </c>
      <c r="BR289" t="s">
        <v>792</v>
      </c>
      <c r="BS289" t="s">
        <v>814</v>
      </c>
      <c r="BT289">
        <v>3.1589999999999998</v>
      </c>
      <c r="BU289">
        <v>4.4165000000000001</v>
      </c>
      <c r="BV289">
        <v>3.3435000000000001</v>
      </c>
      <c r="BW289">
        <v>2.7030997549226039</v>
      </c>
      <c r="BZ289" t="s">
        <v>98</v>
      </c>
      <c r="CA289" t="s">
        <v>792</v>
      </c>
      <c r="CB289" t="s">
        <v>814</v>
      </c>
      <c r="CC289">
        <v>2.8729999999999998</v>
      </c>
      <c r="CD289">
        <v>2.1999</v>
      </c>
      <c r="CE289">
        <v>2.9643999999999999</v>
      </c>
      <c r="CF289">
        <v>1.8334054599315277</v>
      </c>
      <c r="CI289" t="s">
        <v>98</v>
      </c>
      <c r="CJ289" t="s">
        <v>792</v>
      </c>
      <c r="CK289" t="s">
        <v>814</v>
      </c>
      <c r="CL289">
        <v>2.5615999999999999</v>
      </c>
      <c r="CM289">
        <v>0.66110000000000002</v>
      </c>
      <c r="CN289">
        <v>1.1594</v>
      </c>
      <c r="CO289">
        <v>1.321376106192804</v>
      </c>
      <c r="CS289" t="s">
        <v>98</v>
      </c>
      <c r="CT289" t="s">
        <v>792</v>
      </c>
      <c r="CU289" t="s">
        <v>814</v>
      </c>
      <c r="CV289">
        <v>0.2046</v>
      </c>
      <c r="CW289">
        <v>0.10039999999999999</v>
      </c>
      <c r="CX289">
        <v>0.47270000000000001</v>
      </c>
      <c r="CY289">
        <v>0.14866474743334318</v>
      </c>
    </row>
    <row r="290" spans="1:103" x14ac:dyDescent="0.3">
      <c r="A290" t="s">
        <v>618</v>
      </c>
      <c r="B290" t="s">
        <v>619</v>
      </c>
      <c r="C290">
        <v>8.6866000000000003</v>
      </c>
      <c r="E290" t="s">
        <v>618</v>
      </c>
      <c r="F290" t="s">
        <v>619</v>
      </c>
      <c r="G290">
        <v>9.0750999999999991</v>
      </c>
      <c r="I290" t="s">
        <v>618</v>
      </c>
      <c r="J290" t="s">
        <v>619</v>
      </c>
      <c r="K290">
        <v>8.4169999999999998</v>
      </c>
      <c r="M290" t="s">
        <v>622</v>
      </c>
      <c r="N290" t="s">
        <v>623</v>
      </c>
      <c r="O290">
        <v>14.681185886271358</v>
      </c>
      <c r="Q290" t="s">
        <v>618</v>
      </c>
      <c r="R290" t="s">
        <v>619</v>
      </c>
      <c r="S290">
        <v>7.3460000000000001</v>
      </c>
      <c r="U290" t="s">
        <v>618</v>
      </c>
      <c r="V290" t="s">
        <v>619</v>
      </c>
      <c r="W290">
        <v>5.4788999999999994</v>
      </c>
      <c r="Y290" t="s">
        <v>618</v>
      </c>
      <c r="Z290" t="s">
        <v>619</v>
      </c>
      <c r="AA290">
        <v>7.5380000000000003</v>
      </c>
      <c r="AC290" t="s">
        <v>622</v>
      </c>
      <c r="AD290" t="s">
        <v>623</v>
      </c>
      <c r="AE290">
        <v>11.208491645475634</v>
      </c>
      <c r="AG290" t="s">
        <v>618</v>
      </c>
      <c r="AH290" t="s">
        <v>619</v>
      </c>
      <c r="AI290">
        <v>4.3369</v>
      </c>
      <c r="AK290" t="s">
        <v>618</v>
      </c>
      <c r="AL290" t="s">
        <v>619</v>
      </c>
      <c r="AM290">
        <v>2.5673999999999997</v>
      </c>
      <c r="AO290" t="s">
        <v>618</v>
      </c>
      <c r="AP290" t="s">
        <v>619</v>
      </c>
      <c r="AQ290">
        <v>4.2915999999999999</v>
      </c>
      <c r="AS290" t="s">
        <v>622</v>
      </c>
      <c r="AT290" t="s">
        <v>623</v>
      </c>
      <c r="AU290">
        <v>7.0435593749720793</v>
      </c>
      <c r="AW290" t="s">
        <v>618</v>
      </c>
      <c r="AX290" t="s">
        <v>619</v>
      </c>
      <c r="AY290">
        <v>2.0188000000000001</v>
      </c>
      <c r="BA290" t="s">
        <v>618</v>
      </c>
      <c r="BB290" t="s">
        <v>619</v>
      </c>
      <c r="BC290">
        <v>0.88249999999999995</v>
      </c>
      <c r="BE290" t="s">
        <v>618</v>
      </c>
      <c r="BF290" t="s">
        <v>619</v>
      </c>
      <c r="BG290">
        <v>2.1846000000000001</v>
      </c>
      <c r="BI290" t="s">
        <v>622</v>
      </c>
      <c r="BJ290" t="s">
        <v>623</v>
      </c>
      <c r="BK290">
        <v>5.0162755548406279</v>
      </c>
      <c r="BQ290" t="s">
        <v>686</v>
      </c>
      <c r="BR290" t="s">
        <v>796</v>
      </c>
      <c r="BS290" t="s">
        <v>814</v>
      </c>
      <c r="BT290">
        <v>6.9989999999999997</v>
      </c>
      <c r="BU290">
        <v>8.0332000000000008</v>
      </c>
      <c r="BV290">
        <v>5.0683999999999996</v>
      </c>
      <c r="BW290">
        <v>10.053957025900615</v>
      </c>
      <c r="BZ290" t="s">
        <v>686</v>
      </c>
      <c r="CA290" t="s">
        <v>796</v>
      </c>
      <c r="CB290" t="s">
        <v>814</v>
      </c>
      <c r="CC290">
        <v>6.0910000000000002</v>
      </c>
      <c r="CD290">
        <v>5.9668000000000001</v>
      </c>
      <c r="CE290">
        <v>4.0225999999999997</v>
      </c>
      <c r="CF290">
        <v>6.9489794384535717</v>
      </c>
      <c r="CI290" t="s">
        <v>686</v>
      </c>
      <c r="CJ290" t="s">
        <v>796</v>
      </c>
      <c r="CK290" t="s">
        <v>814</v>
      </c>
      <c r="CL290">
        <v>2.4411</v>
      </c>
      <c r="CM290">
        <v>2.1114000000000002</v>
      </c>
      <c r="CN290">
        <v>1.9540999999999999</v>
      </c>
      <c r="CO290">
        <v>4.0817776736479994</v>
      </c>
      <c r="CS290" t="s">
        <v>686</v>
      </c>
      <c r="CT290" t="s">
        <v>796</v>
      </c>
      <c r="CU290" t="s">
        <v>814</v>
      </c>
      <c r="CV290">
        <v>0.49209999999999998</v>
      </c>
      <c r="CW290">
        <v>1.3376999999999999</v>
      </c>
      <c r="CX290">
        <v>1.2708999999999999</v>
      </c>
      <c r="CY290">
        <v>1.9320790030155619</v>
      </c>
    </row>
    <row r="291" spans="1:103" x14ac:dyDescent="0.3">
      <c r="A291" t="s">
        <v>620</v>
      </c>
      <c r="B291" t="s">
        <v>621</v>
      </c>
      <c r="C291">
        <v>11.0458</v>
      </c>
      <c r="E291" t="s">
        <v>620</v>
      </c>
      <c r="F291" t="s">
        <v>621</v>
      </c>
      <c r="G291">
        <v>10.268700000000001</v>
      </c>
      <c r="I291" t="s">
        <v>620</v>
      </c>
      <c r="J291" t="s">
        <v>621</v>
      </c>
      <c r="K291">
        <v>10.3546</v>
      </c>
      <c r="M291" t="s">
        <v>624</v>
      </c>
      <c r="N291" t="s">
        <v>625</v>
      </c>
      <c r="O291">
        <v>5.4829395996842756</v>
      </c>
      <c r="Q291" t="s">
        <v>620</v>
      </c>
      <c r="R291" t="s">
        <v>621</v>
      </c>
      <c r="S291">
        <v>6.8124000000000002</v>
      </c>
      <c r="U291" t="s">
        <v>620</v>
      </c>
      <c r="V291" t="s">
        <v>621</v>
      </c>
      <c r="W291">
        <v>8.2459000000000007</v>
      </c>
      <c r="Y291" t="s">
        <v>620</v>
      </c>
      <c r="Z291" t="s">
        <v>621</v>
      </c>
      <c r="AA291">
        <v>7.6522999999999994</v>
      </c>
      <c r="AC291" t="s">
        <v>624</v>
      </c>
      <c r="AD291" t="s">
        <v>625</v>
      </c>
      <c r="AE291">
        <v>3.8215852493146012</v>
      </c>
      <c r="AG291" t="s">
        <v>620</v>
      </c>
      <c r="AH291" t="s">
        <v>621</v>
      </c>
      <c r="AI291">
        <v>2.4337999999999997</v>
      </c>
      <c r="AK291" t="s">
        <v>620</v>
      </c>
      <c r="AL291" t="s">
        <v>621</v>
      </c>
      <c r="AM291">
        <v>3.8477999999999999</v>
      </c>
      <c r="AO291" t="s">
        <v>620</v>
      </c>
      <c r="AP291" t="s">
        <v>621</v>
      </c>
      <c r="AQ291">
        <v>3.3902000000000001</v>
      </c>
      <c r="AS291" t="s">
        <v>624</v>
      </c>
      <c r="AT291" t="s">
        <v>625</v>
      </c>
      <c r="AU291">
        <v>1.7730772103227945</v>
      </c>
      <c r="AW291" t="s">
        <v>620</v>
      </c>
      <c r="AX291" t="s">
        <v>621</v>
      </c>
      <c r="AY291">
        <v>1.8121999999999998</v>
      </c>
      <c r="BA291" t="s">
        <v>620</v>
      </c>
      <c r="BB291" t="s">
        <v>621</v>
      </c>
      <c r="BC291">
        <v>1.7685999999999999</v>
      </c>
      <c r="BE291" t="s">
        <v>620</v>
      </c>
      <c r="BF291" t="s">
        <v>621</v>
      </c>
      <c r="BG291">
        <v>1.714</v>
      </c>
      <c r="BI291" t="s">
        <v>624</v>
      </c>
      <c r="BJ291" t="s">
        <v>625</v>
      </c>
      <c r="BK291">
        <v>0.51974582164145045</v>
      </c>
      <c r="BQ291" t="s">
        <v>688</v>
      </c>
      <c r="BR291" t="s">
        <v>794</v>
      </c>
      <c r="BS291" t="s">
        <v>814</v>
      </c>
      <c r="BT291">
        <v>12.212</v>
      </c>
      <c r="BU291">
        <v>13.2829</v>
      </c>
      <c r="BV291">
        <v>10.1564</v>
      </c>
      <c r="BW291">
        <v>16.762189960137636</v>
      </c>
      <c r="BZ291" t="s">
        <v>688</v>
      </c>
      <c r="CA291" t="s">
        <v>794</v>
      </c>
      <c r="CB291" t="s">
        <v>814</v>
      </c>
      <c r="CC291">
        <v>8.5483000000000011</v>
      </c>
      <c r="CD291">
        <v>9.6843000000000004</v>
      </c>
      <c r="CE291">
        <v>6.1745999999999999</v>
      </c>
      <c r="CF291">
        <v>14.544873853092422</v>
      </c>
      <c r="CI291" t="s">
        <v>688</v>
      </c>
      <c r="CJ291" t="s">
        <v>794</v>
      </c>
      <c r="CK291" t="s">
        <v>814</v>
      </c>
      <c r="CL291">
        <v>4.0259</v>
      </c>
      <c r="CM291">
        <v>3.1345999999999998</v>
      </c>
      <c r="CN291">
        <v>2.3966000000000003</v>
      </c>
      <c r="CO291">
        <v>7.1313376992034758</v>
      </c>
      <c r="CS291" t="s">
        <v>688</v>
      </c>
      <c r="CT291" t="s">
        <v>794</v>
      </c>
      <c r="CU291" t="s">
        <v>814</v>
      </c>
      <c r="CV291">
        <v>2.3369999999999997</v>
      </c>
      <c r="CW291">
        <v>1.5476999999999999</v>
      </c>
      <c r="CX291">
        <v>1.3795999999999999</v>
      </c>
      <c r="CY291">
        <v>4.1317015918132141</v>
      </c>
    </row>
    <row r="292" spans="1:103" x14ac:dyDescent="0.3">
      <c r="A292" t="s">
        <v>622</v>
      </c>
      <c r="B292" t="s">
        <v>623</v>
      </c>
      <c r="C292">
        <v>19.7179</v>
      </c>
      <c r="E292" t="s">
        <v>622</v>
      </c>
      <c r="F292" t="s">
        <v>623</v>
      </c>
      <c r="G292">
        <v>17.817599999999999</v>
      </c>
      <c r="I292" t="s">
        <v>622</v>
      </c>
      <c r="J292" t="s">
        <v>623</v>
      </c>
      <c r="K292">
        <v>14.641399999999999</v>
      </c>
      <c r="M292" t="s">
        <v>626</v>
      </c>
      <c r="N292" t="s">
        <v>627</v>
      </c>
      <c r="O292">
        <v>5.3613073169735674</v>
      </c>
      <c r="Q292" t="s">
        <v>622</v>
      </c>
      <c r="R292" t="s">
        <v>623</v>
      </c>
      <c r="S292">
        <v>16.892299999999999</v>
      </c>
      <c r="U292" t="s">
        <v>622</v>
      </c>
      <c r="V292" t="s">
        <v>623</v>
      </c>
      <c r="W292">
        <v>15.2971</v>
      </c>
      <c r="Y292" t="s">
        <v>622</v>
      </c>
      <c r="Z292" t="s">
        <v>623</v>
      </c>
      <c r="AA292">
        <v>12.177</v>
      </c>
      <c r="AC292" t="s">
        <v>626</v>
      </c>
      <c r="AD292" t="s">
        <v>627</v>
      </c>
      <c r="AE292">
        <v>4.0309554039699451</v>
      </c>
      <c r="AG292" t="s">
        <v>622</v>
      </c>
      <c r="AH292" t="s">
        <v>623</v>
      </c>
      <c r="AI292">
        <v>11.422599999999999</v>
      </c>
      <c r="AK292" t="s">
        <v>622</v>
      </c>
      <c r="AL292" t="s">
        <v>623</v>
      </c>
      <c r="AM292">
        <v>7.6372999999999998</v>
      </c>
      <c r="AO292" t="s">
        <v>622</v>
      </c>
      <c r="AP292" t="s">
        <v>623</v>
      </c>
      <c r="AQ292">
        <v>6.7725999999999997</v>
      </c>
      <c r="AS292" t="s">
        <v>626</v>
      </c>
      <c r="AT292" t="s">
        <v>627</v>
      </c>
      <c r="AU292">
        <v>0.55464167442598289</v>
      </c>
      <c r="AW292" t="s">
        <v>622</v>
      </c>
      <c r="AX292" t="s">
        <v>623</v>
      </c>
      <c r="AY292">
        <v>6.7359</v>
      </c>
      <c r="BA292" t="s">
        <v>622</v>
      </c>
      <c r="BB292" t="s">
        <v>623</v>
      </c>
      <c r="BC292">
        <v>6.0137999999999998</v>
      </c>
      <c r="BE292" t="s">
        <v>622</v>
      </c>
      <c r="BF292" t="s">
        <v>623</v>
      </c>
      <c r="BG292">
        <v>5.3069999999999995</v>
      </c>
      <c r="BI292" t="s">
        <v>626</v>
      </c>
      <c r="BJ292" t="s">
        <v>627</v>
      </c>
      <c r="BK292">
        <v>0</v>
      </c>
      <c r="BQ292" t="s">
        <v>691</v>
      </c>
      <c r="BR292" t="s">
        <v>794</v>
      </c>
      <c r="BS292" t="s">
        <v>814</v>
      </c>
      <c r="BT292">
        <v>10.0708</v>
      </c>
      <c r="BU292">
        <v>10.116099999999999</v>
      </c>
      <c r="BV292">
        <v>10.3757</v>
      </c>
      <c r="BW292">
        <v>13.019206935152638</v>
      </c>
      <c r="BZ292" t="s">
        <v>691</v>
      </c>
      <c r="CA292" t="s">
        <v>794</v>
      </c>
      <c r="CB292" t="s">
        <v>814</v>
      </c>
      <c r="CC292">
        <v>8.0734999999999992</v>
      </c>
      <c r="CD292">
        <v>6.9024999999999999</v>
      </c>
      <c r="CE292">
        <v>8.1997999999999998</v>
      </c>
      <c r="CF292">
        <v>10.160141892270641</v>
      </c>
      <c r="CI292" t="s">
        <v>691</v>
      </c>
      <c r="CJ292" t="s">
        <v>794</v>
      </c>
      <c r="CK292" t="s">
        <v>814</v>
      </c>
      <c r="CL292">
        <v>5.3299000000000003</v>
      </c>
      <c r="CM292">
        <v>3.6705000000000001</v>
      </c>
      <c r="CN292">
        <v>4.0533000000000001</v>
      </c>
      <c r="CO292">
        <v>6.0085984122535203</v>
      </c>
      <c r="CS292" t="s">
        <v>691</v>
      </c>
      <c r="CT292" t="s">
        <v>794</v>
      </c>
      <c r="CU292" t="s">
        <v>814</v>
      </c>
      <c r="CV292">
        <v>3.5682999999999998</v>
      </c>
      <c r="CW292">
        <v>2.8587000000000002</v>
      </c>
      <c r="CX292">
        <v>1.3727</v>
      </c>
      <c r="CY292">
        <v>4.7777145305660307</v>
      </c>
    </row>
    <row r="293" spans="1:103" x14ac:dyDescent="0.3">
      <c r="A293" t="s">
        <v>624</v>
      </c>
      <c r="B293" t="s">
        <v>625</v>
      </c>
      <c r="C293">
        <v>9.226700000000001</v>
      </c>
      <c r="E293" t="s">
        <v>624</v>
      </c>
      <c r="F293" t="s">
        <v>625</v>
      </c>
      <c r="G293">
        <v>8.6242999999999999</v>
      </c>
      <c r="I293" t="s">
        <v>624</v>
      </c>
      <c r="J293" t="s">
        <v>625</v>
      </c>
      <c r="K293">
        <v>6.8853999999999997</v>
      </c>
      <c r="M293" t="s">
        <v>628</v>
      </c>
      <c r="N293" t="s">
        <v>52</v>
      </c>
      <c r="O293">
        <v>8.969659079994603</v>
      </c>
      <c r="Q293" t="s">
        <v>624</v>
      </c>
      <c r="R293" t="s">
        <v>625</v>
      </c>
      <c r="S293">
        <v>5.3647999999999998</v>
      </c>
      <c r="U293" t="s">
        <v>624</v>
      </c>
      <c r="V293" t="s">
        <v>625</v>
      </c>
      <c r="W293">
        <v>6.7696000000000005</v>
      </c>
      <c r="Y293" t="s">
        <v>624</v>
      </c>
      <c r="Z293" t="s">
        <v>625</v>
      </c>
      <c r="AA293">
        <v>5.6198999999999995</v>
      </c>
      <c r="AC293" t="s">
        <v>628</v>
      </c>
      <c r="AD293" t="s">
        <v>52</v>
      </c>
      <c r="AE293">
        <v>6.4145844345492362</v>
      </c>
      <c r="AG293" t="s">
        <v>624</v>
      </c>
      <c r="AH293" t="s">
        <v>625</v>
      </c>
      <c r="AI293">
        <v>3.1701999999999999</v>
      </c>
      <c r="AK293" t="s">
        <v>624</v>
      </c>
      <c r="AL293" t="s">
        <v>625</v>
      </c>
      <c r="AM293">
        <v>3.4882000000000004</v>
      </c>
      <c r="AO293" t="s">
        <v>624</v>
      </c>
      <c r="AP293" t="s">
        <v>625</v>
      </c>
      <c r="AQ293">
        <v>3.0455000000000001</v>
      </c>
      <c r="AS293" t="s">
        <v>628</v>
      </c>
      <c r="AT293" t="s">
        <v>52</v>
      </c>
      <c r="AU293">
        <v>4.4259248557260822</v>
      </c>
      <c r="AW293" t="s">
        <v>624</v>
      </c>
      <c r="AX293" t="s">
        <v>625</v>
      </c>
      <c r="AY293">
        <v>1.4607000000000001</v>
      </c>
      <c r="BA293" t="s">
        <v>624</v>
      </c>
      <c r="BB293" t="s">
        <v>625</v>
      </c>
      <c r="BC293">
        <v>2.7829999999999999</v>
      </c>
      <c r="BE293" t="s">
        <v>624</v>
      </c>
      <c r="BF293" t="s">
        <v>625</v>
      </c>
      <c r="BG293">
        <v>0.91710000000000003</v>
      </c>
      <c r="BI293" t="s">
        <v>628</v>
      </c>
      <c r="BJ293" t="s">
        <v>52</v>
      </c>
      <c r="BK293">
        <v>2.5407950649480036</v>
      </c>
      <c r="BQ293" t="s">
        <v>693</v>
      </c>
      <c r="BR293" t="s">
        <v>794</v>
      </c>
      <c r="BS293" t="s">
        <v>814</v>
      </c>
      <c r="BT293">
        <v>5.1234000000000002</v>
      </c>
      <c r="BU293">
        <v>9.5820000000000007</v>
      </c>
      <c r="BV293">
        <v>7.9059000000000008</v>
      </c>
      <c r="BW293">
        <v>9.19376299993489</v>
      </c>
      <c r="BZ293" t="s">
        <v>693</v>
      </c>
      <c r="CA293" t="s">
        <v>794</v>
      </c>
      <c r="CB293" t="s">
        <v>814</v>
      </c>
      <c r="CC293">
        <v>3.3393999999999999</v>
      </c>
      <c r="CD293">
        <v>7.0411000000000001</v>
      </c>
      <c r="CE293">
        <v>6.1974999999999998</v>
      </c>
      <c r="CF293">
        <v>7.1783600397525928</v>
      </c>
      <c r="CI293" t="s">
        <v>693</v>
      </c>
      <c r="CJ293" t="s">
        <v>794</v>
      </c>
      <c r="CK293" t="s">
        <v>814</v>
      </c>
      <c r="CL293">
        <v>1.51</v>
      </c>
      <c r="CM293">
        <v>3.5863999999999998</v>
      </c>
      <c r="CN293">
        <v>2.7081999999999997</v>
      </c>
      <c r="CO293">
        <v>5.1337618795249593</v>
      </c>
      <c r="CS293" t="s">
        <v>693</v>
      </c>
      <c r="CT293" t="s">
        <v>794</v>
      </c>
      <c r="CU293" t="s">
        <v>814</v>
      </c>
      <c r="CV293">
        <v>1.24</v>
      </c>
      <c r="CW293">
        <v>2.4201000000000001</v>
      </c>
      <c r="CX293">
        <v>1.7375999999999998</v>
      </c>
      <c r="CY293">
        <v>2.7497820122212651</v>
      </c>
    </row>
    <row r="294" spans="1:103" x14ac:dyDescent="0.3">
      <c r="A294" t="s">
        <v>626</v>
      </c>
      <c r="B294" t="s">
        <v>627</v>
      </c>
      <c r="C294">
        <v>9.7398000000000007</v>
      </c>
      <c r="E294" t="s">
        <v>626</v>
      </c>
      <c r="F294" t="s">
        <v>627</v>
      </c>
      <c r="G294">
        <v>8.7482000000000006</v>
      </c>
      <c r="I294" t="s">
        <v>626</v>
      </c>
      <c r="J294" t="s">
        <v>627</v>
      </c>
      <c r="K294">
        <v>6.7517999999999994</v>
      </c>
      <c r="M294" t="s">
        <v>629</v>
      </c>
      <c r="N294" t="s">
        <v>630</v>
      </c>
      <c r="O294">
        <v>5.6487265599948264</v>
      </c>
      <c r="Q294" t="s">
        <v>626</v>
      </c>
      <c r="R294" t="s">
        <v>627</v>
      </c>
      <c r="S294">
        <v>6.1862000000000004</v>
      </c>
      <c r="U294" t="s">
        <v>626</v>
      </c>
      <c r="V294" t="s">
        <v>627</v>
      </c>
      <c r="W294">
        <v>6.5042</v>
      </c>
      <c r="Y294" t="s">
        <v>626</v>
      </c>
      <c r="Z294" t="s">
        <v>627</v>
      </c>
      <c r="AA294">
        <v>4.8877999999999995</v>
      </c>
      <c r="AC294" t="s">
        <v>629</v>
      </c>
      <c r="AD294" t="s">
        <v>630</v>
      </c>
      <c r="AE294">
        <v>5.0121100913556047</v>
      </c>
      <c r="AG294" t="s">
        <v>626</v>
      </c>
      <c r="AH294" t="s">
        <v>627</v>
      </c>
      <c r="AI294">
        <v>2.9855</v>
      </c>
      <c r="AK294" t="s">
        <v>626</v>
      </c>
      <c r="AL294" t="s">
        <v>627</v>
      </c>
      <c r="AM294">
        <v>3.7576999999999998</v>
      </c>
      <c r="AO294" t="s">
        <v>626</v>
      </c>
      <c r="AP294" t="s">
        <v>627</v>
      </c>
      <c r="AQ294">
        <v>2.3687</v>
      </c>
      <c r="AS294" t="s">
        <v>629</v>
      </c>
      <c r="AT294" t="s">
        <v>630</v>
      </c>
      <c r="AU294">
        <v>2.7407533099819963</v>
      </c>
      <c r="AW294" t="s">
        <v>626</v>
      </c>
      <c r="AX294" t="s">
        <v>627</v>
      </c>
      <c r="AY294">
        <v>0.8247000000000001</v>
      </c>
      <c r="BA294" t="s">
        <v>626</v>
      </c>
      <c r="BB294" t="s">
        <v>627</v>
      </c>
      <c r="BC294">
        <v>2.0217000000000001</v>
      </c>
      <c r="BE294" t="s">
        <v>626</v>
      </c>
      <c r="BF294" t="s">
        <v>627</v>
      </c>
      <c r="BG294">
        <v>1.9910000000000001</v>
      </c>
      <c r="BI294" t="s">
        <v>629</v>
      </c>
      <c r="BJ294" t="s">
        <v>630</v>
      </c>
      <c r="BK294">
        <v>1.2392747926762098</v>
      </c>
      <c r="BQ294" t="s">
        <v>9</v>
      </c>
      <c r="BR294" t="s">
        <v>796</v>
      </c>
      <c r="BS294" t="s">
        <v>814</v>
      </c>
      <c r="BT294">
        <v>11.811299999999999</v>
      </c>
      <c r="BU294">
        <v>11.743600000000001</v>
      </c>
      <c r="BV294">
        <v>11.6546</v>
      </c>
      <c r="BW294">
        <v>14.020611287827409</v>
      </c>
      <c r="BZ294" t="s">
        <v>9</v>
      </c>
      <c r="CA294" t="s">
        <v>796</v>
      </c>
      <c r="CB294" t="s">
        <v>814</v>
      </c>
      <c r="CC294">
        <v>9.0851000000000006</v>
      </c>
      <c r="CD294">
        <v>5.9115000000000002</v>
      </c>
      <c r="CE294">
        <v>8.3502999999999989</v>
      </c>
      <c r="CF294">
        <v>11.843677227692124</v>
      </c>
      <c r="CI294" t="s">
        <v>9</v>
      </c>
      <c r="CJ294" t="s">
        <v>796</v>
      </c>
      <c r="CK294" t="s">
        <v>814</v>
      </c>
      <c r="CL294">
        <v>4.8307000000000002</v>
      </c>
      <c r="CM294">
        <v>3.1189999999999998</v>
      </c>
      <c r="CN294">
        <v>3.9642999999999997</v>
      </c>
      <c r="CO294">
        <v>7.411985411715734</v>
      </c>
      <c r="CS294" t="s">
        <v>9</v>
      </c>
      <c r="CT294" t="s">
        <v>796</v>
      </c>
      <c r="CU294" t="s">
        <v>814</v>
      </c>
      <c r="CV294">
        <v>1.3809</v>
      </c>
      <c r="CW294">
        <v>2.5437000000000003</v>
      </c>
      <c r="CX294">
        <v>2.4436</v>
      </c>
      <c r="CY294">
        <v>2.7816113017487409</v>
      </c>
    </row>
    <row r="295" spans="1:103" x14ac:dyDescent="0.3">
      <c r="A295" t="s">
        <v>628</v>
      </c>
      <c r="B295" t="s">
        <v>52</v>
      </c>
      <c r="C295">
        <v>5.2172000000000001</v>
      </c>
      <c r="E295" t="s">
        <v>628</v>
      </c>
      <c r="F295" t="s">
        <v>52</v>
      </c>
      <c r="G295">
        <v>10.6021</v>
      </c>
      <c r="I295" t="s">
        <v>628</v>
      </c>
      <c r="J295" t="s">
        <v>52</v>
      </c>
      <c r="K295">
        <v>12.543399999999998</v>
      </c>
      <c r="M295" t="s">
        <v>631</v>
      </c>
      <c r="N295" t="s">
        <v>632</v>
      </c>
      <c r="O295">
        <v>6.1989013080587032</v>
      </c>
      <c r="Q295" t="s">
        <v>628</v>
      </c>
      <c r="R295" t="s">
        <v>52</v>
      </c>
      <c r="S295">
        <v>3.7289000000000003</v>
      </c>
      <c r="U295" t="s">
        <v>628</v>
      </c>
      <c r="V295" t="s">
        <v>52</v>
      </c>
      <c r="W295">
        <v>6.1646000000000001</v>
      </c>
      <c r="Y295" t="s">
        <v>628</v>
      </c>
      <c r="Z295" t="s">
        <v>52</v>
      </c>
      <c r="AA295">
        <v>10.638200000000001</v>
      </c>
      <c r="AC295" t="s">
        <v>631</v>
      </c>
      <c r="AD295" t="s">
        <v>632</v>
      </c>
      <c r="AE295">
        <v>5.3581676968543288</v>
      </c>
      <c r="AG295" t="s">
        <v>628</v>
      </c>
      <c r="AH295" t="s">
        <v>52</v>
      </c>
      <c r="AI295">
        <v>1.3252999999999999</v>
      </c>
      <c r="AK295" t="s">
        <v>628</v>
      </c>
      <c r="AL295" t="s">
        <v>52</v>
      </c>
      <c r="AM295">
        <v>3.5649000000000002</v>
      </c>
      <c r="AO295" t="s">
        <v>628</v>
      </c>
      <c r="AP295" t="s">
        <v>52</v>
      </c>
      <c r="AQ295">
        <v>4.2127999999999997</v>
      </c>
      <c r="AS295" t="s">
        <v>631</v>
      </c>
      <c r="AT295" t="s">
        <v>632</v>
      </c>
      <c r="AU295">
        <v>2.5853705589692706</v>
      </c>
      <c r="AW295" t="s">
        <v>628</v>
      </c>
      <c r="AX295" t="s">
        <v>52</v>
      </c>
      <c r="AY295">
        <v>0.86949999999999994</v>
      </c>
      <c r="BA295" t="s">
        <v>628</v>
      </c>
      <c r="BB295" t="s">
        <v>52</v>
      </c>
      <c r="BC295">
        <v>2.2911999999999999</v>
      </c>
      <c r="BE295" t="s">
        <v>628</v>
      </c>
      <c r="BF295" t="s">
        <v>52</v>
      </c>
      <c r="BG295">
        <v>2.2745000000000002</v>
      </c>
      <c r="BI295" t="s">
        <v>631</v>
      </c>
      <c r="BJ295" t="s">
        <v>632</v>
      </c>
      <c r="BK295">
        <v>1.7807784613862354</v>
      </c>
      <c r="BQ295" t="s">
        <v>696</v>
      </c>
      <c r="BR295" t="s">
        <v>794</v>
      </c>
      <c r="BS295" t="s">
        <v>814</v>
      </c>
      <c r="BT295">
        <v>12.0783</v>
      </c>
      <c r="BU295">
        <v>7.3520000000000003</v>
      </c>
      <c r="BV295">
        <v>7.2721999999999998</v>
      </c>
      <c r="BW295">
        <v>5.0636610152708972</v>
      </c>
      <c r="BZ295" t="s">
        <v>696</v>
      </c>
      <c r="CA295" t="s">
        <v>794</v>
      </c>
      <c r="CB295" t="s">
        <v>814</v>
      </c>
      <c r="CC295">
        <v>10.4131</v>
      </c>
      <c r="CD295">
        <v>5.8104999999999993</v>
      </c>
      <c r="CE295">
        <v>6.5459000000000005</v>
      </c>
      <c r="CF295">
        <v>3.7018234246741879</v>
      </c>
      <c r="CI295" t="s">
        <v>696</v>
      </c>
      <c r="CJ295" t="s">
        <v>794</v>
      </c>
      <c r="CK295" t="s">
        <v>814</v>
      </c>
      <c r="CL295">
        <v>5.7292000000000005</v>
      </c>
      <c r="CM295">
        <v>3.5266999999999999</v>
      </c>
      <c r="CN295">
        <v>2.3560000000000003</v>
      </c>
      <c r="CO295">
        <v>2.0597088349894337</v>
      </c>
      <c r="CS295" t="s">
        <v>696</v>
      </c>
      <c r="CT295" t="s">
        <v>794</v>
      </c>
      <c r="CU295" t="s">
        <v>814</v>
      </c>
      <c r="CV295">
        <v>4.9032999999999998</v>
      </c>
      <c r="CW295">
        <v>3.5266999999999999</v>
      </c>
      <c r="CX295">
        <v>2.1629999999999998</v>
      </c>
      <c r="CY295">
        <v>1.7692053108644916</v>
      </c>
    </row>
    <row r="296" spans="1:103" x14ac:dyDescent="0.3">
      <c r="A296" t="s">
        <v>629</v>
      </c>
      <c r="B296" t="s">
        <v>630</v>
      </c>
      <c r="C296">
        <v>5.6788999999999996</v>
      </c>
      <c r="E296" t="s">
        <v>629</v>
      </c>
      <c r="F296" t="s">
        <v>630</v>
      </c>
      <c r="G296">
        <v>8.0086000000000013</v>
      </c>
      <c r="I296" t="s">
        <v>629</v>
      </c>
      <c r="J296" t="s">
        <v>630</v>
      </c>
      <c r="K296">
        <v>5.7327000000000004</v>
      </c>
      <c r="M296" t="s">
        <v>633</v>
      </c>
      <c r="N296" t="s">
        <v>634</v>
      </c>
      <c r="O296">
        <v>6.789025576172576</v>
      </c>
      <c r="Q296" t="s">
        <v>629</v>
      </c>
      <c r="R296" t="s">
        <v>630</v>
      </c>
      <c r="S296">
        <v>4.6844999999999999</v>
      </c>
      <c r="U296" t="s">
        <v>629</v>
      </c>
      <c r="V296" t="s">
        <v>630</v>
      </c>
      <c r="W296">
        <v>6.8388000000000009</v>
      </c>
      <c r="Y296" t="s">
        <v>629</v>
      </c>
      <c r="Z296" t="s">
        <v>630</v>
      </c>
      <c r="AA296">
        <v>5.0033000000000003</v>
      </c>
      <c r="AC296" t="s">
        <v>633</v>
      </c>
      <c r="AD296" t="s">
        <v>634</v>
      </c>
      <c r="AE296">
        <v>4.5259720489986037</v>
      </c>
      <c r="AG296" t="s">
        <v>629</v>
      </c>
      <c r="AH296" t="s">
        <v>630</v>
      </c>
      <c r="AI296">
        <v>1.6216999999999999</v>
      </c>
      <c r="AK296" t="s">
        <v>629</v>
      </c>
      <c r="AL296" t="s">
        <v>630</v>
      </c>
      <c r="AM296">
        <v>3.4228000000000001</v>
      </c>
      <c r="AO296" t="s">
        <v>629</v>
      </c>
      <c r="AP296" t="s">
        <v>630</v>
      </c>
      <c r="AQ296">
        <v>2.5604999999999998</v>
      </c>
      <c r="AS296" t="s">
        <v>633</v>
      </c>
      <c r="AT296" t="s">
        <v>634</v>
      </c>
      <c r="AU296">
        <v>2.2999122267750036</v>
      </c>
      <c r="AW296" t="s">
        <v>629</v>
      </c>
      <c r="AX296" t="s">
        <v>630</v>
      </c>
      <c r="AY296">
        <v>1.6216999999999999</v>
      </c>
      <c r="BA296" t="s">
        <v>629</v>
      </c>
      <c r="BB296" t="s">
        <v>630</v>
      </c>
      <c r="BC296">
        <v>1.4798</v>
      </c>
      <c r="BE296" t="s">
        <v>629</v>
      </c>
      <c r="BF296" t="s">
        <v>630</v>
      </c>
      <c r="BG296">
        <v>1.7423999999999999</v>
      </c>
      <c r="BI296" t="s">
        <v>633</v>
      </c>
      <c r="BJ296" t="s">
        <v>634</v>
      </c>
      <c r="BK296">
        <v>1.8171052352542172</v>
      </c>
      <c r="BQ296" t="s">
        <v>37</v>
      </c>
      <c r="BR296" t="s">
        <v>796</v>
      </c>
      <c r="BS296" t="s">
        <v>814</v>
      </c>
      <c r="BT296">
        <v>6.2630000000000008</v>
      </c>
      <c r="BU296">
        <v>5.0389999999999997</v>
      </c>
      <c r="BV296">
        <v>5.6805000000000003</v>
      </c>
      <c r="BW296">
        <v>4.5477319160738165</v>
      </c>
      <c r="BZ296" t="s">
        <v>37</v>
      </c>
      <c r="CA296" t="s">
        <v>796</v>
      </c>
      <c r="CB296" t="s">
        <v>814</v>
      </c>
      <c r="CC296">
        <v>5.2188999999999997</v>
      </c>
      <c r="CD296">
        <v>1.9876</v>
      </c>
      <c r="CE296">
        <v>4.0678999999999998</v>
      </c>
      <c r="CF296">
        <v>3.1784092962472794</v>
      </c>
      <c r="CI296" t="s">
        <v>37</v>
      </c>
      <c r="CJ296" t="s">
        <v>796</v>
      </c>
      <c r="CK296" t="s">
        <v>814</v>
      </c>
      <c r="CL296">
        <v>1.2769999999999999</v>
      </c>
      <c r="CM296">
        <v>0.45030000000000003</v>
      </c>
      <c r="CN296">
        <v>1.9897999999999998</v>
      </c>
      <c r="CO296">
        <v>0.60299547742206161</v>
      </c>
      <c r="CS296" t="s">
        <v>37</v>
      </c>
      <c r="CT296" t="s">
        <v>796</v>
      </c>
      <c r="CU296" t="s">
        <v>814</v>
      </c>
      <c r="CV296">
        <v>1.0836999999999999</v>
      </c>
      <c r="CW296">
        <v>0.21879999999999999</v>
      </c>
      <c r="CX296">
        <v>1.0097</v>
      </c>
      <c r="CY296">
        <v>0.42292138175103483</v>
      </c>
    </row>
    <row r="297" spans="1:103" x14ac:dyDescent="0.3">
      <c r="A297" t="s">
        <v>631</v>
      </c>
      <c r="B297" t="s">
        <v>632</v>
      </c>
      <c r="C297">
        <v>5.9274000000000004</v>
      </c>
      <c r="E297" t="s">
        <v>631</v>
      </c>
      <c r="F297" t="s">
        <v>632</v>
      </c>
      <c r="G297">
        <v>10.1012</v>
      </c>
      <c r="I297" t="s">
        <v>631</v>
      </c>
      <c r="J297" t="s">
        <v>632</v>
      </c>
      <c r="K297">
        <v>6.9615999999999998</v>
      </c>
      <c r="M297" t="s">
        <v>635</v>
      </c>
      <c r="N297" t="s">
        <v>636</v>
      </c>
      <c r="O297">
        <v>5.8201935609534807</v>
      </c>
      <c r="Q297" t="s">
        <v>631</v>
      </c>
      <c r="R297" t="s">
        <v>632</v>
      </c>
      <c r="S297">
        <v>5.3351000000000006</v>
      </c>
      <c r="U297" t="s">
        <v>631</v>
      </c>
      <c r="V297" t="s">
        <v>632</v>
      </c>
      <c r="W297">
        <v>7.2039000000000009</v>
      </c>
      <c r="Y297" t="s">
        <v>631</v>
      </c>
      <c r="Z297" t="s">
        <v>632</v>
      </c>
      <c r="AA297">
        <v>5.6418999999999997</v>
      </c>
      <c r="AC297" t="s">
        <v>635</v>
      </c>
      <c r="AD297" t="s">
        <v>636</v>
      </c>
      <c r="AE297">
        <v>4.6088801168774891</v>
      </c>
      <c r="AG297" t="s">
        <v>631</v>
      </c>
      <c r="AH297" t="s">
        <v>632</v>
      </c>
      <c r="AI297">
        <v>2.4430000000000001</v>
      </c>
      <c r="AK297" t="s">
        <v>631</v>
      </c>
      <c r="AL297" t="s">
        <v>632</v>
      </c>
      <c r="AM297">
        <v>3.9031000000000002</v>
      </c>
      <c r="AO297" t="s">
        <v>631</v>
      </c>
      <c r="AP297" t="s">
        <v>632</v>
      </c>
      <c r="AQ297">
        <v>1.9419</v>
      </c>
      <c r="AS297" t="s">
        <v>635</v>
      </c>
      <c r="AT297" t="s">
        <v>636</v>
      </c>
      <c r="AU297">
        <v>2.3120192721574857</v>
      </c>
      <c r="AW297" t="s">
        <v>631</v>
      </c>
      <c r="AX297" t="s">
        <v>632</v>
      </c>
      <c r="AY297">
        <v>0.81279999999999997</v>
      </c>
      <c r="BA297" t="s">
        <v>631</v>
      </c>
      <c r="BB297" t="s">
        <v>632</v>
      </c>
      <c r="BC297">
        <v>2.3641999999999999</v>
      </c>
      <c r="BE297" t="s">
        <v>631</v>
      </c>
      <c r="BF297" t="s">
        <v>632</v>
      </c>
      <c r="BG297">
        <v>1.3351</v>
      </c>
      <c r="BI297" t="s">
        <v>635</v>
      </c>
      <c r="BJ297" t="s">
        <v>636</v>
      </c>
      <c r="BK297">
        <v>1.5221719432743837</v>
      </c>
      <c r="BQ297" t="s">
        <v>51</v>
      </c>
      <c r="BR297" t="s">
        <v>794</v>
      </c>
      <c r="BS297" t="s">
        <v>814</v>
      </c>
      <c r="BT297">
        <v>9.9608000000000008</v>
      </c>
      <c r="BU297">
        <v>8.2515999999999998</v>
      </c>
      <c r="BV297">
        <v>4.1917</v>
      </c>
      <c r="BW297">
        <v>5.7365424622274102</v>
      </c>
      <c r="BZ297" t="s">
        <v>51</v>
      </c>
      <c r="CA297" t="s">
        <v>794</v>
      </c>
      <c r="CB297" t="s">
        <v>814</v>
      </c>
      <c r="CC297">
        <v>6.7172999999999998</v>
      </c>
      <c r="CD297">
        <v>5.2008000000000001</v>
      </c>
      <c r="CE297">
        <v>2.5861000000000001</v>
      </c>
      <c r="CF297">
        <v>3.6275332377522305</v>
      </c>
      <c r="CI297" t="s">
        <v>51</v>
      </c>
      <c r="CJ297" t="s">
        <v>794</v>
      </c>
      <c r="CK297" t="s">
        <v>814</v>
      </c>
      <c r="CL297">
        <v>2.7332999999999998</v>
      </c>
      <c r="CM297">
        <v>1.2769000000000001</v>
      </c>
      <c r="CN297">
        <v>2.3073999999999999</v>
      </c>
      <c r="CO297">
        <v>0.79531290645484787</v>
      </c>
      <c r="CS297" t="s">
        <v>51</v>
      </c>
      <c r="CT297" t="s">
        <v>794</v>
      </c>
      <c r="CU297" t="s">
        <v>814</v>
      </c>
      <c r="CV297">
        <v>1.3489</v>
      </c>
      <c r="CW297">
        <v>0.4471</v>
      </c>
      <c r="CX297">
        <v>1.4149</v>
      </c>
      <c r="CY297">
        <v>0.56940736306226891</v>
      </c>
    </row>
    <row r="298" spans="1:103" x14ac:dyDescent="0.3">
      <c r="A298" t="s">
        <v>633</v>
      </c>
      <c r="B298" t="s">
        <v>634</v>
      </c>
      <c r="C298">
        <v>4.6951999999999998</v>
      </c>
      <c r="E298" t="s">
        <v>633</v>
      </c>
      <c r="F298" t="s">
        <v>634</v>
      </c>
      <c r="G298">
        <v>9.7356999999999996</v>
      </c>
      <c r="I298" t="s">
        <v>633</v>
      </c>
      <c r="J298" t="s">
        <v>634</v>
      </c>
      <c r="K298">
        <v>9.2233999999999998</v>
      </c>
      <c r="M298" t="s">
        <v>637</v>
      </c>
      <c r="N298" t="s">
        <v>2</v>
      </c>
      <c r="O298">
        <v>3.4759430377717075</v>
      </c>
      <c r="Q298" t="s">
        <v>633</v>
      </c>
      <c r="R298" t="s">
        <v>634</v>
      </c>
      <c r="S298">
        <v>3.0861999999999998</v>
      </c>
      <c r="U298" t="s">
        <v>633</v>
      </c>
      <c r="V298" t="s">
        <v>634</v>
      </c>
      <c r="W298">
        <v>7.5454999999999997</v>
      </c>
      <c r="Y298" t="s">
        <v>633</v>
      </c>
      <c r="Z298" t="s">
        <v>634</v>
      </c>
      <c r="AA298">
        <v>7.1748999999999992</v>
      </c>
      <c r="AC298" t="s">
        <v>637</v>
      </c>
      <c r="AD298" t="s">
        <v>2</v>
      </c>
      <c r="AE298">
        <v>2.416401621240023</v>
      </c>
      <c r="AG298" t="s">
        <v>633</v>
      </c>
      <c r="AH298" t="s">
        <v>634</v>
      </c>
      <c r="AI298">
        <v>1.0175999999999998</v>
      </c>
      <c r="AK298" t="s">
        <v>633</v>
      </c>
      <c r="AL298" t="s">
        <v>634</v>
      </c>
      <c r="AM298">
        <v>4.1699000000000002</v>
      </c>
      <c r="AO298" t="s">
        <v>633</v>
      </c>
      <c r="AP298" t="s">
        <v>634</v>
      </c>
      <c r="AQ298">
        <v>3.0836999999999999</v>
      </c>
      <c r="AS298" t="s">
        <v>637</v>
      </c>
      <c r="AT298" t="s">
        <v>2</v>
      </c>
      <c r="AU298">
        <v>1.6212557016333382</v>
      </c>
      <c r="AW298" t="s">
        <v>633</v>
      </c>
      <c r="AX298" t="s">
        <v>634</v>
      </c>
      <c r="AY298">
        <v>0.6694</v>
      </c>
      <c r="BA298" t="s">
        <v>633</v>
      </c>
      <c r="BB298" t="s">
        <v>634</v>
      </c>
      <c r="BC298">
        <v>2.3828999999999998</v>
      </c>
      <c r="BE298" t="s">
        <v>633</v>
      </c>
      <c r="BF298" t="s">
        <v>634</v>
      </c>
      <c r="BG298">
        <v>1.012</v>
      </c>
      <c r="BI298" t="s">
        <v>637</v>
      </c>
      <c r="BJ298" t="s">
        <v>2</v>
      </c>
      <c r="BK298">
        <v>1.6212557016333382</v>
      </c>
      <c r="BQ298" t="s">
        <v>700</v>
      </c>
      <c r="BR298" t="s">
        <v>794</v>
      </c>
      <c r="BS298" t="s">
        <v>814</v>
      </c>
      <c r="BT298">
        <v>9.8460000000000001</v>
      </c>
      <c r="BU298">
        <v>9.5224000000000011</v>
      </c>
      <c r="BV298">
        <v>10.861700000000001</v>
      </c>
      <c r="BW298">
        <v>7.5318745122658726</v>
      </c>
      <c r="BZ298" t="s">
        <v>700</v>
      </c>
      <c r="CA298" t="s">
        <v>794</v>
      </c>
      <c r="CB298" t="s">
        <v>814</v>
      </c>
      <c r="CC298">
        <v>7.1443999999999992</v>
      </c>
      <c r="CD298">
        <v>7.4390000000000001</v>
      </c>
      <c r="CE298">
        <v>10.0015</v>
      </c>
      <c r="CF298">
        <v>5.6799540237126838</v>
      </c>
      <c r="CI298" t="s">
        <v>700</v>
      </c>
      <c r="CJ298" t="s">
        <v>794</v>
      </c>
      <c r="CK298" t="s">
        <v>814</v>
      </c>
      <c r="CL298">
        <v>4.6601999999999997</v>
      </c>
      <c r="CM298">
        <v>2.3421000000000003</v>
      </c>
      <c r="CN298">
        <v>5.6432000000000002</v>
      </c>
      <c r="CO298">
        <v>2.3133828948485777</v>
      </c>
      <c r="CS298" t="s">
        <v>700</v>
      </c>
      <c r="CT298" t="s">
        <v>794</v>
      </c>
      <c r="CU298" t="s">
        <v>814</v>
      </c>
      <c r="CV298">
        <v>2.0068999999999999</v>
      </c>
      <c r="CW298">
        <v>1.0095000000000001</v>
      </c>
      <c r="CX298">
        <v>3.6665000000000001</v>
      </c>
      <c r="CY298">
        <v>0.90857551913229151</v>
      </c>
    </row>
    <row r="299" spans="1:103" x14ac:dyDescent="0.3">
      <c r="A299" t="s">
        <v>635</v>
      </c>
      <c r="B299" t="s">
        <v>636</v>
      </c>
      <c r="C299">
        <v>5.7755000000000001</v>
      </c>
      <c r="E299" t="s">
        <v>635</v>
      </c>
      <c r="F299" t="s">
        <v>636</v>
      </c>
      <c r="G299">
        <v>5.5735000000000001</v>
      </c>
      <c r="I299" t="s">
        <v>635</v>
      </c>
      <c r="J299" t="s">
        <v>636</v>
      </c>
      <c r="K299">
        <v>6.5072000000000001</v>
      </c>
      <c r="M299" t="s">
        <v>638</v>
      </c>
      <c r="N299" t="s">
        <v>639</v>
      </c>
      <c r="O299">
        <v>10.85163923251962</v>
      </c>
      <c r="Q299" t="s">
        <v>635</v>
      </c>
      <c r="R299" t="s">
        <v>636</v>
      </c>
      <c r="S299">
        <v>4.4199000000000002</v>
      </c>
      <c r="U299" t="s">
        <v>635</v>
      </c>
      <c r="V299" t="s">
        <v>636</v>
      </c>
      <c r="W299">
        <v>4.2286000000000001</v>
      </c>
      <c r="Y299" t="s">
        <v>635</v>
      </c>
      <c r="Z299" t="s">
        <v>636</v>
      </c>
      <c r="AA299">
        <v>5.2717000000000001</v>
      </c>
      <c r="AC299" t="s">
        <v>638</v>
      </c>
      <c r="AD299" t="s">
        <v>639</v>
      </c>
      <c r="AE299">
        <v>9.6059865234162647</v>
      </c>
      <c r="AG299" t="s">
        <v>635</v>
      </c>
      <c r="AH299" t="s">
        <v>636</v>
      </c>
      <c r="AI299">
        <v>1.982</v>
      </c>
      <c r="AK299" t="s">
        <v>635</v>
      </c>
      <c r="AL299" t="s">
        <v>636</v>
      </c>
      <c r="AM299">
        <v>2.4087000000000001</v>
      </c>
      <c r="AO299" t="s">
        <v>635</v>
      </c>
      <c r="AP299" t="s">
        <v>636</v>
      </c>
      <c r="AQ299">
        <v>2.8094999999999999</v>
      </c>
      <c r="AS299" t="s">
        <v>638</v>
      </c>
      <c r="AT299" t="s">
        <v>639</v>
      </c>
      <c r="AU299">
        <v>5.8108146858565055</v>
      </c>
      <c r="AW299" t="s">
        <v>635</v>
      </c>
      <c r="AX299" t="s">
        <v>636</v>
      </c>
      <c r="AY299">
        <v>1.2569000000000001</v>
      </c>
      <c r="BA299" t="s">
        <v>635</v>
      </c>
      <c r="BB299" t="s">
        <v>636</v>
      </c>
      <c r="BC299">
        <v>1.3199000000000001</v>
      </c>
      <c r="BE299" t="s">
        <v>635</v>
      </c>
      <c r="BF299" t="s">
        <v>636</v>
      </c>
      <c r="BG299">
        <v>1.6196999999999999</v>
      </c>
      <c r="BI299" t="s">
        <v>638</v>
      </c>
      <c r="BJ299" t="s">
        <v>639</v>
      </c>
      <c r="BK299">
        <v>3.1297759893843131</v>
      </c>
      <c r="BQ299" t="s">
        <v>21</v>
      </c>
      <c r="BR299" t="s">
        <v>796</v>
      </c>
      <c r="BS299" t="s">
        <v>814</v>
      </c>
      <c r="BT299">
        <v>10.274899999999999</v>
      </c>
      <c r="BU299">
        <v>7.4325000000000001</v>
      </c>
      <c r="BV299">
        <v>6.5274999999999999</v>
      </c>
      <c r="BW299">
        <v>8.2534182092774344</v>
      </c>
      <c r="BZ299" t="s">
        <v>21</v>
      </c>
      <c r="CA299" t="s">
        <v>796</v>
      </c>
      <c r="CB299" t="s">
        <v>814</v>
      </c>
      <c r="CC299">
        <v>6.665</v>
      </c>
      <c r="CD299">
        <v>6.8417000000000003</v>
      </c>
      <c r="CE299">
        <v>6.0068999999999999</v>
      </c>
      <c r="CF299">
        <v>4.7994052459979413</v>
      </c>
      <c r="CI299" t="s">
        <v>21</v>
      </c>
      <c r="CJ299" t="s">
        <v>796</v>
      </c>
      <c r="CK299" t="s">
        <v>814</v>
      </c>
      <c r="CL299">
        <v>2.5207000000000002</v>
      </c>
      <c r="CM299">
        <v>4.2371999999999996</v>
      </c>
      <c r="CN299">
        <v>2.3695999999999997</v>
      </c>
      <c r="CO299">
        <v>1.8778016774320405</v>
      </c>
      <c r="CS299" t="s">
        <v>21</v>
      </c>
      <c r="CT299" t="s">
        <v>796</v>
      </c>
      <c r="CU299" t="s">
        <v>814</v>
      </c>
      <c r="CV299">
        <v>1.6685999999999999</v>
      </c>
      <c r="CW299">
        <v>3.3956</v>
      </c>
      <c r="CX299">
        <v>2.1877</v>
      </c>
      <c r="CY299">
        <v>1.2134970714516107</v>
      </c>
    </row>
    <row r="300" spans="1:103" x14ac:dyDescent="0.3">
      <c r="A300" t="s">
        <v>637</v>
      </c>
      <c r="B300" t="s">
        <v>2</v>
      </c>
      <c r="C300">
        <v>8.8323</v>
      </c>
      <c r="E300" t="s">
        <v>637</v>
      </c>
      <c r="F300" t="s">
        <v>2</v>
      </c>
      <c r="G300">
        <v>9.0004000000000008</v>
      </c>
      <c r="I300" t="s">
        <v>637</v>
      </c>
      <c r="J300" t="s">
        <v>2</v>
      </c>
      <c r="K300">
        <v>5.9946999999999999</v>
      </c>
      <c r="M300" t="s">
        <v>640</v>
      </c>
      <c r="N300" t="s">
        <v>641</v>
      </c>
      <c r="O300">
        <v>4.1208061594142356</v>
      </c>
      <c r="Q300" t="s">
        <v>637</v>
      </c>
      <c r="R300" t="s">
        <v>2</v>
      </c>
      <c r="S300">
        <v>6.9272999999999998</v>
      </c>
      <c r="U300" t="s">
        <v>637</v>
      </c>
      <c r="V300" t="s">
        <v>2</v>
      </c>
      <c r="W300">
        <v>7.4943999999999997</v>
      </c>
      <c r="Y300" t="s">
        <v>637</v>
      </c>
      <c r="Z300" t="s">
        <v>2</v>
      </c>
      <c r="AA300">
        <v>5.1006999999999998</v>
      </c>
      <c r="AC300" t="s">
        <v>640</v>
      </c>
      <c r="AD300" t="s">
        <v>641</v>
      </c>
      <c r="AE300">
        <v>3.6004766243553608</v>
      </c>
      <c r="AG300" t="s">
        <v>637</v>
      </c>
      <c r="AH300" t="s">
        <v>2</v>
      </c>
      <c r="AI300">
        <v>3.2953000000000001</v>
      </c>
      <c r="AK300" t="s">
        <v>637</v>
      </c>
      <c r="AL300" t="s">
        <v>2</v>
      </c>
      <c r="AM300">
        <v>3.7032000000000003</v>
      </c>
      <c r="AO300" t="s">
        <v>637</v>
      </c>
      <c r="AP300" t="s">
        <v>2</v>
      </c>
      <c r="AQ300">
        <v>2.4295</v>
      </c>
      <c r="AS300" t="s">
        <v>640</v>
      </c>
      <c r="AT300" t="s">
        <v>641</v>
      </c>
      <c r="AU300">
        <v>2.0840955756316673</v>
      </c>
      <c r="AW300" t="s">
        <v>637</v>
      </c>
      <c r="AX300" t="s">
        <v>2</v>
      </c>
      <c r="AY300">
        <v>1.8865000000000001</v>
      </c>
      <c r="BA300" t="s">
        <v>637</v>
      </c>
      <c r="BB300" t="s">
        <v>2</v>
      </c>
      <c r="BC300">
        <v>1.5636000000000001</v>
      </c>
      <c r="BE300" t="s">
        <v>637</v>
      </c>
      <c r="BF300" t="s">
        <v>2</v>
      </c>
      <c r="BG300">
        <v>0.6794</v>
      </c>
      <c r="BI300" t="s">
        <v>640</v>
      </c>
      <c r="BJ300" t="s">
        <v>641</v>
      </c>
      <c r="BK300">
        <v>0.98185854790465676</v>
      </c>
      <c r="BQ300" t="s">
        <v>728</v>
      </c>
      <c r="BR300" t="s">
        <v>794</v>
      </c>
      <c r="BS300" t="s">
        <v>814</v>
      </c>
      <c r="BT300">
        <v>17.959099999999999</v>
      </c>
      <c r="BU300">
        <v>24.686399999999999</v>
      </c>
      <c r="BV300">
        <v>19.5518</v>
      </c>
      <c r="BW300">
        <v>23.076409815650074</v>
      </c>
      <c r="BZ300" t="s">
        <v>728</v>
      </c>
      <c r="CA300" t="s">
        <v>794</v>
      </c>
      <c r="CB300" t="s">
        <v>814</v>
      </c>
      <c r="CC300">
        <v>11.055</v>
      </c>
      <c r="CD300">
        <v>20.809899999999999</v>
      </c>
      <c r="CE300">
        <v>14.8811</v>
      </c>
      <c r="CF300">
        <v>19.53020627741309</v>
      </c>
      <c r="CI300" t="s">
        <v>728</v>
      </c>
      <c r="CJ300" t="s">
        <v>794</v>
      </c>
      <c r="CK300" t="s">
        <v>814</v>
      </c>
      <c r="CL300">
        <v>6.3693</v>
      </c>
      <c r="CM300">
        <v>12.110099999999999</v>
      </c>
      <c r="CN300">
        <v>8.2736000000000001</v>
      </c>
      <c r="CO300">
        <v>7.4999653385668097</v>
      </c>
      <c r="CS300" t="s">
        <v>728</v>
      </c>
      <c r="CT300" t="s">
        <v>794</v>
      </c>
      <c r="CU300" t="s">
        <v>814</v>
      </c>
      <c r="CV300">
        <v>2.9727000000000001</v>
      </c>
      <c r="CW300">
        <v>7.8218999999999994</v>
      </c>
      <c r="CX300">
        <v>6.1594000000000007</v>
      </c>
      <c r="CY300">
        <v>5.0195053540823515</v>
      </c>
    </row>
    <row r="301" spans="1:103" x14ac:dyDescent="0.3">
      <c r="A301" t="s">
        <v>638</v>
      </c>
      <c r="B301" t="s">
        <v>639</v>
      </c>
      <c r="C301">
        <v>11.0556</v>
      </c>
      <c r="E301" t="s">
        <v>638</v>
      </c>
      <c r="F301" t="s">
        <v>639</v>
      </c>
      <c r="G301">
        <v>8.2797000000000001</v>
      </c>
      <c r="I301" t="s">
        <v>638</v>
      </c>
      <c r="J301" t="s">
        <v>639</v>
      </c>
      <c r="K301">
        <v>8.4641000000000002</v>
      </c>
      <c r="M301" t="s">
        <v>642</v>
      </c>
      <c r="N301" t="s">
        <v>643</v>
      </c>
      <c r="O301">
        <v>7.6567861282006655</v>
      </c>
      <c r="Q301" t="s">
        <v>638</v>
      </c>
      <c r="R301" t="s">
        <v>639</v>
      </c>
      <c r="S301">
        <v>9.2531999999999996</v>
      </c>
      <c r="U301" t="s">
        <v>638</v>
      </c>
      <c r="V301" t="s">
        <v>639</v>
      </c>
      <c r="W301">
        <v>7.1754999999999995</v>
      </c>
      <c r="Y301" t="s">
        <v>638</v>
      </c>
      <c r="Z301" t="s">
        <v>639</v>
      </c>
      <c r="AA301">
        <v>7.8301999999999996</v>
      </c>
      <c r="AC301" t="s">
        <v>642</v>
      </c>
      <c r="AD301" t="s">
        <v>643</v>
      </c>
      <c r="AE301">
        <v>4.6793395947433511</v>
      </c>
      <c r="AG301" t="s">
        <v>638</v>
      </c>
      <c r="AH301" t="s">
        <v>639</v>
      </c>
      <c r="AI301">
        <v>5.3886000000000003</v>
      </c>
      <c r="AK301" t="s">
        <v>638</v>
      </c>
      <c r="AL301" t="s">
        <v>639</v>
      </c>
      <c r="AM301">
        <v>4.0039999999999996</v>
      </c>
      <c r="AO301" t="s">
        <v>638</v>
      </c>
      <c r="AP301" t="s">
        <v>639</v>
      </c>
      <c r="AQ301">
        <v>4.7898999999999994</v>
      </c>
      <c r="AS301" t="s">
        <v>642</v>
      </c>
      <c r="AT301" t="s">
        <v>643</v>
      </c>
      <c r="AU301">
        <v>0.84367181474336328</v>
      </c>
      <c r="AW301" t="s">
        <v>638</v>
      </c>
      <c r="AX301" t="s">
        <v>639</v>
      </c>
      <c r="AY301">
        <v>4.4838999999999993</v>
      </c>
      <c r="BA301" t="s">
        <v>638</v>
      </c>
      <c r="BB301" t="s">
        <v>639</v>
      </c>
      <c r="BC301">
        <v>2.0089999999999999</v>
      </c>
      <c r="BE301" t="s">
        <v>638</v>
      </c>
      <c r="BF301" t="s">
        <v>639</v>
      </c>
      <c r="BG301">
        <v>2.9375</v>
      </c>
      <c r="BI301" t="s">
        <v>642</v>
      </c>
      <c r="BJ301" t="s">
        <v>643</v>
      </c>
      <c r="BK301">
        <v>0.52282497561850549</v>
      </c>
      <c r="BQ301" t="s">
        <v>49</v>
      </c>
      <c r="BR301" t="s">
        <v>796</v>
      </c>
      <c r="BS301" t="s">
        <v>814</v>
      </c>
      <c r="BT301">
        <v>6.3872999999999998</v>
      </c>
      <c r="BU301">
        <v>4.8705999999999996</v>
      </c>
      <c r="BV301">
        <v>6.9060999999999995</v>
      </c>
      <c r="BW301">
        <v>5.9995128455393285</v>
      </c>
      <c r="BZ301" t="s">
        <v>49</v>
      </c>
      <c r="CA301" t="s">
        <v>796</v>
      </c>
      <c r="CB301" t="s">
        <v>814</v>
      </c>
      <c r="CC301">
        <v>4.5987</v>
      </c>
      <c r="CD301">
        <v>2.8498999999999999</v>
      </c>
      <c r="CE301">
        <v>5.4070999999999998</v>
      </c>
      <c r="CF301">
        <v>3.7086385464473626</v>
      </c>
      <c r="CI301" t="s">
        <v>49</v>
      </c>
      <c r="CJ301" t="s">
        <v>796</v>
      </c>
      <c r="CK301" t="s">
        <v>814</v>
      </c>
      <c r="CL301">
        <v>1.1863000000000001</v>
      </c>
      <c r="CM301">
        <v>1.0691999999999999</v>
      </c>
      <c r="CN301">
        <v>1.6294999999999999</v>
      </c>
      <c r="CO301">
        <v>0.55913609071192016</v>
      </c>
      <c r="CS301" t="s">
        <v>49</v>
      </c>
      <c r="CT301" t="s">
        <v>796</v>
      </c>
      <c r="CU301" t="s">
        <v>814</v>
      </c>
      <c r="CV301">
        <v>0.6714</v>
      </c>
      <c r="CW301">
        <v>0.2651</v>
      </c>
      <c r="CX301">
        <v>1.2073</v>
      </c>
      <c r="CY301">
        <v>7.3188269352068819E-2</v>
      </c>
    </row>
    <row r="302" spans="1:103" x14ac:dyDescent="0.3">
      <c r="A302" t="s">
        <v>640</v>
      </c>
      <c r="B302" t="s">
        <v>641</v>
      </c>
      <c r="C302">
        <v>3.6428000000000003</v>
      </c>
      <c r="E302" t="s">
        <v>640</v>
      </c>
      <c r="F302" t="s">
        <v>641</v>
      </c>
      <c r="G302">
        <v>5.4397000000000002</v>
      </c>
      <c r="I302" t="s">
        <v>640</v>
      </c>
      <c r="J302" t="s">
        <v>641</v>
      </c>
      <c r="K302">
        <v>2.7754000000000003</v>
      </c>
      <c r="M302" t="s">
        <v>649</v>
      </c>
      <c r="N302" t="s">
        <v>30</v>
      </c>
      <c r="O302">
        <v>5.7319896350225736</v>
      </c>
      <c r="Q302" t="s">
        <v>640</v>
      </c>
      <c r="R302" t="s">
        <v>641</v>
      </c>
      <c r="S302">
        <v>2.3056000000000001</v>
      </c>
      <c r="U302" t="s">
        <v>640</v>
      </c>
      <c r="V302" t="s">
        <v>641</v>
      </c>
      <c r="W302">
        <v>3.2676999999999996</v>
      </c>
      <c r="Y302" t="s">
        <v>640</v>
      </c>
      <c r="Z302" t="s">
        <v>641</v>
      </c>
      <c r="AA302">
        <v>2.3412999999999999</v>
      </c>
      <c r="AC302" t="s">
        <v>649</v>
      </c>
      <c r="AD302" t="s">
        <v>30</v>
      </c>
      <c r="AE302">
        <v>4.2164614398555313</v>
      </c>
      <c r="AG302" t="s">
        <v>640</v>
      </c>
      <c r="AH302" t="s">
        <v>641</v>
      </c>
      <c r="AI302">
        <v>0.33489999999999998</v>
      </c>
      <c r="AK302" t="s">
        <v>640</v>
      </c>
      <c r="AL302" t="s">
        <v>641</v>
      </c>
      <c r="AM302">
        <v>1.7060999999999999</v>
      </c>
      <c r="AO302" t="s">
        <v>640</v>
      </c>
      <c r="AP302" t="s">
        <v>641</v>
      </c>
      <c r="AQ302">
        <v>1.2630999999999999</v>
      </c>
      <c r="AS302" t="s">
        <v>649</v>
      </c>
      <c r="AT302" t="s">
        <v>30</v>
      </c>
      <c r="AU302">
        <v>2.1728437713574191</v>
      </c>
      <c r="AW302" t="s">
        <v>640</v>
      </c>
      <c r="AX302" t="s">
        <v>641</v>
      </c>
      <c r="AY302">
        <v>0.29270000000000002</v>
      </c>
      <c r="BA302" t="s">
        <v>640</v>
      </c>
      <c r="BB302" t="s">
        <v>641</v>
      </c>
      <c r="BC302">
        <v>1.4715</v>
      </c>
      <c r="BE302" t="s">
        <v>640</v>
      </c>
      <c r="BF302" t="s">
        <v>641</v>
      </c>
      <c r="BG302">
        <v>1.2630999999999999</v>
      </c>
      <c r="BI302" t="s">
        <v>649</v>
      </c>
      <c r="BJ302" t="s">
        <v>30</v>
      </c>
      <c r="BK302">
        <v>1.2735411466684059</v>
      </c>
      <c r="BQ302" t="s">
        <v>55</v>
      </c>
      <c r="BR302" t="s">
        <v>796</v>
      </c>
      <c r="BS302" t="s">
        <v>814</v>
      </c>
      <c r="BT302">
        <v>8.5114999999999998</v>
      </c>
      <c r="BU302">
        <v>9.9184000000000001</v>
      </c>
      <c r="BV302">
        <v>3.8234999999999997</v>
      </c>
      <c r="BW302">
        <v>8.5074778358090892</v>
      </c>
      <c r="BZ302" t="s">
        <v>55</v>
      </c>
      <c r="CA302" t="s">
        <v>796</v>
      </c>
      <c r="CB302" t="s">
        <v>814</v>
      </c>
      <c r="CC302">
        <v>5.7307999999999995</v>
      </c>
      <c r="CD302">
        <v>7.1032000000000002</v>
      </c>
      <c r="CE302">
        <v>2.7101999999999999</v>
      </c>
      <c r="CF302">
        <v>6.9681316895111838</v>
      </c>
      <c r="CI302" t="s">
        <v>55</v>
      </c>
      <c r="CJ302" t="s">
        <v>796</v>
      </c>
      <c r="CK302" t="s">
        <v>814</v>
      </c>
      <c r="CL302">
        <v>2.6448</v>
      </c>
      <c r="CM302">
        <v>3.6863999999999999</v>
      </c>
      <c r="CN302">
        <v>0.7339</v>
      </c>
      <c r="CO302">
        <v>4.1965247868334652</v>
      </c>
      <c r="CS302" t="s">
        <v>55</v>
      </c>
      <c r="CT302" t="s">
        <v>796</v>
      </c>
      <c r="CU302" t="s">
        <v>814</v>
      </c>
      <c r="CV302">
        <v>2.0003000000000002</v>
      </c>
      <c r="CW302">
        <v>0.81200000000000006</v>
      </c>
      <c r="CX302">
        <v>0.26849999999999996</v>
      </c>
      <c r="CY302">
        <v>2.2313758161689599</v>
      </c>
    </row>
    <row r="303" spans="1:103" x14ac:dyDescent="0.3">
      <c r="A303" t="s">
        <v>642</v>
      </c>
      <c r="B303" t="s">
        <v>643</v>
      </c>
      <c r="C303">
        <v>6.2173999999999996</v>
      </c>
      <c r="E303" t="s">
        <v>642</v>
      </c>
      <c r="F303" t="s">
        <v>643</v>
      </c>
      <c r="G303">
        <v>5.1175999999999995</v>
      </c>
      <c r="I303" t="s">
        <v>642</v>
      </c>
      <c r="J303" t="s">
        <v>643</v>
      </c>
      <c r="K303">
        <v>6.9081000000000001</v>
      </c>
      <c r="M303" t="s">
        <v>644</v>
      </c>
      <c r="N303" t="s">
        <v>645</v>
      </c>
      <c r="O303">
        <v>3.4468293624134159</v>
      </c>
      <c r="Q303" t="s">
        <v>642</v>
      </c>
      <c r="R303" t="s">
        <v>643</v>
      </c>
      <c r="S303">
        <v>4.7344999999999997</v>
      </c>
      <c r="U303" t="s">
        <v>642</v>
      </c>
      <c r="V303" t="s">
        <v>643</v>
      </c>
      <c r="W303">
        <v>3.6392000000000002</v>
      </c>
      <c r="Y303" t="s">
        <v>642</v>
      </c>
      <c r="Z303" t="s">
        <v>643</v>
      </c>
      <c r="AA303">
        <v>4.5876999999999999</v>
      </c>
      <c r="AC303" t="s">
        <v>644</v>
      </c>
      <c r="AD303" t="s">
        <v>645</v>
      </c>
      <c r="AE303">
        <v>2.6791265807392843</v>
      </c>
      <c r="AG303" t="s">
        <v>642</v>
      </c>
      <c r="AH303" t="s">
        <v>643</v>
      </c>
      <c r="AI303">
        <v>2.3081999999999998</v>
      </c>
      <c r="AK303" t="s">
        <v>642</v>
      </c>
      <c r="AL303" t="s">
        <v>643</v>
      </c>
      <c r="AM303">
        <v>2.3727999999999998</v>
      </c>
      <c r="AO303" t="s">
        <v>642</v>
      </c>
      <c r="AP303" t="s">
        <v>643</v>
      </c>
      <c r="AQ303">
        <v>1.9673</v>
      </c>
      <c r="AS303" t="s">
        <v>644</v>
      </c>
      <c r="AT303" t="s">
        <v>645</v>
      </c>
      <c r="AU303">
        <v>1.2271481266904063</v>
      </c>
      <c r="AW303" t="s">
        <v>642</v>
      </c>
      <c r="AX303" t="s">
        <v>643</v>
      </c>
      <c r="AY303">
        <v>1.583</v>
      </c>
      <c r="BA303" t="s">
        <v>642</v>
      </c>
      <c r="BB303" t="s">
        <v>643</v>
      </c>
      <c r="BC303">
        <v>1.0569999999999999</v>
      </c>
      <c r="BE303" t="s">
        <v>642</v>
      </c>
      <c r="BF303" t="s">
        <v>643</v>
      </c>
      <c r="BG303">
        <v>1.5963000000000001</v>
      </c>
      <c r="BI303" t="s">
        <v>644</v>
      </c>
      <c r="BJ303" t="s">
        <v>645</v>
      </c>
      <c r="BK303">
        <v>0.88470281246306637</v>
      </c>
      <c r="BQ303" t="s">
        <v>82</v>
      </c>
      <c r="BR303" t="s">
        <v>796</v>
      </c>
      <c r="BS303" t="s">
        <v>814</v>
      </c>
      <c r="BT303">
        <v>7.4279999999999999</v>
      </c>
      <c r="BU303">
        <v>3.4649999999999999</v>
      </c>
      <c r="BV303">
        <v>7.1126999999999994</v>
      </c>
      <c r="BW303">
        <v>6.8732238655533768</v>
      </c>
      <c r="BZ303" t="s">
        <v>82</v>
      </c>
      <c r="CA303" t="s">
        <v>796</v>
      </c>
      <c r="CB303" t="s">
        <v>814</v>
      </c>
      <c r="CC303">
        <v>6.8839999999999995</v>
      </c>
      <c r="CD303">
        <v>2.7646000000000002</v>
      </c>
      <c r="CE303">
        <v>4.4971999999999994</v>
      </c>
      <c r="CF303">
        <v>3.6447084128750253</v>
      </c>
      <c r="CI303" t="s">
        <v>82</v>
      </c>
      <c r="CJ303" t="s">
        <v>796</v>
      </c>
      <c r="CK303" t="s">
        <v>814</v>
      </c>
      <c r="CL303">
        <v>1.8279000000000001</v>
      </c>
      <c r="CM303">
        <v>1.3352999999999999</v>
      </c>
      <c r="CN303">
        <v>2.1357999999999997</v>
      </c>
      <c r="CO303">
        <v>2.2776608683163508</v>
      </c>
      <c r="CS303" t="s">
        <v>82</v>
      </c>
      <c r="CT303" t="s">
        <v>796</v>
      </c>
      <c r="CU303" t="s">
        <v>814</v>
      </c>
      <c r="CV303">
        <v>1.6963999999999999</v>
      </c>
      <c r="CW303">
        <v>0.71970000000000001</v>
      </c>
      <c r="CX303">
        <v>0.43480000000000002</v>
      </c>
      <c r="CY303">
        <v>0.65735250828656966</v>
      </c>
    </row>
    <row r="304" spans="1:103" x14ac:dyDescent="0.3">
      <c r="A304" t="s">
        <v>644</v>
      </c>
      <c r="B304" t="s">
        <v>645</v>
      </c>
      <c r="C304">
        <v>5.8207000000000004</v>
      </c>
      <c r="E304" t="s">
        <v>644</v>
      </c>
      <c r="F304" t="s">
        <v>645</v>
      </c>
      <c r="G304">
        <v>3.9718999999999998</v>
      </c>
      <c r="I304" t="s">
        <v>644</v>
      </c>
      <c r="J304" t="s">
        <v>645</v>
      </c>
      <c r="K304">
        <v>5.6734999999999998</v>
      </c>
      <c r="M304" t="s">
        <v>646</v>
      </c>
      <c r="N304" t="s">
        <v>647</v>
      </c>
      <c r="O304">
        <v>5.2436214835944366</v>
      </c>
      <c r="Q304" t="s">
        <v>644</v>
      </c>
      <c r="R304" t="s">
        <v>645</v>
      </c>
      <c r="S304">
        <v>4.6993</v>
      </c>
      <c r="U304" t="s">
        <v>644</v>
      </c>
      <c r="V304" t="s">
        <v>645</v>
      </c>
      <c r="W304">
        <v>2.3174000000000001</v>
      </c>
      <c r="Y304" t="s">
        <v>644</v>
      </c>
      <c r="Z304" t="s">
        <v>645</v>
      </c>
      <c r="AA304">
        <v>4.3160999999999996</v>
      </c>
      <c r="AC304" t="s">
        <v>646</v>
      </c>
      <c r="AD304" t="s">
        <v>647</v>
      </c>
      <c r="AE304">
        <v>4.0913247315123673</v>
      </c>
      <c r="AG304" t="s">
        <v>644</v>
      </c>
      <c r="AH304" t="s">
        <v>645</v>
      </c>
      <c r="AI304">
        <v>1.8014999999999999</v>
      </c>
      <c r="AK304" t="s">
        <v>644</v>
      </c>
      <c r="AL304" t="s">
        <v>645</v>
      </c>
      <c r="AM304">
        <v>1.3114999999999999</v>
      </c>
      <c r="AO304" t="s">
        <v>644</v>
      </c>
      <c r="AP304" t="s">
        <v>645</v>
      </c>
      <c r="AQ304">
        <v>2.4944000000000002</v>
      </c>
      <c r="AS304" t="s">
        <v>646</v>
      </c>
      <c r="AT304" t="s">
        <v>647</v>
      </c>
      <c r="AU304">
        <v>2.4213019929783632</v>
      </c>
      <c r="AW304" t="s">
        <v>644</v>
      </c>
      <c r="AX304" t="s">
        <v>645</v>
      </c>
      <c r="AY304">
        <v>1.599</v>
      </c>
      <c r="BA304" t="s">
        <v>644</v>
      </c>
      <c r="BB304" t="s">
        <v>645</v>
      </c>
      <c r="BC304">
        <v>0.1171</v>
      </c>
      <c r="BE304" t="s">
        <v>644</v>
      </c>
      <c r="BF304" t="s">
        <v>645</v>
      </c>
      <c r="BG304">
        <v>1.1285000000000001</v>
      </c>
      <c r="BI304" t="s">
        <v>646</v>
      </c>
      <c r="BJ304" t="s">
        <v>647</v>
      </c>
      <c r="BK304">
        <v>2.3327555101712245</v>
      </c>
      <c r="BQ304" t="s">
        <v>100</v>
      </c>
      <c r="BR304" t="s">
        <v>796</v>
      </c>
      <c r="BS304" t="s">
        <v>814</v>
      </c>
      <c r="BT304">
        <v>7.4092000000000002</v>
      </c>
      <c r="BU304">
        <v>7.8754000000000008</v>
      </c>
      <c r="BV304">
        <v>5.4893000000000001</v>
      </c>
      <c r="BW304">
        <v>6.6056574824498187</v>
      </c>
      <c r="BZ304" t="s">
        <v>100</v>
      </c>
      <c r="CA304" t="s">
        <v>796</v>
      </c>
      <c r="CB304" t="s">
        <v>814</v>
      </c>
      <c r="CC304">
        <v>4.5497000000000005</v>
      </c>
      <c r="CD304">
        <v>5.4891000000000005</v>
      </c>
      <c r="CE304">
        <v>4.3873000000000006</v>
      </c>
      <c r="CF304">
        <v>3.0086305437973571</v>
      </c>
      <c r="CI304" t="s">
        <v>100</v>
      </c>
      <c r="CJ304" t="s">
        <v>796</v>
      </c>
      <c r="CK304" t="s">
        <v>814</v>
      </c>
      <c r="CL304">
        <v>1.5868</v>
      </c>
      <c r="CM304">
        <v>3.4754</v>
      </c>
      <c r="CN304">
        <v>2.2953000000000001</v>
      </c>
      <c r="CO304">
        <v>0.64733072280425741</v>
      </c>
      <c r="CS304" t="s">
        <v>100</v>
      </c>
      <c r="CT304" t="s">
        <v>796</v>
      </c>
      <c r="CU304" t="s">
        <v>814</v>
      </c>
      <c r="CV304">
        <v>0.94179999999999997</v>
      </c>
      <c r="CW304">
        <v>1.6740000000000002</v>
      </c>
      <c r="CX304">
        <v>0.29289999999999999</v>
      </c>
      <c r="CY304">
        <v>0.40843928310713934</v>
      </c>
    </row>
    <row r="305" spans="1:103" x14ac:dyDescent="0.3">
      <c r="A305" t="s">
        <v>646</v>
      </c>
      <c r="B305" t="s">
        <v>647</v>
      </c>
      <c r="C305">
        <v>4.1286000000000005</v>
      </c>
      <c r="E305" t="s">
        <v>646</v>
      </c>
      <c r="F305" t="s">
        <v>647</v>
      </c>
      <c r="G305">
        <v>2.5710000000000002</v>
      </c>
      <c r="I305" t="s">
        <v>646</v>
      </c>
      <c r="J305" t="s">
        <v>647</v>
      </c>
      <c r="K305">
        <v>4.7191999999999998</v>
      </c>
      <c r="M305" t="s">
        <v>648</v>
      </c>
      <c r="N305" t="s">
        <v>77</v>
      </c>
      <c r="O305">
        <v>6.1749564433655246</v>
      </c>
      <c r="Q305" t="s">
        <v>646</v>
      </c>
      <c r="R305" t="s">
        <v>647</v>
      </c>
      <c r="S305">
        <v>2.7494999999999998</v>
      </c>
      <c r="U305" t="s">
        <v>646</v>
      </c>
      <c r="V305" t="s">
        <v>647</v>
      </c>
      <c r="W305">
        <v>1.7693000000000001</v>
      </c>
      <c r="Y305" t="s">
        <v>646</v>
      </c>
      <c r="Z305" t="s">
        <v>647</v>
      </c>
      <c r="AA305">
        <v>3.1225000000000001</v>
      </c>
      <c r="AC305" t="s">
        <v>648</v>
      </c>
      <c r="AD305" t="s">
        <v>77</v>
      </c>
      <c r="AE305">
        <v>4.9919907169799487</v>
      </c>
      <c r="AG305" t="s">
        <v>646</v>
      </c>
      <c r="AH305" t="s">
        <v>647</v>
      </c>
      <c r="AI305">
        <v>1.9175000000000002</v>
      </c>
      <c r="AK305" t="s">
        <v>646</v>
      </c>
      <c r="AL305" t="s">
        <v>647</v>
      </c>
      <c r="AM305">
        <v>1.2627999999999999</v>
      </c>
      <c r="AO305" t="s">
        <v>646</v>
      </c>
      <c r="AP305" t="s">
        <v>647</v>
      </c>
      <c r="AQ305">
        <v>1.2566999999999999</v>
      </c>
      <c r="AS305" t="s">
        <v>648</v>
      </c>
      <c r="AT305" t="s">
        <v>77</v>
      </c>
      <c r="AU305">
        <v>1.9160676415776421</v>
      </c>
      <c r="AW305" t="s">
        <v>646</v>
      </c>
      <c r="AX305" t="s">
        <v>647</v>
      </c>
      <c r="AY305">
        <v>0.1308</v>
      </c>
      <c r="BA305" t="s">
        <v>646</v>
      </c>
      <c r="BB305" t="s">
        <v>647</v>
      </c>
      <c r="BC305">
        <v>0.70550000000000002</v>
      </c>
      <c r="BE305" t="s">
        <v>646</v>
      </c>
      <c r="BF305" t="s">
        <v>647</v>
      </c>
      <c r="BG305">
        <v>0.2767</v>
      </c>
      <c r="BI305" t="s">
        <v>648</v>
      </c>
      <c r="BJ305" t="s">
        <v>77</v>
      </c>
      <c r="BK305">
        <v>1.8114538856358264</v>
      </c>
      <c r="BQ305" t="s">
        <v>102</v>
      </c>
      <c r="BR305" t="s">
        <v>796</v>
      </c>
      <c r="BS305" t="s">
        <v>814</v>
      </c>
      <c r="BT305">
        <v>2.4428999999999998</v>
      </c>
      <c r="BU305">
        <v>2.8805999999999998</v>
      </c>
      <c r="BV305">
        <v>3.9765000000000001</v>
      </c>
      <c r="BW305">
        <v>7.7311150061670313</v>
      </c>
      <c r="BZ305" t="s">
        <v>102</v>
      </c>
      <c r="CA305" t="s">
        <v>796</v>
      </c>
      <c r="CB305" t="s">
        <v>814</v>
      </c>
      <c r="CC305">
        <v>1.8311999999999999</v>
      </c>
      <c r="CD305">
        <v>2.3456999999999999</v>
      </c>
      <c r="CE305">
        <v>3.1877000000000004</v>
      </c>
      <c r="CF305">
        <v>3.4047282696159704</v>
      </c>
      <c r="CI305" t="s">
        <v>102</v>
      </c>
      <c r="CJ305" t="s">
        <v>796</v>
      </c>
      <c r="CK305" t="s">
        <v>814</v>
      </c>
      <c r="CL305">
        <v>0.23379999999999998</v>
      </c>
      <c r="CM305">
        <v>0.41790000000000005</v>
      </c>
      <c r="CN305">
        <v>1.3837999999999999</v>
      </c>
      <c r="CO305">
        <v>2.2763077310974325</v>
      </c>
      <c r="CS305" t="s">
        <v>102</v>
      </c>
      <c r="CT305" t="s">
        <v>796</v>
      </c>
      <c r="CU305" t="s">
        <v>814</v>
      </c>
      <c r="CV305">
        <v>0</v>
      </c>
      <c r="CW305">
        <v>4.6399999999999997E-2</v>
      </c>
      <c r="CX305">
        <v>1.0231000000000001</v>
      </c>
      <c r="CY305">
        <v>1.0364689282588766</v>
      </c>
    </row>
    <row r="306" spans="1:103" x14ac:dyDescent="0.3">
      <c r="A306" t="s">
        <v>648</v>
      </c>
      <c r="B306" t="s">
        <v>77</v>
      </c>
      <c r="C306">
        <v>3.2250000000000001</v>
      </c>
      <c r="E306" t="s">
        <v>648</v>
      </c>
      <c r="F306" t="s">
        <v>77</v>
      </c>
      <c r="G306">
        <v>4.9634999999999998</v>
      </c>
      <c r="I306" t="s">
        <v>648</v>
      </c>
      <c r="J306" t="s">
        <v>77</v>
      </c>
      <c r="K306">
        <v>4.8018999999999998</v>
      </c>
      <c r="M306" t="s">
        <v>651</v>
      </c>
      <c r="N306" t="s">
        <v>652</v>
      </c>
      <c r="O306">
        <v>2.6911416323872186</v>
      </c>
      <c r="Q306" t="s">
        <v>648</v>
      </c>
      <c r="R306" t="s">
        <v>77</v>
      </c>
      <c r="S306">
        <v>1.8581000000000001</v>
      </c>
      <c r="U306" t="s">
        <v>648</v>
      </c>
      <c r="V306" t="s">
        <v>77</v>
      </c>
      <c r="W306">
        <v>3.3691</v>
      </c>
      <c r="Y306" t="s">
        <v>648</v>
      </c>
      <c r="Z306" t="s">
        <v>77</v>
      </c>
      <c r="AA306">
        <v>2.9375999999999998</v>
      </c>
      <c r="AC306" t="s">
        <v>651</v>
      </c>
      <c r="AD306" t="s">
        <v>652</v>
      </c>
      <c r="AE306">
        <v>1.9366297691961136</v>
      </c>
      <c r="AG306" t="s">
        <v>648</v>
      </c>
      <c r="AH306" t="s">
        <v>77</v>
      </c>
      <c r="AI306">
        <v>0.31609999999999999</v>
      </c>
      <c r="AK306" t="s">
        <v>648</v>
      </c>
      <c r="AL306" t="s">
        <v>77</v>
      </c>
      <c r="AM306">
        <v>2.5670999999999999</v>
      </c>
      <c r="AO306" t="s">
        <v>648</v>
      </c>
      <c r="AP306" t="s">
        <v>77</v>
      </c>
      <c r="AQ306">
        <v>1.0076999999999998</v>
      </c>
      <c r="AS306" t="s">
        <v>651</v>
      </c>
      <c r="AT306" t="s">
        <v>652</v>
      </c>
      <c r="AU306">
        <v>0.86854634897698679</v>
      </c>
      <c r="AW306" t="s">
        <v>648</v>
      </c>
      <c r="AX306" t="s">
        <v>77</v>
      </c>
      <c r="AY306">
        <v>0.2205</v>
      </c>
      <c r="BA306" t="s">
        <v>648</v>
      </c>
      <c r="BB306" t="s">
        <v>77</v>
      </c>
      <c r="BC306">
        <v>1.3913</v>
      </c>
      <c r="BE306" t="s">
        <v>648</v>
      </c>
      <c r="BF306" t="s">
        <v>77</v>
      </c>
      <c r="BG306">
        <v>0.41320000000000001</v>
      </c>
      <c r="BI306" t="s">
        <v>651</v>
      </c>
      <c r="BJ306" t="s">
        <v>652</v>
      </c>
      <c r="BK306">
        <v>0.31947077817955416</v>
      </c>
      <c r="BQ306" t="s">
        <v>109</v>
      </c>
      <c r="BR306" t="s">
        <v>796</v>
      </c>
      <c r="BS306" t="s">
        <v>814</v>
      </c>
      <c r="BT306">
        <v>5.0188000000000006</v>
      </c>
      <c r="BU306">
        <v>6.2062999999999997</v>
      </c>
      <c r="BV306">
        <v>3.5644</v>
      </c>
      <c r="BW306">
        <v>3.4607176772024149</v>
      </c>
      <c r="BZ306" t="s">
        <v>109</v>
      </c>
      <c r="CA306" t="s">
        <v>796</v>
      </c>
      <c r="CB306" t="s">
        <v>814</v>
      </c>
      <c r="CC306">
        <v>3.4655</v>
      </c>
      <c r="CD306">
        <v>4.8544</v>
      </c>
      <c r="CE306">
        <v>2.0728</v>
      </c>
      <c r="CF306">
        <v>3.1094268423554738</v>
      </c>
      <c r="CI306" t="s">
        <v>109</v>
      </c>
      <c r="CJ306" t="s">
        <v>796</v>
      </c>
      <c r="CK306" t="s">
        <v>814</v>
      </c>
      <c r="CL306">
        <v>1.8124999999999998</v>
      </c>
      <c r="CM306">
        <v>1.5091999999999999</v>
      </c>
      <c r="CN306">
        <v>0.51039999999999996</v>
      </c>
      <c r="CO306">
        <v>0.51095122829746376</v>
      </c>
      <c r="CS306" t="s">
        <v>109</v>
      </c>
      <c r="CT306" t="s">
        <v>796</v>
      </c>
      <c r="CU306" t="s">
        <v>814</v>
      </c>
      <c r="CV306">
        <v>0.84169999999999989</v>
      </c>
      <c r="CW306">
        <v>0.68700000000000006</v>
      </c>
      <c r="CX306">
        <v>0.14649999999999999</v>
      </c>
      <c r="CY306">
        <v>0.38504314793379946</v>
      </c>
    </row>
    <row r="307" spans="1:103" x14ac:dyDescent="0.3">
      <c r="A307" t="s">
        <v>649</v>
      </c>
      <c r="B307" t="s">
        <v>30</v>
      </c>
      <c r="C307">
        <v>4.4455</v>
      </c>
      <c r="E307" t="s">
        <v>649</v>
      </c>
      <c r="F307" t="s">
        <v>30</v>
      </c>
      <c r="G307">
        <v>4.5324</v>
      </c>
      <c r="I307" t="s">
        <v>649</v>
      </c>
      <c r="J307" t="s">
        <v>30</v>
      </c>
      <c r="K307">
        <v>11.146100000000001</v>
      </c>
      <c r="M307" t="s">
        <v>653</v>
      </c>
      <c r="N307" t="s">
        <v>654</v>
      </c>
      <c r="O307">
        <v>7.1491687647657107</v>
      </c>
      <c r="Q307" t="s">
        <v>649</v>
      </c>
      <c r="R307" t="s">
        <v>30</v>
      </c>
      <c r="S307">
        <v>2.7637</v>
      </c>
      <c r="U307" t="s">
        <v>649</v>
      </c>
      <c r="V307" t="s">
        <v>30</v>
      </c>
      <c r="W307">
        <v>3.9654000000000003</v>
      </c>
      <c r="Y307" t="s">
        <v>649</v>
      </c>
      <c r="Z307" t="s">
        <v>30</v>
      </c>
      <c r="AA307">
        <v>9.8708000000000009</v>
      </c>
      <c r="AC307" t="s">
        <v>653</v>
      </c>
      <c r="AD307" t="s">
        <v>654</v>
      </c>
      <c r="AE307">
        <v>6.004668888033927</v>
      </c>
      <c r="AG307" t="s">
        <v>649</v>
      </c>
      <c r="AH307" t="s">
        <v>30</v>
      </c>
      <c r="AI307">
        <v>1.0958000000000001</v>
      </c>
      <c r="AK307" t="s">
        <v>649</v>
      </c>
      <c r="AL307" t="s">
        <v>30</v>
      </c>
      <c r="AM307">
        <v>1.6196999999999999</v>
      </c>
      <c r="AO307" t="s">
        <v>649</v>
      </c>
      <c r="AP307" t="s">
        <v>30</v>
      </c>
      <c r="AQ307">
        <v>5.3209999999999997</v>
      </c>
      <c r="AS307" t="s">
        <v>653</v>
      </c>
      <c r="AT307" t="s">
        <v>654</v>
      </c>
      <c r="AU307">
        <v>2.9089396958443645</v>
      </c>
      <c r="AW307" t="s">
        <v>649</v>
      </c>
      <c r="AX307" t="s">
        <v>30</v>
      </c>
      <c r="AY307">
        <v>0.89639999999999997</v>
      </c>
      <c r="BA307" t="s">
        <v>649</v>
      </c>
      <c r="BB307" t="s">
        <v>30</v>
      </c>
      <c r="BC307">
        <v>1.0685</v>
      </c>
      <c r="BE307" t="s">
        <v>649</v>
      </c>
      <c r="BF307" t="s">
        <v>30</v>
      </c>
      <c r="BG307">
        <v>1.7406000000000001</v>
      </c>
      <c r="BI307" t="s">
        <v>653</v>
      </c>
      <c r="BJ307" t="s">
        <v>654</v>
      </c>
      <c r="BK307">
        <v>1.8327477035119641</v>
      </c>
      <c r="BQ307" t="s">
        <v>737</v>
      </c>
      <c r="BR307" t="s">
        <v>794</v>
      </c>
      <c r="BS307" t="s">
        <v>814</v>
      </c>
      <c r="BT307">
        <v>12.260200000000001</v>
      </c>
      <c r="BU307">
        <v>9.3106999999999989</v>
      </c>
      <c r="BV307">
        <v>10.389699999999999</v>
      </c>
      <c r="BZ307" t="s">
        <v>737</v>
      </c>
      <c r="CA307" t="s">
        <v>794</v>
      </c>
      <c r="CB307" t="s">
        <v>814</v>
      </c>
      <c r="CC307">
        <v>10.4659</v>
      </c>
      <c r="CD307">
        <v>5.5408999999999997</v>
      </c>
      <c r="CE307">
        <v>6.7229000000000001</v>
      </c>
      <c r="CI307" t="s">
        <v>737</v>
      </c>
      <c r="CJ307" t="s">
        <v>794</v>
      </c>
      <c r="CK307" t="s">
        <v>814</v>
      </c>
      <c r="CL307">
        <v>4.1546000000000003</v>
      </c>
      <c r="CM307">
        <v>1.9019000000000001</v>
      </c>
      <c r="CN307">
        <v>2.8742000000000001</v>
      </c>
      <c r="CS307" t="s">
        <v>737</v>
      </c>
      <c r="CT307" t="s">
        <v>794</v>
      </c>
      <c r="CU307" t="s">
        <v>814</v>
      </c>
      <c r="CV307">
        <v>1.5779000000000001</v>
      </c>
      <c r="CW307">
        <v>0.90150000000000008</v>
      </c>
      <c r="CX307">
        <v>1.554</v>
      </c>
    </row>
    <row r="308" spans="1:103" x14ac:dyDescent="0.3">
      <c r="A308" t="s">
        <v>651</v>
      </c>
      <c r="B308" t="s">
        <v>652</v>
      </c>
      <c r="C308">
        <v>5.3643999999999998</v>
      </c>
      <c r="E308" t="s">
        <v>651</v>
      </c>
      <c r="F308" t="s">
        <v>652</v>
      </c>
      <c r="G308">
        <v>4.4539</v>
      </c>
      <c r="I308" t="s">
        <v>651</v>
      </c>
      <c r="J308" t="s">
        <v>652</v>
      </c>
      <c r="K308">
        <v>7.198599999999999</v>
      </c>
      <c r="M308" t="s">
        <v>655</v>
      </c>
      <c r="N308" t="s">
        <v>656</v>
      </c>
      <c r="O308">
        <v>5.1487572416469192</v>
      </c>
      <c r="Q308" t="s">
        <v>651</v>
      </c>
      <c r="R308" t="s">
        <v>652</v>
      </c>
      <c r="S308">
        <v>5.1177000000000001</v>
      </c>
      <c r="U308" t="s">
        <v>651</v>
      </c>
      <c r="V308" t="s">
        <v>652</v>
      </c>
      <c r="W308">
        <v>3.6960999999999999</v>
      </c>
      <c r="Y308" t="s">
        <v>651</v>
      </c>
      <c r="Z308" t="s">
        <v>652</v>
      </c>
      <c r="AA308">
        <v>6.5825999999999993</v>
      </c>
      <c r="AC308" t="s">
        <v>655</v>
      </c>
      <c r="AD308" t="s">
        <v>656</v>
      </c>
      <c r="AE308">
        <v>3.8020867798482065</v>
      </c>
      <c r="AG308" t="s">
        <v>651</v>
      </c>
      <c r="AH308" t="s">
        <v>652</v>
      </c>
      <c r="AI308">
        <v>1.9371</v>
      </c>
      <c r="AK308" t="s">
        <v>651</v>
      </c>
      <c r="AL308" t="s">
        <v>652</v>
      </c>
      <c r="AM308">
        <v>1.6889000000000001</v>
      </c>
      <c r="AO308" t="s">
        <v>651</v>
      </c>
      <c r="AP308" t="s">
        <v>652</v>
      </c>
      <c r="AQ308">
        <v>4.1697999999999995</v>
      </c>
      <c r="AS308" t="s">
        <v>655</v>
      </c>
      <c r="AT308" t="s">
        <v>656</v>
      </c>
      <c r="AU308">
        <v>2.0879356739489054</v>
      </c>
      <c r="AW308" t="s">
        <v>651</v>
      </c>
      <c r="AX308" t="s">
        <v>652</v>
      </c>
      <c r="AY308">
        <v>0.94769999999999999</v>
      </c>
      <c r="BA308" t="s">
        <v>651</v>
      </c>
      <c r="BB308" t="s">
        <v>652</v>
      </c>
      <c r="BC308">
        <v>1.1012</v>
      </c>
      <c r="BE308" t="s">
        <v>651</v>
      </c>
      <c r="BF308" t="s">
        <v>652</v>
      </c>
      <c r="BG308">
        <v>3.2761</v>
      </c>
      <c r="BI308" t="s">
        <v>655</v>
      </c>
      <c r="BJ308" t="s">
        <v>656</v>
      </c>
      <c r="BK308">
        <v>0.70361444752745805</v>
      </c>
      <c r="BQ308" t="s">
        <v>22</v>
      </c>
      <c r="BR308" t="s">
        <v>792</v>
      </c>
      <c r="BS308" t="s">
        <v>814</v>
      </c>
      <c r="BT308">
        <v>7.6501000000000001</v>
      </c>
      <c r="BU308">
        <v>6.8826999999999998</v>
      </c>
      <c r="BV308">
        <v>5.7188999999999997</v>
      </c>
      <c r="BZ308" t="s">
        <v>22</v>
      </c>
      <c r="CA308" t="s">
        <v>792</v>
      </c>
      <c r="CB308" t="s">
        <v>814</v>
      </c>
      <c r="CC308">
        <v>4.9922000000000004</v>
      </c>
      <c r="CD308">
        <v>4.6829000000000001</v>
      </c>
      <c r="CE308">
        <v>2.8742000000000001</v>
      </c>
      <c r="CI308" t="s">
        <v>22</v>
      </c>
      <c r="CJ308" t="s">
        <v>792</v>
      </c>
      <c r="CK308" t="s">
        <v>814</v>
      </c>
      <c r="CL308">
        <v>0.9665999999999999</v>
      </c>
      <c r="CM308">
        <v>1.7870000000000001</v>
      </c>
      <c r="CN308">
        <v>1.1718999999999999</v>
      </c>
      <c r="CS308" t="s">
        <v>22</v>
      </c>
      <c r="CT308" t="s">
        <v>792</v>
      </c>
      <c r="CU308" t="s">
        <v>814</v>
      </c>
      <c r="CV308">
        <v>0.50549999999999995</v>
      </c>
      <c r="CW308">
        <v>1.2867999999999999</v>
      </c>
      <c r="CX308">
        <v>0.47790000000000005</v>
      </c>
    </row>
    <row r="309" spans="1:103" x14ac:dyDescent="0.3">
      <c r="A309" t="s">
        <v>653</v>
      </c>
      <c r="B309" t="s">
        <v>654</v>
      </c>
      <c r="C309">
        <v>8.2818000000000005</v>
      </c>
      <c r="E309" t="s">
        <v>653</v>
      </c>
      <c r="F309" t="s">
        <v>654</v>
      </c>
      <c r="G309">
        <v>6.8446999999999996</v>
      </c>
      <c r="I309" t="s">
        <v>653</v>
      </c>
      <c r="J309" t="s">
        <v>654</v>
      </c>
      <c r="K309">
        <v>6.0331000000000001</v>
      </c>
      <c r="M309" t="s">
        <v>657</v>
      </c>
      <c r="N309" t="s">
        <v>103</v>
      </c>
      <c r="O309">
        <v>6.3578197684238207</v>
      </c>
      <c r="Q309" t="s">
        <v>653</v>
      </c>
      <c r="R309" t="s">
        <v>654</v>
      </c>
      <c r="S309">
        <v>5.8559000000000001</v>
      </c>
      <c r="U309" t="s">
        <v>653</v>
      </c>
      <c r="V309" t="s">
        <v>654</v>
      </c>
      <c r="W309">
        <v>5.9420000000000002</v>
      </c>
      <c r="Y309" t="s">
        <v>653</v>
      </c>
      <c r="Z309" t="s">
        <v>654</v>
      </c>
      <c r="AA309">
        <v>5.4084000000000003</v>
      </c>
      <c r="AC309" t="s">
        <v>657</v>
      </c>
      <c r="AD309" t="s">
        <v>103</v>
      </c>
      <c r="AE309">
        <v>5.4842081277700769</v>
      </c>
      <c r="AG309" t="s">
        <v>653</v>
      </c>
      <c r="AH309" t="s">
        <v>654</v>
      </c>
      <c r="AI309">
        <v>1.5198</v>
      </c>
      <c r="AK309" t="s">
        <v>653</v>
      </c>
      <c r="AL309" t="s">
        <v>654</v>
      </c>
      <c r="AM309">
        <v>3.6908999999999996</v>
      </c>
      <c r="AO309" t="s">
        <v>653</v>
      </c>
      <c r="AP309" t="s">
        <v>654</v>
      </c>
      <c r="AQ309">
        <v>4.3509000000000002</v>
      </c>
      <c r="AS309" t="s">
        <v>657</v>
      </c>
      <c r="AT309" t="s">
        <v>103</v>
      </c>
      <c r="AU309">
        <v>2.2997494639727369</v>
      </c>
      <c r="AW309" t="s">
        <v>653</v>
      </c>
      <c r="AX309" t="s">
        <v>654</v>
      </c>
      <c r="AY309">
        <v>1.0522</v>
      </c>
      <c r="BA309" t="s">
        <v>653</v>
      </c>
      <c r="BB309" t="s">
        <v>654</v>
      </c>
      <c r="BC309">
        <v>3.5327999999999999</v>
      </c>
      <c r="BE309" t="s">
        <v>653</v>
      </c>
      <c r="BF309" t="s">
        <v>654</v>
      </c>
      <c r="BG309">
        <v>2.6638999999999999</v>
      </c>
      <c r="BI309" t="s">
        <v>657</v>
      </c>
      <c r="BJ309" t="s">
        <v>103</v>
      </c>
      <c r="BK309">
        <v>1.93180506690439</v>
      </c>
      <c r="BQ309" t="s">
        <v>56</v>
      </c>
      <c r="BR309" t="s">
        <v>796</v>
      </c>
      <c r="BS309" t="s">
        <v>814</v>
      </c>
      <c r="BT309">
        <v>4.0933999999999999</v>
      </c>
      <c r="BU309">
        <v>5.6589</v>
      </c>
      <c r="BV309">
        <v>4.0609000000000002</v>
      </c>
      <c r="BZ309" t="s">
        <v>56</v>
      </c>
      <c r="CA309" t="s">
        <v>796</v>
      </c>
      <c r="CB309" t="s">
        <v>814</v>
      </c>
      <c r="CC309">
        <v>3.7248000000000001</v>
      </c>
      <c r="CD309">
        <v>3.8134000000000001</v>
      </c>
      <c r="CE309">
        <v>3.3601999999999999</v>
      </c>
      <c r="CI309" t="s">
        <v>56</v>
      </c>
      <c r="CJ309" t="s">
        <v>796</v>
      </c>
      <c r="CK309" t="s">
        <v>814</v>
      </c>
      <c r="CL309">
        <v>1.3102</v>
      </c>
      <c r="CM309">
        <v>1.6892999999999998</v>
      </c>
      <c r="CN309">
        <v>1.9300999999999999</v>
      </c>
      <c r="CS309" t="s">
        <v>56</v>
      </c>
      <c r="CT309" t="s">
        <v>796</v>
      </c>
      <c r="CU309" t="s">
        <v>814</v>
      </c>
      <c r="CV309">
        <v>0.80820000000000003</v>
      </c>
      <c r="CW309">
        <v>1.1714</v>
      </c>
      <c r="CX309">
        <v>1.2788000000000002</v>
      </c>
    </row>
    <row r="310" spans="1:103" x14ac:dyDescent="0.3">
      <c r="A310" t="s">
        <v>655</v>
      </c>
      <c r="B310" t="s">
        <v>656</v>
      </c>
      <c r="C310">
        <v>2.5506000000000002</v>
      </c>
      <c r="E310" t="s">
        <v>655</v>
      </c>
      <c r="F310" t="s">
        <v>656</v>
      </c>
      <c r="G310">
        <v>6.1795</v>
      </c>
      <c r="I310" t="s">
        <v>655</v>
      </c>
      <c r="J310" t="s">
        <v>656</v>
      </c>
      <c r="K310">
        <v>7.5027999999999997</v>
      </c>
      <c r="M310" t="s">
        <v>658</v>
      </c>
      <c r="N310" t="s">
        <v>659</v>
      </c>
      <c r="O310">
        <v>16.901766579944123</v>
      </c>
      <c r="Q310" t="s">
        <v>655</v>
      </c>
      <c r="R310" t="s">
        <v>656</v>
      </c>
      <c r="S310">
        <v>2.1587000000000001</v>
      </c>
      <c r="U310" t="s">
        <v>655</v>
      </c>
      <c r="V310" t="s">
        <v>656</v>
      </c>
      <c r="W310">
        <v>3.7833999999999999</v>
      </c>
      <c r="Y310" t="s">
        <v>655</v>
      </c>
      <c r="Z310" t="s">
        <v>656</v>
      </c>
      <c r="AA310">
        <v>5.5697000000000001</v>
      </c>
      <c r="AC310" t="s">
        <v>658</v>
      </c>
      <c r="AD310" t="s">
        <v>659</v>
      </c>
      <c r="AE310">
        <v>14.399648822025629</v>
      </c>
      <c r="AG310" t="s">
        <v>655</v>
      </c>
      <c r="AH310" t="s">
        <v>656</v>
      </c>
      <c r="AI310">
        <v>1.4881</v>
      </c>
      <c r="AK310" t="s">
        <v>655</v>
      </c>
      <c r="AL310" t="s">
        <v>656</v>
      </c>
      <c r="AM310">
        <v>2.6019000000000001</v>
      </c>
      <c r="AO310" t="s">
        <v>655</v>
      </c>
      <c r="AP310" t="s">
        <v>656</v>
      </c>
      <c r="AQ310">
        <v>2.7210000000000001</v>
      </c>
      <c r="AS310" t="s">
        <v>658</v>
      </c>
      <c r="AT310" t="s">
        <v>659</v>
      </c>
      <c r="AU310">
        <v>8.5026973951223681</v>
      </c>
      <c r="AW310" t="s">
        <v>655</v>
      </c>
      <c r="AX310" t="s">
        <v>656</v>
      </c>
      <c r="AY310">
        <v>0.64780000000000004</v>
      </c>
      <c r="BA310" t="s">
        <v>655</v>
      </c>
      <c r="BB310" t="s">
        <v>656</v>
      </c>
      <c r="BC310">
        <v>0.96930000000000005</v>
      </c>
      <c r="BE310" t="s">
        <v>655</v>
      </c>
      <c r="BF310" t="s">
        <v>656</v>
      </c>
      <c r="BG310">
        <v>2.1905999999999999</v>
      </c>
      <c r="BI310" t="s">
        <v>658</v>
      </c>
      <c r="BJ310" t="s">
        <v>659</v>
      </c>
      <c r="BK310">
        <v>5.9070933367973302</v>
      </c>
      <c r="BQ310" t="s">
        <v>67</v>
      </c>
      <c r="BR310" t="s">
        <v>796</v>
      </c>
      <c r="BS310" t="s">
        <v>814</v>
      </c>
      <c r="BT310">
        <v>11.3444</v>
      </c>
      <c r="BU310">
        <v>9.6119000000000003</v>
      </c>
      <c r="BV310">
        <v>10.2049</v>
      </c>
      <c r="BZ310" t="s">
        <v>67</v>
      </c>
      <c r="CA310" t="s">
        <v>796</v>
      </c>
      <c r="CB310" t="s">
        <v>814</v>
      </c>
      <c r="CC310">
        <v>9.9741999999999997</v>
      </c>
      <c r="CD310">
        <v>6.3127000000000004</v>
      </c>
      <c r="CE310">
        <v>7.5814999999999992</v>
      </c>
      <c r="CI310" t="s">
        <v>67</v>
      </c>
      <c r="CJ310" t="s">
        <v>796</v>
      </c>
      <c r="CK310" t="s">
        <v>814</v>
      </c>
      <c r="CL310">
        <v>4.0944000000000003</v>
      </c>
      <c r="CM310">
        <v>4.2863999999999995</v>
      </c>
      <c r="CN310">
        <v>3.5060000000000002</v>
      </c>
      <c r="CS310" t="s">
        <v>67</v>
      </c>
      <c r="CT310" t="s">
        <v>796</v>
      </c>
      <c r="CU310" t="s">
        <v>814</v>
      </c>
      <c r="CV310">
        <v>1.9488999999999999</v>
      </c>
      <c r="CW310">
        <v>3.0872999999999999</v>
      </c>
      <c r="CX310">
        <v>1.9796999999999998</v>
      </c>
    </row>
    <row r="311" spans="1:103" x14ac:dyDescent="0.3">
      <c r="A311" t="s">
        <v>657</v>
      </c>
      <c r="B311" t="s">
        <v>103</v>
      </c>
      <c r="C311">
        <v>3.3536999999999999</v>
      </c>
      <c r="E311" t="s">
        <v>657</v>
      </c>
      <c r="F311" t="s">
        <v>103</v>
      </c>
      <c r="G311">
        <v>5.2755000000000001</v>
      </c>
      <c r="I311" t="s">
        <v>657</v>
      </c>
      <c r="J311" t="s">
        <v>103</v>
      </c>
      <c r="K311">
        <v>6.1358999999999995</v>
      </c>
      <c r="M311" t="s">
        <v>660</v>
      </c>
      <c r="N311" t="s">
        <v>7</v>
      </c>
      <c r="O311">
        <v>7.7751926632858721</v>
      </c>
      <c r="Q311" t="s">
        <v>657</v>
      </c>
      <c r="R311" t="s">
        <v>103</v>
      </c>
      <c r="S311">
        <v>2.4382000000000001</v>
      </c>
      <c r="U311" t="s">
        <v>657</v>
      </c>
      <c r="V311" t="s">
        <v>103</v>
      </c>
      <c r="W311">
        <v>3.4922</v>
      </c>
      <c r="Y311" t="s">
        <v>657</v>
      </c>
      <c r="Z311" t="s">
        <v>103</v>
      </c>
      <c r="AA311">
        <v>4.6144999999999996</v>
      </c>
      <c r="AC311" t="s">
        <v>660</v>
      </c>
      <c r="AD311" t="s">
        <v>7</v>
      </c>
      <c r="AE311">
        <v>6.1045076764910648</v>
      </c>
      <c r="AG311" t="s">
        <v>657</v>
      </c>
      <c r="AH311" t="s">
        <v>103</v>
      </c>
      <c r="AI311">
        <v>0.70069999999999999</v>
      </c>
      <c r="AK311" t="s">
        <v>657</v>
      </c>
      <c r="AL311" t="s">
        <v>103</v>
      </c>
      <c r="AM311">
        <v>1.8346999999999998</v>
      </c>
      <c r="AO311" t="s">
        <v>657</v>
      </c>
      <c r="AP311" t="s">
        <v>103</v>
      </c>
      <c r="AQ311">
        <v>0.94500000000000006</v>
      </c>
      <c r="AS311" t="s">
        <v>660</v>
      </c>
      <c r="AT311" t="s">
        <v>7</v>
      </c>
      <c r="AU311">
        <v>3.5469700019557506</v>
      </c>
      <c r="AW311" t="s">
        <v>657</v>
      </c>
      <c r="AX311" t="s">
        <v>103</v>
      </c>
      <c r="AY311">
        <v>0.42259999999999998</v>
      </c>
      <c r="BA311" t="s">
        <v>657</v>
      </c>
      <c r="BB311" t="s">
        <v>103</v>
      </c>
      <c r="BC311">
        <v>0.38440000000000002</v>
      </c>
      <c r="BE311" t="s">
        <v>657</v>
      </c>
      <c r="BF311" t="s">
        <v>103</v>
      </c>
      <c r="BG311">
        <v>0.56189999999999996</v>
      </c>
      <c r="BI311" t="s">
        <v>660</v>
      </c>
      <c r="BJ311" t="s">
        <v>7</v>
      </c>
      <c r="BK311">
        <v>1.816082082203553</v>
      </c>
      <c r="BQ311" t="s">
        <v>110</v>
      </c>
      <c r="BR311" t="s">
        <v>796</v>
      </c>
      <c r="BS311" t="s">
        <v>814</v>
      </c>
      <c r="BT311">
        <v>5.7196999999999996</v>
      </c>
      <c r="BU311">
        <v>6.7141000000000002</v>
      </c>
      <c r="BV311">
        <v>6.5122999999999998</v>
      </c>
      <c r="BZ311" t="s">
        <v>110</v>
      </c>
      <c r="CA311" t="s">
        <v>796</v>
      </c>
      <c r="CB311" t="s">
        <v>814</v>
      </c>
      <c r="CC311">
        <v>2.7052</v>
      </c>
      <c r="CD311">
        <v>3.6630000000000003</v>
      </c>
      <c r="CE311">
        <v>5.1745999999999999</v>
      </c>
      <c r="CI311" t="s">
        <v>110</v>
      </c>
      <c r="CJ311" t="s">
        <v>796</v>
      </c>
      <c r="CK311" t="s">
        <v>814</v>
      </c>
      <c r="CL311">
        <v>1.7672000000000001</v>
      </c>
      <c r="CM311">
        <v>1.6376000000000002</v>
      </c>
      <c r="CN311">
        <v>1.3596000000000001</v>
      </c>
      <c r="CS311" t="s">
        <v>110</v>
      </c>
      <c r="CT311" t="s">
        <v>796</v>
      </c>
      <c r="CU311" t="s">
        <v>814</v>
      </c>
      <c r="CV311">
        <v>0.62860000000000005</v>
      </c>
      <c r="CW311">
        <v>0.84179999999999999</v>
      </c>
      <c r="CX311">
        <v>0.28320000000000001</v>
      </c>
    </row>
    <row r="312" spans="1:103" x14ac:dyDescent="0.3">
      <c r="A312" t="s">
        <v>658</v>
      </c>
      <c r="B312" t="s">
        <v>659</v>
      </c>
      <c r="C312">
        <v>17.433</v>
      </c>
      <c r="E312" t="s">
        <v>658</v>
      </c>
      <c r="F312" t="s">
        <v>659</v>
      </c>
      <c r="G312">
        <v>16.415299999999998</v>
      </c>
      <c r="I312" t="s">
        <v>658</v>
      </c>
      <c r="J312" t="s">
        <v>659</v>
      </c>
      <c r="K312">
        <v>16.351399999999998</v>
      </c>
      <c r="M312" t="s">
        <v>661</v>
      </c>
      <c r="N312" t="s">
        <v>662</v>
      </c>
      <c r="O312">
        <v>37.871399917477625</v>
      </c>
      <c r="Q312" t="s">
        <v>658</v>
      </c>
      <c r="R312" t="s">
        <v>659</v>
      </c>
      <c r="S312">
        <v>14.360700000000001</v>
      </c>
      <c r="U312" t="s">
        <v>658</v>
      </c>
      <c r="V312" t="s">
        <v>659</v>
      </c>
      <c r="W312">
        <v>13.791800000000002</v>
      </c>
      <c r="Y312" t="s">
        <v>658</v>
      </c>
      <c r="Z312" t="s">
        <v>659</v>
      </c>
      <c r="AA312">
        <v>13.954000000000001</v>
      </c>
      <c r="AC312" t="s">
        <v>661</v>
      </c>
      <c r="AD312" t="s">
        <v>662</v>
      </c>
      <c r="AE312">
        <v>34.500303199024181</v>
      </c>
      <c r="AG312" t="s">
        <v>658</v>
      </c>
      <c r="AH312" t="s">
        <v>659</v>
      </c>
      <c r="AI312">
        <v>8.8805999999999994</v>
      </c>
      <c r="AK312" t="s">
        <v>658</v>
      </c>
      <c r="AL312" t="s">
        <v>659</v>
      </c>
      <c r="AM312">
        <v>8.3186999999999998</v>
      </c>
      <c r="AO312" t="s">
        <v>658</v>
      </c>
      <c r="AP312" t="s">
        <v>659</v>
      </c>
      <c r="AQ312">
        <v>8.6257000000000001</v>
      </c>
      <c r="AS312" t="s">
        <v>661</v>
      </c>
      <c r="AT312" t="s">
        <v>662</v>
      </c>
      <c r="AU312">
        <v>21.991552048968678</v>
      </c>
      <c r="AW312" t="s">
        <v>658</v>
      </c>
      <c r="AX312" t="s">
        <v>659</v>
      </c>
      <c r="AY312">
        <v>6.0602</v>
      </c>
      <c r="BA312" t="s">
        <v>658</v>
      </c>
      <c r="BB312" t="s">
        <v>659</v>
      </c>
      <c r="BC312">
        <v>5.4468999999999994</v>
      </c>
      <c r="BE312" t="s">
        <v>658</v>
      </c>
      <c r="BF312" t="s">
        <v>659</v>
      </c>
      <c r="BG312">
        <v>5.8650000000000002</v>
      </c>
      <c r="BI312" t="s">
        <v>661</v>
      </c>
      <c r="BJ312" t="s">
        <v>662</v>
      </c>
      <c r="BK312">
        <v>16.405510191495612</v>
      </c>
      <c r="BQ312" t="s">
        <v>115</v>
      </c>
      <c r="BR312" t="s">
        <v>794</v>
      </c>
      <c r="BS312" t="s">
        <v>814</v>
      </c>
      <c r="BT312">
        <v>14.0869</v>
      </c>
      <c r="BU312">
        <v>9.1684999999999999</v>
      </c>
      <c r="BV312">
        <v>10.0029</v>
      </c>
      <c r="BZ312" t="s">
        <v>115</v>
      </c>
      <c r="CA312" t="s">
        <v>794</v>
      </c>
      <c r="CB312" t="s">
        <v>814</v>
      </c>
      <c r="CC312">
        <v>11.4239</v>
      </c>
      <c r="CD312">
        <v>7.2855000000000008</v>
      </c>
      <c r="CE312">
        <v>7.2924000000000007</v>
      </c>
      <c r="CI312" t="s">
        <v>115</v>
      </c>
      <c r="CJ312" t="s">
        <v>794</v>
      </c>
      <c r="CK312" t="s">
        <v>814</v>
      </c>
      <c r="CL312">
        <v>5.5880000000000001</v>
      </c>
      <c r="CM312">
        <v>1.8176999999999999</v>
      </c>
      <c r="CN312">
        <v>2.8083</v>
      </c>
      <c r="CS312" t="s">
        <v>115</v>
      </c>
      <c r="CT312" t="s">
        <v>794</v>
      </c>
      <c r="CU312" t="s">
        <v>814</v>
      </c>
      <c r="CV312">
        <v>3.173</v>
      </c>
      <c r="CW312">
        <v>1.0301</v>
      </c>
      <c r="CX312">
        <v>1.8935</v>
      </c>
    </row>
    <row r="313" spans="1:103" x14ac:dyDescent="0.3">
      <c r="A313" t="s">
        <v>660</v>
      </c>
      <c r="B313" t="s">
        <v>7</v>
      </c>
      <c r="C313">
        <v>9.0158000000000005</v>
      </c>
      <c r="E313" t="s">
        <v>660</v>
      </c>
      <c r="F313" t="s">
        <v>7</v>
      </c>
      <c r="G313">
        <v>10.008900000000001</v>
      </c>
      <c r="I313" t="s">
        <v>660</v>
      </c>
      <c r="J313" t="s">
        <v>7</v>
      </c>
      <c r="K313">
        <v>7.9935000000000009</v>
      </c>
      <c r="M313" t="s">
        <v>663</v>
      </c>
      <c r="N313" t="s">
        <v>88</v>
      </c>
      <c r="O313">
        <v>9.5221787333242567</v>
      </c>
      <c r="Q313" t="s">
        <v>660</v>
      </c>
      <c r="R313" t="s">
        <v>7</v>
      </c>
      <c r="S313">
        <v>6.4750000000000005</v>
      </c>
      <c r="U313" t="s">
        <v>660</v>
      </c>
      <c r="V313" t="s">
        <v>7</v>
      </c>
      <c r="W313">
        <v>7.6327999999999996</v>
      </c>
      <c r="Y313" t="s">
        <v>660</v>
      </c>
      <c r="Z313" t="s">
        <v>7</v>
      </c>
      <c r="AA313">
        <v>7.0017999999999994</v>
      </c>
      <c r="AC313" t="s">
        <v>663</v>
      </c>
      <c r="AD313" t="s">
        <v>88</v>
      </c>
      <c r="AE313">
        <v>6.5346133381420231</v>
      </c>
      <c r="AG313" t="s">
        <v>660</v>
      </c>
      <c r="AH313" t="s">
        <v>7</v>
      </c>
      <c r="AI313">
        <v>4.4103000000000003</v>
      </c>
      <c r="AK313" t="s">
        <v>660</v>
      </c>
      <c r="AL313" t="s">
        <v>7</v>
      </c>
      <c r="AM313">
        <v>3.5026000000000002</v>
      </c>
      <c r="AO313" t="s">
        <v>660</v>
      </c>
      <c r="AP313" t="s">
        <v>7</v>
      </c>
      <c r="AQ313">
        <v>4.1763000000000003</v>
      </c>
      <c r="AS313" t="s">
        <v>663</v>
      </c>
      <c r="AT313" t="s">
        <v>88</v>
      </c>
      <c r="AU313">
        <v>3.298427592970655</v>
      </c>
      <c r="AW313" t="s">
        <v>660</v>
      </c>
      <c r="AX313" t="s">
        <v>7</v>
      </c>
      <c r="AY313">
        <v>2.9592000000000001</v>
      </c>
      <c r="BA313" t="s">
        <v>660</v>
      </c>
      <c r="BB313" t="s">
        <v>7</v>
      </c>
      <c r="BC313">
        <v>2.8776000000000002</v>
      </c>
      <c r="BE313" t="s">
        <v>660</v>
      </c>
      <c r="BF313" t="s">
        <v>7</v>
      </c>
      <c r="BG313">
        <v>3.6377999999999999</v>
      </c>
      <c r="BI313" t="s">
        <v>663</v>
      </c>
      <c r="BJ313" t="s">
        <v>88</v>
      </c>
      <c r="BK313">
        <v>2.7884351237837999</v>
      </c>
      <c r="BQ313" t="s">
        <v>746</v>
      </c>
      <c r="BR313" t="s">
        <v>794</v>
      </c>
      <c r="BS313" t="s">
        <v>814</v>
      </c>
      <c r="BT313">
        <v>18.700199999999999</v>
      </c>
      <c r="BU313">
        <v>13.520799999999999</v>
      </c>
      <c r="BV313">
        <v>13.986599999999999</v>
      </c>
      <c r="BW313">
        <v>18.665359784693329</v>
      </c>
      <c r="BZ313" t="s">
        <v>746</v>
      </c>
      <c r="CA313" t="s">
        <v>794</v>
      </c>
      <c r="CB313" t="s">
        <v>814</v>
      </c>
      <c r="CC313">
        <v>15.7918</v>
      </c>
      <c r="CD313">
        <v>10.8947</v>
      </c>
      <c r="CE313">
        <v>10.526</v>
      </c>
      <c r="CF313">
        <v>15.947818066806493</v>
      </c>
      <c r="CI313" t="s">
        <v>746</v>
      </c>
      <c r="CJ313" t="s">
        <v>794</v>
      </c>
      <c r="CK313" t="s">
        <v>814</v>
      </c>
      <c r="CL313">
        <v>9.3425999999999991</v>
      </c>
      <c r="CM313">
        <v>6.194</v>
      </c>
      <c r="CN313">
        <v>5.7440999999999995</v>
      </c>
      <c r="CO313">
        <v>9.7814873772653748</v>
      </c>
      <c r="CS313" t="s">
        <v>746</v>
      </c>
      <c r="CT313" t="s">
        <v>794</v>
      </c>
      <c r="CU313" t="s">
        <v>814</v>
      </c>
      <c r="CV313">
        <v>7.3593000000000002</v>
      </c>
      <c r="CW313">
        <v>4.2857000000000003</v>
      </c>
      <c r="CX313">
        <v>4.1416000000000004</v>
      </c>
      <c r="CY313">
        <v>7.3256841183307202</v>
      </c>
    </row>
    <row r="314" spans="1:103" x14ac:dyDescent="0.3">
      <c r="A314" t="s">
        <v>661</v>
      </c>
      <c r="B314" t="s">
        <v>662</v>
      </c>
      <c r="C314">
        <v>38.981000000000002</v>
      </c>
      <c r="E314" t="s">
        <v>661</v>
      </c>
      <c r="F314" t="s">
        <v>662</v>
      </c>
      <c r="G314">
        <v>34.833199999999998</v>
      </c>
      <c r="I314" t="s">
        <v>661</v>
      </c>
      <c r="J314" t="s">
        <v>662</v>
      </c>
      <c r="K314">
        <v>37.933099999999996</v>
      </c>
      <c r="M314" t="s">
        <v>664</v>
      </c>
      <c r="N314" t="s">
        <v>105</v>
      </c>
      <c r="O314">
        <v>15.27700207941192</v>
      </c>
      <c r="Q314" t="s">
        <v>661</v>
      </c>
      <c r="R314" t="s">
        <v>662</v>
      </c>
      <c r="S314">
        <v>35.528999999999996</v>
      </c>
      <c r="U314" t="s">
        <v>661</v>
      </c>
      <c r="V314" t="s">
        <v>662</v>
      </c>
      <c r="W314">
        <v>31.939600000000002</v>
      </c>
      <c r="Y314" t="s">
        <v>661</v>
      </c>
      <c r="Z314" t="s">
        <v>662</v>
      </c>
      <c r="AA314">
        <v>33.741900000000001</v>
      </c>
      <c r="AC314" t="s">
        <v>664</v>
      </c>
      <c r="AD314" t="s">
        <v>105</v>
      </c>
      <c r="AE314">
        <v>13.241670155329272</v>
      </c>
      <c r="AG314" t="s">
        <v>661</v>
      </c>
      <c r="AH314" t="s">
        <v>662</v>
      </c>
      <c r="AI314">
        <v>23.723800000000001</v>
      </c>
      <c r="AK314" t="s">
        <v>661</v>
      </c>
      <c r="AL314" t="s">
        <v>662</v>
      </c>
      <c r="AM314">
        <v>20.584900000000001</v>
      </c>
      <c r="AO314" t="s">
        <v>661</v>
      </c>
      <c r="AP314" t="s">
        <v>662</v>
      </c>
      <c r="AQ314">
        <v>24.041599999999999</v>
      </c>
      <c r="AS314" t="s">
        <v>664</v>
      </c>
      <c r="AT314" t="s">
        <v>105</v>
      </c>
      <c r="AU314">
        <v>7.3701284789345758</v>
      </c>
      <c r="AW314" t="s">
        <v>661</v>
      </c>
      <c r="AX314" t="s">
        <v>662</v>
      </c>
      <c r="AY314">
        <v>17.638200000000001</v>
      </c>
      <c r="BA314" t="s">
        <v>661</v>
      </c>
      <c r="BB314" t="s">
        <v>662</v>
      </c>
      <c r="BC314">
        <v>14.959900000000001</v>
      </c>
      <c r="BE314" t="s">
        <v>661</v>
      </c>
      <c r="BF314" t="s">
        <v>662</v>
      </c>
      <c r="BG314">
        <v>16.767599999999998</v>
      </c>
      <c r="BI314" t="s">
        <v>664</v>
      </c>
      <c r="BJ314" t="s">
        <v>105</v>
      </c>
      <c r="BK314">
        <v>4.2361429414671887</v>
      </c>
      <c r="BQ314" t="s">
        <v>12</v>
      </c>
      <c r="BR314" t="s">
        <v>796</v>
      </c>
      <c r="BS314" t="s">
        <v>814</v>
      </c>
      <c r="BT314">
        <v>8.360199999999999</v>
      </c>
      <c r="BU314">
        <v>6.4472000000000005</v>
      </c>
      <c r="BV314">
        <v>5.9545000000000003</v>
      </c>
      <c r="BW314">
        <v>4.7143991260985372</v>
      </c>
      <c r="BZ314" t="s">
        <v>12</v>
      </c>
      <c r="CA314" t="s">
        <v>796</v>
      </c>
      <c r="CB314" t="s">
        <v>814</v>
      </c>
      <c r="CC314">
        <v>6.4832000000000001</v>
      </c>
      <c r="CD314">
        <v>5.0579000000000001</v>
      </c>
      <c r="CE314">
        <v>4.1563999999999997</v>
      </c>
      <c r="CF314">
        <v>3.3153547457744943</v>
      </c>
      <c r="CI314" t="s">
        <v>12</v>
      </c>
      <c r="CJ314" t="s">
        <v>796</v>
      </c>
      <c r="CK314" t="s">
        <v>814</v>
      </c>
      <c r="CL314">
        <v>3.8089999999999997</v>
      </c>
      <c r="CM314">
        <v>3.7021999999999999</v>
      </c>
      <c r="CN314">
        <v>0.95569999999999999</v>
      </c>
      <c r="CO314">
        <v>1.2635336846117371</v>
      </c>
      <c r="CS314" t="s">
        <v>12</v>
      </c>
      <c r="CT314" t="s">
        <v>796</v>
      </c>
      <c r="CU314" t="s">
        <v>814</v>
      </c>
      <c r="CV314">
        <v>3.2002999999999995</v>
      </c>
      <c r="CW314">
        <v>2.4984999999999999</v>
      </c>
      <c r="CX314">
        <v>0.77479999999999993</v>
      </c>
      <c r="CY314">
        <v>0.59684669530476742</v>
      </c>
    </row>
    <row r="315" spans="1:103" x14ac:dyDescent="0.3">
      <c r="A315" t="s">
        <v>663</v>
      </c>
      <c r="B315" t="s">
        <v>88</v>
      </c>
      <c r="C315">
        <v>9.1654999999999998</v>
      </c>
      <c r="E315" t="s">
        <v>663</v>
      </c>
      <c r="F315" t="s">
        <v>88</v>
      </c>
      <c r="G315">
        <v>8.5442</v>
      </c>
      <c r="I315" t="s">
        <v>663</v>
      </c>
      <c r="J315" t="s">
        <v>88</v>
      </c>
      <c r="K315">
        <v>10.777000000000001</v>
      </c>
      <c r="M315" t="s">
        <v>665</v>
      </c>
      <c r="N315" t="s">
        <v>112</v>
      </c>
      <c r="O315">
        <v>10.55448567685009</v>
      </c>
      <c r="Q315" t="s">
        <v>663</v>
      </c>
      <c r="R315" t="s">
        <v>88</v>
      </c>
      <c r="S315">
        <v>6.1171999999999995</v>
      </c>
      <c r="U315" t="s">
        <v>663</v>
      </c>
      <c r="V315" t="s">
        <v>88</v>
      </c>
      <c r="W315">
        <v>6.9947999999999997</v>
      </c>
      <c r="Y315" t="s">
        <v>663</v>
      </c>
      <c r="Z315" t="s">
        <v>88</v>
      </c>
      <c r="AA315">
        <v>7.839500000000001</v>
      </c>
      <c r="AC315" t="s">
        <v>665</v>
      </c>
      <c r="AD315" t="s">
        <v>112</v>
      </c>
      <c r="AE315">
        <v>8.2396943315004911</v>
      </c>
      <c r="AG315" t="s">
        <v>663</v>
      </c>
      <c r="AH315" t="s">
        <v>88</v>
      </c>
      <c r="AI315">
        <v>3.2883999999999998</v>
      </c>
      <c r="AK315" t="s">
        <v>663</v>
      </c>
      <c r="AL315" t="s">
        <v>88</v>
      </c>
      <c r="AM315">
        <v>4.4379</v>
      </c>
      <c r="AO315" t="s">
        <v>663</v>
      </c>
      <c r="AP315" t="s">
        <v>88</v>
      </c>
      <c r="AQ315">
        <v>3.7117999999999998</v>
      </c>
      <c r="AS315" t="s">
        <v>665</v>
      </c>
      <c r="AT315" t="s">
        <v>112</v>
      </c>
      <c r="AU315">
        <v>3.9086309015152616</v>
      </c>
      <c r="AW315" t="s">
        <v>663</v>
      </c>
      <c r="AX315" t="s">
        <v>88</v>
      </c>
      <c r="AY315">
        <v>1.4826999999999999</v>
      </c>
      <c r="BA315" t="s">
        <v>663</v>
      </c>
      <c r="BB315" t="s">
        <v>88</v>
      </c>
      <c r="BC315">
        <v>1.9247000000000001</v>
      </c>
      <c r="BE315" t="s">
        <v>663</v>
      </c>
      <c r="BF315" t="s">
        <v>88</v>
      </c>
      <c r="BG315">
        <v>2.9529000000000001</v>
      </c>
      <c r="BI315" t="s">
        <v>665</v>
      </c>
      <c r="BJ315" t="s">
        <v>112</v>
      </c>
      <c r="BK315">
        <v>2.4145058171349034</v>
      </c>
      <c r="BQ315" t="s">
        <v>32</v>
      </c>
      <c r="BR315" t="s">
        <v>796</v>
      </c>
      <c r="BS315" t="s">
        <v>814</v>
      </c>
      <c r="BT315">
        <v>4.2442000000000002</v>
      </c>
      <c r="BU315">
        <v>5.4963999999999995</v>
      </c>
      <c r="BV315">
        <v>5.3932000000000002</v>
      </c>
      <c r="BW315">
        <v>2.8274516634703217</v>
      </c>
      <c r="BZ315" t="s">
        <v>32</v>
      </c>
      <c r="CA315" t="s">
        <v>796</v>
      </c>
      <c r="CB315" t="s">
        <v>814</v>
      </c>
      <c r="CC315">
        <v>2.5255999999999998</v>
      </c>
      <c r="CD315">
        <v>3.7841</v>
      </c>
      <c r="CE315">
        <v>1.6697</v>
      </c>
      <c r="CF315">
        <v>2.0051491115434241</v>
      </c>
      <c r="CI315" t="s">
        <v>32</v>
      </c>
      <c r="CJ315" t="s">
        <v>796</v>
      </c>
      <c r="CK315" t="s">
        <v>814</v>
      </c>
      <c r="CL315">
        <v>1.4068000000000001</v>
      </c>
      <c r="CM315">
        <v>2.4561000000000002</v>
      </c>
      <c r="CN315">
        <v>0.48949999999999999</v>
      </c>
      <c r="CO315">
        <v>1.4213480872471844</v>
      </c>
      <c r="CS315" t="s">
        <v>32</v>
      </c>
      <c r="CT315" t="s">
        <v>796</v>
      </c>
      <c r="CU315" t="s">
        <v>814</v>
      </c>
      <c r="CV315">
        <v>1.1745999999999999</v>
      </c>
      <c r="CW315">
        <v>1.6376000000000002</v>
      </c>
      <c r="CX315">
        <v>0.33689999999999998</v>
      </c>
      <c r="CY315">
        <v>0.89471173364460288</v>
      </c>
    </row>
    <row r="316" spans="1:103" x14ac:dyDescent="0.3">
      <c r="A316" t="s">
        <v>664</v>
      </c>
      <c r="B316" t="s">
        <v>105</v>
      </c>
      <c r="C316">
        <v>15.084300000000001</v>
      </c>
      <c r="E316" t="s">
        <v>664</v>
      </c>
      <c r="F316" t="s">
        <v>105</v>
      </c>
      <c r="G316">
        <v>15.098400000000002</v>
      </c>
      <c r="I316" t="s">
        <v>664</v>
      </c>
      <c r="J316" t="s">
        <v>105</v>
      </c>
      <c r="K316">
        <v>11.6678</v>
      </c>
      <c r="M316" t="s">
        <v>666</v>
      </c>
      <c r="N316" t="s">
        <v>667</v>
      </c>
      <c r="O316">
        <v>10.035726436442008</v>
      </c>
      <c r="Q316" t="s">
        <v>664</v>
      </c>
      <c r="R316" t="s">
        <v>105</v>
      </c>
      <c r="S316">
        <v>11.625999999999999</v>
      </c>
      <c r="U316" t="s">
        <v>664</v>
      </c>
      <c r="V316" t="s">
        <v>105</v>
      </c>
      <c r="W316">
        <v>10.641399999999999</v>
      </c>
      <c r="Y316" t="s">
        <v>664</v>
      </c>
      <c r="Z316" t="s">
        <v>105</v>
      </c>
      <c r="AA316">
        <v>9.7477</v>
      </c>
      <c r="AC316" t="s">
        <v>666</v>
      </c>
      <c r="AD316" t="s">
        <v>667</v>
      </c>
      <c r="AE316">
        <v>7.8967219019798707</v>
      </c>
      <c r="AG316" t="s">
        <v>664</v>
      </c>
      <c r="AH316" t="s">
        <v>105</v>
      </c>
      <c r="AI316">
        <v>5.8125</v>
      </c>
      <c r="AK316" t="s">
        <v>664</v>
      </c>
      <c r="AL316" t="s">
        <v>105</v>
      </c>
      <c r="AM316">
        <v>5.7075000000000005</v>
      </c>
      <c r="AO316" t="s">
        <v>664</v>
      </c>
      <c r="AP316" t="s">
        <v>105</v>
      </c>
      <c r="AQ316">
        <v>4.0103</v>
      </c>
      <c r="AS316" t="s">
        <v>666</v>
      </c>
      <c r="AT316" t="s">
        <v>667</v>
      </c>
      <c r="AU316">
        <v>3.9264710418096058</v>
      </c>
      <c r="AW316" t="s">
        <v>664</v>
      </c>
      <c r="AX316" t="s">
        <v>105</v>
      </c>
      <c r="AY316">
        <v>3.3569</v>
      </c>
      <c r="BA316" t="s">
        <v>664</v>
      </c>
      <c r="BB316" t="s">
        <v>105</v>
      </c>
      <c r="BC316">
        <v>2.6271</v>
      </c>
      <c r="BE316" t="s">
        <v>664</v>
      </c>
      <c r="BF316" t="s">
        <v>105</v>
      </c>
      <c r="BG316">
        <v>1.5861000000000001</v>
      </c>
      <c r="BI316" t="s">
        <v>666</v>
      </c>
      <c r="BJ316" t="s">
        <v>667</v>
      </c>
      <c r="BK316">
        <v>2.0749007501669881</v>
      </c>
      <c r="BQ316" t="s">
        <v>750</v>
      </c>
      <c r="BR316" t="s">
        <v>794</v>
      </c>
      <c r="BS316" t="s">
        <v>814</v>
      </c>
      <c r="BT316">
        <v>6.1983000000000006</v>
      </c>
      <c r="BU316">
        <v>11.134399999999999</v>
      </c>
      <c r="BV316">
        <v>11.391400000000001</v>
      </c>
      <c r="BW316">
        <v>10.72364053840081</v>
      </c>
      <c r="BZ316" t="s">
        <v>750</v>
      </c>
      <c r="CA316" t="s">
        <v>794</v>
      </c>
      <c r="CB316" t="s">
        <v>814</v>
      </c>
      <c r="CC316">
        <v>5.0826000000000002</v>
      </c>
      <c r="CD316">
        <v>10.1419</v>
      </c>
      <c r="CE316">
        <v>6.7028000000000008</v>
      </c>
      <c r="CF316">
        <v>8.4286000298691768</v>
      </c>
      <c r="CI316" t="s">
        <v>750</v>
      </c>
      <c r="CJ316" t="s">
        <v>794</v>
      </c>
      <c r="CK316" t="s">
        <v>814</v>
      </c>
      <c r="CL316">
        <v>3.5422000000000002</v>
      </c>
      <c r="CM316">
        <v>5.5049999999999999</v>
      </c>
      <c r="CN316">
        <v>3.7941999999999996</v>
      </c>
      <c r="CO316">
        <v>5.7314029698518443</v>
      </c>
      <c r="CS316" t="s">
        <v>750</v>
      </c>
      <c r="CT316" t="s">
        <v>794</v>
      </c>
      <c r="CU316" t="s">
        <v>814</v>
      </c>
      <c r="CV316">
        <v>1.7745</v>
      </c>
      <c r="CW316">
        <v>3.5945999999999998</v>
      </c>
      <c r="CX316">
        <v>2.3875000000000002</v>
      </c>
      <c r="CY316">
        <v>4.9369994666290813</v>
      </c>
    </row>
    <row r="317" spans="1:103" x14ac:dyDescent="0.3">
      <c r="A317" t="s">
        <v>665</v>
      </c>
      <c r="B317" t="s">
        <v>112</v>
      </c>
      <c r="C317">
        <v>8.85</v>
      </c>
      <c r="E317" t="s">
        <v>665</v>
      </c>
      <c r="F317" t="s">
        <v>112</v>
      </c>
      <c r="G317">
        <v>8.3321999999999985</v>
      </c>
      <c r="I317" t="s">
        <v>665</v>
      </c>
      <c r="J317" t="s">
        <v>112</v>
      </c>
      <c r="K317">
        <v>8.9831000000000003</v>
      </c>
      <c r="M317" t="s">
        <v>668</v>
      </c>
      <c r="N317" t="s">
        <v>669</v>
      </c>
      <c r="O317">
        <v>12.377897342273187</v>
      </c>
      <c r="Q317" t="s">
        <v>665</v>
      </c>
      <c r="R317" t="s">
        <v>112</v>
      </c>
      <c r="S317">
        <v>6.0864000000000003</v>
      </c>
      <c r="U317" t="s">
        <v>665</v>
      </c>
      <c r="V317" t="s">
        <v>112</v>
      </c>
      <c r="W317">
        <v>6.6275000000000004</v>
      </c>
      <c r="Y317" t="s">
        <v>665</v>
      </c>
      <c r="Z317" t="s">
        <v>112</v>
      </c>
      <c r="AA317">
        <v>7.430200000000001</v>
      </c>
      <c r="AC317" t="s">
        <v>668</v>
      </c>
      <c r="AD317" t="s">
        <v>669</v>
      </c>
      <c r="AE317">
        <v>9.6949753717744453</v>
      </c>
      <c r="AG317" t="s">
        <v>665</v>
      </c>
      <c r="AH317" t="s">
        <v>112</v>
      </c>
      <c r="AI317">
        <v>2.8300999999999998</v>
      </c>
      <c r="AK317" t="s">
        <v>665</v>
      </c>
      <c r="AL317" t="s">
        <v>112</v>
      </c>
      <c r="AM317">
        <v>4.0332999999999997</v>
      </c>
      <c r="AO317" t="s">
        <v>665</v>
      </c>
      <c r="AP317" t="s">
        <v>112</v>
      </c>
      <c r="AQ317">
        <v>4.0888999999999998</v>
      </c>
      <c r="AS317" t="s">
        <v>668</v>
      </c>
      <c r="AT317" t="s">
        <v>669</v>
      </c>
      <c r="AU317">
        <v>5.792606475489765</v>
      </c>
      <c r="AW317" t="s">
        <v>665</v>
      </c>
      <c r="AX317" t="s">
        <v>112</v>
      </c>
      <c r="AY317">
        <v>1.4741</v>
      </c>
      <c r="BA317" t="s">
        <v>665</v>
      </c>
      <c r="BB317" t="s">
        <v>112</v>
      </c>
      <c r="BC317">
        <v>2.1517999999999997</v>
      </c>
      <c r="BE317" t="s">
        <v>665</v>
      </c>
      <c r="BF317" t="s">
        <v>112</v>
      </c>
      <c r="BG317">
        <v>1.9508000000000001</v>
      </c>
      <c r="BI317" t="s">
        <v>668</v>
      </c>
      <c r="BJ317" t="s">
        <v>669</v>
      </c>
      <c r="BK317">
        <v>3.507084729660912</v>
      </c>
      <c r="BQ317" t="s">
        <v>95</v>
      </c>
      <c r="BR317" t="s">
        <v>792</v>
      </c>
      <c r="BS317" t="s">
        <v>814</v>
      </c>
      <c r="BT317">
        <v>10.4512</v>
      </c>
      <c r="BU317">
        <v>8.5974000000000004</v>
      </c>
      <c r="BV317">
        <v>7.1388999999999996</v>
      </c>
      <c r="BW317">
        <v>6.6306303486547575</v>
      </c>
      <c r="BZ317" t="s">
        <v>95</v>
      </c>
      <c r="CA317" t="s">
        <v>792</v>
      </c>
      <c r="CB317" t="s">
        <v>814</v>
      </c>
      <c r="CC317">
        <v>6.8051000000000004</v>
      </c>
      <c r="CD317">
        <v>6.4474</v>
      </c>
      <c r="CE317">
        <v>4.8045999999999998</v>
      </c>
      <c r="CF317">
        <v>3.5692850649939358</v>
      </c>
      <c r="CI317" t="s">
        <v>95</v>
      </c>
      <c r="CJ317" t="s">
        <v>792</v>
      </c>
      <c r="CK317" t="s">
        <v>814</v>
      </c>
      <c r="CL317">
        <v>2.5640000000000001</v>
      </c>
      <c r="CM317">
        <v>2.8010000000000002</v>
      </c>
      <c r="CN317">
        <v>2.2704999999999997</v>
      </c>
      <c r="CO317">
        <v>1.3767002958694345</v>
      </c>
      <c r="CS317" t="s">
        <v>95</v>
      </c>
      <c r="CT317" t="s">
        <v>792</v>
      </c>
      <c r="CU317" t="s">
        <v>814</v>
      </c>
      <c r="CV317">
        <v>1.3451</v>
      </c>
      <c r="CW317">
        <v>1.0063</v>
      </c>
      <c r="CX317">
        <v>0.58849999999999991</v>
      </c>
      <c r="CY317">
        <v>0.77222800228561417</v>
      </c>
    </row>
    <row r="318" spans="1:103" x14ac:dyDescent="0.3">
      <c r="A318" t="s">
        <v>666</v>
      </c>
      <c r="B318" t="s">
        <v>667</v>
      </c>
      <c r="C318">
        <v>8.8649000000000004</v>
      </c>
      <c r="E318" t="s">
        <v>666</v>
      </c>
      <c r="F318" t="s">
        <v>667</v>
      </c>
      <c r="G318">
        <v>9.7844999999999995</v>
      </c>
      <c r="I318" t="s">
        <v>666</v>
      </c>
      <c r="J318" t="s">
        <v>667</v>
      </c>
      <c r="K318">
        <v>8.4543999999999997</v>
      </c>
      <c r="M318" t="s">
        <v>670</v>
      </c>
      <c r="N318" t="s">
        <v>671</v>
      </c>
      <c r="O318">
        <v>10.49750306537533</v>
      </c>
      <c r="Q318" t="s">
        <v>666</v>
      </c>
      <c r="R318" t="s">
        <v>667</v>
      </c>
      <c r="S318">
        <v>6.6078000000000001</v>
      </c>
      <c r="U318" t="s">
        <v>666</v>
      </c>
      <c r="V318" t="s">
        <v>667</v>
      </c>
      <c r="W318">
        <v>7.4241999999999999</v>
      </c>
      <c r="Y318" t="s">
        <v>666</v>
      </c>
      <c r="Z318" t="s">
        <v>667</v>
      </c>
      <c r="AA318">
        <v>6.7766999999999991</v>
      </c>
      <c r="AC318" t="s">
        <v>670</v>
      </c>
      <c r="AD318" t="s">
        <v>671</v>
      </c>
      <c r="AE318">
        <v>7.304994007923832</v>
      </c>
      <c r="AG318" t="s">
        <v>666</v>
      </c>
      <c r="AH318" t="s">
        <v>667</v>
      </c>
      <c r="AI318">
        <v>3.2722000000000002</v>
      </c>
      <c r="AK318" t="s">
        <v>666</v>
      </c>
      <c r="AL318" t="s">
        <v>667</v>
      </c>
      <c r="AM318">
        <v>3.2275999999999998</v>
      </c>
      <c r="AO318" t="s">
        <v>666</v>
      </c>
      <c r="AP318" t="s">
        <v>667</v>
      </c>
      <c r="AQ318">
        <v>3</v>
      </c>
      <c r="AS318" t="s">
        <v>670</v>
      </c>
      <c r="AT318" t="s">
        <v>671</v>
      </c>
      <c r="AU318">
        <v>2.7557310038585157</v>
      </c>
      <c r="AW318" t="s">
        <v>666</v>
      </c>
      <c r="AX318" t="s">
        <v>667</v>
      </c>
      <c r="AY318">
        <v>1.7592000000000001</v>
      </c>
      <c r="BA318" t="s">
        <v>666</v>
      </c>
      <c r="BB318" t="s">
        <v>667</v>
      </c>
      <c r="BC318">
        <v>1.7017</v>
      </c>
      <c r="BE318" t="s">
        <v>666</v>
      </c>
      <c r="BF318" t="s">
        <v>667</v>
      </c>
      <c r="BG318">
        <v>1.5646</v>
      </c>
      <c r="BI318" t="s">
        <v>670</v>
      </c>
      <c r="BJ318" t="s">
        <v>671</v>
      </c>
      <c r="BK318">
        <v>2.105333266916618</v>
      </c>
      <c r="BQ318" t="s">
        <v>101</v>
      </c>
      <c r="BR318" t="s">
        <v>796</v>
      </c>
      <c r="BS318" t="s">
        <v>814</v>
      </c>
      <c r="BT318">
        <v>8.6080000000000005</v>
      </c>
      <c r="BU318">
        <v>11.637599999999999</v>
      </c>
      <c r="BV318">
        <v>9.2898999999999994</v>
      </c>
      <c r="BW318">
        <v>6.1213218096418398</v>
      </c>
      <c r="BZ318" t="s">
        <v>101</v>
      </c>
      <c r="CA318" t="s">
        <v>796</v>
      </c>
      <c r="CB318" t="s">
        <v>814</v>
      </c>
      <c r="CC318">
        <v>6.4728999999999992</v>
      </c>
      <c r="CD318">
        <v>7.6719999999999997</v>
      </c>
      <c r="CE318">
        <v>7.4548000000000005</v>
      </c>
      <c r="CF318">
        <v>4.6832067235198398</v>
      </c>
      <c r="CI318" t="s">
        <v>101</v>
      </c>
      <c r="CJ318" t="s">
        <v>796</v>
      </c>
      <c r="CK318" t="s">
        <v>814</v>
      </c>
      <c r="CL318">
        <v>1.5990999999999997</v>
      </c>
      <c r="CM318">
        <v>5.1036999999999999</v>
      </c>
      <c r="CN318">
        <v>3.3077000000000001</v>
      </c>
      <c r="CO318">
        <v>1.4213724329528654</v>
      </c>
      <c r="CS318" t="s">
        <v>101</v>
      </c>
      <c r="CT318" t="s">
        <v>796</v>
      </c>
      <c r="CU318" t="s">
        <v>814</v>
      </c>
      <c r="CV318">
        <v>0.65449999999999997</v>
      </c>
      <c r="CW318">
        <v>3.4764999999999997</v>
      </c>
      <c r="CX318">
        <v>2.3111999999999999</v>
      </c>
      <c r="CY318">
        <v>1.0991791014024206</v>
      </c>
    </row>
    <row r="319" spans="1:103" x14ac:dyDescent="0.3">
      <c r="A319" t="s">
        <v>668</v>
      </c>
      <c r="B319" t="s">
        <v>669</v>
      </c>
      <c r="C319">
        <v>14.7788</v>
      </c>
      <c r="E319" t="s">
        <v>668</v>
      </c>
      <c r="F319" t="s">
        <v>669</v>
      </c>
      <c r="G319">
        <v>13.013</v>
      </c>
      <c r="I319" t="s">
        <v>668</v>
      </c>
      <c r="J319" t="s">
        <v>669</v>
      </c>
      <c r="K319">
        <v>14.877599999999999</v>
      </c>
      <c r="M319" t="s">
        <v>672</v>
      </c>
      <c r="N319" t="s">
        <v>673</v>
      </c>
      <c r="O319">
        <v>12.268679089058725</v>
      </c>
      <c r="Q319" t="s">
        <v>668</v>
      </c>
      <c r="R319" t="s">
        <v>669</v>
      </c>
      <c r="S319">
        <v>11.583300000000001</v>
      </c>
      <c r="U319" t="s">
        <v>668</v>
      </c>
      <c r="V319" t="s">
        <v>669</v>
      </c>
      <c r="W319">
        <v>10.1448</v>
      </c>
      <c r="Y319" t="s">
        <v>668</v>
      </c>
      <c r="Z319" t="s">
        <v>669</v>
      </c>
      <c r="AA319">
        <v>13.003799999999998</v>
      </c>
      <c r="AC319" t="s">
        <v>672</v>
      </c>
      <c r="AD319" t="s">
        <v>673</v>
      </c>
      <c r="AE319">
        <v>9.7908588023914493</v>
      </c>
      <c r="AG319" t="s">
        <v>668</v>
      </c>
      <c r="AH319" t="s">
        <v>669</v>
      </c>
      <c r="AI319">
        <v>5.0048000000000004</v>
      </c>
      <c r="AK319" t="s">
        <v>668</v>
      </c>
      <c r="AL319" t="s">
        <v>669</v>
      </c>
      <c r="AM319">
        <v>5.1502999999999997</v>
      </c>
      <c r="AO319" t="s">
        <v>668</v>
      </c>
      <c r="AP319" t="s">
        <v>669</v>
      </c>
      <c r="AQ319">
        <v>7.6617000000000006</v>
      </c>
      <c r="AS319" t="s">
        <v>672</v>
      </c>
      <c r="AT319" t="s">
        <v>673</v>
      </c>
      <c r="AU319">
        <v>5.9256778439200346</v>
      </c>
      <c r="AW319" t="s">
        <v>668</v>
      </c>
      <c r="AX319" t="s">
        <v>669</v>
      </c>
      <c r="AY319">
        <v>2.8380999999999998</v>
      </c>
      <c r="BA319" t="s">
        <v>668</v>
      </c>
      <c r="BB319" t="s">
        <v>669</v>
      </c>
      <c r="BC319">
        <v>2.7952999999999997</v>
      </c>
      <c r="BE319" t="s">
        <v>668</v>
      </c>
      <c r="BF319" t="s">
        <v>669</v>
      </c>
      <c r="BG319">
        <v>4.2011000000000003</v>
      </c>
      <c r="BI319" t="s">
        <v>672</v>
      </c>
      <c r="BJ319" t="s">
        <v>673</v>
      </c>
      <c r="BK319">
        <v>3.8316940108677451</v>
      </c>
      <c r="BQ319" t="s">
        <v>48</v>
      </c>
      <c r="BR319" t="s">
        <v>796</v>
      </c>
      <c r="BS319" t="s">
        <v>814</v>
      </c>
      <c r="BT319">
        <v>6.3797999999999995</v>
      </c>
      <c r="BU319">
        <v>8.1425999999999998</v>
      </c>
      <c r="BV319">
        <v>6.7621000000000002</v>
      </c>
      <c r="BW319">
        <v>7.1487327202828066</v>
      </c>
      <c r="BZ319" t="s">
        <v>48</v>
      </c>
      <c r="CA319" t="s">
        <v>796</v>
      </c>
      <c r="CB319" t="s">
        <v>814</v>
      </c>
      <c r="CC319">
        <v>3.2724999999999995</v>
      </c>
      <c r="CD319">
        <v>6.6048999999999998</v>
      </c>
      <c r="CE319">
        <v>5.3228</v>
      </c>
      <c r="CF319">
        <v>6.4773108094200618</v>
      </c>
      <c r="CI319" t="s">
        <v>48</v>
      </c>
      <c r="CJ319" t="s">
        <v>796</v>
      </c>
      <c r="CK319" t="s">
        <v>814</v>
      </c>
      <c r="CL319">
        <v>1.4021000000000001</v>
      </c>
      <c r="CM319">
        <v>1.2378</v>
      </c>
      <c r="CN319">
        <v>1.2903</v>
      </c>
      <c r="CO319">
        <v>2.2783184253773769</v>
      </c>
      <c r="CS319" t="s">
        <v>48</v>
      </c>
      <c r="CT319" t="s">
        <v>796</v>
      </c>
      <c r="CU319" t="s">
        <v>814</v>
      </c>
      <c r="CV319">
        <v>1.169</v>
      </c>
      <c r="CW319">
        <v>0.45580000000000004</v>
      </c>
      <c r="CX319">
        <v>0.87379999999999991</v>
      </c>
      <c r="CY319">
        <v>1.4960907253100399</v>
      </c>
    </row>
    <row r="320" spans="1:103" x14ac:dyDescent="0.3">
      <c r="A320" t="s">
        <v>670</v>
      </c>
      <c r="B320" t="s">
        <v>671</v>
      </c>
      <c r="C320">
        <v>11.1854</v>
      </c>
      <c r="E320" t="s">
        <v>670</v>
      </c>
      <c r="F320" t="s">
        <v>671</v>
      </c>
      <c r="G320">
        <v>10.2906</v>
      </c>
      <c r="I320" t="s">
        <v>670</v>
      </c>
      <c r="J320" t="s">
        <v>671</v>
      </c>
      <c r="K320">
        <v>11.1557</v>
      </c>
      <c r="M320" t="s">
        <v>674</v>
      </c>
      <c r="N320" t="s">
        <v>675</v>
      </c>
      <c r="O320">
        <v>11.069171979972813</v>
      </c>
      <c r="Q320" t="s">
        <v>670</v>
      </c>
      <c r="R320" t="s">
        <v>671</v>
      </c>
      <c r="S320">
        <v>7.9863</v>
      </c>
      <c r="U320" t="s">
        <v>670</v>
      </c>
      <c r="V320" t="s">
        <v>671</v>
      </c>
      <c r="W320">
        <v>6.8431000000000006</v>
      </c>
      <c r="Y320" t="s">
        <v>670</v>
      </c>
      <c r="Z320" t="s">
        <v>671</v>
      </c>
      <c r="AA320">
        <v>8.1466999999999992</v>
      </c>
      <c r="AC320" t="s">
        <v>674</v>
      </c>
      <c r="AD320" t="s">
        <v>675</v>
      </c>
      <c r="AE320">
        <v>8.7679393127837919</v>
      </c>
      <c r="AG320" t="s">
        <v>670</v>
      </c>
      <c r="AH320" t="s">
        <v>671</v>
      </c>
      <c r="AI320">
        <v>2.5973999999999999</v>
      </c>
      <c r="AK320" t="s">
        <v>670</v>
      </c>
      <c r="AL320" t="s">
        <v>671</v>
      </c>
      <c r="AM320">
        <v>2.4603999999999999</v>
      </c>
      <c r="AO320" t="s">
        <v>670</v>
      </c>
      <c r="AP320" t="s">
        <v>671</v>
      </c>
      <c r="AQ320">
        <v>2.2391000000000001</v>
      </c>
      <c r="AS320" t="s">
        <v>674</v>
      </c>
      <c r="AT320" t="s">
        <v>675</v>
      </c>
      <c r="AU320">
        <v>4.2930230781275212</v>
      </c>
      <c r="AW320" t="s">
        <v>670</v>
      </c>
      <c r="AX320" t="s">
        <v>671</v>
      </c>
      <c r="AY320">
        <v>1.4297</v>
      </c>
      <c r="BA320" t="s">
        <v>670</v>
      </c>
      <c r="BB320" t="s">
        <v>671</v>
      </c>
      <c r="BC320">
        <v>1.6806999999999999</v>
      </c>
      <c r="BE320" t="s">
        <v>670</v>
      </c>
      <c r="BF320" t="s">
        <v>671</v>
      </c>
      <c r="BG320">
        <v>0.66720000000000002</v>
      </c>
      <c r="BI320" t="s">
        <v>674</v>
      </c>
      <c r="BJ320" t="s">
        <v>675</v>
      </c>
      <c r="BK320">
        <v>2.2760928565988334</v>
      </c>
      <c r="BQ320" t="s">
        <v>75</v>
      </c>
      <c r="BR320" t="s">
        <v>796</v>
      </c>
      <c r="BS320" t="s">
        <v>814</v>
      </c>
      <c r="BT320">
        <v>8.5170999999999992</v>
      </c>
      <c r="BU320">
        <v>8.7955000000000005</v>
      </c>
      <c r="BV320">
        <v>7.9051</v>
      </c>
      <c r="BW320">
        <v>6.9548219987936299</v>
      </c>
      <c r="BZ320" t="s">
        <v>75</v>
      </c>
      <c r="CA320" t="s">
        <v>796</v>
      </c>
      <c r="CB320" t="s">
        <v>814</v>
      </c>
      <c r="CC320">
        <v>6.4676999999999998</v>
      </c>
      <c r="CD320">
        <v>8.1555</v>
      </c>
      <c r="CE320">
        <v>5.4291999999999998</v>
      </c>
      <c r="CF320">
        <v>3.752387419173068</v>
      </c>
      <c r="CI320" t="s">
        <v>75</v>
      </c>
      <c r="CJ320" t="s">
        <v>796</v>
      </c>
      <c r="CK320" t="s">
        <v>814</v>
      </c>
      <c r="CL320">
        <v>2.0615999999999999</v>
      </c>
      <c r="CM320">
        <v>3.2384000000000004</v>
      </c>
      <c r="CN320">
        <v>3.1466000000000003</v>
      </c>
      <c r="CO320">
        <v>2.3171190611155379</v>
      </c>
      <c r="CS320" t="s">
        <v>75</v>
      </c>
      <c r="CT320" t="s">
        <v>796</v>
      </c>
      <c r="CU320" t="s">
        <v>814</v>
      </c>
      <c r="CV320">
        <v>1.3672</v>
      </c>
      <c r="CW320">
        <v>1.2744</v>
      </c>
      <c r="CX320">
        <v>2.3542000000000001</v>
      </c>
      <c r="CY320">
        <v>1.6711854714827616</v>
      </c>
    </row>
    <row r="321" spans="1:103" x14ac:dyDescent="0.3">
      <c r="A321" t="s">
        <v>672</v>
      </c>
      <c r="B321" t="s">
        <v>673</v>
      </c>
      <c r="C321">
        <v>10.713100000000001</v>
      </c>
      <c r="E321" t="s">
        <v>672</v>
      </c>
      <c r="F321" t="s">
        <v>673</v>
      </c>
      <c r="G321">
        <v>10.468500000000001</v>
      </c>
      <c r="I321" t="s">
        <v>672</v>
      </c>
      <c r="J321" t="s">
        <v>673</v>
      </c>
      <c r="K321">
        <v>12.75</v>
      </c>
      <c r="M321" t="s">
        <v>676</v>
      </c>
      <c r="N321" t="s">
        <v>677</v>
      </c>
      <c r="O321">
        <v>7.7660742304007364</v>
      </c>
      <c r="Q321" t="s">
        <v>672</v>
      </c>
      <c r="R321" t="s">
        <v>673</v>
      </c>
      <c r="S321">
        <v>7.1374000000000004</v>
      </c>
      <c r="U321" t="s">
        <v>672</v>
      </c>
      <c r="V321" t="s">
        <v>673</v>
      </c>
      <c r="W321">
        <v>7.5975999999999999</v>
      </c>
      <c r="Y321" t="s">
        <v>672</v>
      </c>
      <c r="Z321" t="s">
        <v>673</v>
      </c>
      <c r="AA321">
        <v>10.406799999999999</v>
      </c>
      <c r="AC321" t="s">
        <v>676</v>
      </c>
      <c r="AD321" t="s">
        <v>677</v>
      </c>
      <c r="AE321">
        <v>6.9416903316116416</v>
      </c>
      <c r="AG321" t="s">
        <v>672</v>
      </c>
      <c r="AH321" t="s">
        <v>673</v>
      </c>
      <c r="AI321">
        <v>4.9314999999999998</v>
      </c>
      <c r="AK321" t="s">
        <v>672</v>
      </c>
      <c r="AL321" t="s">
        <v>673</v>
      </c>
      <c r="AM321">
        <v>3.5564</v>
      </c>
      <c r="AO321" t="s">
        <v>672</v>
      </c>
      <c r="AP321" t="s">
        <v>673</v>
      </c>
      <c r="AQ321">
        <v>3.4163999999999999</v>
      </c>
      <c r="AS321" t="s">
        <v>676</v>
      </c>
      <c r="AT321" t="s">
        <v>677</v>
      </c>
      <c r="AU321">
        <v>2.0903608259733968</v>
      </c>
      <c r="AW321" t="s">
        <v>672</v>
      </c>
      <c r="AX321" t="s">
        <v>673</v>
      </c>
      <c r="AY321">
        <v>3.7368999999999999</v>
      </c>
      <c r="BA321" t="s">
        <v>672</v>
      </c>
      <c r="BB321" t="s">
        <v>673</v>
      </c>
      <c r="BC321">
        <v>2.6134999999999997</v>
      </c>
      <c r="BE321" t="s">
        <v>672</v>
      </c>
      <c r="BF321" t="s">
        <v>673</v>
      </c>
      <c r="BG321">
        <v>1.0331999999999999</v>
      </c>
      <c r="BI321" t="s">
        <v>676</v>
      </c>
      <c r="BJ321" t="s">
        <v>677</v>
      </c>
      <c r="BK321">
        <v>0.1760004159752708</v>
      </c>
      <c r="BQ321" t="s">
        <v>89</v>
      </c>
      <c r="BR321" t="s">
        <v>796</v>
      </c>
      <c r="BS321" t="s">
        <v>814</v>
      </c>
      <c r="BT321">
        <v>7.1808999999999994</v>
      </c>
      <c r="BU321">
        <v>2.4245000000000001</v>
      </c>
      <c r="BV321">
        <v>3.9983999999999997</v>
      </c>
      <c r="BW321">
        <v>4.30236047404542</v>
      </c>
      <c r="BZ321" t="s">
        <v>89</v>
      </c>
      <c r="CA321" t="s">
        <v>796</v>
      </c>
      <c r="CB321" t="s">
        <v>814</v>
      </c>
      <c r="CC321">
        <v>5.4495000000000005</v>
      </c>
      <c r="CD321">
        <v>2.1255000000000002</v>
      </c>
      <c r="CE321">
        <v>3.0926999999999998</v>
      </c>
      <c r="CF321">
        <v>2.6691775715195551</v>
      </c>
      <c r="CI321" t="s">
        <v>89</v>
      </c>
      <c r="CJ321" t="s">
        <v>796</v>
      </c>
      <c r="CK321" t="s">
        <v>814</v>
      </c>
      <c r="CL321">
        <v>4.0604000000000005</v>
      </c>
      <c r="CM321">
        <v>0.53620000000000001</v>
      </c>
      <c r="CN321">
        <v>1.7105999999999999</v>
      </c>
      <c r="CO321">
        <v>1.3234043260077684</v>
      </c>
      <c r="CS321" t="s">
        <v>89</v>
      </c>
      <c r="CT321" t="s">
        <v>796</v>
      </c>
      <c r="CU321" t="s">
        <v>814</v>
      </c>
      <c r="CV321">
        <v>1.9470000000000001</v>
      </c>
      <c r="CW321">
        <v>9.8500000000000004E-2</v>
      </c>
      <c r="CX321">
        <v>1.0493000000000001</v>
      </c>
      <c r="CY321">
        <v>0.96451987264013916</v>
      </c>
    </row>
    <row r="322" spans="1:103" x14ac:dyDescent="0.3">
      <c r="A322" t="s">
        <v>674</v>
      </c>
      <c r="B322" t="s">
        <v>675</v>
      </c>
      <c r="C322">
        <v>8.7222999999999988</v>
      </c>
      <c r="E322" t="s">
        <v>674</v>
      </c>
      <c r="F322" t="s">
        <v>675</v>
      </c>
      <c r="G322">
        <v>9.5215999999999994</v>
      </c>
      <c r="I322" t="s">
        <v>674</v>
      </c>
      <c r="J322" t="s">
        <v>675</v>
      </c>
      <c r="K322">
        <v>6.8598000000000008</v>
      </c>
      <c r="M322" t="s">
        <v>678</v>
      </c>
      <c r="N322" t="s">
        <v>679</v>
      </c>
      <c r="O322">
        <v>7.6607264464223004</v>
      </c>
      <c r="Q322" t="s">
        <v>674</v>
      </c>
      <c r="R322" t="s">
        <v>675</v>
      </c>
      <c r="S322">
        <v>5.6948999999999996</v>
      </c>
      <c r="U322" t="s">
        <v>674</v>
      </c>
      <c r="V322" t="s">
        <v>675</v>
      </c>
      <c r="W322">
        <v>6.9237000000000011</v>
      </c>
      <c r="Y322" t="s">
        <v>674</v>
      </c>
      <c r="Z322" t="s">
        <v>675</v>
      </c>
      <c r="AA322">
        <v>5.2893999999999997</v>
      </c>
      <c r="AC322" t="s">
        <v>678</v>
      </c>
      <c r="AD322" t="s">
        <v>679</v>
      </c>
      <c r="AE322">
        <v>5.3198653307881383</v>
      </c>
      <c r="AG322" t="s">
        <v>674</v>
      </c>
      <c r="AH322" t="s">
        <v>675</v>
      </c>
      <c r="AI322">
        <v>1.9453000000000003</v>
      </c>
      <c r="AK322" t="s">
        <v>674</v>
      </c>
      <c r="AL322" t="s">
        <v>675</v>
      </c>
      <c r="AM322">
        <v>3.6558000000000002</v>
      </c>
      <c r="AO322" t="s">
        <v>674</v>
      </c>
      <c r="AP322" t="s">
        <v>675</v>
      </c>
      <c r="AQ322">
        <v>1.7602</v>
      </c>
      <c r="AS322" t="s">
        <v>678</v>
      </c>
      <c r="AT322" t="s">
        <v>679</v>
      </c>
      <c r="AU322">
        <v>1.7196234656798666</v>
      </c>
      <c r="AW322" t="s">
        <v>674</v>
      </c>
      <c r="AX322" t="s">
        <v>675</v>
      </c>
      <c r="AY322">
        <v>0.97210000000000008</v>
      </c>
      <c r="BA322" t="s">
        <v>674</v>
      </c>
      <c r="BB322" t="s">
        <v>675</v>
      </c>
      <c r="BC322">
        <v>1.5429999999999999</v>
      </c>
      <c r="BE322" t="s">
        <v>674</v>
      </c>
      <c r="BF322" t="s">
        <v>675</v>
      </c>
      <c r="BG322">
        <v>0.64170000000000005</v>
      </c>
      <c r="BI322" t="s">
        <v>678</v>
      </c>
      <c r="BJ322" t="s">
        <v>679</v>
      </c>
      <c r="BK322">
        <v>1.1120352809712339</v>
      </c>
      <c r="BQ322" t="s">
        <v>99</v>
      </c>
      <c r="BR322" t="s">
        <v>792</v>
      </c>
      <c r="BS322" t="s">
        <v>814</v>
      </c>
      <c r="BT322">
        <v>12.151299999999999</v>
      </c>
      <c r="BU322">
        <v>18.0823</v>
      </c>
      <c r="BV322">
        <v>11.670199999999999</v>
      </c>
      <c r="BZ322" t="s">
        <v>99</v>
      </c>
      <c r="CA322" t="s">
        <v>792</v>
      </c>
      <c r="CB322" t="s">
        <v>814</v>
      </c>
      <c r="CC322">
        <v>9.1000999999999994</v>
      </c>
      <c r="CD322">
        <v>14.9534</v>
      </c>
      <c r="CE322">
        <v>8.9207000000000001</v>
      </c>
      <c r="CI322" t="s">
        <v>99</v>
      </c>
      <c r="CJ322" t="s">
        <v>792</v>
      </c>
      <c r="CK322" t="s">
        <v>814</v>
      </c>
      <c r="CL322">
        <v>4.6451000000000002</v>
      </c>
      <c r="CM322">
        <v>7.9940999999999995</v>
      </c>
      <c r="CN322">
        <v>4.7267999999999999</v>
      </c>
      <c r="CS322" t="s">
        <v>99</v>
      </c>
      <c r="CT322" t="s">
        <v>792</v>
      </c>
      <c r="CU322" t="s">
        <v>814</v>
      </c>
      <c r="CV322">
        <v>3.0051000000000001</v>
      </c>
      <c r="CW322">
        <v>3.8332999999999999</v>
      </c>
      <c r="CX322">
        <v>2.5246999999999997</v>
      </c>
    </row>
    <row r="323" spans="1:103" x14ac:dyDescent="0.3">
      <c r="A323" t="s">
        <v>676</v>
      </c>
      <c r="B323" t="s">
        <v>677</v>
      </c>
      <c r="C323">
        <v>6.7723000000000004</v>
      </c>
      <c r="E323" t="s">
        <v>676</v>
      </c>
      <c r="F323" t="s">
        <v>677</v>
      </c>
      <c r="G323">
        <v>7.8693999999999997</v>
      </c>
      <c r="I323" t="s">
        <v>676</v>
      </c>
      <c r="J323" t="s">
        <v>677</v>
      </c>
      <c r="K323">
        <v>5.2454000000000001</v>
      </c>
      <c r="M323" t="s">
        <v>680</v>
      </c>
      <c r="N323" t="s">
        <v>681</v>
      </c>
      <c r="O323">
        <v>8.7826064966381026</v>
      </c>
      <c r="Q323" t="s">
        <v>676</v>
      </c>
      <c r="R323" t="s">
        <v>677</v>
      </c>
      <c r="S323">
        <v>4.7246999999999995</v>
      </c>
      <c r="U323" t="s">
        <v>676</v>
      </c>
      <c r="V323" t="s">
        <v>677</v>
      </c>
      <c r="W323">
        <v>7.6700000000000008</v>
      </c>
      <c r="Y323" t="s">
        <v>676</v>
      </c>
      <c r="Z323" t="s">
        <v>677</v>
      </c>
      <c r="AA323">
        <v>4.7669000000000006</v>
      </c>
      <c r="AC323" t="s">
        <v>680</v>
      </c>
      <c r="AD323" t="s">
        <v>681</v>
      </c>
      <c r="AE323">
        <v>6.8062016954434199</v>
      </c>
      <c r="AG323" t="s">
        <v>676</v>
      </c>
      <c r="AH323" t="s">
        <v>677</v>
      </c>
      <c r="AI323">
        <v>2.2696999999999998</v>
      </c>
      <c r="AK323" t="s">
        <v>676</v>
      </c>
      <c r="AL323" t="s">
        <v>677</v>
      </c>
      <c r="AM323">
        <v>3.8742000000000001</v>
      </c>
      <c r="AO323" t="s">
        <v>676</v>
      </c>
      <c r="AP323" t="s">
        <v>677</v>
      </c>
      <c r="AQ323">
        <v>2.0687000000000002</v>
      </c>
      <c r="AS323" t="s">
        <v>680</v>
      </c>
      <c r="AT323" t="s">
        <v>681</v>
      </c>
      <c r="AU323">
        <v>4.3109901613301398</v>
      </c>
      <c r="AW323" t="s">
        <v>676</v>
      </c>
      <c r="AX323" t="s">
        <v>677</v>
      </c>
      <c r="AY323">
        <v>1.4499</v>
      </c>
      <c r="BA323" t="s">
        <v>676</v>
      </c>
      <c r="BB323" t="s">
        <v>677</v>
      </c>
      <c r="BC323">
        <v>1.4195</v>
      </c>
      <c r="BE323" t="s">
        <v>676</v>
      </c>
      <c r="BF323" t="s">
        <v>677</v>
      </c>
      <c r="BG323">
        <v>1.6667000000000001</v>
      </c>
      <c r="BI323" t="s">
        <v>680</v>
      </c>
      <c r="BJ323" t="s">
        <v>681</v>
      </c>
      <c r="BK323">
        <v>2.163951322997002</v>
      </c>
      <c r="BQ323" t="s">
        <v>113</v>
      </c>
      <c r="BR323" t="s">
        <v>796</v>
      </c>
      <c r="BS323" t="s">
        <v>814</v>
      </c>
      <c r="BT323">
        <v>7.9796000000000005</v>
      </c>
      <c r="BU323">
        <v>5.9208999999999996</v>
      </c>
      <c r="BV323">
        <v>4.2378999999999998</v>
      </c>
      <c r="BZ323" t="s">
        <v>113</v>
      </c>
      <c r="CA323" t="s">
        <v>796</v>
      </c>
      <c r="CB323" t="s">
        <v>814</v>
      </c>
      <c r="CC323">
        <v>6.6194000000000006</v>
      </c>
      <c r="CD323">
        <v>4.7114000000000003</v>
      </c>
      <c r="CE323">
        <v>3.5263000000000004</v>
      </c>
      <c r="CI323" t="s">
        <v>113</v>
      </c>
      <c r="CJ323" t="s">
        <v>796</v>
      </c>
      <c r="CK323" t="s">
        <v>814</v>
      </c>
      <c r="CL323">
        <v>4.5871000000000004</v>
      </c>
      <c r="CM323">
        <v>2.5667</v>
      </c>
      <c r="CN323">
        <v>1.5433999999999999</v>
      </c>
      <c r="CS323" t="s">
        <v>113</v>
      </c>
      <c r="CT323" t="s">
        <v>796</v>
      </c>
      <c r="CU323" t="s">
        <v>814</v>
      </c>
      <c r="CV323">
        <v>2.2103000000000002</v>
      </c>
      <c r="CW323">
        <v>2.2231999999999998</v>
      </c>
      <c r="CX323">
        <v>0.54349999999999998</v>
      </c>
    </row>
    <row r="324" spans="1:103" x14ac:dyDescent="0.3">
      <c r="A324" t="s">
        <v>678</v>
      </c>
      <c r="B324" t="s">
        <v>679</v>
      </c>
      <c r="C324">
        <v>7.3232000000000008</v>
      </c>
      <c r="E324" t="s">
        <v>678</v>
      </c>
      <c r="F324" t="s">
        <v>679</v>
      </c>
      <c r="G324">
        <v>11.993600000000001</v>
      </c>
      <c r="I324" t="s">
        <v>678</v>
      </c>
      <c r="J324" t="s">
        <v>679</v>
      </c>
      <c r="K324">
        <v>6.7153</v>
      </c>
      <c r="M324" t="s">
        <v>682</v>
      </c>
      <c r="N324" t="s">
        <v>683</v>
      </c>
      <c r="O324">
        <v>8.3875189123878933</v>
      </c>
      <c r="Q324" t="s">
        <v>678</v>
      </c>
      <c r="R324" t="s">
        <v>679</v>
      </c>
      <c r="S324">
        <v>6.0643000000000002</v>
      </c>
      <c r="U324" t="s">
        <v>678</v>
      </c>
      <c r="V324" t="s">
        <v>679</v>
      </c>
      <c r="W324">
        <v>10.3993</v>
      </c>
      <c r="Y324" t="s">
        <v>678</v>
      </c>
      <c r="Z324" t="s">
        <v>679</v>
      </c>
      <c r="AA324">
        <v>5.5169999999999995</v>
      </c>
      <c r="AC324" t="s">
        <v>682</v>
      </c>
      <c r="AD324" t="s">
        <v>683</v>
      </c>
      <c r="AE324">
        <v>6.8329098371759587</v>
      </c>
      <c r="AG324" t="s">
        <v>678</v>
      </c>
      <c r="AH324" t="s">
        <v>679</v>
      </c>
      <c r="AI324">
        <v>4.2202000000000002</v>
      </c>
      <c r="AK324" t="s">
        <v>678</v>
      </c>
      <c r="AL324" t="s">
        <v>679</v>
      </c>
      <c r="AM324">
        <v>5.3059000000000003</v>
      </c>
      <c r="AO324" t="s">
        <v>678</v>
      </c>
      <c r="AP324" t="s">
        <v>679</v>
      </c>
      <c r="AQ324">
        <v>2.1741000000000001</v>
      </c>
      <c r="AS324" t="s">
        <v>682</v>
      </c>
      <c r="AT324" t="s">
        <v>683</v>
      </c>
      <c r="AU324">
        <v>1.9437823063968098</v>
      </c>
      <c r="AW324" t="s">
        <v>678</v>
      </c>
      <c r="AX324" t="s">
        <v>679</v>
      </c>
      <c r="AY324">
        <v>2.9295</v>
      </c>
      <c r="BA324" t="s">
        <v>678</v>
      </c>
      <c r="BB324" t="s">
        <v>679</v>
      </c>
      <c r="BC324">
        <v>2.7759</v>
      </c>
      <c r="BE324" t="s">
        <v>678</v>
      </c>
      <c r="BF324" t="s">
        <v>679</v>
      </c>
      <c r="BG324">
        <v>1.3283</v>
      </c>
      <c r="BI324" t="s">
        <v>682</v>
      </c>
      <c r="BJ324" t="s">
        <v>683</v>
      </c>
      <c r="BK324">
        <v>0.45637364849450679</v>
      </c>
      <c r="BQ324" t="s">
        <v>834</v>
      </c>
      <c r="BR324" t="s">
        <v>796</v>
      </c>
      <c r="BS324" t="s">
        <v>814</v>
      </c>
      <c r="BW324">
        <v>9.7626969934626739</v>
      </c>
      <c r="BZ324" t="s">
        <v>834</v>
      </c>
      <c r="CA324" t="s">
        <v>796</v>
      </c>
      <c r="CB324" t="s">
        <v>814</v>
      </c>
      <c r="CF324">
        <v>7.0746238050960715</v>
      </c>
      <c r="CI324" t="s">
        <v>834</v>
      </c>
      <c r="CJ324" t="s">
        <v>796</v>
      </c>
      <c r="CK324" t="s">
        <v>814</v>
      </c>
      <c r="CO324">
        <v>2.6300391188088099</v>
      </c>
      <c r="CS324" t="s">
        <v>834</v>
      </c>
      <c r="CT324" t="s">
        <v>796</v>
      </c>
      <c r="CU324" t="s">
        <v>814</v>
      </c>
      <c r="CY324">
        <v>1.7488629872327435</v>
      </c>
    </row>
    <row r="325" spans="1:103" x14ac:dyDescent="0.3">
      <c r="A325" t="s">
        <v>680</v>
      </c>
      <c r="B325" t="s">
        <v>681</v>
      </c>
      <c r="C325">
        <v>8.5663</v>
      </c>
      <c r="E325" t="s">
        <v>680</v>
      </c>
      <c r="F325" t="s">
        <v>681</v>
      </c>
      <c r="G325">
        <v>10.546800000000001</v>
      </c>
      <c r="I325" t="s">
        <v>680</v>
      </c>
      <c r="J325" t="s">
        <v>681</v>
      </c>
      <c r="K325">
        <v>9.5198</v>
      </c>
      <c r="M325" t="s">
        <v>684</v>
      </c>
      <c r="N325" t="s">
        <v>98</v>
      </c>
      <c r="O325">
        <v>2.7030997549226039</v>
      </c>
      <c r="Q325" t="s">
        <v>680</v>
      </c>
      <c r="R325" t="s">
        <v>681</v>
      </c>
      <c r="S325">
        <v>6.6475999999999997</v>
      </c>
      <c r="U325" t="s">
        <v>680</v>
      </c>
      <c r="V325" t="s">
        <v>681</v>
      </c>
      <c r="W325">
        <v>8.9582999999999995</v>
      </c>
      <c r="Y325" t="s">
        <v>680</v>
      </c>
      <c r="Z325" t="s">
        <v>681</v>
      </c>
      <c r="AA325">
        <v>7.9104999999999999</v>
      </c>
      <c r="AC325" t="s">
        <v>684</v>
      </c>
      <c r="AD325" t="s">
        <v>98</v>
      </c>
      <c r="AE325">
        <v>1.8334054599315277</v>
      </c>
      <c r="AG325" t="s">
        <v>680</v>
      </c>
      <c r="AH325" t="s">
        <v>681</v>
      </c>
      <c r="AI325">
        <v>2.5926</v>
      </c>
      <c r="AK325" t="s">
        <v>680</v>
      </c>
      <c r="AL325" t="s">
        <v>681</v>
      </c>
      <c r="AM325">
        <v>3.7484999999999999</v>
      </c>
      <c r="AO325" t="s">
        <v>680</v>
      </c>
      <c r="AP325" t="s">
        <v>681</v>
      </c>
      <c r="AQ325">
        <v>4.7211999999999996</v>
      </c>
      <c r="AS325" t="s">
        <v>684</v>
      </c>
      <c r="AT325" t="s">
        <v>98</v>
      </c>
      <c r="AU325">
        <v>1.321376106192804</v>
      </c>
      <c r="AW325" t="s">
        <v>680</v>
      </c>
      <c r="AX325" t="s">
        <v>681</v>
      </c>
      <c r="AY325">
        <v>1.3223</v>
      </c>
      <c r="BA325" t="s">
        <v>680</v>
      </c>
      <c r="BB325" t="s">
        <v>681</v>
      </c>
      <c r="BC325">
        <v>1.8627999999999998</v>
      </c>
      <c r="BE325" t="s">
        <v>680</v>
      </c>
      <c r="BF325" t="s">
        <v>681</v>
      </c>
      <c r="BG325">
        <v>2.0292999999999997</v>
      </c>
      <c r="BI325" t="s">
        <v>684</v>
      </c>
      <c r="BJ325" t="s">
        <v>98</v>
      </c>
      <c r="BK325">
        <v>0.14866474743334318</v>
      </c>
      <c r="BQ325" t="s">
        <v>829</v>
      </c>
      <c r="BR325" t="s">
        <v>796</v>
      </c>
      <c r="BS325" t="s">
        <v>814</v>
      </c>
      <c r="BW325">
        <v>7.1574029458061812</v>
      </c>
      <c r="BZ325" t="s">
        <v>829</v>
      </c>
      <c r="CA325" t="s">
        <v>796</v>
      </c>
      <c r="CB325" t="s">
        <v>814</v>
      </c>
      <c r="CF325">
        <v>5.995765072463338</v>
      </c>
      <c r="CI325" t="s">
        <v>829</v>
      </c>
      <c r="CJ325" t="s">
        <v>796</v>
      </c>
      <c r="CK325" t="s">
        <v>814</v>
      </c>
      <c r="CO325">
        <v>2.709081443499548</v>
      </c>
      <c r="CS325" t="s">
        <v>829</v>
      </c>
      <c r="CT325" t="s">
        <v>796</v>
      </c>
      <c r="CU325" t="s">
        <v>814</v>
      </c>
      <c r="CY325">
        <v>1.5513555829190273</v>
      </c>
    </row>
    <row r="326" spans="1:103" x14ac:dyDescent="0.3">
      <c r="A326" t="s">
        <v>682</v>
      </c>
      <c r="B326" t="s">
        <v>683</v>
      </c>
      <c r="C326">
        <v>5.1588000000000003</v>
      </c>
      <c r="E326" t="s">
        <v>682</v>
      </c>
      <c r="F326" t="s">
        <v>683</v>
      </c>
      <c r="G326">
        <v>7.5343999999999998</v>
      </c>
      <c r="I326" t="s">
        <v>682</v>
      </c>
      <c r="J326" t="s">
        <v>683</v>
      </c>
      <c r="K326">
        <v>4.5339999999999998</v>
      </c>
      <c r="M326" t="s">
        <v>685</v>
      </c>
      <c r="N326" t="s">
        <v>686</v>
      </c>
      <c r="O326">
        <v>10.053957025900615</v>
      </c>
      <c r="Q326" t="s">
        <v>682</v>
      </c>
      <c r="R326" t="s">
        <v>683</v>
      </c>
      <c r="S326">
        <v>4.0196999999999994</v>
      </c>
      <c r="U326" t="s">
        <v>682</v>
      </c>
      <c r="V326" t="s">
        <v>683</v>
      </c>
      <c r="W326">
        <v>3.6654</v>
      </c>
      <c r="Y326" t="s">
        <v>682</v>
      </c>
      <c r="Z326" t="s">
        <v>683</v>
      </c>
      <c r="AA326">
        <v>3.1937000000000002</v>
      </c>
      <c r="AC326" t="s">
        <v>685</v>
      </c>
      <c r="AD326" t="s">
        <v>686</v>
      </c>
      <c r="AE326">
        <v>6.9489794384535717</v>
      </c>
      <c r="AG326" t="s">
        <v>682</v>
      </c>
      <c r="AH326" t="s">
        <v>683</v>
      </c>
      <c r="AI326">
        <v>2.3928000000000003</v>
      </c>
      <c r="AK326" t="s">
        <v>682</v>
      </c>
      <c r="AL326" t="s">
        <v>683</v>
      </c>
      <c r="AM326">
        <v>0.52539999999999998</v>
      </c>
      <c r="AO326" t="s">
        <v>682</v>
      </c>
      <c r="AP326" t="s">
        <v>683</v>
      </c>
      <c r="AQ326">
        <v>1.6287</v>
      </c>
      <c r="AS326" t="s">
        <v>685</v>
      </c>
      <c r="AT326" t="s">
        <v>686</v>
      </c>
      <c r="AU326">
        <v>4.0817776736479994</v>
      </c>
      <c r="AW326" t="s">
        <v>682</v>
      </c>
      <c r="AX326" t="s">
        <v>683</v>
      </c>
      <c r="AY326">
        <v>0.50319999999999998</v>
      </c>
      <c r="BA326" t="s">
        <v>682</v>
      </c>
      <c r="BB326" t="s">
        <v>683</v>
      </c>
      <c r="BC326">
        <v>0.14799999999999999</v>
      </c>
      <c r="BE326" t="s">
        <v>682</v>
      </c>
      <c r="BF326" t="s">
        <v>683</v>
      </c>
      <c r="BG326">
        <v>1.4943</v>
      </c>
      <c r="BI326" t="s">
        <v>685</v>
      </c>
      <c r="BJ326" t="s">
        <v>686</v>
      </c>
      <c r="BK326">
        <v>1.9320790030155619</v>
      </c>
      <c r="BQ326" t="s">
        <v>827</v>
      </c>
      <c r="BR326" t="s">
        <v>796</v>
      </c>
      <c r="BS326" t="s">
        <v>814</v>
      </c>
      <c r="BW326">
        <v>9.4073667077828507</v>
      </c>
      <c r="BZ326" t="s">
        <v>827</v>
      </c>
      <c r="CA326" t="s">
        <v>796</v>
      </c>
      <c r="CB326" t="s">
        <v>814</v>
      </c>
      <c r="CF326">
        <v>7.088771001161863</v>
      </c>
      <c r="CI326" t="s">
        <v>827</v>
      </c>
      <c r="CJ326" t="s">
        <v>796</v>
      </c>
      <c r="CK326" t="s">
        <v>814</v>
      </c>
      <c r="CO326">
        <v>3.3590320193708543</v>
      </c>
      <c r="CS326" t="s">
        <v>827</v>
      </c>
      <c r="CT326" t="s">
        <v>796</v>
      </c>
      <c r="CU326" t="s">
        <v>814</v>
      </c>
      <c r="CY326">
        <v>2.649255006890479</v>
      </c>
    </row>
    <row r="327" spans="1:103" x14ac:dyDescent="0.3">
      <c r="A327" t="s">
        <v>684</v>
      </c>
      <c r="B327" t="s">
        <v>98</v>
      </c>
      <c r="C327">
        <v>3.1589999999999998</v>
      </c>
      <c r="E327" t="s">
        <v>684</v>
      </c>
      <c r="F327" t="s">
        <v>98</v>
      </c>
      <c r="G327">
        <v>4.4165000000000001</v>
      </c>
      <c r="I327" t="s">
        <v>684</v>
      </c>
      <c r="J327" t="s">
        <v>98</v>
      </c>
      <c r="K327">
        <v>3.3435000000000001</v>
      </c>
      <c r="M327" t="s">
        <v>687</v>
      </c>
      <c r="N327" t="s">
        <v>688</v>
      </c>
      <c r="O327">
        <v>16.762189960137636</v>
      </c>
      <c r="Q327" t="s">
        <v>684</v>
      </c>
      <c r="R327" t="s">
        <v>98</v>
      </c>
      <c r="S327">
        <v>2.8729999999999998</v>
      </c>
      <c r="U327" t="s">
        <v>684</v>
      </c>
      <c r="V327" t="s">
        <v>98</v>
      </c>
      <c r="W327">
        <v>2.1999</v>
      </c>
      <c r="Y327" t="s">
        <v>684</v>
      </c>
      <c r="Z327" t="s">
        <v>98</v>
      </c>
      <c r="AA327">
        <v>2.9643999999999999</v>
      </c>
      <c r="AC327" t="s">
        <v>687</v>
      </c>
      <c r="AD327" t="s">
        <v>688</v>
      </c>
      <c r="AE327">
        <v>14.544873853092422</v>
      </c>
      <c r="AG327" t="s">
        <v>684</v>
      </c>
      <c r="AH327" t="s">
        <v>98</v>
      </c>
      <c r="AI327">
        <v>2.5615999999999999</v>
      </c>
      <c r="AK327" t="s">
        <v>684</v>
      </c>
      <c r="AL327" t="s">
        <v>98</v>
      </c>
      <c r="AM327">
        <v>0.66110000000000002</v>
      </c>
      <c r="AO327" t="s">
        <v>684</v>
      </c>
      <c r="AP327" t="s">
        <v>98</v>
      </c>
      <c r="AQ327">
        <v>1.1594</v>
      </c>
      <c r="AS327" t="s">
        <v>687</v>
      </c>
      <c r="AT327" t="s">
        <v>688</v>
      </c>
      <c r="AU327">
        <v>7.1313376992034758</v>
      </c>
      <c r="AW327" t="s">
        <v>684</v>
      </c>
      <c r="AX327" t="s">
        <v>98</v>
      </c>
      <c r="AY327">
        <v>0.2046</v>
      </c>
      <c r="BA327" t="s">
        <v>684</v>
      </c>
      <c r="BB327" t="s">
        <v>98</v>
      </c>
      <c r="BC327">
        <v>0.10039999999999999</v>
      </c>
      <c r="BE327" t="s">
        <v>684</v>
      </c>
      <c r="BF327" t="s">
        <v>98</v>
      </c>
      <c r="BG327">
        <v>0.47270000000000001</v>
      </c>
      <c r="BI327" t="s">
        <v>687</v>
      </c>
      <c r="BJ327" t="s">
        <v>688</v>
      </c>
      <c r="BK327">
        <v>4.1317015918132141</v>
      </c>
      <c r="BQ327" t="s">
        <v>138</v>
      </c>
      <c r="BR327" t="s">
        <v>796</v>
      </c>
      <c r="BS327" t="s">
        <v>802</v>
      </c>
      <c r="BT327">
        <v>5.9720000000000004</v>
      </c>
      <c r="BU327">
        <v>5.3282000000000007</v>
      </c>
      <c r="BV327">
        <v>3.4456000000000002</v>
      </c>
      <c r="BW327">
        <v>1.1945520268724192</v>
      </c>
      <c r="BZ327" t="s">
        <v>138</v>
      </c>
      <c r="CA327" t="s">
        <v>796</v>
      </c>
      <c r="CB327" t="s">
        <v>802</v>
      </c>
      <c r="CC327">
        <v>4.2135999999999996</v>
      </c>
      <c r="CD327">
        <v>4.1157000000000004</v>
      </c>
      <c r="CE327">
        <v>2.4868000000000001</v>
      </c>
      <c r="CF327">
        <v>1.1623688954030416</v>
      </c>
      <c r="CI327" t="s">
        <v>138</v>
      </c>
      <c r="CJ327" t="s">
        <v>796</v>
      </c>
      <c r="CK327" t="s">
        <v>802</v>
      </c>
      <c r="CL327">
        <v>2.1303000000000001</v>
      </c>
      <c r="CM327">
        <v>3.0541</v>
      </c>
      <c r="CN327">
        <v>1.3389</v>
      </c>
      <c r="CO327">
        <v>0.93150062229783304</v>
      </c>
      <c r="CS327" t="s">
        <v>138</v>
      </c>
      <c r="CT327" t="s">
        <v>796</v>
      </c>
      <c r="CU327" t="s">
        <v>802</v>
      </c>
      <c r="CV327">
        <v>0.59519999999999995</v>
      </c>
      <c r="CW327">
        <v>2.2801</v>
      </c>
      <c r="CX327">
        <v>1.1879</v>
      </c>
      <c r="CY327">
        <v>0.51664087370761624</v>
      </c>
    </row>
    <row r="328" spans="1:103" x14ac:dyDescent="0.3">
      <c r="A328" t="s">
        <v>685</v>
      </c>
      <c r="B328" t="s">
        <v>686</v>
      </c>
      <c r="C328">
        <v>6.9989999999999997</v>
      </c>
      <c r="E328" t="s">
        <v>685</v>
      </c>
      <c r="F328" t="s">
        <v>686</v>
      </c>
      <c r="G328">
        <v>8.0332000000000008</v>
      </c>
      <c r="I328" t="s">
        <v>685</v>
      </c>
      <c r="J328" t="s">
        <v>686</v>
      </c>
      <c r="K328">
        <v>5.0683999999999996</v>
      </c>
      <c r="M328" t="s">
        <v>689</v>
      </c>
      <c r="N328" t="s">
        <v>114</v>
      </c>
      <c r="O328">
        <v>8.0898671566744191</v>
      </c>
      <c r="Q328" t="s">
        <v>685</v>
      </c>
      <c r="R328" t="s">
        <v>686</v>
      </c>
      <c r="S328">
        <v>6.0910000000000002</v>
      </c>
      <c r="U328" t="s">
        <v>685</v>
      </c>
      <c r="V328" t="s">
        <v>686</v>
      </c>
      <c r="W328">
        <v>5.9668000000000001</v>
      </c>
      <c r="Y328" t="s">
        <v>685</v>
      </c>
      <c r="Z328" t="s">
        <v>686</v>
      </c>
      <c r="AA328">
        <v>4.0225999999999997</v>
      </c>
      <c r="AC328" t="s">
        <v>689</v>
      </c>
      <c r="AD328" t="s">
        <v>114</v>
      </c>
      <c r="AE328">
        <v>6.1803662929738445</v>
      </c>
      <c r="AG328" t="s">
        <v>685</v>
      </c>
      <c r="AH328" t="s">
        <v>686</v>
      </c>
      <c r="AI328">
        <v>2.4411</v>
      </c>
      <c r="AK328" t="s">
        <v>685</v>
      </c>
      <c r="AL328" t="s">
        <v>686</v>
      </c>
      <c r="AM328">
        <v>2.1114000000000002</v>
      </c>
      <c r="AO328" t="s">
        <v>685</v>
      </c>
      <c r="AP328" t="s">
        <v>686</v>
      </c>
      <c r="AQ328">
        <v>1.9540999999999999</v>
      </c>
      <c r="AS328" t="s">
        <v>689</v>
      </c>
      <c r="AT328" t="s">
        <v>114</v>
      </c>
      <c r="AU328">
        <v>3.2881652863515036</v>
      </c>
      <c r="AW328" t="s">
        <v>685</v>
      </c>
      <c r="AX328" t="s">
        <v>686</v>
      </c>
      <c r="AY328">
        <v>0.49209999999999998</v>
      </c>
      <c r="BA328" t="s">
        <v>685</v>
      </c>
      <c r="BB328" t="s">
        <v>686</v>
      </c>
      <c r="BC328">
        <v>1.3376999999999999</v>
      </c>
      <c r="BE328" t="s">
        <v>685</v>
      </c>
      <c r="BF328" t="s">
        <v>686</v>
      </c>
      <c r="BG328">
        <v>1.2708999999999999</v>
      </c>
      <c r="BI328" t="s">
        <v>689</v>
      </c>
      <c r="BJ328" t="s">
        <v>114</v>
      </c>
      <c r="BK328">
        <v>1.7857119572512907</v>
      </c>
      <c r="BQ328" t="s">
        <v>140</v>
      </c>
      <c r="BR328" t="s">
        <v>794</v>
      </c>
      <c r="BS328" t="s">
        <v>802</v>
      </c>
      <c r="BT328">
        <v>6.0808999999999997</v>
      </c>
      <c r="BU328">
        <v>5.9740000000000002</v>
      </c>
      <c r="BV328">
        <v>2.4697</v>
      </c>
      <c r="BW328">
        <v>6.7224284895024882</v>
      </c>
      <c r="BZ328" t="s">
        <v>140</v>
      </c>
      <c r="CA328" t="s">
        <v>794</v>
      </c>
      <c r="CB328" t="s">
        <v>802</v>
      </c>
      <c r="CC328">
        <v>4.6621000000000006</v>
      </c>
      <c r="CD328">
        <v>2.7839999999999998</v>
      </c>
      <c r="CE328">
        <v>2.0969000000000002</v>
      </c>
      <c r="CF328">
        <v>3.3313174158021499</v>
      </c>
      <c r="CI328" t="s">
        <v>140</v>
      </c>
      <c r="CJ328" t="s">
        <v>794</v>
      </c>
      <c r="CK328" t="s">
        <v>802</v>
      </c>
      <c r="CL328">
        <v>2.2814000000000001</v>
      </c>
      <c r="CM328">
        <v>0.69369999999999998</v>
      </c>
      <c r="CN328">
        <v>1.1113</v>
      </c>
      <c r="CO328">
        <v>2.137767178834125</v>
      </c>
      <c r="CS328" t="s">
        <v>140</v>
      </c>
      <c r="CT328" t="s">
        <v>794</v>
      </c>
      <c r="CU328" t="s">
        <v>802</v>
      </c>
      <c r="CV328">
        <v>1.5091999999999999</v>
      </c>
      <c r="CW328">
        <v>0.40650000000000003</v>
      </c>
      <c r="CX328">
        <v>0.55380000000000007</v>
      </c>
      <c r="CY328">
        <v>0.95479694711102092</v>
      </c>
    </row>
    <row r="329" spans="1:103" x14ac:dyDescent="0.3">
      <c r="A329" t="s">
        <v>687</v>
      </c>
      <c r="B329" t="s">
        <v>688</v>
      </c>
      <c r="C329">
        <v>12.212</v>
      </c>
      <c r="E329" t="s">
        <v>687</v>
      </c>
      <c r="F329" t="s">
        <v>688</v>
      </c>
      <c r="G329">
        <v>13.2829</v>
      </c>
      <c r="I329" t="s">
        <v>687</v>
      </c>
      <c r="J329" t="s">
        <v>688</v>
      </c>
      <c r="K329">
        <v>10.1564</v>
      </c>
      <c r="M329" t="s">
        <v>690</v>
      </c>
      <c r="N329" t="s">
        <v>691</v>
      </c>
      <c r="O329">
        <v>13.019206935152638</v>
      </c>
      <c r="Q329" t="s">
        <v>687</v>
      </c>
      <c r="R329" t="s">
        <v>688</v>
      </c>
      <c r="S329">
        <v>8.5483000000000011</v>
      </c>
      <c r="U329" t="s">
        <v>687</v>
      </c>
      <c r="V329" t="s">
        <v>688</v>
      </c>
      <c r="W329">
        <v>9.6843000000000004</v>
      </c>
      <c r="Y329" t="s">
        <v>687</v>
      </c>
      <c r="Z329" t="s">
        <v>688</v>
      </c>
      <c r="AA329">
        <v>6.1745999999999999</v>
      </c>
      <c r="AC329" t="s">
        <v>690</v>
      </c>
      <c r="AD329" t="s">
        <v>691</v>
      </c>
      <c r="AE329">
        <v>10.160141892270641</v>
      </c>
      <c r="AG329" t="s">
        <v>687</v>
      </c>
      <c r="AH329" t="s">
        <v>688</v>
      </c>
      <c r="AI329">
        <v>4.0259</v>
      </c>
      <c r="AK329" t="s">
        <v>687</v>
      </c>
      <c r="AL329" t="s">
        <v>688</v>
      </c>
      <c r="AM329">
        <v>3.1345999999999998</v>
      </c>
      <c r="AO329" t="s">
        <v>687</v>
      </c>
      <c r="AP329" t="s">
        <v>688</v>
      </c>
      <c r="AQ329">
        <v>2.3966000000000003</v>
      </c>
      <c r="AS329" t="s">
        <v>690</v>
      </c>
      <c r="AT329" t="s">
        <v>691</v>
      </c>
      <c r="AU329">
        <v>6.0085984122535203</v>
      </c>
      <c r="AW329" t="s">
        <v>687</v>
      </c>
      <c r="AX329" t="s">
        <v>688</v>
      </c>
      <c r="AY329">
        <v>2.3369999999999997</v>
      </c>
      <c r="BA329" t="s">
        <v>687</v>
      </c>
      <c r="BB329" t="s">
        <v>688</v>
      </c>
      <c r="BC329">
        <v>1.5476999999999999</v>
      </c>
      <c r="BE329" t="s">
        <v>687</v>
      </c>
      <c r="BF329" t="s">
        <v>688</v>
      </c>
      <c r="BG329">
        <v>1.3795999999999999</v>
      </c>
      <c r="BI329" t="s">
        <v>690</v>
      </c>
      <c r="BJ329" t="s">
        <v>691</v>
      </c>
      <c r="BK329">
        <v>4.7777145305660307</v>
      </c>
      <c r="BQ329" t="s">
        <v>142</v>
      </c>
      <c r="BR329" t="s">
        <v>794</v>
      </c>
      <c r="BS329" t="s">
        <v>802</v>
      </c>
      <c r="BT329">
        <v>6.1041999999999996</v>
      </c>
      <c r="BU329">
        <v>3.4035999999999995</v>
      </c>
      <c r="BV329">
        <v>5.3677000000000001</v>
      </c>
      <c r="BW329">
        <v>3.2408922537405607</v>
      </c>
      <c r="BZ329" t="s">
        <v>142</v>
      </c>
      <c r="CA329" t="s">
        <v>794</v>
      </c>
      <c r="CB329" t="s">
        <v>802</v>
      </c>
      <c r="CC329">
        <v>3.3064999999999998</v>
      </c>
      <c r="CD329">
        <v>2.9578000000000002</v>
      </c>
      <c r="CE329">
        <v>2.1308000000000002</v>
      </c>
      <c r="CF329">
        <v>1.7473000361991966</v>
      </c>
      <c r="CI329" t="s">
        <v>142</v>
      </c>
      <c r="CJ329" t="s">
        <v>794</v>
      </c>
      <c r="CK329" t="s">
        <v>802</v>
      </c>
      <c r="CL329">
        <v>1.5956000000000001</v>
      </c>
      <c r="CM329">
        <v>1.4625000000000001</v>
      </c>
      <c r="CN329">
        <v>0.29359999999999997</v>
      </c>
      <c r="CO329">
        <v>0.90552806699168831</v>
      </c>
      <c r="CS329" t="s">
        <v>142</v>
      </c>
      <c r="CT329" t="s">
        <v>794</v>
      </c>
      <c r="CU329" t="s">
        <v>802</v>
      </c>
      <c r="CV329">
        <v>1.0702</v>
      </c>
      <c r="CW329">
        <v>0.81820000000000004</v>
      </c>
      <c r="CX329">
        <v>0.22200000000000003</v>
      </c>
      <c r="CY329">
        <v>0.90552806699168831</v>
      </c>
    </row>
    <row r="330" spans="1:103" x14ac:dyDescent="0.3">
      <c r="A330" t="s">
        <v>689</v>
      </c>
      <c r="B330" t="s">
        <v>114</v>
      </c>
      <c r="C330">
        <v>8.9542000000000002</v>
      </c>
      <c r="E330" t="s">
        <v>689</v>
      </c>
      <c r="F330" t="s">
        <v>114</v>
      </c>
      <c r="G330">
        <v>8.6730999999999998</v>
      </c>
      <c r="I330" t="s">
        <v>689</v>
      </c>
      <c r="J330" t="s">
        <v>114</v>
      </c>
      <c r="K330">
        <v>7.9344999999999999</v>
      </c>
      <c r="M330" t="s">
        <v>692</v>
      </c>
      <c r="N330" t="s">
        <v>693</v>
      </c>
      <c r="O330">
        <v>9.19376299993489</v>
      </c>
      <c r="Q330" t="s">
        <v>689</v>
      </c>
      <c r="R330" t="s">
        <v>114</v>
      </c>
      <c r="S330">
        <v>6.7843999999999998</v>
      </c>
      <c r="U330" t="s">
        <v>689</v>
      </c>
      <c r="V330" t="s">
        <v>114</v>
      </c>
      <c r="W330">
        <v>5.6198999999999995</v>
      </c>
      <c r="Y330" t="s">
        <v>689</v>
      </c>
      <c r="Z330" t="s">
        <v>114</v>
      </c>
      <c r="AA330">
        <v>6.2206999999999999</v>
      </c>
      <c r="AC330" t="s">
        <v>692</v>
      </c>
      <c r="AD330" t="s">
        <v>693</v>
      </c>
      <c r="AE330">
        <v>7.1783600397525928</v>
      </c>
      <c r="AG330" t="s">
        <v>689</v>
      </c>
      <c r="AH330" t="s">
        <v>114</v>
      </c>
      <c r="AI330">
        <v>3.3883999999999999</v>
      </c>
      <c r="AK330" t="s">
        <v>689</v>
      </c>
      <c r="AL330" t="s">
        <v>114</v>
      </c>
      <c r="AM330">
        <v>2.4448000000000003</v>
      </c>
      <c r="AO330" t="s">
        <v>689</v>
      </c>
      <c r="AP330" t="s">
        <v>114</v>
      </c>
      <c r="AQ330">
        <v>3.1396000000000002</v>
      </c>
      <c r="AS330" t="s">
        <v>692</v>
      </c>
      <c r="AT330" t="s">
        <v>693</v>
      </c>
      <c r="AU330">
        <v>5.1337618795249593</v>
      </c>
      <c r="AW330" t="s">
        <v>689</v>
      </c>
      <c r="AX330" t="s">
        <v>114</v>
      </c>
      <c r="AY330">
        <v>1.9946999999999999</v>
      </c>
      <c r="BA330" t="s">
        <v>689</v>
      </c>
      <c r="BB330" t="s">
        <v>114</v>
      </c>
      <c r="BC330">
        <v>1.7249000000000001</v>
      </c>
      <c r="BE330" t="s">
        <v>689</v>
      </c>
      <c r="BF330" t="s">
        <v>114</v>
      </c>
      <c r="BG330">
        <v>1.9398</v>
      </c>
      <c r="BI330" t="s">
        <v>692</v>
      </c>
      <c r="BJ330" t="s">
        <v>693</v>
      </c>
      <c r="BK330">
        <v>2.7497820122212651</v>
      </c>
      <c r="BQ330" t="s">
        <v>144</v>
      </c>
      <c r="BR330" t="s">
        <v>794</v>
      </c>
      <c r="BS330" t="s">
        <v>802</v>
      </c>
      <c r="BT330">
        <v>11.032599999999999</v>
      </c>
      <c r="BU330">
        <v>6.5611000000000006</v>
      </c>
      <c r="BV330">
        <v>6.0411000000000001</v>
      </c>
      <c r="BW330">
        <v>4.626705205142148</v>
      </c>
      <c r="BZ330" t="s">
        <v>144</v>
      </c>
      <c r="CA330" t="s">
        <v>794</v>
      </c>
      <c r="CB330" t="s">
        <v>802</v>
      </c>
      <c r="CC330">
        <v>8.0989000000000004</v>
      </c>
      <c r="CD330">
        <v>3.1488</v>
      </c>
      <c r="CE330">
        <v>5.0110999999999999</v>
      </c>
      <c r="CF330">
        <v>3.871336392874527</v>
      </c>
      <c r="CI330" t="s">
        <v>144</v>
      </c>
      <c r="CJ330" t="s">
        <v>794</v>
      </c>
      <c r="CK330" t="s">
        <v>802</v>
      </c>
      <c r="CL330">
        <v>4.7757000000000005</v>
      </c>
      <c r="CM330">
        <v>1.2636000000000001</v>
      </c>
      <c r="CN330">
        <v>2.0081000000000002</v>
      </c>
      <c r="CO330">
        <v>2.6339172258405172</v>
      </c>
      <c r="CS330" t="s">
        <v>144</v>
      </c>
      <c r="CT330" t="s">
        <v>794</v>
      </c>
      <c r="CU330" t="s">
        <v>802</v>
      </c>
      <c r="CV330">
        <v>1.2272999999999998</v>
      </c>
      <c r="CW330">
        <v>0.50860000000000005</v>
      </c>
      <c r="CX330">
        <v>1.4096</v>
      </c>
      <c r="CY330">
        <v>1.9321333592642254</v>
      </c>
    </row>
    <row r="331" spans="1:103" x14ac:dyDescent="0.3">
      <c r="A331" t="s">
        <v>690</v>
      </c>
      <c r="B331" t="s">
        <v>691</v>
      </c>
      <c r="C331">
        <v>10.0708</v>
      </c>
      <c r="E331" t="s">
        <v>690</v>
      </c>
      <c r="F331" t="s">
        <v>691</v>
      </c>
      <c r="G331">
        <v>10.116099999999999</v>
      </c>
      <c r="I331" t="s">
        <v>690</v>
      </c>
      <c r="J331" t="s">
        <v>691</v>
      </c>
      <c r="K331">
        <v>10.3757</v>
      </c>
      <c r="M331" t="s">
        <v>694</v>
      </c>
      <c r="N331" t="s">
        <v>9</v>
      </c>
      <c r="O331">
        <v>14.020611287827409</v>
      </c>
      <c r="Q331" t="s">
        <v>690</v>
      </c>
      <c r="R331" t="s">
        <v>691</v>
      </c>
      <c r="S331">
        <v>8.0734999999999992</v>
      </c>
      <c r="U331" t="s">
        <v>690</v>
      </c>
      <c r="V331" t="s">
        <v>691</v>
      </c>
      <c r="W331">
        <v>6.9024999999999999</v>
      </c>
      <c r="Y331" t="s">
        <v>690</v>
      </c>
      <c r="Z331" t="s">
        <v>691</v>
      </c>
      <c r="AA331">
        <v>8.1997999999999998</v>
      </c>
      <c r="AC331" t="s">
        <v>694</v>
      </c>
      <c r="AD331" t="s">
        <v>9</v>
      </c>
      <c r="AE331">
        <v>11.843677227692124</v>
      </c>
      <c r="AG331" t="s">
        <v>690</v>
      </c>
      <c r="AH331" t="s">
        <v>691</v>
      </c>
      <c r="AI331">
        <v>5.3299000000000003</v>
      </c>
      <c r="AK331" t="s">
        <v>690</v>
      </c>
      <c r="AL331" t="s">
        <v>691</v>
      </c>
      <c r="AM331">
        <v>3.6705000000000001</v>
      </c>
      <c r="AO331" t="s">
        <v>690</v>
      </c>
      <c r="AP331" t="s">
        <v>691</v>
      </c>
      <c r="AQ331">
        <v>4.0533000000000001</v>
      </c>
      <c r="AS331" t="s">
        <v>694</v>
      </c>
      <c r="AT331" t="s">
        <v>9</v>
      </c>
      <c r="AU331">
        <v>7.411985411715734</v>
      </c>
      <c r="AW331" t="s">
        <v>690</v>
      </c>
      <c r="AX331" t="s">
        <v>691</v>
      </c>
      <c r="AY331">
        <v>3.5682999999999998</v>
      </c>
      <c r="BA331" t="s">
        <v>690</v>
      </c>
      <c r="BB331" t="s">
        <v>691</v>
      </c>
      <c r="BC331">
        <v>2.8587000000000002</v>
      </c>
      <c r="BE331" t="s">
        <v>690</v>
      </c>
      <c r="BF331" t="s">
        <v>691</v>
      </c>
      <c r="BG331">
        <v>1.3727</v>
      </c>
      <c r="BI331" t="s">
        <v>694</v>
      </c>
      <c r="BJ331" t="s">
        <v>9</v>
      </c>
      <c r="BK331">
        <v>2.7816113017487409</v>
      </c>
      <c r="BQ331" t="s">
        <v>65</v>
      </c>
      <c r="BR331" t="s">
        <v>796</v>
      </c>
      <c r="BS331" t="s">
        <v>802</v>
      </c>
      <c r="BT331">
        <v>4.5143000000000004</v>
      </c>
      <c r="BU331">
        <v>5.2754000000000003</v>
      </c>
      <c r="BV331">
        <v>5.0167000000000002</v>
      </c>
      <c r="BW331">
        <v>2.5401162086266376</v>
      </c>
      <c r="BZ331" t="s">
        <v>65</v>
      </c>
      <c r="CA331" t="s">
        <v>796</v>
      </c>
      <c r="CB331" t="s">
        <v>802</v>
      </c>
      <c r="CC331">
        <v>3.3257000000000003</v>
      </c>
      <c r="CD331">
        <v>2.9712000000000001</v>
      </c>
      <c r="CE331">
        <v>4.3305000000000007</v>
      </c>
      <c r="CF331">
        <v>2.1402766011349383</v>
      </c>
      <c r="CI331" t="s">
        <v>65</v>
      </c>
      <c r="CJ331" t="s">
        <v>796</v>
      </c>
      <c r="CK331" t="s">
        <v>802</v>
      </c>
      <c r="CL331">
        <v>1.4316</v>
      </c>
      <c r="CM331">
        <v>1.2948999999999999</v>
      </c>
      <c r="CN331">
        <v>1.1993</v>
      </c>
      <c r="CO331">
        <v>1.0115026529916342</v>
      </c>
      <c r="CS331" t="s">
        <v>65</v>
      </c>
      <c r="CT331" t="s">
        <v>796</v>
      </c>
      <c r="CU331" t="s">
        <v>802</v>
      </c>
      <c r="CV331">
        <v>0.6361</v>
      </c>
      <c r="CW331">
        <v>0.98560000000000003</v>
      </c>
      <c r="CX331">
        <v>0.60309999999999997</v>
      </c>
      <c r="CY331">
        <v>0.49025581080896002</v>
      </c>
    </row>
    <row r="332" spans="1:103" x14ac:dyDescent="0.3">
      <c r="A332" t="s">
        <v>692</v>
      </c>
      <c r="B332" t="s">
        <v>693</v>
      </c>
      <c r="C332">
        <v>5.1234000000000002</v>
      </c>
      <c r="E332" t="s">
        <v>692</v>
      </c>
      <c r="F332" t="s">
        <v>693</v>
      </c>
      <c r="G332">
        <v>9.5820000000000007</v>
      </c>
      <c r="I332" t="s">
        <v>692</v>
      </c>
      <c r="J332" t="s">
        <v>693</v>
      </c>
      <c r="K332">
        <v>7.9059000000000008</v>
      </c>
      <c r="M332" t="s">
        <v>695</v>
      </c>
      <c r="N332" t="s">
        <v>696</v>
      </c>
      <c r="O332">
        <v>5.0636610152708972</v>
      </c>
      <c r="Q332" t="s">
        <v>692</v>
      </c>
      <c r="R332" t="s">
        <v>693</v>
      </c>
      <c r="S332">
        <v>3.3393999999999999</v>
      </c>
      <c r="U332" t="s">
        <v>692</v>
      </c>
      <c r="V332" t="s">
        <v>693</v>
      </c>
      <c r="W332">
        <v>7.0411000000000001</v>
      </c>
      <c r="Y332" t="s">
        <v>692</v>
      </c>
      <c r="Z332" t="s">
        <v>693</v>
      </c>
      <c r="AA332">
        <v>6.1974999999999998</v>
      </c>
      <c r="AC332" t="s">
        <v>695</v>
      </c>
      <c r="AD332" t="s">
        <v>696</v>
      </c>
      <c r="AE332">
        <v>3.7018234246741879</v>
      </c>
      <c r="AG332" t="s">
        <v>692</v>
      </c>
      <c r="AH332" t="s">
        <v>693</v>
      </c>
      <c r="AI332">
        <v>1.51</v>
      </c>
      <c r="AK332" t="s">
        <v>692</v>
      </c>
      <c r="AL332" t="s">
        <v>693</v>
      </c>
      <c r="AM332">
        <v>3.5863999999999998</v>
      </c>
      <c r="AO332" t="s">
        <v>692</v>
      </c>
      <c r="AP332" t="s">
        <v>693</v>
      </c>
      <c r="AQ332">
        <v>2.7081999999999997</v>
      </c>
      <c r="AS332" t="s">
        <v>695</v>
      </c>
      <c r="AT332" t="s">
        <v>696</v>
      </c>
      <c r="AU332">
        <v>2.0597088349894337</v>
      </c>
      <c r="AW332" t="s">
        <v>692</v>
      </c>
      <c r="AX332" t="s">
        <v>693</v>
      </c>
      <c r="AY332">
        <v>1.24</v>
      </c>
      <c r="BA332" t="s">
        <v>692</v>
      </c>
      <c r="BB332" t="s">
        <v>693</v>
      </c>
      <c r="BC332">
        <v>2.4201000000000001</v>
      </c>
      <c r="BE332" t="s">
        <v>692</v>
      </c>
      <c r="BF332" t="s">
        <v>693</v>
      </c>
      <c r="BG332">
        <v>1.7375999999999998</v>
      </c>
      <c r="BI332" t="s">
        <v>695</v>
      </c>
      <c r="BJ332" t="s">
        <v>696</v>
      </c>
      <c r="BK332">
        <v>1.7692053108644916</v>
      </c>
      <c r="BQ332" t="s">
        <v>147</v>
      </c>
      <c r="BR332" t="s">
        <v>792</v>
      </c>
      <c r="BS332" t="s">
        <v>802</v>
      </c>
      <c r="BT332">
        <v>5.4788000000000006</v>
      </c>
      <c r="BU332">
        <v>3.6949000000000001</v>
      </c>
      <c r="BV332">
        <v>3.1815000000000002</v>
      </c>
      <c r="BW332">
        <v>7.7646447229051034</v>
      </c>
      <c r="BZ332" t="s">
        <v>147</v>
      </c>
      <c r="CA332" t="s">
        <v>792</v>
      </c>
      <c r="CB332" t="s">
        <v>802</v>
      </c>
      <c r="CC332">
        <v>4.6710000000000003</v>
      </c>
      <c r="CD332">
        <v>3.073</v>
      </c>
      <c r="CE332">
        <v>2.3090999999999999</v>
      </c>
      <c r="CF332">
        <v>4.4496814498916137</v>
      </c>
      <c r="CI332" t="s">
        <v>147</v>
      </c>
      <c r="CJ332" t="s">
        <v>792</v>
      </c>
      <c r="CK332" t="s">
        <v>802</v>
      </c>
      <c r="CL332">
        <v>1.3</v>
      </c>
      <c r="CM332">
        <v>1.0033000000000001</v>
      </c>
      <c r="CN332">
        <v>0.73730000000000007</v>
      </c>
      <c r="CO332">
        <v>1.7225042039464094</v>
      </c>
      <c r="CS332" t="s">
        <v>147</v>
      </c>
      <c r="CT332" t="s">
        <v>792</v>
      </c>
      <c r="CU332" t="s">
        <v>802</v>
      </c>
      <c r="CV332">
        <v>1.2208000000000001</v>
      </c>
      <c r="CW332">
        <v>1.0033000000000001</v>
      </c>
      <c r="CX332">
        <v>0.53059999999999996</v>
      </c>
      <c r="CY332">
        <v>0.30838046483126852</v>
      </c>
    </row>
    <row r="333" spans="1:103" x14ac:dyDescent="0.3">
      <c r="A333" t="s">
        <v>694</v>
      </c>
      <c r="B333" t="s">
        <v>9</v>
      </c>
      <c r="C333">
        <v>11.811299999999999</v>
      </c>
      <c r="E333" t="s">
        <v>694</v>
      </c>
      <c r="F333" t="s">
        <v>9</v>
      </c>
      <c r="G333">
        <v>11.743600000000001</v>
      </c>
      <c r="I333" t="s">
        <v>694</v>
      </c>
      <c r="J333" t="s">
        <v>9</v>
      </c>
      <c r="K333">
        <v>11.6546</v>
      </c>
      <c r="M333" t="s">
        <v>697</v>
      </c>
      <c r="N333" t="s">
        <v>37</v>
      </c>
      <c r="O333">
        <v>4.5477319160738165</v>
      </c>
      <c r="Q333" t="s">
        <v>694</v>
      </c>
      <c r="R333" t="s">
        <v>9</v>
      </c>
      <c r="S333">
        <v>9.0851000000000006</v>
      </c>
      <c r="U333" t="s">
        <v>694</v>
      </c>
      <c r="V333" t="s">
        <v>9</v>
      </c>
      <c r="W333">
        <v>5.9115000000000002</v>
      </c>
      <c r="Y333" t="s">
        <v>694</v>
      </c>
      <c r="Z333" t="s">
        <v>9</v>
      </c>
      <c r="AA333">
        <v>8.3502999999999989</v>
      </c>
      <c r="AC333" t="s">
        <v>697</v>
      </c>
      <c r="AD333" t="s">
        <v>37</v>
      </c>
      <c r="AE333">
        <v>3.1784092962472794</v>
      </c>
      <c r="AG333" t="s">
        <v>694</v>
      </c>
      <c r="AH333" t="s">
        <v>9</v>
      </c>
      <c r="AI333">
        <v>4.8307000000000002</v>
      </c>
      <c r="AK333" t="s">
        <v>694</v>
      </c>
      <c r="AL333" t="s">
        <v>9</v>
      </c>
      <c r="AM333">
        <v>3.1189999999999998</v>
      </c>
      <c r="AO333" t="s">
        <v>694</v>
      </c>
      <c r="AP333" t="s">
        <v>9</v>
      </c>
      <c r="AQ333">
        <v>3.9642999999999997</v>
      </c>
      <c r="AS333" t="s">
        <v>697</v>
      </c>
      <c r="AT333" t="s">
        <v>37</v>
      </c>
      <c r="AU333">
        <v>0.60299547742206161</v>
      </c>
      <c r="AW333" t="s">
        <v>694</v>
      </c>
      <c r="AX333" t="s">
        <v>9</v>
      </c>
      <c r="AY333">
        <v>1.3809</v>
      </c>
      <c r="BA333" t="s">
        <v>694</v>
      </c>
      <c r="BB333" t="s">
        <v>9</v>
      </c>
      <c r="BC333">
        <v>2.5437000000000003</v>
      </c>
      <c r="BE333" t="s">
        <v>694</v>
      </c>
      <c r="BF333" t="s">
        <v>9</v>
      </c>
      <c r="BG333">
        <v>2.4436</v>
      </c>
      <c r="BI333" t="s">
        <v>697</v>
      </c>
      <c r="BJ333" t="s">
        <v>37</v>
      </c>
      <c r="BK333">
        <v>0.42292138175103483</v>
      </c>
      <c r="BQ333" t="s">
        <v>149</v>
      </c>
      <c r="BR333" t="s">
        <v>794</v>
      </c>
      <c r="BS333" t="s">
        <v>802</v>
      </c>
      <c r="BT333">
        <v>6.339500000000001</v>
      </c>
      <c r="BU333">
        <v>4.4769000000000005</v>
      </c>
      <c r="BV333">
        <v>4.9427000000000003</v>
      </c>
      <c r="BW333">
        <v>7.2174215307046419</v>
      </c>
      <c r="BZ333" t="s">
        <v>149</v>
      </c>
      <c r="CA333" t="s">
        <v>794</v>
      </c>
      <c r="CB333" t="s">
        <v>802</v>
      </c>
      <c r="CC333">
        <v>4.9730999999999996</v>
      </c>
      <c r="CD333">
        <v>2.3569</v>
      </c>
      <c r="CE333">
        <v>3.9634</v>
      </c>
      <c r="CF333">
        <v>6.1050573324760622</v>
      </c>
      <c r="CI333" t="s">
        <v>149</v>
      </c>
      <c r="CJ333" t="s">
        <v>794</v>
      </c>
      <c r="CK333" t="s">
        <v>802</v>
      </c>
      <c r="CL333">
        <v>4.0183</v>
      </c>
      <c r="CM333">
        <v>0.53410000000000002</v>
      </c>
      <c r="CN333">
        <v>1.7465000000000002</v>
      </c>
      <c r="CO333">
        <v>0.91369289378229313</v>
      </c>
      <c r="CS333" t="s">
        <v>149</v>
      </c>
      <c r="CT333" t="s">
        <v>794</v>
      </c>
      <c r="CU333" t="s">
        <v>802</v>
      </c>
      <c r="CV333">
        <v>1.1597</v>
      </c>
      <c r="CW333">
        <v>4.7800000000000002E-2</v>
      </c>
      <c r="CX333">
        <v>1.2651000000000001</v>
      </c>
      <c r="CY333">
        <v>0.47525436899988072</v>
      </c>
    </row>
    <row r="334" spans="1:103" x14ac:dyDescent="0.3">
      <c r="A334" t="s">
        <v>695</v>
      </c>
      <c r="B334" t="s">
        <v>696</v>
      </c>
      <c r="C334">
        <v>12.0783</v>
      </c>
      <c r="E334" t="s">
        <v>695</v>
      </c>
      <c r="F334" t="s">
        <v>696</v>
      </c>
      <c r="G334">
        <v>7.3520000000000003</v>
      </c>
      <c r="I334" t="s">
        <v>695</v>
      </c>
      <c r="J334" t="s">
        <v>696</v>
      </c>
      <c r="K334">
        <v>7.2721999999999998</v>
      </c>
      <c r="M334" t="s">
        <v>698</v>
      </c>
      <c r="N334" t="s">
        <v>51</v>
      </c>
      <c r="O334">
        <v>5.7365424622274102</v>
      </c>
      <c r="Q334" t="s">
        <v>695</v>
      </c>
      <c r="R334" t="s">
        <v>696</v>
      </c>
      <c r="S334">
        <v>10.4131</v>
      </c>
      <c r="U334" t="s">
        <v>695</v>
      </c>
      <c r="V334" t="s">
        <v>696</v>
      </c>
      <c r="W334">
        <v>5.8104999999999993</v>
      </c>
      <c r="Y334" t="s">
        <v>695</v>
      </c>
      <c r="Z334" t="s">
        <v>696</v>
      </c>
      <c r="AA334">
        <v>6.5459000000000005</v>
      </c>
      <c r="AC334" t="s">
        <v>698</v>
      </c>
      <c r="AD334" t="s">
        <v>51</v>
      </c>
      <c r="AE334">
        <v>3.6275332377522305</v>
      </c>
      <c r="AG334" t="s">
        <v>695</v>
      </c>
      <c r="AH334" t="s">
        <v>696</v>
      </c>
      <c r="AI334">
        <v>5.7292000000000005</v>
      </c>
      <c r="AK334" t="s">
        <v>695</v>
      </c>
      <c r="AL334" t="s">
        <v>696</v>
      </c>
      <c r="AM334">
        <v>3.5266999999999999</v>
      </c>
      <c r="AO334" t="s">
        <v>695</v>
      </c>
      <c r="AP334" t="s">
        <v>696</v>
      </c>
      <c r="AQ334">
        <v>2.3560000000000003</v>
      </c>
      <c r="AS334" t="s">
        <v>698</v>
      </c>
      <c r="AT334" t="s">
        <v>51</v>
      </c>
      <c r="AU334">
        <v>0.79531290645484787</v>
      </c>
      <c r="AW334" t="s">
        <v>695</v>
      </c>
      <c r="AX334" t="s">
        <v>696</v>
      </c>
      <c r="AY334">
        <v>4.9032999999999998</v>
      </c>
      <c r="BA334" t="s">
        <v>695</v>
      </c>
      <c r="BB334" t="s">
        <v>696</v>
      </c>
      <c r="BC334">
        <v>3.5266999999999999</v>
      </c>
      <c r="BE334" t="s">
        <v>695</v>
      </c>
      <c r="BF334" t="s">
        <v>696</v>
      </c>
      <c r="BG334">
        <v>2.1629999999999998</v>
      </c>
      <c r="BI334" t="s">
        <v>698</v>
      </c>
      <c r="BJ334" t="s">
        <v>51</v>
      </c>
      <c r="BK334">
        <v>0.56940736306226891</v>
      </c>
      <c r="BQ334" t="s">
        <v>165</v>
      </c>
      <c r="BR334" t="s">
        <v>794</v>
      </c>
      <c r="BS334" t="s">
        <v>802</v>
      </c>
      <c r="BT334">
        <v>4.2667999999999999</v>
      </c>
      <c r="BU334">
        <v>1.6653999999999998</v>
      </c>
      <c r="BV334">
        <v>3.4431000000000003</v>
      </c>
      <c r="BW334">
        <v>4.5915130982159784</v>
      </c>
      <c r="BZ334" t="s">
        <v>165</v>
      </c>
      <c r="CA334" t="s">
        <v>794</v>
      </c>
      <c r="CB334" t="s">
        <v>802</v>
      </c>
      <c r="CC334">
        <v>1.7375000000000003</v>
      </c>
      <c r="CD334">
        <v>0.95279999999999998</v>
      </c>
      <c r="CE334">
        <v>2.7791000000000001</v>
      </c>
      <c r="CF334">
        <v>1.1157681289667691</v>
      </c>
      <c r="CI334" t="s">
        <v>165</v>
      </c>
      <c r="CJ334" t="s">
        <v>794</v>
      </c>
      <c r="CK334" t="s">
        <v>802</v>
      </c>
      <c r="CL334">
        <v>0.13</v>
      </c>
      <c r="CM334">
        <v>0.80999999999999994</v>
      </c>
      <c r="CN334">
        <v>1.7489999999999999</v>
      </c>
      <c r="CO334">
        <v>0.29711728336978044</v>
      </c>
      <c r="CS334" t="s">
        <v>165</v>
      </c>
      <c r="CT334" t="s">
        <v>794</v>
      </c>
      <c r="CU334" t="s">
        <v>802</v>
      </c>
      <c r="CV334">
        <v>0.13</v>
      </c>
      <c r="CW334">
        <v>0.62609999999999999</v>
      </c>
      <c r="CX334">
        <v>0.88559999999999994</v>
      </c>
      <c r="CY334">
        <v>0</v>
      </c>
    </row>
    <row r="335" spans="1:103" x14ac:dyDescent="0.3">
      <c r="A335" t="s">
        <v>697</v>
      </c>
      <c r="B335" t="s">
        <v>37</v>
      </c>
      <c r="C335">
        <v>6.2630000000000008</v>
      </c>
      <c r="E335" t="s">
        <v>697</v>
      </c>
      <c r="F335" t="s">
        <v>37</v>
      </c>
      <c r="G335">
        <v>5.0389999999999997</v>
      </c>
      <c r="I335" t="s">
        <v>697</v>
      </c>
      <c r="J335" t="s">
        <v>37</v>
      </c>
      <c r="K335">
        <v>5.6805000000000003</v>
      </c>
      <c r="M335" t="s">
        <v>699</v>
      </c>
      <c r="N335" t="s">
        <v>700</v>
      </c>
      <c r="O335">
        <v>7.5318745122658726</v>
      </c>
      <c r="Q335" t="s">
        <v>697</v>
      </c>
      <c r="R335" t="s">
        <v>37</v>
      </c>
      <c r="S335">
        <v>5.2188999999999997</v>
      </c>
      <c r="U335" t="s">
        <v>697</v>
      </c>
      <c r="V335" t="s">
        <v>37</v>
      </c>
      <c r="W335">
        <v>1.9876</v>
      </c>
      <c r="Y335" t="s">
        <v>697</v>
      </c>
      <c r="Z335" t="s">
        <v>37</v>
      </c>
      <c r="AA335">
        <v>4.0678999999999998</v>
      </c>
      <c r="AC335" t="s">
        <v>699</v>
      </c>
      <c r="AD335" t="s">
        <v>700</v>
      </c>
      <c r="AE335">
        <v>5.6799540237126838</v>
      </c>
      <c r="AG335" t="s">
        <v>697</v>
      </c>
      <c r="AH335" t="s">
        <v>37</v>
      </c>
      <c r="AI335">
        <v>1.2769999999999999</v>
      </c>
      <c r="AK335" t="s">
        <v>697</v>
      </c>
      <c r="AL335" t="s">
        <v>37</v>
      </c>
      <c r="AM335">
        <v>0.45030000000000003</v>
      </c>
      <c r="AO335" t="s">
        <v>697</v>
      </c>
      <c r="AP335" t="s">
        <v>37</v>
      </c>
      <c r="AQ335">
        <v>1.9897999999999998</v>
      </c>
      <c r="AS335" t="s">
        <v>699</v>
      </c>
      <c r="AT335" t="s">
        <v>700</v>
      </c>
      <c r="AU335">
        <v>2.3133828948485777</v>
      </c>
      <c r="AW335" t="s">
        <v>697</v>
      </c>
      <c r="AX335" t="s">
        <v>37</v>
      </c>
      <c r="AY335">
        <v>1.0836999999999999</v>
      </c>
      <c r="BA335" t="s">
        <v>697</v>
      </c>
      <c r="BB335" t="s">
        <v>37</v>
      </c>
      <c r="BC335">
        <v>0.21879999999999999</v>
      </c>
      <c r="BE335" t="s">
        <v>697</v>
      </c>
      <c r="BF335" t="s">
        <v>37</v>
      </c>
      <c r="BG335">
        <v>1.0097</v>
      </c>
      <c r="BI335" t="s">
        <v>699</v>
      </c>
      <c r="BJ335" t="s">
        <v>700</v>
      </c>
      <c r="BK335">
        <v>0.90857551913229151</v>
      </c>
      <c r="BQ335" t="s">
        <v>167</v>
      </c>
      <c r="BR335" t="s">
        <v>794</v>
      </c>
      <c r="BS335" t="s">
        <v>802</v>
      </c>
      <c r="BT335">
        <v>8.3155000000000001</v>
      </c>
      <c r="BU335">
        <v>8.3263999999999996</v>
      </c>
      <c r="BV335">
        <v>4.7473000000000001</v>
      </c>
      <c r="BW335">
        <v>6.6396779318712627</v>
      </c>
      <c r="BZ335" t="s">
        <v>167</v>
      </c>
      <c r="CA335" t="s">
        <v>794</v>
      </c>
      <c r="CB335" t="s">
        <v>802</v>
      </c>
      <c r="CC335">
        <v>7.7617000000000003</v>
      </c>
      <c r="CD335">
        <v>3.8853</v>
      </c>
      <c r="CE335">
        <v>3.4139999999999997</v>
      </c>
      <c r="CF335">
        <v>5.812448286749726</v>
      </c>
      <c r="CI335" t="s">
        <v>167</v>
      </c>
      <c r="CJ335" t="s">
        <v>794</v>
      </c>
      <c r="CK335" t="s">
        <v>802</v>
      </c>
      <c r="CL335">
        <v>5.0075000000000003</v>
      </c>
      <c r="CM335">
        <v>2.5787999999999998</v>
      </c>
      <c r="CN335">
        <v>2.1913999999999998</v>
      </c>
      <c r="CO335">
        <v>2.2032899577543597</v>
      </c>
      <c r="CS335" t="s">
        <v>167</v>
      </c>
      <c r="CT335" t="s">
        <v>794</v>
      </c>
      <c r="CU335" t="s">
        <v>802</v>
      </c>
      <c r="CV335">
        <v>3.1427999999999998</v>
      </c>
      <c r="CW335">
        <v>1.7348999999999999</v>
      </c>
      <c r="CX335">
        <v>1.4243999999999999</v>
      </c>
      <c r="CY335">
        <v>1.7662802774777091</v>
      </c>
    </row>
    <row r="336" spans="1:103" x14ac:dyDescent="0.3">
      <c r="A336" t="s">
        <v>698</v>
      </c>
      <c r="B336" t="s">
        <v>51</v>
      </c>
      <c r="C336">
        <v>9.9608000000000008</v>
      </c>
      <c r="E336" t="s">
        <v>698</v>
      </c>
      <c r="F336" t="s">
        <v>51</v>
      </c>
      <c r="G336">
        <v>8.2515999999999998</v>
      </c>
      <c r="I336" t="s">
        <v>698</v>
      </c>
      <c r="J336" t="s">
        <v>51</v>
      </c>
      <c r="K336">
        <v>4.1917</v>
      </c>
      <c r="M336" t="s">
        <v>701</v>
      </c>
      <c r="N336" t="s">
        <v>702</v>
      </c>
      <c r="O336">
        <v>9.1569199695053332</v>
      </c>
      <c r="Q336" t="s">
        <v>698</v>
      </c>
      <c r="R336" t="s">
        <v>51</v>
      </c>
      <c r="S336">
        <v>6.7172999999999998</v>
      </c>
      <c r="U336" t="s">
        <v>698</v>
      </c>
      <c r="V336" t="s">
        <v>51</v>
      </c>
      <c r="W336">
        <v>5.2008000000000001</v>
      </c>
      <c r="Y336" t="s">
        <v>698</v>
      </c>
      <c r="Z336" t="s">
        <v>51</v>
      </c>
      <c r="AA336">
        <v>2.5861000000000001</v>
      </c>
      <c r="AC336" t="s">
        <v>701</v>
      </c>
      <c r="AD336" t="s">
        <v>702</v>
      </c>
      <c r="AE336">
        <v>6.8139206007481858</v>
      </c>
      <c r="AG336" t="s">
        <v>698</v>
      </c>
      <c r="AH336" t="s">
        <v>51</v>
      </c>
      <c r="AI336">
        <v>2.7332999999999998</v>
      </c>
      <c r="AK336" t="s">
        <v>698</v>
      </c>
      <c r="AL336" t="s">
        <v>51</v>
      </c>
      <c r="AM336">
        <v>1.2769000000000001</v>
      </c>
      <c r="AO336" t="s">
        <v>698</v>
      </c>
      <c r="AP336" t="s">
        <v>51</v>
      </c>
      <c r="AQ336">
        <v>2.3073999999999999</v>
      </c>
      <c r="AS336" t="s">
        <v>701</v>
      </c>
      <c r="AT336" t="s">
        <v>702</v>
      </c>
      <c r="AU336">
        <v>3.4509089989449055</v>
      </c>
      <c r="AW336" t="s">
        <v>698</v>
      </c>
      <c r="AX336" t="s">
        <v>51</v>
      </c>
      <c r="AY336">
        <v>1.3489</v>
      </c>
      <c r="BA336" t="s">
        <v>698</v>
      </c>
      <c r="BB336" t="s">
        <v>51</v>
      </c>
      <c r="BC336">
        <v>0.4471</v>
      </c>
      <c r="BE336" t="s">
        <v>698</v>
      </c>
      <c r="BF336" t="s">
        <v>51</v>
      </c>
      <c r="BG336">
        <v>1.4149</v>
      </c>
      <c r="BI336" t="s">
        <v>701</v>
      </c>
      <c r="BJ336" t="s">
        <v>702</v>
      </c>
      <c r="BK336">
        <v>2.2292706709354482</v>
      </c>
      <c r="BQ336" t="s">
        <v>8</v>
      </c>
      <c r="BR336" t="s">
        <v>792</v>
      </c>
      <c r="BS336" t="s">
        <v>802</v>
      </c>
      <c r="BT336">
        <v>7.4184000000000001</v>
      </c>
      <c r="BU336">
        <v>8.2846000000000011</v>
      </c>
      <c r="BV336">
        <v>3.1439000000000004</v>
      </c>
      <c r="BW336">
        <v>5.0107310139655885</v>
      </c>
      <c r="BZ336" t="s">
        <v>8</v>
      </c>
      <c r="CA336" t="s">
        <v>792</v>
      </c>
      <c r="CB336" t="s">
        <v>802</v>
      </c>
      <c r="CC336">
        <v>4.0522</v>
      </c>
      <c r="CD336">
        <v>6.4701999999999993</v>
      </c>
      <c r="CE336">
        <v>2.2410000000000001</v>
      </c>
      <c r="CF336">
        <v>4.606401562134339</v>
      </c>
      <c r="CI336" t="s">
        <v>8</v>
      </c>
      <c r="CJ336" t="s">
        <v>792</v>
      </c>
      <c r="CK336" t="s">
        <v>802</v>
      </c>
      <c r="CL336">
        <v>1.7982000000000002</v>
      </c>
      <c r="CM336">
        <v>3.7134</v>
      </c>
      <c r="CN336">
        <v>1.3320000000000001</v>
      </c>
      <c r="CO336">
        <v>2.4471500203329293</v>
      </c>
      <c r="CS336" t="s">
        <v>8</v>
      </c>
      <c r="CT336" t="s">
        <v>792</v>
      </c>
      <c r="CU336" t="s">
        <v>802</v>
      </c>
      <c r="CV336">
        <v>0.91979999999999995</v>
      </c>
      <c r="CW336">
        <v>2.9441999999999999</v>
      </c>
      <c r="CX336">
        <v>1.0562</v>
      </c>
      <c r="CY336">
        <v>1.0141249420272804</v>
      </c>
    </row>
    <row r="337" spans="1:103" x14ac:dyDescent="0.3">
      <c r="A337" t="s">
        <v>699</v>
      </c>
      <c r="B337" t="s">
        <v>700</v>
      </c>
      <c r="C337">
        <v>9.8460000000000001</v>
      </c>
      <c r="E337" t="s">
        <v>699</v>
      </c>
      <c r="F337" t="s">
        <v>700</v>
      </c>
      <c r="G337">
        <v>9.5224000000000011</v>
      </c>
      <c r="I337" t="s">
        <v>699</v>
      </c>
      <c r="J337" t="s">
        <v>700</v>
      </c>
      <c r="K337">
        <v>10.861700000000001</v>
      </c>
      <c r="M337" t="s">
        <v>703</v>
      </c>
      <c r="N337" t="s">
        <v>704</v>
      </c>
      <c r="O337">
        <v>10.820401644956478</v>
      </c>
      <c r="Q337" t="s">
        <v>699</v>
      </c>
      <c r="R337" t="s">
        <v>700</v>
      </c>
      <c r="S337">
        <v>7.1443999999999992</v>
      </c>
      <c r="U337" t="s">
        <v>699</v>
      </c>
      <c r="V337" t="s">
        <v>700</v>
      </c>
      <c r="W337">
        <v>7.4390000000000001</v>
      </c>
      <c r="Y337" t="s">
        <v>699</v>
      </c>
      <c r="Z337" t="s">
        <v>700</v>
      </c>
      <c r="AA337">
        <v>10.0015</v>
      </c>
      <c r="AC337" t="s">
        <v>703</v>
      </c>
      <c r="AD337" t="s">
        <v>704</v>
      </c>
      <c r="AE337">
        <v>7.6483632821250769</v>
      </c>
      <c r="AG337" t="s">
        <v>699</v>
      </c>
      <c r="AH337" t="s">
        <v>700</v>
      </c>
      <c r="AI337">
        <v>4.6601999999999997</v>
      </c>
      <c r="AK337" t="s">
        <v>699</v>
      </c>
      <c r="AL337" t="s">
        <v>700</v>
      </c>
      <c r="AM337">
        <v>2.3421000000000003</v>
      </c>
      <c r="AO337" t="s">
        <v>699</v>
      </c>
      <c r="AP337" t="s">
        <v>700</v>
      </c>
      <c r="AQ337">
        <v>5.6432000000000002</v>
      </c>
      <c r="AS337" t="s">
        <v>703</v>
      </c>
      <c r="AT337" t="s">
        <v>704</v>
      </c>
      <c r="AU337">
        <v>5.6763536344300976</v>
      </c>
      <c r="AW337" t="s">
        <v>699</v>
      </c>
      <c r="AX337" t="s">
        <v>700</v>
      </c>
      <c r="AY337">
        <v>2.0068999999999999</v>
      </c>
      <c r="BA337" t="s">
        <v>699</v>
      </c>
      <c r="BB337" t="s">
        <v>700</v>
      </c>
      <c r="BC337">
        <v>1.0095000000000001</v>
      </c>
      <c r="BE337" t="s">
        <v>699</v>
      </c>
      <c r="BF337" t="s">
        <v>700</v>
      </c>
      <c r="BG337">
        <v>3.6665000000000001</v>
      </c>
      <c r="BI337" t="s">
        <v>703</v>
      </c>
      <c r="BJ337" t="s">
        <v>704</v>
      </c>
      <c r="BK337">
        <v>3.2015606805900201</v>
      </c>
      <c r="BQ337" t="s">
        <v>170</v>
      </c>
      <c r="BR337" t="s">
        <v>792</v>
      </c>
      <c r="BS337" t="s">
        <v>802</v>
      </c>
      <c r="BT337">
        <v>7.4401999999999999</v>
      </c>
      <c r="BU337">
        <v>6.4123000000000001</v>
      </c>
      <c r="BV337">
        <v>8.6164000000000005</v>
      </c>
      <c r="BW337">
        <v>3.6730141921973605</v>
      </c>
      <c r="BZ337" t="s">
        <v>170</v>
      </c>
      <c r="CA337" t="s">
        <v>792</v>
      </c>
      <c r="CB337" t="s">
        <v>802</v>
      </c>
      <c r="CC337">
        <v>4.1212</v>
      </c>
      <c r="CD337">
        <v>4.6612</v>
      </c>
      <c r="CE337">
        <v>5.9074</v>
      </c>
      <c r="CF337">
        <v>2.2968517541088262</v>
      </c>
      <c r="CI337" t="s">
        <v>170</v>
      </c>
      <c r="CJ337" t="s">
        <v>792</v>
      </c>
      <c r="CK337" t="s">
        <v>802</v>
      </c>
      <c r="CL337">
        <v>1.2337</v>
      </c>
      <c r="CM337">
        <v>1.7464</v>
      </c>
      <c r="CN337">
        <v>3.0402</v>
      </c>
      <c r="CO337">
        <v>1.1525901472587303</v>
      </c>
      <c r="CS337" t="s">
        <v>170</v>
      </c>
      <c r="CT337" t="s">
        <v>792</v>
      </c>
      <c r="CU337" t="s">
        <v>802</v>
      </c>
      <c r="CV337">
        <v>0.77849999999999997</v>
      </c>
      <c r="CW337">
        <v>1.3723000000000001</v>
      </c>
      <c r="CX337">
        <v>2.7269000000000001</v>
      </c>
      <c r="CY337">
        <v>0.46659436702620938</v>
      </c>
    </row>
    <row r="338" spans="1:103" x14ac:dyDescent="0.3">
      <c r="A338" t="s">
        <v>701</v>
      </c>
      <c r="B338" t="s">
        <v>702</v>
      </c>
      <c r="C338">
        <v>9.5366</v>
      </c>
      <c r="E338" t="s">
        <v>701</v>
      </c>
      <c r="F338" t="s">
        <v>702</v>
      </c>
      <c r="G338">
        <v>9.6390000000000011</v>
      </c>
      <c r="I338" t="s">
        <v>701</v>
      </c>
      <c r="J338" t="s">
        <v>702</v>
      </c>
      <c r="K338">
        <v>8.7498000000000005</v>
      </c>
      <c r="M338" t="s">
        <v>830</v>
      </c>
      <c r="N338" t="s">
        <v>831</v>
      </c>
      <c r="O338">
        <v>10.010306020312381</v>
      </c>
      <c r="Q338" t="s">
        <v>701</v>
      </c>
      <c r="R338" t="s">
        <v>702</v>
      </c>
      <c r="S338">
        <v>7.0039000000000007</v>
      </c>
      <c r="U338" t="s">
        <v>701</v>
      </c>
      <c r="V338" t="s">
        <v>702</v>
      </c>
      <c r="W338">
        <v>7.5569999999999995</v>
      </c>
      <c r="Y338" t="s">
        <v>701</v>
      </c>
      <c r="Z338" t="s">
        <v>702</v>
      </c>
      <c r="AA338">
        <v>6.9244000000000003</v>
      </c>
      <c r="AC338" t="s">
        <v>830</v>
      </c>
      <c r="AD338" t="s">
        <v>831</v>
      </c>
      <c r="AE338">
        <v>7.5963861758438291</v>
      </c>
      <c r="AG338" t="s">
        <v>701</v>
      </c>
      <c r="AH338" t="s">
        <v>702</v>
      </c>
      <c r="AI338">
        <v>3.4318</v>
      </c>
      <c r="AK338" t="s">
        <v>701</v>
      </c>
      <c r="AL338" t="s">
        <v>702</v>
      </c>
      <c r="AM338">
        <v>4.0196999999999994</v>
      </c>
      <c r="AO338" t="s">
        <v>701</v>
      </c>
      <c r="AP338" t="s">
        <v>702</v>
      </c>
      <c r="AQ338">
        <v>3.5314999999999999</v>
      </c>
      <c r="AS338" t="s">
        <v>830</v>
      </c>
      <c r="AT338" t="s">
        <v>831</v>
      </c>
      <c r="AU338">
        <v>4.0742912541734002</v>
      </c>
      <c r="AW338" t="s">
        <v>701</v>
      </c>
      <c r="AX338" t="s">
        <v>702</v>
      </c>
      <c r="AY338">
        <v>2.1097999999999999</v>
      </c>
      <c r="BA338" t="s">
        <v>701</v>
      </c>
      <c r="BB338" t="s">
        <v>702</v>
      </c>
      <c r="BC338">
        <v>2.2713000000000001</v>
      </c>
      <c r="BE338" t="s">
        <v>701</v>
      </c>
      <c r="BF338" t="s">
        <v>702</v>
      </c>
      <c r="BG338">
        <v>2.1345000000000001</v>
      </c>
      <c r="BI338" t="s">
        <v>830</v>
      </c>
      <c r="BJ338" t="s">
        <v>831</v>
      </c>
      <c r="BK338">
        <v>2.7967922243158245</v>
      </c>
      <c r="BQ338" t="s">
        <v>172</v>
      </c>
      <c r="BR338" t="s">
        <v>794</v>
      </c>
      <c r="BS338" t="s">
        <v>802</v>
      </c>
      <c r="BT338">
        <v>5.7098999999999993</v>
      </c>
      <c r="BU338">
        <v>4.66</v>
      </c>
      <c r="BV338">
        <v>4.5735999999999999</v>
      </c>
      <c r="BW338">
        <v>5.362304375383407</v>
      </c>
      <c r="BZ338" t="s">
        <v>172</v>
      </c>
      <c r="CA338" t="s">
        <v>794</v>
      </c>
      <c r="CB338" t="s">
        <v>802</v>
      </c>
      <c r="CC338">
        <v>4.2317999999999998</v>
      </c>
      <c r="CD338">
        <v>4.4742999999999995</v>
      </c>
      <c r="CE338">
        <v>3.7875000000000001</v>
      </c>
      <c r="CF338">
        <v>4.7505753100594408</v>
      </c>
      <c r="CI338" t="s">
        <v>172</v>
      </c>
      <c r="CJ338" t="s">
        <v>794</v>
      </c>
      <c r="CK338" t="s">
        <v>802</v>
      </c>
      <c r="CL338">
        <v>0.56850000000000001</v>
      </c>
      <c r="CM338">
        <v>2.8892000000000002</v>
      </c>
      <c r="CN338">
        <v>1.8672000000000002</v>
      </c>
      <c r="CO338">
        <v>2.8814017967563421</v>
      </c>
      <c r="CS338" t="s">
        <v>172</v>
      </c>
      <c r="CT338" t="s">
        <v>794</v>
      </c>
      <c r="CU338" t="s">
        <v>802</v>
      </c>
      <c r="CV338">
        <v>0.56850000000000001</v>
      </c>
      <c r="CW338">
        <v>2.2383000000000002</v>
      </c>
      <c r="CX338">
        <v>1.2801</v>
      </c>
      <c r="CY338">
        <v>2.3738469028795905</v>
      </c>
    </row>
    <row r="339" spans="1:103" x14ac:dyDescent="0.3">
      <c r="A339" t="s">
        <v>703</v>
      </c>
      <c r="B339" t="s">
        <v>704</v>
      </c>
      <c r="C339">
        <v>9.4658999999999995</v>
      </c>
      <c r="E339" t="s">
        <v>703</v>
      </c>
      <c r="F339" t="s">
        <v>704</v>
      </c>
      <c r="G339">
        <v>9.4319000000000006</v>
      </c>
      <c r="I339" t="s">
        <v>703</v>
      </c>
      <c r="J339" t="s">
        <v>704</v>
      </c>
      <c r="K339">
        <v>12.3576</v>
      </c>
      <c r="M339" t="s">
        <v>707</v>
      </c>
      <c r="N339" t="s">
        <v>708</v>
      </c>
      <c r="O339">
        <v>19.583318462854898</v>
      </c>
      <c r="Q339" t="s">
        <v>703</v>
      </c>
      <c r="R339" t="s">
        <v>704</v>
      </c>
      <c r="S339">
        <v>6.7613999999999992</v>
      </c>
      <c r="U339" t="s">
        <v>703</v>
      </c>
      <c r="V339" t="s">
        <v>704</v>
      </c>
      <c r="W339">
        <v>8.5547000000000004</v>
      </c>
      <c r="Y339" t="s">
        <v>703</v>
      </c>
      <c r="Z339" t="s">
        <v>704</v>
      </c>
      <c r="AA339">
        <v>9.9905999999999988</v>
      </c>
      <c r="AC339" t="s">
        <v>707</v>
      </c>
      <c r="AD339" t="s">
        <v>708</v>
      </c>
      <c r="AE339">
        <v>15.89384420352472</v>
      </c>
      <c r="AG339" t="s">
        <v>703</v>
      </c>
      <c r="AH339" t="s">
        <v>704</v>
      </c>
      <c r="AI339">
        <v>2.6269</v>
      </c>
      <c r="AK339" t="s">
        <v>703</v>
      </c>
      <c r="AL339" t="s">
        <v>704</v>
      </c>
      <c r="AM339">
        <v>4.1227</v>
      </c>
      <c r="AO339" t="s">
        <v>703</v>
      </c>
      <c r="AP339" t="s">
        <v>704</v>
      </c>
      <c r="AQ339">
        <v>4.7256</v>
      </c>
      <c r="AS339" t="s">
        <v>707</v>
      </c>
      <c r="AT339" t="s">
        <v>708</v>
      </c>
      <c r="AU339">
        <v>9.2982842795939415</v>
      </c>
      <c r="AW339" t="s">
        <v>703</v>
      </c>
      <c r="AX339" t="s">
        <v>704</v>
      </c>
      <c r="AY339">
        <v>1.3025</v>
      </c>
      <c r="BA339" t="s">
        <v>703</v>
      </c>
      <c r="BB339" t="s">
        <v>704</v>
      </c>
      <c r="BC339">
        <v>2.7222</v>
      </c>
      <c r="BE339" t="s">
        <v>703</v>
      </c>
      <c r="BF339" t="s">
        <v>704</v>
      </c>
      <c r="BG339">
        <v>2.8334999999999999</v>
      </c>
      <c r="BI339" t="s">
        <v>707</v>
      </c>
      <c r="BJ339" t="s">
        <v>708</v>
      </c>
      <c r="BK339">
        <v>5.7296963931770284</v>
      </c>
      <c r="BQ339" t="s">
        <v>174</v>
      </c>
      <c r="BR339" t="s">
        <v>794</v>
      </c>
      <c r="BS339" t="s">
        <v>802</v>
      </c>
      <c r="BT339">
        <v>7.9625000000000004</v>
      </c>
      <c r="BU339">
        <v>8.0589999999999993</v>
      </c>
      <c r="BV339">
        <v>7.4440000000000008</v>
      </c>
      <c r="BW339">
        <v>8.1271975636156242</v>
      </c>
      <c r="BZ339" t="s">
        <v>174</v>
      </c>
      <c r="CA339" t="s">
        <v>794</v>
      </c>
      <c r="CB339" t="s">
        <v>802</v>
      </c>
      <c r="CC339">
        <v>6.3582999999999998</v>
      </c>
      <c r="CD339">
        <v>7.3330999999999991</v>
      </c>
      <c r="CE339">
        <v>5.4432</v>
      </c>
      <c r="CF339">
        <v>6.6874281382611995</v>
      </c>
      <c r="CI339" t="s">
        <v>174</v>
      </c>
      <c r="CJ339" t="s">
        <v>794</v>
      </c>
      <c r="CK339" t="s">
        <v>802</v>
      </c>
      <c r="CL339">
        <v>2.4950999999999999</v>
      </c>
      <c r="CM339">
        <v>3.6858000000000004</v>
      </c>
      <c r="CN339">
        <v>3.2389000000000001</v>
      </c>
      <c r="CO339">
        <v>2.4063709606101944</v>
      </c>
      <c r="CS339" t="s">
        <v>174</v>
      </c>
      <c r="CT339" t="s">
        <v>794</v>
      </c>
      <c r="CU339" t="s">
        <v>802</v>
      </c>
      <c r="CV339">
        <v>1.3767</v>
      </c>
      <c r="CW339">
        <v>2.5625999999999998</v>
      </c>
      <c r="CX339">
        <v>1.5377000000000001</v>
      </c>
      <c r="CY339">
        <v>2.1384491148130635</v>
      </c>
    </row>
    <row r="340" spans="1:103" x14ac:dyDescent="0.3">
      <c r="A340" t="s">
        <v>705</v>
      </c>
      <c r="B340" t="s">
        <v>706</v>
      </c>
      <c r="C340">
        <v>12.859000000000002</v>
      </c>
      <c r="E340" t="s">
        <v>705</v>
      </c>
      <c r="F340" t="s">
        <v>706</v>
      </c>
      <c r="G340">
        <v>11.8795</v>
      </c>
      <c r="I340" t="s">
        <v>705</v>
      </c>
      <c r="J340" t="s">
        <v>706</v>
      </c>
      <c r="K340">
        <v>8.7643000000000004</v>
      </c>
      <c r="M340" t="s">
        <v>709</v>
      </c>
      <c r="N340" t="s">
        <v>11</v>
      </c>
      <c r="O340">
        <v>4.6542606857912165</v>
      </c>
      <c r="Q340" t="s">
        <v>705</v>
      </c>
      <c r="R340" t="s">
        <v>706</v>
      </c>
      <c r="S340">
        <v>9.0635999999999992</v>
      </c>
      <c r="U340" t="s">
        <v>705</v>
      </c>
      <c r="V340" t="s">
        <v>706</v>
      </c>
      <c r="W340">
        <v>8.7068999999999992</v>
      </c>
      <c r="Y340" t="s">
        <v>705</v>
      </c>
      <c r="Z340" t="s">
        <v>706</v>
      </c>
      <c r="AA340">
        <v>7.2243000000000004</v>
      </c>
      <c r="AC340" t="s">
        <v>709</v>
      </c>
      <c r="AD340" t="s">
        <v>11</v>
      </c>
      <c r="AE340">
        <v>3.479868686721451</v>
      </c>
      <c r="AG340" t="s">
        <v>705</v>
      </c>
      <c r="AH340" t="s">
        <v>706</v>
      </c>
      <c r="AI340">
        <v>4.3445999999999998</v>
      </c>
      <c r="AK340" t="s">
        <v>705</v>
      </c>
      <c r="AL340" t="s">
        <v>706</v>
      </c>
      <c r="AM340">
        <v>4.7831999999999999</v>
      </c>
      <c r="AO340" t="s">
        <v>705</v>
      </c>
      <c r="AP340" t="s">
        <v>706</v>
      </c>
      <c r="AQ340">
        <v>4.5379999999999994</v>
      </c>
      <c r="AS340" t="s">
        <v>709</v>
      </c>
      <c r="AT340" t="s">
        <v>11</v>
      </c>
      <c r="AU340">
        <v>1.4778904504785271</v>
      </c>
      <c r="AW340" t="s">
        <v>705</v>
      </c>
      <c r="AX340" t="s">
        <v>706</v>
      </c>
      <c r="AY340">
        <v>2.0505</v>
      </c>
      <c r="BA340" t="s">
        <v>705</v>
      </c>
      <c r="BB340" t="s">
        <v>706</v>
      </c>
      <c r="BC340">
        <v>3.7470000000000003</v>
      </c>
      <c r="BE340" t="s">
        <v>705</v>
      </c>
      <c r="BF340" t="s">
        <v>706</v>
      </c>
      <c r="BG340">
        <v>1.3414000000000001</v>
      </c>
      <c r="BI340" t="s">
        <v>709</v>
      </c>
      <c r="BJ340" t="s">
        <v>11</v>
      </c>
      <c r="BK340">
        <v>1.3274813365874798</v>
      </c>
      <c r="BQ340" t="s">
        <v>26</v>
      </c>
      <c r="BR340" t="s">
        <v>796</v>
      </c>
      <c r="BS340" t="s">
        <v>802</v>
      </c>
      <c r="BT340">
        <v>6.4165999999999999</v>
      </c>
      <c r="BU340">
        <v>6.7141000000000002</v>
      </c>
      <c r="BV340">
        <v>7.5602</v>
      </c>
      <c r="BW340">
        <v>7.2081689919290817</v>
      </c>
      <c r="BZ340" t="s">
        <v>26</v>
      </c>
      <c r="CA340" t="s">
        <v>796</v>
      </c>
      <c r="CB340" t="s">
        <v>802</v>
      </c>
      <c r="CC340">
        <v>3.5127999999999999</v>
      </c>
      <c r="CD340">
        <v>4.4691999999999998</v>
      </c>
      <c r="CE340">
        <v>4.3709999999999996</v>
      </c>
      <c r="CF340">
        <v>4.8179861349588373</v>
      </c>
      <c r="CI340" t="s">
        <v>26</v>
      </c>
      <c r="CJ340" t="s">
        <v>796</v>
      </c>
      <c r="CK340" t="s">
        <v>802</v>
      </c>
      <c r="CL340">
        <v>1.4834999999999998</v>
      </c>
      <c r="CM340">
        <v>2.3372999999999999</v>
      </c>
      <c r="CN340">
        <v>2.9013</v>
      </c>
      <c r="CO340">
        <v>1.7426197288717988</v>
      </c>
      <c r="CS340" t="s">
        <v>26</v>
      </c>
      <c r="CT340" t="s">
        <v>796</v>
      </c>
      <c r="CU340" t="s">
        <v>802</v>
      </c>
      <c r="CV340">
        <v>0.49670000000000003</v>
      </c>
      <c r="CW340">
        <v>0.9789000000000001</v>
      </c>
      <c r="CX340">
        <v>2.5571999999999999</v>
      </c>
      <c r="CY340">
        <v>0.69140440515497226</v>
      </c>
    </row>
    <row r="341" spans="1:103" x14ac:dyDescent="0.3">
      <c r="A341" t="s">
        <v>707</v>
      </c>
      <c r="B341" t="s">
        <v>708</v>
      </c>
      <c r="C341">
        <v>19.279699999999998</v>
      </c>
      <c r="E341" t="s">
        <v>707</v>
      </c>
      <c r="F341" t="s">
        <v>708</v>
      </c>
      <c r="G341">
        <v>20.494899999999998</v>
      </c>
      <c r="I341" t="s">
        <v>707</v>
      </c>
      <c r="J341" t="s">
        <v>708</v>
      </c>
      <c r="K341">
        <v>20.4742</v>
      </c>
      <c r="M341" t="s">
        <v>832</v>
      </c>
      <c r="N341" t="s">
        <v>840</v>
      </c>
      <c r="O341">
        <v>8.4966934578247635</v>
      </c>
      <c r="Q341" t="s">
        <v>707</v>
      </c>
      <c r="R341" t="s">
        <v>708</v>
      </c>
      <c r="S341">
        <v>16.0624</v>
      </c>
      <c r="U341" t="s">
        <v>707</v>
      </c>
      <c r="V341" t="s">
        <v>708</v>
      </c>
      <c r="W341">
        <v>16.0137</v>
      </c>
      <c r="Y341" t="s">
        <v>707</v>
      </c>
      <c r="Z341" t="s">
        <v>708</v>
      </c>
      <c r="AA341">
        <v>18.4329</v>
      </c>
      <c r="AC341" t="s">
        <v>832</v>
      </c>
      <c r="AD341" t="s">
        <v>840</v>
      </c>
      <c r="AE341">
        <v>6.0314710255604611</v>
      </c>
      <c r="AG341" t="s">
        <v>707</v>
      </c>
      <c r="AH341" t="s">
        <v>708</v>
      </c>
      <c r="AI341">
        <v>9.7721999999999998</v>
      </c>
      <c r="AK341" t="s">
        <v>707</v>
      </c>
      <c r="AL341" t="s">
        <v>708</v>
      </c>
      <c r="AM341">
        <v>9.1765000000000008</v>
      </c>
      <c r="AO341" t="s">
        <v>707</v>
      </c>
      <c r="AP341" t="s">
        <v>708</v>
      </c>
      <c r="AQ341">
        <v>10.394</v>
      </c>
      <c r="AS341" t="s">
        <v>832</v>
      </c>
      <c r="AT341" t="s">
        <v>840</v>
      </c>
      <c r="AU341">
        <v>2.84700884296609</v>
      </c>
      <c r="AW341" t="s">
        <v>707</v>
      </c>
      <c r="AX341" t="s">
        <v>708</v>
      </c>
      <c r="AY341">
        <v>6.9382999999999999</v>
      </c>
      <c r="BA341" t="s">
        <v>707</v>
      </c>
      <c r="BB341" t="s">
        <v>708</v>
      </c>
      <c r="BC341">
        <v>5.5880000000000001</v>
      </c>
      <c r="BE341" t="s">
        <v>707</v>
      </c>
      <c r="BF341" t="s">
        <v>708</v>
      </c>
      <c r="BG341">
        <v>6.7414000000000005</v>
      </c>
      <c r="BI341" t="s">
        <v>832</v>
      </c>
      <c r="BJ341" t="s">
        <v>840</v>
      </c>
      <c r="BK341">
        <v>1.594042325659931</v>
      </c>
      <c r="BQ341" t="s">
        <v>246</v>
      </c>
      <c r="BR341" t="s">
        <v>794</v>
      </c>
      <c r="BS341" t="s">
        <v>802</v>
      </c>
      <c r="BT341">
        <v>14.442399999999999</v>
      </c>
      <c r="BU341">
        <v>14.1373</v>
      </c>
      <c r="BV341">
        <v>10.714700000000001</v>
      </c>
      <c r="BW341">
        <v>10.965765133985581</v>
      </c>
      <c r="BZ341" t="s">
        <v>246</v>
      </c>
      <c r="CA341" t="s">
        <v>794</v>
      </c>
      <c r="CB341" t="s">
        <v>802</v>
      </c>
      <c r="CC341">
        <v>12.4261</v>
      </c>
      <c r="CD341">
        <v>12.311199999999999</v>
      </c>
      <c r="CE341">
        <v>9.9514000000000014</v>
      </c>
      <c r="CF341">
        <v>7.4760607373629853</v>
      </c>
      <c r="CI341" t="s">
        <v>246</v>
      </c>
      <c r="CJ341" t="s">
        <v>794</v>
      </c>
      <c r="CK341" t="s">
        <v>802</v>
      </c>
      <c r="CL341">
        <v>8.5106000000000002</v>
      </c>
      <c r="CM341">
        <v>7.5975000000000001</v>
      </c>
      <c r="CN341">
        <v>5.9860999999999995</v>
      </c>
      <c r="CO341">
        <v>4.7073114753382432</v>
      </c>
      <c r="CS341" t="s">
        <v>246</v>
      </c>
      <c r="CT341" t="s">
        <v>794</v>
      </c>
      <c r="CU341" t="s">
        <v>802</v>
      </c>
      <c r="CV341">
        <v>5.5166000000000004</v>
      </c>
      <c r="CW341">
        <v>4.6570999999999998</v>
      </c>
      <c r="CX341">
        <v>2.6497999999999999</v>
      </c>
      <c r="CY341">
        <v>1.4812111943102892</v>
      </c>
    </row>
    <row r="342" spans="1:103" x14ac:dyDescent="0.3">
      <c r="A342" t="s">
        <v>709</v>
      </c>
      <c r="B342" t="s">
        <v>11</v>
      </c>
      <c r="C342">
        <v>4.8864999999999998</v>
      </c>
      <c r="E342" t="s">
        <v>709</v>
      </c>
      <c r="F342" t="s">
        <v>11</v>
      </c>
      <c r="G342">
        <v>4.5339</v>
      </c>
      <c r="I342" t="s">
        <v>709</v>
      </c>
      <c r="J342" t="s">
        <v>11</v>
      </c>
      <c r="K342">
        <v>3.6722999999999999</v>
      </c>
      <c r="M342" t="s">
        <v>710</v>
      </c>
      <c r="N342" t="s">
        <v>800</v>
      </c>
      <c r="O342">
        <v>29.514967486560806</v>
      </c>
      <c r="Q342" t="s">
        <v>709</v>
      </c>
      <c r="R342" t="s">
        <v>11</v>
      </c>
      <c r="S342">
        <v>2.7459000000000002</v>
      </c>
      <c r="U342" t="s">
        <v>709</v>
      </c>
      <c r="V342" t="s">
        <v>11</v>
      </c>
      <c r="W342">
        <v>3.8285</v>
      </c>
      <c r="Y342" t="s">
        <v>709</v>
      </c>
      <c r="Z342" t="s">
        <v>11</v>
      </c>
      <c r="AA342">
        <v>2.4367999999999999</v>
      </c>
      <c r="AC342" t="s">
        <v>710</v>
      </c>
      <c r="AD342" t="s">
        <v>800</v>
      </c>
      <c r="AE342">
        <v>26.483706358193327</v>
      </c>
      <c r="AG342" t="s">
        <v>709</v>
      </c>
      <c r="AH342" t="s">
        <v>11</v>
      </c>
      <c r="AI342">
        <v>1.0489999999999999</v>
      </c>
      <c r="AK342" t="s">
        <v>709</v>
      </c>
      <c r="AL342" t="s">
        <v>11</v>
      </c>
      <c r="AM342">
        <v>1.7054</v>
      </c>
      <c r="AO342" t="s">
        <v>709</v>
      </c>
      <c r="AP342" t="s">
        <v>11</v>
      </c>
      <c r="AQ342">
        <v>1.1948000000000001</v>
      </c>
      <c r="AS342" t="s">
        <v>710</v>
      </c>
      <c r="AT342" t="s">
        <v>800</v>
      </c>
      <c r="AU342">
        <v>15.716749876357866</v>
      </c>
      <c r="AW342" t="s">
        <v>709</v>
      </c>
      <c r="AX342" t="s">
        <v>11</v>
      </c>
      <c r="AY342">
        <v>0.82979999999999998</v>
      </c>
      <c r="BA342" t="s">
        <v>709</v>
      </c>
      <c r="BB342" t="s">
        <v>11</v>
      </c>
      <c r="BC342">
        <v>0.91690000000000005</v>
      </c>
      <c r="BE342" t="s">
        <v>709</v>
      </c>
      <c r="BF342" t="s">
        <v>11</v>
      </c>
      <c r="BG342">
        <v>1.0246</v>
      </c>
      <c r="BI342" t="s">
        <v>710</v>
      </c>
      <c r="BJ342" t="s">
        <v>800</v>
      </c>
      <c r="BK342">
        <v>13.239366643183711</v>
      </c>
      <c r="BQ342" t="s">
        <v>248</v>
      </c>
      <c r="BR342" t="s">
        <v>794</v>
      </c>
      <c r="BS342" t="s">
        <v>802</v>
      </c>
      <c r="BT342">
        <v>6.6862000000000004</v>
      </c>
      <c r="BU342">
        <v>10.260300000000001</v>
      </c>
      <c r="BV342">
        <v>7.5613000000000001</v>
      </c>
      <c r="BW342">
        <v>9.3349407782721041</v>
      </c>
      <c r="BZ342" t="s">
        <v>248</v>
      </c>
      <c r="CA342" t="s">
        <v>794</v>
      </c>
      <c r="CB342" t="s">
        <v>802</v>
      </c>
      <c r="CC342">
        <v>5.9388000000000005</v>
      </c>
      <c r="CD342">
        <v>7.1256000000000004</v>
      </c>
      <c r="CE342">
        <v>5.1951000000000001</v>
      </c>
      <c r="CF342">
        <v>6.7260318404128325</v>
      </c>
      <c r="CI342" t="s">
        <v>248</v>
      </c>
      <c r="CJ342" t="s">
        <v>794</v>
      </c>
      <c r="CK342" t="s">
        <v>802</v>
      </c>
      <c r="CL342">
        <v>4.7504999999999997</v>
      </c>
      <c r="CM342">
        <v>2.9885999999999999</v>
      </c>
      <c r="CN342">
        <v>2.5817000000000001</v>
      </c>
      <c r="CO342">
        <v>3.7613059525495727</v>
      </c>
      <c r="CS342" t="s">
        <v>248</v>
      </c>
      <c r="CT342" t="s">
        <v>794</v>
      </c>
      <c r="CU342" t="s">
        <v>802</v>
      </c>
      <c r="CV342">
        <v>1.7637</v>
      </c>
      <c r="CW342">
        <v>1.2141000000000002</v>
      </c>
      <c r="CX342">
        <v>1.4222000000000001</v>
      </c>
      <c r="CY342">
        <v>2.3906410952057549</v>
      </c>
    </row>
    <row r="343" spans="1:103" x14ac:dyDescent="0.3">
      <c r="A343" t="s">
        <v>710</v>
      </c>
      <c r="B343" t="s">
        <v>800</v>
      </c>
      <c r="C343">
        <v>36.247099999999996</v>
      </c>
      <c r="E343" t="s">
        <v>710</v>
      </c>
      <c r="F343" t="s">
        <v>800</v>
      </c>
      <c r="G343">
        <v>22.623899999999999</v>
      </c>
      <c r="I343" t="s">
        <v>710</v>
      </c>
      <c r="J343" t="s">
        <v>800</v>
      </c>
      <c r="K343">
        <v>29.709299999999999</v>
      </c>
      <c r="M343" t="s">
        <v>712</v>
      </c>
      <c r="N343" t="s">
        <v>60</v>
      </c>
      <c r="O343">
        <v>6.9494441295720701</v>
      </c>
      <c r="Q343" t="s">
        <v>710</v>
      </c>
      <c r="R343" t="s">
        <v>800</v>
      </c>
      <c r="S343">
        <v>30.5944</v>
      </c>
      <c r="U343" t="s">
        <v>710</v>
      </c>
      <c r="V343" t="s">
        <v>800</v>
      </c>
      <c r="W343">
        <v>19.206400000000002</v>
      </c>
      <c r="Y343" t="s">
        <v>710</v>
      </c>
      <c r="Z343" t="s">
        <v>800</v>
      </c>
      <c r="AA343">
        <v>28.783399999999997</v>
      </c>
      <c r="AC343" t="s">
        <v>712</v>
      </c>
      <c r="AD343" t="s">
        <v>60</v>
      </c>
      <c r="AE343">
        <v>5.531590968748179</v>
      </c>
      <c r="AG343" t="s">
        <v>710</v>
      </c>
      <c r="AH343" t="s">
        <v>800</v>
      </c>
      <c r="AI343">
        <v>19.064900000000002</v>
      </c>
      <c r="AK343" t="s">
        <v>710</v>
      </c>
      <c r="AL343" t="s">
        <v>800</v>
      </c>
      <c r="AM343">
        <v>11.9412</v>
      </c>
      <c r="AO343" t="s">
        <v>710</v>
      </c>
      <c r="AP343" t="s">
        <v>800</v>
      </c>
      <c r="AQ343">
        <v>19.994799999999998</v>
      </c>
      <c r="AS343" t="s">
        <v>712</v>
      </c>
      <c r="AT343" t="s">
        <v>60</v>
      </c>
      <c r="AU343">
        <v>2.4478449304261467</v>
      </c>
      <c r="AW343" t="s">
        <v>710</v>
      </c>
      <c r="AX343" t="s">
        <v>800</v>
      </c>
      <c r="AY343">
        <v>16.474499999999999</v>
      </c>
      <c r="BA343" t="s">
        <v>710</v>
      </c>
      <c r="BB343" t="s">
        <v>800</v>
      </c>
      <c r="BC343">
        <v>10.3828</v>
      </c>
      <c r="BE343" t="s">
        <v>710</v>
      </c>
      <c r="BF343" t="s">
        <v>800</v>
      </c>
      <c r="BG343">
        <v>17.229199999999999</v>
      </c>
      <c r="BI343" t="s">
        <v>712</v>
      </c>
      <c r="BJ343" t="s">
        <v>60</v>
      </c>
      <c r="BK343">
        <v>1.1693196823255332</v>
      </c>
      <c r="BQ343" t="s">
        <v>58</v>
      </c>
      <c r="BR343" t="s">
        <v>792</v>
      </c>
      <c r="BS343" t="s">
        <v>802</v>
      </c>
      <c r="BT343">
        <v>10.273999999999999</v>
      </c>
      <c r="BU343">
        <v>3.9750000000000001</v>
      </c>
      <c r="BV343">
        <v>5.1878000000000002</v>
      </c>
      <c r="BW343">
        <v>4.923577473408888</v>
      </c>
      <c r="BZ343" t="s">
        <v>58</v>
      </c>
      <c r="CA343" t="s">
        <v>792</v>
      </c>
      <c r="CB343" t="s">
        <v>802</v>
      </c>
      <c r="CC343">
        <v>7.9157000000000002</v>
      </c>
      <c r="CD343">
        <v>3.2435</v>
      </c>
      <c r="CE343">
        <v>3.3836999999999997</v>
      </c>
      <c r="CF343">
        <v>4.6613664022900503</v>
      </c>
      <c r="CI343" t="s">
        <v>58</v>
      </c>
      <c r="CJ343" t="s">
        <v>792</v>
      </c>
      <c r="CK343" t="s">
        <v>802</v>
      </c>
      <c r="CL343">
        <v>4.2533000000000003</v>
      </c>
      <c r="CM343">
        <v>1.5048999999999999</v>
      </c>
      <c r="CN343">
        <v>0.61429999999999996</v>
      </c>
      <c r="CO343">
        <v>2.2924638215821114</v>
      </c>
      <c r="CS343" t="s">
        <v>58</v>
      </c>
      <c r="CT343" t="s">
        <v>792</v>
      </c>
      <c r="CU343" t="s">
        <v>802</v>
      </c>
      <c r="CV343">
        <v>2.3428999999999998</v>
      </c>
      <c r="CW343">
        <v>0.97540000000000004</v>
      </c>
      <c r="CX343">
        <v>0.61429999999999996</v>
      </c>
      <c r="CY343">
        <v>1.0830785336862889</v>
      </c>
    </row>
    <row r="344" spans="1:103" x14ac:dyDescent="0.3">
      <c r="A344" t="s">
        <v>712</v>
      </c>
      <c r="B344" t="s">
        <v>60</v>
      </c>
      <c r="C344">
        <v>8.1152999999999995</v>
      </c>
      <c r="E344" t="s">
        <v>712</v>
      </c>
      <c r="F344" t="s">
        <v>60</v>
      </c>
      <c r="G344">
        <v>12.4236</v>
      </c>
      <c r="I344" t="s">
        <v>712</v>
      </c>
      <c r="J344" t="s">
        <v>60</v>
      </c>
      <c r="K344">
        <v>11.402900000000001</v>
      </c>
      <c r="M344" t="s">
        <v>713</v>
      </c>
      <c r="N344" t="s">
        <v>714</v>
      </c>
      <c r="O344">
        <v>6.6003658100315583</v>
      </c>
      <c r="Q344" t="s">
        <v>712</v>
      </c>
      <c r="R344" t="s">
        <v>60</v>
      </c>
      <c r="S344">
        <v>7.3132999999999999</v>
      </c>
      <c r="U344" t="s">
        <v>712</v>
      </c>
      <c r="V344" t="s">
        <v>60</v>
      </c>
      <c r="W344">
        <v>9.3881999999999994</v>
      </c>
      <c r="Y344" t="s">
        <v>712</v>
      </c>
      <c r="Z344" t="s">
        <v>60</v>
      </c>
      <c r="AA344">
        <v>8.6632999999999996</v>
      </c>
      <c r="AC344" t="s">
        <v>713</v>
      </c>
      <c r="AD344" t="s">
        <v>714</v>
      </c>
      <c r="AE344">
        <v>4.1629443199741987</v>
      </c>
      <c r="AG344" t="s">
        <v>712</v>
      </c>
      <c r="AH344" t="s">
        <v>60</v>
      </c>
      <c r="AI344">
        <v>3.5587</v>
      </c>
      <c r="AK344" t="s">
        <v>712</v>
      </c>
      <c r="AL344" t="s">
        <v>60</v>
      </c>
      <c r="AM344">
        <v>5.8716999999999997</v>
      </c>
      <c r="AO344" t="s">
        <v>712</v>
      </c>
      <c r="AP344" t="s">
        <v>60</v>
      </c>
      <c r="AQ344">
        <v>5.3074000000000003</v>
      </c>
      <c r="AS344" t="s">
        <v>713</v>
      </c>
      <c r="AT344" t="s">
        <v>714</v>
      </c>
      <c r="AU344">
        <v>3.0431458135309466</v>
      </c>
      <c r="AW344" t="s">
        <v>712</v>
      </c>
      <c r="AX344" t="s">
        <v>60</v>
      </c>
      <c r="AY344">
        <v>1.9623999999999999</v>
      </c>
      <c r="BA344" t="s">
        <v>712</v>
      </c>
      <c r="BB344" t="s">
        <v>60</v>
      </c>
      <c r="BC344">
        <v>2.4146999999999998</v>
      </c>
      <c r="BE344" t="s">
        <v>712</v>
      </c>
      <c r="BF344" t="s">
        <v>60</v>
      </c>
      <c r="BG344">
        <v>2.4771999999999998</v>
      </c>
      <c r="BI344" t="s">
        <v>713</v>
      </c>
      <c r="BJ344" t="s">
        <v>714</v>
      </c>
      <c r="BK344">
        <v>2.1352944134850929</v>
      </c>
      <c r="BQ344" t="s">
        <v>251</v>
      </c>
      <c r="BR344" t="s">
        <v>794</v>
      </c>
      <c r="BS344" t="s">
        <v>802</v>
      </c>
      <c r="BT344">
        <v>24.664999999999999</v>
      </c>
      <c r="BU344">
        <v>24.033999999999999</v>
      </c>
      <c r="BV344">
        <v>18.264800000000001</v>
      </c>
      <c r="BW344">
        <v>23.57517846308151</v>
      </c>
      <c r="BZ344" t="s">
        <v>251</v>
      </c>
      <c r="CA344" t="s">
        <v>794</v>
      </c>
      <c r="CB344" t="s">
        <v>802</v>
      </c>
      <c r="CC344">
        <v>18.9892</v>
      </c>
      <c r="CD344">
        <v>19.999300000000002</v>
      </c>
      <c r="CE344">
        <v>15.466699999999999</v>
      </c>
      <c r="CF344">
        <v>17.753191156808825</v>
      </c>
      <c r="CI344" t="s">
        <v>251</v>
      </c>
      <c r="CJ344" t="s">
        <v>794</v>
      </c>
      <c r="CK344" t="s">
        <v>802</v>
      </c>
      <c r="CL344">
        <v>11.658899999999999</v>
      </c>
      <c r="CM344">
        <v>10.4605</v>
      </c>
      <c r="CN344">
        <v>8.0507999999999988</v>
      </c>
      <c r="CO344">
        <v>10.066779379883485</v>
      </c>
      <c r="CS344" t="s">
        <v>251</v>
      </c>
      <c r="CT344" t="s">
        <v>794</v>
      </c>
      <c r="CU344" t="s">
        <v>802</v>
      </c>
      <c r="CV344">
        <v>8.9184999999999999</v>
      </c>
      <c r="CW344">
        <v>6.7885</v>
      </c>
      <c r="CX344">
        <v>4.0186000000000002</v>
      </c>
      <c r="CY344">
        <v>7.3813757566436102</v>
      </c>
    </row>
    <row r="345" spans="1:103" x14ac:dyDescent="0.3">
      <c r="A345" t="s">
        <v>713</v>
      </c>
      <c r="B345" t="s">
        <v>714</v>
      </c>
      <c r="C345">
        <v>5.2538999999999998</v>
      </c>
      <c r="E345" t="s">
        <v>713</v>
      </c>
      <c r="F345" t="s">
        <v>714</v>
      </c>
      <c r="G345">
        <v>4.9614000000000003</v>
      </c>
      <c r="I345" t="s">
        <v>713</v>
      </c>
      <c r="J345" t="s">
        <v>714</v>
      </c>
      <c r="K345">
        <v>5.7722999999999995</v>
      </c>
      <c r="M345" t="s">
        <v>717</v>
      </c>
      <c r="N345" t="s">
        <v>718</v>
      </c>
      <c r="O345">
        <v>14.860186296670014</v>
      </c>
      <c r="Q345" t="s">
        <v>713</v>
      </c>
      <c r="R345" t="s">
        <v>714</v>
      </c>
      <c r="S345">
        <v>3.8656000000000001</v>
      </c>
      <c r="U345" t="s">
        <v>713</v>
      </c>
      <c r="V345" t="s">
        <v>714</v>
      </c>
      <c r="W345">
        <v>3.4694000000000003</v>
      </c>
      <c r="Y345" t="s">
        <v>713</v>
      </c>
      <c r="Z345" t="s">
        <v>714</v>
      </c>
      <c r="AA345">
        <v>5.1630000000000003</v>
      </c>
      <c r="AC345" t="s">
        <v>717</v>
      </c>
      <c r="AD345" t="s">
        <v>718</v>
      </c>
      <c r="AE345">
        <v>11.063408424954622</v>
      </c>
      <c r="AG345" t="s">
        <v>713</v>
      </c>
      <c r="AH345" t="s">
        <v>714</v>
      </c>
      <c r="AI345">
        <v>2.2093000000000003</v>
      </c>
      <c r="AK345" t="s">
        <v>713</v>
      </c>
      <c r="AL345" t="s">
        <v>714</v>
      </c>
      <c r="AM345">
        <v>2.6905999999999999</v>
      </c>
      <c r="AO345" t="s">
        <v>713</v>
      </c>
      <c r="AP345" t="s">
        <v>714</v>
      </c>
      <c r="AQ345">
        <v>3.3496999999999999</v>
      </c>
      <c r="AS345" t="s">
        <v>717</v>
      </c>
      <c r="AT345" t="s">
        <v>718</v>
      </c>
      <c r="AU345">
        <v>5.4125916170853543</v>
      </c>
      <c r="AW345" t="s">
        <v>713</v>
      </c>
      <c r="AX345" t="s">
        <v>714</v>
      </c>
      <c r="AY345">
        <v>1.5261</v>
      </c>
      <c r="BA345" t="s">
        <v>713</v>
      </c>
      <c r="BB345" t="s">
        <v>714</v>
      </c>
      <c r="BC345">
        <v>1.4428000000000001</v>
      </c>
      <c r="BE345" t="s">
        <v>713</v>
      </c>
      <c r="BF345" t="s">
        <v>714</v>
      </c>
      <c r="BG345">
        <v>1.3629</v>
      </c>
      <c r="BI345" t="s">
        <v>717</v>
      </c>
      <c r="BJ345" t="s">
        <v>718</v>
      </c>
      <c r="BK345">
        <v>3.5036754375714554</v>
      </c>
      <c r="BQ345" t="s">
        <v>285</v>
      </c>
      <c r="BR345" t="s">
        <v>794</v>
      </c>
      <c r="BS345" t="s">
        <v>802</v>
      </c>
      <c r="BT345">
        <v>9.0090000000000003</v>
      </c>
      <c r="BU345">
        <v>5.6959999999999997</v>
      </c>
      <c r="BV345">
        <v>9.0839999999999996</v>
      </c>
      <c r="BW345">
        <v>8.0855150985892497</v>
      </c>
      <c r="BZ345" t="s">
        <v>285</v>
      </c>
      <c r="CA345" t="s">
        <v>794</v>
      </c>
      <c r="CB345" t="s">
        <v>802</v>
      </c>
      <c r="CC345">
        <v>6.8843000000000005</v>
      </c>
      <c r="CD345">
        <v>4.0528000000000004</v>
      </c>
      <c r="CE345">
        <v>7.9970999999999997</v>
      </c>
      <c r="CF345">
        <v>5.5449432338952205</v>
      </c>
      <c r="CI345" t="s">
        <v>285</v>
      </c>
      <c r="CJ345" t="s">
        <v>794</v>
      </c>
      <c r="CK345" t="s">
        <v>802</v>
      </c>
      <c r="CL345">
        <v>4.0270000000000001</v>
      </c>
      <c r="CM345">
        <v>2.0238</v>
      </c>
      <c r="CN345">
        <v>4.6052</v>
      </c>
      <c r="CO345">
        <v>2.8970082144731695</v>
      </c>
      <c r="CS345" t="s">
        <v>285</v>
      </c>
      <c r="CT345" t="s">
        <v>794</v>
      </c>
      <c r="CU345" t="s">
        <v>802</v>
      </c>
      <c r="CV345">
        <v>1.7361000000000002</v>
      </c>
      <c r="CW345">
        <v>0.95730000000000004</v>
      </c>
      <c r="CX345">
        <v>2.5244</v>
      </c>
      <c r="CY345">
        <v>2.3145134208279896</v>
      </c>
    </row>
    <row r="346" spans="1:103" x14ac:dyDescent="0.3">
      <c r="A346" t="s">
        <v>715</v>
      </c>
      <c r="B346" t="s">
        <v>716</v>
      </c>
      <c r="C346">
        <v>12.261700000000001</v>
      </c>
      <c r="E346" t="s">
        <v>715</v>
      </c>
      <c r="F346" t="s">
        <v>716</v>
      </c>
      <c r="G346">
        <v>10.192399999999999</v>
      </c>
      <c r="I346" t="s">
        <v>715</v>
      </c>
      <c r="J346" t="s">
        <v>716</v>
      </c>
      <c r="K346">
        <v>9.2780000000000005</v>
      </c>
      <c r="M346" t="s">
        <v>719</v>
      </c>
      <c r="N346" t="s">
        <v>720</v>
      </c>
      <c r="O346">
        <v>9.3763729752933962</v>
      </c>
      <c r="Q346" t="s">
        <v>715</v>
      </c>
      <c r="R346" t="s">
        <v>716</v>
      </c>
      <c r="S346">
        <v>11.1624</v>
      </c>
      <c r="U346" t="s">
        <v>715</v>
      </c>
      <c r="V346" t="s">
        <v>716</v>
      </c>
      <c r="W346">
        <v>7.5903</v>
      </c>
      <c r="Y346" t="s">
        <v>715</v>
      </c>
      <c r="Z346" t="s">
        <v>716</v>
      </c>
      <c r="AA346">
        <v>6.7447999999999997</v>
      </c>
      <c r="AC346" t="s">
        <v>719</v>
      </c>
      <c r="AD346" t="s">
        <v>720</v>
      </c>
      <c r="AE346">
        <v>6.8246597101253093</v>
      </c>
      <c r="AG346" t="s">
        <v>715</v>
      </c>
      <c r="AH346" t="s">
        <v>716</v>
      </c>
      <c r="AI346">
        <v>5.8091999999999997</v>
      </c>
      <c r="AK346" t="s">
        <v>715</v>
      </c>
      <c r="AL346" t="s">
        <v>716</v>
      </c>
      <c r="AM346">
        <v>2.4026999999999998</v>
      </c>
      <c r="AO346" t="s">
        <v>715</v>
      </c>
      <c r="AP346" t="s">
        <v>716</v>
      </c>
      <c r="AQ346">
        <v>3.0402999999999998</v>
      </c>
      <c r="AS346" t="s">
        <v>719</v>
      </c>
      <c r="AT346" t="s">
        <v>720</v>
      </c>
      <c r="AU346">
        <v>3.0827023033166179</v>
      </c>
      <c r="AW346" t="s">
        <v>715</v>
      </c>
      <c r="AX346" t="s">
        <v>716</v>
      </c>
      <c r="AY346">
        <v>4.2570999999999994</v>
      </c>
      <c r="BA346" t="s">
        <v>715</v>
      </c>
      <c r="BB346" t="s">
        <v>716</v>
      </c>
      <c r="BC346">
        <v>1.6595</v>
      </c>
      <c r="BE346" t="s">
        <v>715</v>
      </c>
      <c r="BF346" t="s">
        <v>716</v>
      </c>
      <c r="BG346">
        <v>2.1907000000000001</v>
      </c>
      <c r="BI346" t="s">
        <v>719</v>
      </c>
      <c r="BJ346" t="s">
        <v>720</v>
      </c>
      <c r="BK346">
        <v>2.6223514819164002</v>
      </c>
      <c r="BQ346" t="s">
        <v>287</v>
      </c>
      <c r="BR346" t="s">
        <v>794</v>
      </c>
      <c r="BS346" t="s">
        <v>802</v>
      </c>
      <c r="BT346">
        <v>8.672699999999999</v>
      </c>
      <c r="BU346">
        <v>10.152700000000001</v>
      </c>
      <c r="BV346">
        <v>9.2139000000000006</v>
      </c>
      <c r="BW346">
        <v>9.8216082197488142</v>
      </c>
      <c r="BZ346" t="s">
        <v>287</v>
      </c>
      <c r="CA346" t="s">
        <v>794</v>
      </c>
      <c r="CB346" t="s">
        <v>802</v>
      </c>
      <c r="CC346">
        <v>6.9581</v>
      </c>
      <c r="CD346">
        <v>8.7958999999999996</v>
      </c>
      <c r="CE346">
        <v>8.5503999999999998</v>
      </c>
      <c r="CF346">
        <v>7.5532584089208852</v>
      </c>
      <c r="CI346" t="s">
        <v>287</v>
      </c>
      <c r="CJ346" t="s">
        <v>794</v>
      </c>
      <c r="CK346" t="s">
        <v>802</v>
      </c>
      <c r="CL346">
        <v>3.0609000000000002</v>
      </c>
      <c r="CM346">
        <v>4.6772999999999998</v>
      </c>
      <c r="CN346">
        <v>6.0639000000000003</v>
      </c>
      <c r="CO346">
        <v>5.1655232087208143</v>
      </c>
      <c r="CS346" t="s">
        <v>287</v>
      </c>
      <c r="CT346" t="s">
        <v>794</v>
      </c>
      <c r="CU346" t="s">
        <v>802</v>
      </c>
      <c r="CV346">
        <v>2.3942999999999999</v>
      </c>
      <c r="CW346">
        <v>3.1760999999999999</v>
      </c>
      <c r="CX346">
        <v>4.0095999999999998</v>
      </c>
      <c r="CY346">
        <v>2.5782716252140458</v>
      </c>
    </row>
    <row r="347" spans="1:103" x14ac:dyDescent="0.3">
      <c r="A347" t="s">
        <v>717</v>
      </c>
      <c r="B347" t="s">
        <v>718</v>
      </c>
      <c r="C347">
        <v>9.4238</v>
      </c>
      <c r="E347" t="s">
        <v>717</v>
      </c>
      <c r="F347" t="s">
        <v>718</v>
      </c>
      <c r="G347">
        <v>11.7944</v>
      </c>
      <c r="I347" t="s">
        <v>717</v>
      </c>
      <c r="J347" t="s">
        <v>718</v>
      </c>
      <c r="K347">
        <v>11.6966</v>
      </c>
      <c r="M347" t="s">
        <v>721</v>
      </c>
      <c r="N347" t="s">
        <v>722</v>
      </c>
      <c r="O347">
        <v>4.0592979871302299</v>
      </c>
      <c r="Q347" t="s">
        <v>717</v>
      </c>
      <c r="R347" t="s">
        <v>718</v>
      </c>
      <c r="S347">
        <v>7.1044</v>
      </c>
      <c r="U347" t="s">
        <v>717</v>
      </c>
      <c r="V347" t="s">
        <v>718</v>
      </c>
      <c r="W347">
        <v>8.5840999999999994</v>
      </c>
      <c r="Y347" t="s">
        <v>717</v>
      </c>
      <c r="Z347" t="s">
        <v>718</v>
      </c>
      <c r="AA347">
        <v>10.281000000000001</v>
      </c>
      <c r="AC347" t="s">
        <v>721</v>
      </c>
      <c r="AD347" t="s">
        <v>722</v>
      </c>
      <c r="AE347">
        <v>2.116669616125936</v>
      </c>
      <c r="AG347" t="s">
        <v>717</v>
      </c>
      <c r="AH347" t="s">
        <v>718</v>
      </c>
      <c r="AI347">
        <v>3.9149999999999996</v>
      </c>
      <c r="AK347" t="s">
        <v>717</v>
      </c>
      <c r="AL347" t="s">
        <v>718</v>
      </c>
      <c r="AM347">
        <v>5.0732999999999997</v>
      </c>
      <c r="AO347" t="s">
        <v>717</v>
      </c>
      <c r="AP347" t="s">
        <v>718</v>
      </c>
      <c r="AQ347">
        <v>4.1894999999999998</v>
      </c>
      <c r="AS347" t="s">
        <v>721</v>
      </c>
      <c r="AT347" t="s">
        <v>722</v>
      </c>
      <c r="AU347">
        <v>0.73978832205030198</v>
      </c>
      <c r="AW347" t="s">
        <v>717</v>
      </c>
      <c r="AX347" t="s">
        <v>718</v>
      </c>
      <c r="AY347">
        <v>2.2246999999999999</v>
      </c>
      <c r="BA347" t="s">
        <v>717</v>
      </c>
      <c r="BB347" t="s">
        <v>718</v>
      </c>
      <c r="BC347">
        <v>2.4293999999999998</v>
      </c>
      <c r="BE347" t="s">
        <v>717</v>
      </c>
      <c r="BF347" t="s">
        <v>718</v>
      </c>
      <c r="BG347">
        <v>2.1452999999999998</v>
      </c>
      <c r="BI347" t="s">
        <v>721</v>
      </c>
      <c r="BJ347" t="s">
        <v>722</v>
      </c>
      <c r="BK347">
        <v>0.52041085264182108</v>
      </c>
      <c r="BQ347" t="s">
        <v>289</v>
      </c>
      <c r="BR347" t="s">
        <v>794</v>
      </c>
      <c r="BS347" t="s">
        <v>802</v>
      </c>
      <c r="BT347">
        <v>8.7901000000000007</v>
      </c>
      <c r="BU347">
        <v>8.8303999999999991</v>
      </c>
      <c r="BV347">
        <v>10.175800000000001</v>
      </c>
      <c r="BW347">
        <v>9.0673490812875368</v>
      </c>
      <c r="BZ347" t="s">
        <v>289</v>
      </c>
      <c r="CA347" t="s">
        <v>794</v>
      </c>
      <c r="CB347" t="s">
        <v>802</v>
      </c>
      <c r="CC347">
        <v>6.9866000000000001</v>
      </c>
      <c r="CD347">
        <v>6.6489999999999991</v>
      </c>
      <c r="CE347">
        <v>8.5506999999999991</v>
      </c>
      <c r="CF347">
        <v>7.6346149939243855</v>
      </c>
      <c r="CI347" t="s">
        <v>289</v>
      </c>
      <c r="CJ347" t="s">
        <v>794</v>
      </c>
      <c r="CK347" t="s">
        <v>802</v>
      </c>
      <c r="CL347">
        <v>3.5646999999999998</v>
      </c>
      <c r="CM347">
        <v>3.3392999999999997</v>
      </c>
      <c r="CN347">
        <v>4.7</v>
      </c>
      <c r="CO347">
        <v>4.2001051477345719</v>
      </c>
      <c r="CS347" t="s">
        <v>289</v>
      </c>
      <c r="CT347" t="s">
        <v>794</v>
      </c>
      <c r="CU347" t="s">
        <v>802</v>
      </c>
      <c r="CV347">
        <v>2.7679</v>
      </c>
      <c r="CW347">
        <v>2.1838000000000002</v>
      </c>
      <c r="CX347">
        <v>3.0129000000000001</v>
      </c>
      <c r="CY347">
        <v>2.7908167419836856</v>
      </c>
    </row>
    <row r="348" spans="1:103" x14ac:dyDescent="0.3">
      <c r="A348" t="s">
        <v>719</v>
      </c>
      <c r="B348" t="s">
        <v>720</v>
      </c>
      <c r="C348">
        <v>10.0541</v>
      </c>
      <c r="E348" t="s">
        <v>719</v>
      </c>
      <c r="F348" t="s">
        <v>720</v>
      </c>
      <c r="G348">
        <v>10.895100000000001</v>
      </c>
      <c r="I348" t="s">
        <v>719</v>
      </c>
      <c r="J348" t="s">
        <v>720</v>
      </c>
      <c r="K348">
        <v>9.722999999999999</v>
      </c>
      <c r="M348" t="s">
        <v>723</v>
      </c>
      <c r="N348" t="s">
        <v>724</v>
      </c>
      <c r="O348">
        <v>6.1343889547626143</v>
      </c>
      <c r="Q348" t="s">
        <v>719</v>
      </c>
      <c r="R348" t="s">
        <v>720</v>
      </c>
      <c r="S348">
        <v>7.5075000000000003</v>
      </c>
      <c r="U348" t="s">
        <v>719</v>
      </c>
      <c r="V348" t="s">
        <v>720</v>
      </c>
      <c r="W348">
        <v>8.8106000000000009</v>
      </c>
      <c r="Y348" t="s">
        <v>719</v>
      </c>
      <c r="Z348" t="s">
        <v>720</v>
      </c>
      <c r="AA348">
        <v>8.5137</v>
      </c>
      <c r="AC348" t="s">
        <v>723</v>
      </c>
      <c r="AD348" t="s">
        <v>724</v>
      </c>
      <c r="AE348">
        <v>5.0136452602505068</v>
      </c>
      <c r="AG348" t="s">
        <v>719</v>
      </c>
      <c r="AH348" t="s">
        <v>720</v>
      </c>
      <c r="AI348">
        <v>4.5198</v>
      </c>
      <c r="AK348" t="s">
        <v>719</v>
      </c>
      <c r="AL348" t="s">
        <v>720</v>
      </c>
      <c r="AM348">
        <v>4.3109000000000002</v>
      </c>
      <c r="AO348" t="s">
        <v>719</v>
      </c>
      <c r="AP348" t="s">
        <v>720</v>
      </c>
      <c r="AQ348">
        <v>5.2050000000000001</v>
      </c>
      <c r="AS348" t="s">
        <v>723</v>
      </c>
      <c r="AT348" t="s">
        <v>724</v>
      </c>
      <c r="AU348">
        <v>2.0398679043410004</v>
      </c>
      <c r="AW348" t="s">
        <v>719</v>
      </c>
      <c r="AX348" t="s">
        <v>720</v>
      </c>
      <c r="AY348">
        <v>2.8455999999999997</v>
      </c>
      <c r="BA348" t="s">
        <v>719</v>
      </c>
      <c r="BB348" t="s">
        <v>720</v>
      </c>
      <c r="BC348">
        <v>2.4229000000000003</v>
      </c>
      <c r="BE348" t="s">
        <v>719</v>
      </c>
      <c r="BF348" t="s">
        <v>720</v>
      </c>
      <c r="BG348">
        <v>4.1397000000000004</v>
      </c>
      <c r="BI348" t="s">
        <v>723</v>
      </c>
      <c r="BJ348" t="s">
        <v>724</v>
      </c>
      <c r="BK348">
        <v>0.84342368507207022</v>
      </c>
      <c r="BQ348" t="s">
        <v>72</v>
      </c>
      <c r="BR348" t="s">
        <v>796</v>
      </c>
      <c r="BS348" t="s">
        <v>802</v>
      </c>
      <c r="BT348">
        <v>7.2458999999999998</v>
      </c>
      <c r="BU348">
        <v>7.5467999999999993</v>
      </c>
      <c r="BV348">
        <v>4.0761000000000003</v>
      </c>
      <c r="BW348">
        <v>3.803759014521086</v>
      </c>
      <c r="BZ348" t="s">
        <v>72</v>
      </c>
      <c r="CA348" t="s">
        <v>796</v>
      </c>
      <c r="CB348" t="s">
        <v>802</v>
      </c>
      <c r="CC348">
        <v>6.4240000000000004</v>
      </c>
      <c r="CD348">
        <v>6.0933999999999999</v>
      </c>
      <c r="CE348">
        <v>2.5011999999999999</v>
      </c>
      <c r="CF348">
        <v>2.4714779686718615</v>
      </c>
      <c r="CI348" t="s">
        <v>72</v>
      </c>
      <c r="CJ348" t="s">
        <v>796</v>
      </c>
      <c r="CK348" t="s">
        <v>802</v>
      </c>
      <c r="CL348">
        <v>2.5112999999999999</v>
      </c>
      <c r="CM348">
        <v>3.2648000000000001</v>
      </c>
      <c r="CN348">
        <v>1.4733000000000001</v>
      </c>
      <c r="CO348">
        <v>1.9431366955773866</v>
      </c>
      <c r="CS348" t="s">
        <v>72</v>
      </c>
      <c r="CT348" t="s">
        <v>796</v>
      </c>
      <c r="CU348" t="s">
        <v>802</v>
      </c>
      <c r="CV348">
        <v>1.5455999999999999</v>
      </c>
      <c r="CW348">
        <v>2.5794999999999999</v>
      </c>
      <c r="CX348">
        <v>0.23089999999999999</v>
      </c>
      <c r="CY348">
        <v>1.529381508842371</v>
      </c>
    </row>
    <row r="349" spans="1:103" x14ac:dyDescent="0.3">
      <c r="A349" t="s">
        <v>721</v>
      </c>
      <c r="B349" t="s">
        <v>722</v>
      </c>
      <c r="C349">
        <v>4.7327000000000004</v>
      </c>
      <c r="E349" t="s">
        <v>721</v>
      </c>
      <c r="F349" t="s">
        <v>722</v>
      </c>
      <c r="G349">
        <v>3.6412</v>
      </c>
      <c r="I349" t="s">
        <v>721</v>
      </c>
      <c r="J349" t="s">
        <v>722</v>
      </c>
      <c r="K349">
        <v>4.5754999999999999</v>
      </c>
      <c r="M349" t="s">
        <v>725</v>
      </c>
      <c r="N349" t="s">
        <v>18</v>
      </c>
      <c r="O349">
        <v>9.7350040851042632</v>
      </c>
      <c r="Q349" t="s">
        <v>721</v>
      </c>
      <c r="R349" t="s">
        <v>722</v>
      </c>
      <c r="S349">
        <v>2.6696999999999997</v>
      </c>
      <c r="U349" t="s">
        <v>721</v>
      </c>
      <c r="V349" t="s">
        <v>722</v>
      </c>
      <c r="W349">
        <v>3.2197000000000005</v>
      </c>
      <c r="Y349" t="s">
        <v>721</v>
      </c>
      <c r="Z349" t="s">
        <v>722</v>
      </c>
      <c r="AA349">
        <v>3.4527000000000001</v>
      </c>
      <c r="AC349" t="s">
        <v>725</v>
      </c>
      <c r="AD349" t="s">
        <v>18</v>
      </c>
      <c r="AE349">
        <v>6.7504101264530396</v>
      </c>
      <c r="AG349" t="s">
        <v>721</v>
      </c>
      <c r="AH349" t="s">
        <v>722</v>
      </c>
      <c r="AI349">
        <v>1.4985999999999999</v>
      </c>
      <c r="AK349" t="s">
        <v>721</v>
      </c>
      <c r="AL349" t="s">
        <v>722</v>
      </c>
      <c r="AM349">
        <v>1.9827000000000001</v>
      </c>
      <c r="AO349" t="s">
        <v>721</v>
      </c>
      <c r="AP349" t="s">
        <v>722</v>
      </c>
      <c r="AQ349">
        <v>2.4735</v>
      </c>
      <c r="AS349" t="s">
        <v>725</v>
      </c>
      <c r="AT349" t="s">
        <v>18</v>
      </c>
      <c r="AU349">
        <v>2.737676691138089</v>
      </c>
      <c r="AW349" t="s">
        <v>721</v>
      </c>
      <c r="AX349" t="s">
        <v>722</v>
      </c>
      <c r="AY349">
        <v>0.7641</v>
      </c>
      <c r="BA349" t="s">
        <v>721</v>
      </c>
      <c r="BB349" t="s">
        <v>722</v>
      </c>
      <c r="BC349">
        <v>0.76329999999999998</v>
      </c>
      <c r="BE349" t="s">
        <v>721</v>
      </c>
      <c r="BF349" t="s">
        <v>722</v>
      </c>
      <c r="BG349">
        <v>1.5355000000000001</v>
      </c>
      <c r="BI349" t="s">
        <v>725</v>
      </c>
      <c r="BJ349" t="s">
        <v>18</v>
      </c>
      <c r="BK349">
        <v>1.5886618087178097</v>
      </c>
      <c r="BQ349" t="s">
        <v>356</v>
      </c>
      <c r="BR349" t="s">
        <v>796</v>
      </c>
      <c r="BS349" t="s">
        <v>802</v>
      </c>
      <c r="BT349">
        <v>7.8708999999999998</v>
      </c>
      <c r="BU349">
        <v>4.6375999999999999</v>
      </c>
      <c r="BV349">
        <v>8.6128999999999998</v>
      </c>
      <c r="BW349">
        <v>6.7524815565149749</v>
      </c>
      <c r="BZ349" t="s">
        <v>356</v>
      </c>
      <c r="CA349" t="s">
        <v>796</v>
      </c>
      <c r="CB349" t="s">
        <v>802</v>
      </c>
      <c r="CC349">
        <v>6.3257999999999992</v>
      </c>
      <c r="CD349">
        <v>3.5800999999999998</v>
      </c>
      <c r="CE349">
        <v>7.0270999999999999</v>
      </c>
      <c r="CF349">
        <v>5.9535421788624445</v>
      </c>
      <c r="CI349" t="s">
        <v>356</v>
      </c>
      <c r="CJ349" t="s">
        <v>796</v>
      </c>
      <c r="CK349" t="s">
        <v>802</v>
      </c>
      <c r="CL349">
        <v>2.5922000000000001</v>
      </c>
      <c r="CM349">
        <v>1.6496</v>
      </c>
      <c r="CN349">
        <v>3.0101</v>
      </c>
      <c r="CO349">
        <v>2.418132875111644</v>
      </c>
      <c r="CS349" t="s">
        <v>356</v>
      </c>
      <c r="CT349" t="s">
        <v>796</v>
      </c>
      <c r="CU349" t="s">
        <v>802</v>
      </c>
      <c r="CV349">
        <v>1.5611999999999999</v>
      </c>
      <c r="CW349">
        <v>0.87419999999999998</v>
      </c>
      <c r="CX349">
        <v>2.1111</v>
      </c>
      <c r="CY349">
        <v>1.897316334885939</v>
      </c>
    </row>
    <row r="350" spans="1:103" x14ac:dyDescent="0.3">
      <c r="A350" t="s">
        <v>723</v>
      </c>
      <c r="B350" t="s">
        <v>724</v>
      </c>
      <c r="C350">
        <v>10.3436</v>
      </c>
      <c r="E350" t="s">
        <v>723</v>
      </c>
      <c r="F350" t="s">
        <v>724</v>
      </c>
      <c r="G350">
        <v>8.7201000000000004</v>
      </c>
      <c r="I350" t="s">
        <v>723</v>
      </c>
      <c r="J350" t="s">
        <v>724</v>
      </c>
      <c r="K350">
        <v>5.8465000000000007</v>
      </c>
      <c r="M350" t="s">
        <v>726</v>
      </c>
      <c r="N350" t="s">
        <v>21</v>
      </c>
      <c r="O350">
        <v>8.2534182092774344</v>
      </c>
      <c r="Q350" t="s">
        <v>723</v>
      </c>
      <c r="R350" t="s">
        <v>724</v>
      </c>
      <c r="S350">
        <v>6.3683000000000005</v>
      </c>
      <c r="U350" t="s">
        <v>723</v>
      </c>
      <c r="V350" t="s">
        <v>724</v>
      </c>
      <c r="W350">
        <v>7.0220000000000002</v>
      </c>
      <c r="Y350" t="s">
        <v>723</v>
      </c>
      <c r="Z350" t="s">
        <v>724</v>
      </c>
      <c r="AA350">
        <v>4.6395</v>
      </c>
      <c r="AC350" t="s">
        <v>726</v>
      </c>
      <c r="AD350" t="s">
        <v>21</v>
      </c>
      <c r="AE350">
        <v>4.7994052459979413</v>
      </c>
      <c r="AG350" t="s">
        <v>723</v>
      </c>
      <c r="AH350" t="s">
        <v>724</v>
      </c>
      <c r="AI350">
        <v>1.5838999999999999</v>
      </c>
      <c r="AK350" t="s">
        <v>723</v>
      </c>
      <c r="AL350" t="s">
        <v>724</v>
      </c>
      <c r="AM350">
        <v>3.9274000000000004</v>
      </c>
      <c r="AO350" t="s">
        <v>723</v>
      </c>
      <c r="AP350" t="s">
        <v>724</v>
      </c>
      <c r="AQ350">
        <v>2.0362999999999998</v>
      </c>
      <c r="AS350" t="s">
        <v>726</v>
      </c>
      <c r="AT350" t="s">
        <v>21</v>
      </c>
      <c r="AU350">
        <v>1.8778016774320405</v>
      </c>
      <c r="AW350" t="s">
        <v>723</v>
      </c>
      <c r="AX350" t="s">
        <v>724</v>
      </c>
      <c r="AY350">
        <v>0.3115</v>
      </c>
      <c r="BA350" t="s">
        <v>723</v>
      </c>
      <c r="BB350" t="s">
        <v>724</v>
      </c>
      <c r="BC350">
        <v>1.6928999999999998</v>
      </c>
      <c r="BE350" t="s">
        <v>723</v>
      </c>
      <c r="BF350" t="s">
        <v>724</v>
      </c>
      <c r="BG350">
        <v>1.2807000000000002</v>
      </c>
      <c r="BI350" t="s">
        <v>726</v>
      </c>
      <c r="BJ350" t="s">
        <v>21</v>
      </c>
      <c r="BK350">
        <v>1.2134970714516107</v>
      </c>
      <c r="BQ350" t="s">
        <v>78</v>
      </c>
      <c r="BR350" t="s">
        <v>796</v>
      </c>
      <c r="BS350" t="s">
        <v>802</v>
      </c>
      <c r="BT350">
        <v>7.3330000000000002</v>
      </c>
      <c r="BU350">
        <v>9.3843999999999994</v>
      </c>
      <c r="BV350">
        <v>7.3654999999999999</v>
      </c>
      <c r="BW350">
        <v>6.6584197208129652</v>
      </c>
      <c r="BZ350" t="s">
        <v>78</v>
      </c>
      <c r="CA350" t="s">
        <v>796</v>
      </c>
      <c r="CB350" t="s">
        <v>802</v>
      </c>
      <c r="CC350">
        <v>5.2429999999999994</v>
      </c>
      <c r="CD350">
        <v>7.0930999999999997</v>
      </c>
      <c r="CE350">
        <v>5.4702999999999999</v>
      </c>
      <c r="CF350">
        <v>5.6926893528902189</v>
      </c>
      <c r="CI350" t="s">
        <v>78</v>
      </c>
      <c r="CJ350" t="s">
        <v>796</v>
      </c>
      <c r="CK350" t="s">
        <v>802</v>
      </c>
      <c r="CL350">
        <v>3.3563000000000001</v>
      </c>
      <c r="CM350">
        <v>5.0215999999999994</v>
      </c>
      <c r="CN350">
        <v>2.0583</v>
      </c>
      <c r="CO350">
        <v>2.8547182419138633</v>
      </c>
      <c r="CS350" t="s">
        <v>78</v>
      </c>
      <c r="CT350" t="s">
        <v>796</v>
      </c>
      <c r="CU350" t="s">
        <v>802</v>
      </c>
      <c r="CV350">
        <v>1.8707000000000003</v>
      </c>
      <c r="CW350">
        <v>4.0484999999999998</v>
      </c>
      <c r="CX350">
        <v>1.5889</v>
      </c>
      <c r="CY350">
        <v>2.0286073313237081</v>
      </c>
    </row>
    <row r="351" spans="1:103" x14ac:dyDescent="0.3">
      <c r="A351" t="s">
        <v>725</v>
      </c>
      <c r="B351" t="s">
        <v>18</v>
      </c>
      <c r="C351">
        <v>9.1216000000000008</v>
      </c>
      <c r="E351" t="s">
        <v>725</v>
      </c>
      <c r="F351" t="s">
        <v>18</v>
      </c>
      <c r="G351">
        <v>9.5782000000000007</v>
      </c>
      <c r="I351" t="s">
        <v>725</v>
      </c>
      <c r="J351" t="s">
        <v>18</v>
      </c>
      <c r="K351">
        <v>7.8719999999999999</v>
      </c>
      <c r="M351" t="s">
        <v>727</v>
      </c>
      <c r="N351" t="s">
        <v>728</v>
      </c>
      <c r="O351">
        <v>23.076409815650074</v>
      </c>
      <c r="Q351" t="s">
        <v>725</v>
      </c>
      <c r="R351" t="s">
        <v>18</v>
      </c>
      <c r="S351">
        <v>6.1142000000000003</v>
      </c>
      <c r="U351" t="s">
        <v>725</v>
      </c>
      <c r="V351" t="s">
        <v>18</v>
      </c>
      <c r="W351">
        <v>7.6615000000000002</v>
      </c>
      <c r="Y351" t="s">
        <v>725</v>
      </c>
      <c r="Z351" t="s">
        <v>18</v>
      </c>
      <c r="AA351">
        <v>6.0721999999999996</v>
      </c>
      <c r="AC351" t="s">
        <v>727</v>
      </c>
      <c r="AD351" t="s">
        <v>728</v>
      </c>
      <c r="AE351">
        <v>19.53020627741309</v>
      </c>
      <c r="AG351" t="s">
        <v>725</v>
      </c>
      <c r="AH351" t="s">
        <v>18</v>
      </c>
      <c r="AI351">
        <v>2.5682</v>
      </c>
      <c r="AK351" t="s">
        <v>725</v>
      </c>
      <c r="AL351" t="s">
        <v>18</v>
      </c>
      <c r="AM351">
        <v>4.2354000000000003</v>
      </c>
      <c r="AO351" t="s">
        <v>725</v>
      </c>
      <c r="AP351" t="s">
        <v>18</v>
      </c>
      <c r="AQ351">
        <v>2.8273999999999999</v>
      </c>
      <c r="AS351" t="s">
        <v>727</v>
      </c>
      <c r="AT351" t="s">
        <v>728</v>
      </c>
      <c r="AU351">
        <v>7.4999653385668097</v>
      </c>
      <c r="AW351" t="s">
        <v>725</v>
      </c>
      <c r="AX351" t="s">
        <v>18</v>
      </c>
      <c r="AY351">
        <v>1.5086999999999999</v>
      </c>
      <c r="BA351" t="s">
        <v>725</v>
      </c>
      <c r="BB351" t="s">
        <v>18</v>
      </c>
      <c r="BC351">
        <v>2.4737</v>
      </c>
      <c r="BE351" t="s">
        <v>725</v>
      </c>
      <c r="BF351" t="s">
        <v>18</v>
      </c>
      <c r="BG351">
        <v>1.7694999999999999</v>
      </c>
      <c r="BI351" t="s">
        <v>727</v>
      </c>
      <c r="BJ351" t="s">
        <v>728</v>
      </c>
      <c r="BK351">
        <v>5.0195053540823515</v>
      </c>
      <c r="BQ351" t="s">
        <v>359</v>
      </c>
      <c r="BR351" t="s">
        <v>794</v>
      </c>
      <c r="BS351" t="s">
        <v>802</v>
      </c>
      <c r="BT351">
        <v>2.9148000000000001</v>
      </c>
      <c r="BU351">
        <v>3.9352999999999998</v>
      </c>
      <c r="BV351">
        <v>3.5097000000000005</v>
      </c>
      <c r="BW351">
        <v>4.2136698062913727</v>
      </c>
      <c r="BZ351" t="s">
        <v>359</v>
      </c>
      <c r="CA351" t="s">
        <v>794</v>
      </c>
      <c r="CB351" t="s">
        <v>802</v>
      </c>
      <c r="CC351">
        <v>2.3226</v>
      </c>
      <c r="CD351">
        <v>3.0379</v>
      </c>
      <c r="CE351">
        <v>2.9712999999999998</v>
      </c>
      <c r="CF351">
        <v>3.0068463792159297</v>
      </c>
      <c r="CI351" t="s">
        <v>359</v>
      </c>
      <c r="CJ351" t="s">
        <v>794</v>
      </c>
      <c r="CK351" t="s">
        <v>802</v>
      </c>
      <c r="CL351">
        <v>0.90080000000000005</v>
      </c>
      <c r="CM351">
        <v>0.92809999999999993</v>
      </c>
      <c r="CN351">
        <v>2.1315</v>
      </c>
      <c r="CO351">
        <v>1.1782379057116306</v>
      </c>
      <c r="CS351" t="s">
        <v>359</v>
      </c>
      <c r="CT351" t="s">
        <v>794</v>
      </c>
      <c r="CU351" t="s">
        <v>802</v>
      </c>
      <c r="CV351">
        <v>0.71230000000000004</v>
      </c>
      <c r="CW351">
        <v>0.628</v>
      </c>
      <c r="CX351">
        <v>1.6778999999999999</v>
      </c>
      <c r="CY351">
        <v>0.94432234560796535</v>
      </c>
    </row>
    <row r="352" spans="1:103" x14ac:dyDescent="0.3">
      <c r="A352" t="s">
        <v>726</v>
      </c>
      <c r="B352" t="s">
        <v>21</v>
      </c>
      <c r="C352">
        <v>10.274899999999999</v>
      </c>
      <c r="E352" t="s">
        <v>726</v>
      </c>
      <c r="F352" t="s">
        <v>21</v>
      </c>
      <c r="G352">
        <v>7.4325000000000001</v>
      </c>
      <c r="I352" t="s">
        <v>726</v>
      </c>
      <c r="J352" t="s">
        <v>21</v>
      </c>
      <c r="K352">
        <v>6.5274999999999999</v>
      </c>
      <c r="M352" t="s">
        <v>729</v>
      </c>
      <c r="N352" t="s">
        <v>49</v>
      </c>
      <c r="O352">
        <v>5.9995128455393285</v>
      </c>
      <c r="Q352" t="s">
        <v>726</v>
      </c>
      <c r="R352" t="s">
        <v>21</v>
      </c>
      <c r="S352">
        <v>6.665</v>
      </c>
      <c r="U352" t="s">
        <v>726</v>
      </c>
      <c r="V352" t="s">
        <v>21</v>
      </c>
      <c r="W352">
        <v>6.8417000000000003</v>
      </c>
      <c r="Y352" t="s">
        <v>726</v>
      </c>
      <c r="Z352" t="s">
        <v>21</v>
      </c>
      <c r="AA352">
        <v>6.0068999999999999</v>
      </c>
      <c r="AC352" t="s">
        <v>729</v>
      </c>
      <c r="AD352" t="s">
        <v>49</v>
      </c>
      <c r="AE352">
        <v>3.7086385464473626</v>
      </c>
      <c r="AG352" t="s">
        <v>726</v>
      </c>
      <c r="AH352" t="s">
        <v>21</v>
      </c>
      <c r="AI352">
        <v>2.5207000000000002</v>
      </c>
      <c r="AK352" t="s">
        <v>726</v>
      </c>
      <c r="AL352" t="s">
        <v>21</v>
      </c>
      <c r="AM352">
        <v>4.2371999999999996</v>
      </c>
      <c r="AO352" t="s">
        <v>726</v>
      </c>
      <c r="AP352" t="s">
        <v>21</v>
      </c>
      <c r="AQ352">
        <v>2.3695999999999997</v>
      </c>
      <c r="AS352" t="s">
        <v>729</v>
      </c>
      <c r="AT352" t="s">
        <v>49</v>
      </c>
      <c r="AU352">
        <v>0.55913609071192016</v>
      </c>
      <c r="AW352" t="s">
        <v>726</v>
      </c>
      <c r="AX352" t="s">
        <v>21</v>
      </c>
      <c r="AY352">
        <v>1.6685999999999999</v>
      </c>
      <c r="BA352" t="s">
        <v>726</v>
      </c>
      <c r="BB352" t="s">
        <v>21</v>
      </c>
      <c r="BC352">
        <v>3.3956</v>
      </c>
      <c r="BE352" t="s">
        <v>726</v>
      </c>
      <c r="BF352" t="s">
        <v>21</v>
      </c>
      <c r="BG352">
        <v>2.1877</v>
      </c>
      <c r="BI352" t="s">
        <v>729</v>
      </c>
      <c r="BJ352" t="s">
        <v>49</v>
      </c>
      <c r="BK352">
        <v>7.3188269352068819E-2</v>
      </c>
      <c r="BQ352" t="s">
        <v>361</v>
      </c>
      <c r="BR352" t="s">
        <v>794</v>
      </c>
      <c r="BS352" t="s">
        <v>802</v>
      </c>
      <c r="BT352">
        <v>9.4561000000000011</v>
      </c>
      <c r="BU352">
        <v>4.5979000000000001</v>
      </c>
      <c r="BV352">
        <v>4.3323999999999998</v>
      </c>
      <c r="BW352">
        <v>4.5926808235195553</v>
      </c>
      <c r="BZ352" t="s">
        <v>361</v>
      </c>
      <c r="CA352" t="s">
        <v>794</v>
      </c>
      <c r="CB352" t="s">
        <v>802</v>
      </c>
      <c r="CC352">
        <v>7.2566000000000006</v>
      </c>
      <c r="CD352">
        <v>3.4014000000000002</v>
      </c>
      <c r="CE352">
        <v>3.6396999999999999</v>
      </c>
      <c r="CF352">
        <v>2.901050506658426</v>
      </c>
      <c r="CI352" t="s">
        <v>361</v>
      </c>
      <c r="CJ352" t="s">
        <v>794</v>
      </c>
      <c r="CK352" t="s">
        <v>802</v>
      </c>
      <c r="CL352">
        <v>3.5118999999999998</v>
      </c>
      <c r="CM352">
        <v>0.81309999999999993</v>
      </c>
      <c r="CN352">
        <v>2.2363</v>
      </c>
      <c r="CO352">
        <v>0.94667286604854495</v>
      </c>
      <c r="CS352" t="s">
        <v>361</v>
      </c>
      <c r="CT352" t="s">
        <v>794</v>
      </c>
      <c r="CU352" t="s">
        <v>802</v>
      </c>
      <c r="CV352">
        <v>3.3620999999999999</v>
      </c>
      <c r="CW352">
        <v>0.61309999999999998</v>
      </c>
      <c r="CX352">
        <v>1.6178999999999999</v>
      </c>
      <c r="CY352">
        <v>0.21633399516433924</v>
      </c>
    </row>
    <row r="353" spans="1:103" x14ac:dyDescent="0.3">
      <c r="A353" t="s">
        <v>727</v>
      </c>
      <c r="B353" t="s">
        <v>728</v>
      </c>
      <c r="C353">
        <v>17.959099999999999</v>
      </c>
      <c r="E353" t="s">
        <v>727</v>
      </c>
      <c r="F353" t="s">
        <v>728</v>
      </c>
      <c r="G353">
        <v>24.686399999999999</v>
      </c>
      <c r="I353" t="s">
        <v>727</v>
      </c>
      <c r="J353" t="s">
        <v>728</v>
      </c>
      <c r="K353">
        <v>19.5518</v>
      </c>
      <c r="M353" t="s">
        <v>730</v>
      </c>
      <c r="N353" t="s">
        <v>55</v>
      </c>
      <c r="O353">
        <v>8.5074778358090892</v>
      </c>
      <c r="Q353" t="s">
        <v>727</v>
      </c>
      <c r="R353" t="s">
        <v>728</v>
      </c>
      <c r="S353">
        <v>11.055</v>
      </c>
      <c r="U353" t="s">
        <v>727</v>
      </c>
      <c r="V353" t="s">
        <v>728</v>
      </c>
      <c r="W353">
        <v>20.809899999999999</v>
      </c>
      <c r="Y353" t="s">
        <v>727</v>
      </c>
      <c r="Z353" t="s">
        <v>728</v>
      </c>
      <c r="AA353">
        <v>14.8811</v>
      </c>
      <c r="AC353" t="s">
        <v>730</v>
      </c>
      <c r="AD353" t="s">
        <v>55</v>
      </c>
      <c r="AE353">
        <v>6.9681316895111838</v>
      </c>
      <c r="AG353" t="s">
        <v>727</v>
      </c>
      <c r="AH353" t="s">
        <v>728</v>
      </c>
      <c r="AI353">
        <v>6.3693</v>
      </c>
      <c r="AK353" t="s">
        <v>727</v>
      </c>
      <c r="AL353" t="s">
        <v>728</v>
      </c>
      <c r="AM353">
        <v>12.110099999999999</v>
      </c>
      <c r="AO353" t="s">
        <v>727</v>
      </c>
      <c r="AP353" t="s">
        <v>728</v>
      </c>
      <c r="AQ353">
        <v>8.2736000000000001</v>
      </c>
      <c r="AS353" t="s">
        <v>730</v>
      </c>
      <c r="AT353" t="s">
        <v>55</v>
      </c>
      <c r="AU353">
        <v>4.1965247868334652</v>
      </c>
      <c r="AW353" t="s">
        <v>727</v>
      </c>
      <c r="AX353" t="s">
        <v>728</v>
      </c>
      <c r="AY353">
        <v>2.9727000000000001</v>
      </c>
      <c r="BA353" t="s">
        <v>727</v>
      </c>
      <c r="BB353" t="s">
        <v>728</v>
      </c>
      <c r="BC353">
        <v>7.8218999999999994</v>
      </c>
      <c r="BE353" t="s">
        <v>727</v>
      </c>
      <c r="BF353" t="s">
        <v>728</v>
      </c>
      <c r="BG353">
        <v>6.1594000000000007</v>
      </c>
      <c r="BI353" t="s">
        <v>730</v>
      </c>
      <c r="BJ353" t="s">
        <v>55</v>
      </c>
      <c r="BK353">
        <v>2.2313758161689599</v>
      </c>
      <c r="BQ353" t="s">
        <v>414</v>
      </c>
      <c r="BR353" t="s">
        <v>792</v>
      </c>
      <c r="BS353" t="s">
        <v>802</v>
      </c>
      <c r="BT353">
        <v>9.8963999999999999</v>
      </c>
      <c r="BU353">
        <v>14.853900000000001</v>
      </c>
      <c r="BV353">
        <v>9.8690999999999995</v>
      </c>
      <c r="BW353">
        <v>8.684401854290428</v>
      </c>
      <c r="BZ353" t="s">
        <v>414</v>
      </c>
      <c r="CA353" t="s">
        <v>792</v>
      </c>
      <c r="CB353" t="s">
        <v>802</v>
      </c>
      <c r="CC353">
        <v>7.5823</v>
      </c>
      <c r="CD353">
        <v>9.668000000000001</v>
      </c>
      <c r="CE353">
        <v>6.9514000000000005</v>
      </c>
      <c r="CF353">
        <v>6.6518913478536277</v>
      </c>
      <c r="CI353" t="s">
        <v>414</v>
      </c>
      <c r="CJ353" t="s">
        <v>792</v>
      </c>
      <c r="CK353" t="s">
        <v>802</v>
      </c>
      <c r="CL353">
        <v>2.8039000000000001</v>
      </c>
      <c r="CM353">
        <v>4.5672999999999995</v>
      </c>
      <c r="CN353">
        <v>5.6955</v>
      </c>
      <c r="CO353">
        <v>2.6076435866356085</v>
      </c>
      <c r="CS353" t="s">
        <v>414</v>
      </c>
      <c r="CT353" t="s">
        <v>792</v>
      </c>
      <c r="CU353" t="s">
        <v>802</v>
      </c>
      <c r="CV353">
        <v>2.4973000000000001</v>
      </c>
      <c r="CW353">
        <v>2.9371</v>
      </c>
      <c r="CX353">
        <v>4.5293000000000001</v>
      </c>
      <c r="CY353">
        <v>1.3753369682737278</v>
      </c>
    </row>
    <row r="354" spans="1:103" x14ac:dyDescent="0.3">
      <c r="A354" t="s">
        <v>729</v>
      </c>
      <c r="B354" t="s">
        <v>49</v>
      </c>
      <c r="C354">
        <v>6.3872999999999998</v>
      </c>
      <c r="E354" t="s">
        <v>729</v>
      </c>
      <c r="F354" t="s">
        <v>49</v>
      </c>
      <c r="G354">
        <v>4.8705999999999996</v>
      </c>
      <c r="I354" t="s">
        <v>729</v>
      </c>
      <c r="J354" t="s">
        <v>49</v>
      </c>
      <c r="K354">
        <v>6.9060999999999995</v>
      </c>
      <c r="M354" t="s">
        <v>731</v>
      </c>
      <c r="N354" t="s">
        <v>82</v>
      </c>
      <c r="O354">
        <v>6.8732238655533768</v>
      </c>
      <c r="Q354" t="s">
        <v>729</v>
      </c>
      <c r="R354" t="s">
        <v>49</v>
      </c>
      <c r="S354">
        <v>4.5987</v>
      </c>
      <c r="U354" t="s">
        <v>729</v>
      </c>
      <c r="V354" t="s">
        <v>49</v>
      </c>
      <c r="W354">
        <v>2.8498999999999999</v>
      </c>
      <c r="Y354" t="s">
        <v>729</v>
      </c>
      <c r="Z354" t="s">
        <v>49</v>
      </c>
      <c r="AA354">
        <v>5.4070999999999998</v>
      </c>
      <c r="AC354" t="s">
        <v>731</v>
      </c>
      <c r="AD354" t="s">
        <v>82</v>
      </c>
      <c r="AE354">
        <v>3.6447084128750253</v>
      </c>
      <c r="AG354" t="s">
        <v>729</v>
      </c>
      <c r="AH354" t="s">
        <v>49</v>
      </c>
      <c r="AI354">
        <v>1.1863000000000001</v>
      </c>
      <c r="AK354" t="s">
        <v>729</v>
      </c>
      <c r="AL354" t="s">
        <v>49</v>
      </c>
      <c r="AM354">
        <v>1.0691999999999999</v>
      </c>
      <c r="AO354" t="s">
        <v>729</v>
      </c>
      <c r="AP354" t="s">
        <v>49</v>
      </c>
      <c r="AQ354">
        <v>1.6294999999999999</v>
      </c>
      <c r="AS354" t="s">
        <v>731</v>
      </c>
      <c r="AT354" t="s">
        <v>82</v>
      </c>
      <c r="AU354">
        <v>2.2776608683163508</v>
      </c>
      <c r="AW354" t="s">
        <v>729</v>
      </c>
      <c r="AX354" t="s">
        <v>49</v>
      </c>
      <c r="AY354">
        <v>0.6714</v>
      </c>
      <c r="BA354" t="s">
        <v>729</v>
      </c>
      <c r="BB354" t="s">
        <v>49</v>
      </c>
      <c r="BC354">
        <v>0.2651</v>
      </c>
      <c r="BE354" t="s">
        <v>729</v>
      </c>
      <c r="BF354" t="s">
        <v>49</v>
      </c>
      <c r="BG354">
        <v>1.2073</v>
      </c>
      <c r="BI354" t="s">
        <v>731</v>
      </c>
      <c r="BJ354" t="s">
        <v>82</v>
      </c>
      <c r="BK354">
        <v>0.65735250828656966</v>
      </c>
      <c r="BQ354" t="s">
        <v>416</v>
      </c>
      <c r="BR354" t="s">
        <v>796</v>
      </c>
      <c r="BS354" t="s">
        <v>802</v>
      </c>
      <c r="BT354">
        <v>4.1787999999999998</v>
      </c>
      <c r="BU354">
        <v>8.0626999999999995</v>
      </c>
      <c r="BV354">
        <v>4.1749999999999998</v>
      </c>
      <c r="BW354">
        <v>7.2607255705212355</v>
      </c>
      <c r="BZ354" t="s">
        <v>416</v>
      </c>
      <c r="CA354" t="s">
        <v>796</v>
      </c>
      <c r="CB354" t="s">
        <v>802</v>
      </c>
      <c r="CC354">
        <v>1.8484</v>
      </c>
      <c r="CD354">
        <v>5.8235000000000001</v>
      </c>
      <c r="CE354">
        <v>2.5444</v>
      </c>
      <c r="CF354">
        <v>6.1417552852700705</v>
      </c>
      <c r="CI354" t="s">
        <v>416</v>
      </c>
      <c r="CJ354" t="s">
        <v>796</v>
      </c>
      <c r="CK354" t="s">
        <v>802</v>
      </c>
      <c r="CL354">
        <v>0.74909999999999999</v>
      </c>
      <c r="CM354">
        <v>3.0796000000000001</v>
      </c>
      <c r="CN354">
        <v>1.0696000000000001</v>
      </c>
      <c r="CO354">
        <v>3.7282482573439899</v>
      </c>
      <c r="CS354" t="s">
        <v>416</v>
      </c>
      <c r="CT354" t="s">
        <v>796</v>
      </c>
      <c r="CU354" t="s">
        <v>802</v>
      </c>
      <c r="CV354">
        <v>0.1242</v>
      </c>
      <c r="CW354">
        <v>1.7985999999999998</v>
      </c>
      <c r="CX354">
        <v>0.74450000000000005</v>
      </c>
      <c r="CY354">
        <v>1.659862600772569</v>
      </c>
    </row>
    <row r="355" spans="1:103" x14ac:dyDescent="0.3">
      <c r="A355" t="s">
        <v>730</v>
      </c>
      <c r="B355" t="s">
        <v>55</v>
      </c>
      <c r="C355">
        <v>8.5114999999999998</v>
      </c>
      <c r="E355" t="s">
        <v>730</v>
      </c>
      <c r="F355" t="s">
        <v>55</v>
      </c>
      <c r="G355">
        <v>9.9184000000000001</v>
      </c>
      <c r="I355" t="s">
        <v>730</v>
      </c>
      <c r="J355" t="s">
        <v>55</v>
      </c>
      <c r="K355">
        <v>3.8234999999999997</v>
      </c>
      <c r="M355" t="s">
        <v>732</v>
      </c>
      <c r="N355" t="s">
        <v>100</v>
      </c>
      <c r="O355">
        <v>6.6056574824498187</v>
      </c>
      <c r="Q355" t="s">
        <v>730</v>
      </c>
      <c r="R355" t="s">
        <v>55</v>
      </c>
      <c r="S355">
        <v>5.7307999999999995</v>
      </c>
      <c r="U355" t="s">
        <v>730</v>
      </c>
      <c r="V355" t="s">
        <v>55</v>
      </c>
      <c r="W355">
        <v>7.1032000000000002</v>
      </c>
      <c r="Y355" t="s">
        <v>730</v>
      </c>
      <c r="Z355" t="s">
        <v>55</v>
      </c>
      <c r="AA355">
        <v>2.7101999999999999</v>
      </c>
      <c r="AC355" t="s">
        <v>732</v>
      </c>
      <c r="AD355" t="s">
        <v>100</v>
      </c>
      <c r="AE355">
        <v>3.0086305437973571</v>
      </c>
      <c r="AG355" t="s">
        <v>730</v>
      </c>
      <c r="AH355" t="s">
        <v>55</v>
      </c>
      <c r="AI355">
        <v>2.6448</v>
      </c>
      <c r="AK355" t="s">
        <v>730</v>
      </c>
      <c r="AL355" t="s">
        <v>55</v>
      </c>
      <c r="AM355">
        <v>3.6863999999999999</v>
      </c>
      <c r="AO355" t="s">
        <v>730</v>
      </c>
      <c r="AP355" t="s">
        <v>55</v>
      </c>
      <c r="AQ355">
        <v>0.7339</v>
      </c>
      <c r="AS355" t="s">
        <v>732</v>
      </c>
      <c r="AT355" t="s">
        <v>100</v>
      </c>
      <c r="AU355">
        <v>0.64733072280425741</v>
      </c>
      <c r="AW355" t="s">
        <v>730</v>
      </c>
      <c r="AX355" t="s">
        <v>55</v>
      </c>
      <c r="AY355">
        <v>2.0003000000000002</v>
      </c>
      <c r="BA355" t="s">
        <v>730</v>
      </c>
      <c r="BB355" t="s">
        <v>55</v>
      </c>
      <c r="BC355">
        <v>0.81200000000000006</v>
      </c>
      <c r="BE355" t="s">
        <v>730</v>
      </c>
      <c r="BF355" t="s">
        <v>55</v>
      </c>
      <c r="BG355">
        <v>0.26849999999999996</v>
      </c>
      <c r="BI355" t="s">
        <v>732</v>
      </c>
      <c r="BJ355" t="s">
        <v>100</v>
      </c>
      <c r="BK355">
        <v>0.40843928310713934</v>
      </c>
      <c r="BQ355" t="s">
        <v>418</v>
      </c>
      <c r="BR355" t="s">
        <v>794</v>
      </c>
      <c r="BS355" t="s">
        <v>802</v>
      </c>
      <c r="BT355">
        <v>7.2797999999999998</v>
      </c>
      <c r="BU355">
        <v>2.5884999999999998</v>
      </c>
      <c r="BV355">
        <v>2.8035000000000001</v>
      </c>
      <c r="BW355">
        <v>4.4870361681794106</v>
      </c>
      <c r="BZ355" t="s">
        <v>418</v>
      </c>
      <c r="CA355" t="s">
        <v>794</v>
      </c>
      <c r="CB355" t="s">
        <v>802</v>
      </c>
      <c r="CC355">
        <v>5.7786</v>
      </c>
      <c r="CD355">
        <v>2.1354000000000002</v>
      </c>
      <c r="CE355">
        <v>2.4047999999999998</v>
      </c>
      <c r="CF355">
        <v>1.718184456807001</v>
      </c>
      <c r="CI355" t="s">
        <v>418</v>
      </c>
      <c r="CJ355" t="s">
        <v>794</v>
      </c>
      <c r="CK355" t="s">
        <v>802</v>
      </c>
      <c r="CL355">
        <v>3.3924000000000003</v>
      </c>
      <c r="CM355">
        <v>1.5427</v>
      </c>
      <c r="CN355">
        <v>0.93080000000000007</v>
      </c>
      <c r="CO355">
        <v>0.65918329248003138</v>
      </c>
      <c r="CS355" t="s">
        <v>418</v>
      </c>
      <c r="CT355" t="s">
        <v>794</v>
      </c>
      <c r="CU355" t="s">
        <v>802</v>
      </c>
      <c r="CV355">
        <v>2.2050000000000001</v>
      </c>
      <c r="CW355">
        <v>1.0162</v>
      </c>
      <c r="CX355">
        <v>0.76969999999999994</v>
      </c>
      <c r="CY355">
        <v>0.47417469504258092</v>
      </c>
    </row>
    <row r="356" spans="1:103" x14ac:dyDescent="0.3">
      <c r="A356" t="s">
        <v>731</v>
      </c>
      <c r="B356" t="s">
        <v>82</v>
      </c>
      <c r="C356">
        <v>7.4279999999999999</v>
      </c>
      <c r="E356" t="s">
        <v>731</v>
      </c>
      <c r="F356" t="s">
        <v>82</v>
      </c>
      <c r="G356">
        <v>3.4649999999999999</v>
      </c>
      <c r="I356" t="s">
        <v>731</v>
      </c>
      <c r="J356" t="s">
        <v>82</v>
      </c>
      <c r="K356">
        <v>7.1126999999999994</v>
      </c>
      <c r="M356" t="s">
        <v>733</v>
      </c>
      <c r="N356" t="s">
        <v>102</v>
      </c>
      <c r="O356">
        <v>7.7311150061670313</v>
      </c>
      <c r="Q356" t="s">
        <v>731</v>
      </c>
      <c r="R356" t="s">
        <v>82</v>
      </c>
      <c r="S356">
        <v>6.8839999999999995</v>
      </c>
      <c r="U356" t="s">
        <v>731</v>
      </c>
      <c r="V356" t="s">
        <v>82</v>
      </c>
      <c r="W356">
        <v>2.7646000000000002</v>
      </c>
      <c r="Y356" t="s">
        <v>731</v>
      </c>
      <c r="Z356" t="s">
        <v>82</v>
      </c>
      <c r="AA356">
        <v>4.4971999999999994</v>
      </c>
      <c r="AC356" t="s">
        <v>733</v>
      </c>
      <c r="AD356" t="s">
        <v>102</v>
      </c>
      <c r="AE356">
        <v>3.4047282696159704</v>
      </c>
      <c r="AG356" t="s">
        <v>731</v>
      </c>
      <c r="AH356" t="s">
        <v>82</v>
      </c>
      <c r="AI356">
        <v>1.8279000000000001</v>
      </c>
      <c r="AK356" t="s">
        <v>731</v>
      </c>
      <c r="AL356" t="s">
        <v>82</v>
      </c>
      <c r="AM356">
        <v>1.3352999999999999</v>
      </c>
      <c r="AO356" t="s">
        <v>731</v>
      </c>
      <c r="AP356" t="s">
        <v>82</v>
      </c>
      <c r="AQ356">
        <v>2.1357999999999997</v>
      </c>
      <c r="AS356" t="s">
        <v>733</v>
      </c>
      <c r="AT356" t="s">
        <v>102</v>
      </c>
      <c r="AU356">
        <v>2.2763077310974325</v>
      </c>
      <c r="AW356" t="s">
        <v>731</v>
      </c>
      <c r="AX356" t="s">
        <v>82</v>
      </c>
      <c r="AY356">
        <v>1.6963999999999999</v>
      </c>
      <c r="BA356" t="s">
        <v>731</v>
      </c>
      <c r="BB356" t="s">
        <v>82</v>
      </c>
      <c r="BC356">
        <v>0.71970000000000001</v>
      </c>
      <c r="BE356" t="s">
        <v>731</v>
      </c>
      <c r="BF356" t="s">
        <v>82</v>
      </c>
      <c r="BG356">
        <v>0.43480000000000002</v>
      </c>
      <c r="BI356" t="s">
        <v>733</v>
      </c>
      <c r="BJ356" t="s">
        <v>102</v>
      </c>
      <c r="BK356">
        <v>1.0364689282588766</v>
      </c>
      <c r="BQ356" t="s">
        <v>420</v>
      </c>
      <c r="BR356" t="s">
        <v>794</v>
      </c>
      <c r="BS356" t="s">
        <v>802</v>
      </c>
      <c r="BT356">
        <v>11.391299999999999</v>
      </c>
      <c r="BU356">
        <v>13.373299999999999</v>
      </c>
      <c r="BV356">
        <v>10.1556</v>
      </c>
      <c r="BW356">
        <v>9.8956791886877937</v>
      </c>
      <c r="BZ356" t="s">
        <v>420</v>
      </c>
      <c r="CA356" t="s">
        <v>794</v>
      </c>
      <c r="CB356" t="s">
        <v>802</v>
      </c>
      <c r="CC356">
        <v>9.2992000000000008</v>
      </c>
      <c r="CD356">
        <v>10.436299999999999</v>
      </c>
      <c r="CE356">
        <v>8.5297000000000001</v>
      </c>
      <c r="CF356">
        <v>7.8231985373994224</v>
      </c>
      <c r="CI356" t="s">
        <v>420</v>
      </c>
      <c r="CJ356" t="s">
        <v>794</v>
      </c>
      <c r="CK356" t="s">
        <v>802</v>
      </c>
      <c r="CL356">
        <v>4.6921999999999997</v>
      </c>
      <c r="CM356">
        <v>3.9984999999999999</v>
      </c>
      <c r="CN356">
        <v>5.13</v>
      </c>
      <c r="CO356">
        <v>5.8522224434718453</v>
      </c>
      <c r="CS356" t="s">
        <v>420</v>
      </c>
      <c r="CT356" t="s">
        <v>794</v>
      </c>
      <c r="CU356" t="s">
        <v>802</v>
      </c>
      <c r="CV356">
        <v>3.4358</v>
      </c>
      <c r="CW356">
        <v>2.0975000000000001</v>
      </c>
      <c r="CX356">
        <v>2.9655</v>
      </c>
      <c r="CY356">
        <v>4.3098374942375282</v>
      </c>
    </row>
    <row r="357" spans="1:103" x14ac:dyDescent="0.3">
      <c r="A357" t="s">
        <v>732</v>
      </c>
      <c r="B357" t="s">
        <v>100</v>
      </c>
      <c r="C357">
        <v>7.4092000000000002</v>
      </c>
      <c r="E357" t="s">
        <v>732</v>
      </c>
      <c r="F357" t="s">
        <v>100</v>
      </c>
      <c r="G357">
        <v>7.8754000000000008</v>
      </c>
      <c r="I357" t="s">
        <v>732</v>
      </c>
      <c r="J357" t="s">
        <v>100</v>
      </c>
      <c r="K357">
        <v>5.4893000000000001</v>
      </c>
      <c r="M357" t="s">
        <v>734</v>
      </c>
      <c r="N357" t="s">
        <v>109</v>
      </c>
      <c r="O357">
        <v>3.4607176772024149</v>
      </c>
      <c r="Q357" t="s">
        <v>732</v>
      </c>
      <c r="R357" t="s">
        <v>100</v>
      </c>
      <c r="S357">
        <v>4.5497000000000005</v>
      </c>
      <c r="U357" t="s">
        <v>732</v>
      </c>
      <c r="V357" t="s">
        <v>100</v>
      </c>
      <c r="W357">
        <v>5.4891000000000005</v>
      </c>
      <c r="Y357" t="s">
        <v>732</v>
      </c>
      <c r="Z357" t="s">
        <v>100</v>
      </c>
      <c r="AA357">
        <v>4.3873000000000006</v>
      </c>
      <c r="AC357" t="s">
        <v>734</v>
      </c>
      <c r="AD357" t="s">
        <v>109</v>
      </c>
      <c r="AE357">
        <v>3.1094268423554738</v>
      </c>
      <c r="AG357" t="s">
        <v>732</v>
      </c>
      <c r="AH357" t="s">
        <v>100</v>
      </c>
      <c r="AI357">
        <v>1.5868</v>
      </c>
      <c r="AK357" t="s">
        <v>732</v>
      </c>
      <c r="AL357" t="s">
        <v>100</v>
      </c>
      <c r="AM357">
        <v>3.4754</v>
      </c>
      <c r="AO357" t="s">
        <v>732</v>
      </c>
      <c r="AP357" t="s">
        <v>100</v>
      </c>
      <c r="AQ357">
        <v>2.2953000000000001</v>
      </c>
      <c r="AS357" t="s">
        <v>734</v>
      </c>
      <c r="AT357" t="s">
        <v>109</v>
      </c>
      <c r="AU357">
        <v>0.51095122829746376</v>
      </c>
      <c r="AW357" t="s">
        <v>732</v>
      </c>
      <c r="AX357" t="s">
        <v>100</v>
      </c>
      <c r="AY357">
        <v>0.94179999999999997</v>
      </c>
      <c r="BA357" t="s">
        <v>732</v>
      </c>
      <c r="BB357" t="s">
        <v>100</v>
      </c>
      <c r="BC357">
        <v>1.6740000000000002</v>
      </c>
      <c r="BE357" t="s">
        <v>732</v>
      </c>
      <c r="BF357" t="s">
        <v>100</v>
      </c>
      <c r="BG357">
        <v>0.29289999999999999</v>
      </c>
      <c r="BI357" t="s">
        <v>734</v>
      </c>
      <c r="BJ357" t="s">
        <v>109</v>
      </c>
      <c r="BK357">
        <v>0.38504314793379946</v>
      </c>
      <c r="BQ357" t="s">
        <v>422</v>
      </c>
      <c r="BR357" t="s">
        <v>794</v>
      </c>
      <c r="BS357" t="s">
        <v>802</v>
      </c>
      <c r="BT357">
        <v>9.3094999999999999</v>
      </c>
      <c r="BU357">
        <v>7.7118999999999991</v>
      </c>
      <c r="BV357">
        <v>6.5036999999999994</v>
      </c>
      <c r="BW357">
        <v>6.3958232259316263</v>
      </c>
      <c r="BZ357" t="s">
        <v>422</v>
      </c>
      <c r="CA357" t="s">
        <v>794</v>
      </c>
      <c r="CB357" t="s">
        <v>802</v>
      </c>
      <c r="CC357">
        <v>7.5245999999999995</v>
      </c>
      <c r="CD357">
        <v>6.1154000000000002</v>
      </c>
      <c r="CE357">
        <v>4.3830999999999998</v>
      </c>
      <c r="CF357">
        <v>5.2028322471998951</v>
      </c>
      <c r="CI357" t="s">
        <v>422</v>
      </c>
      <c r="CJ357" t="s">
        <v>794</v>
      </c>
      <c r="CK357" t="s">
        <v>802</v>
      </c>
      <c r="CL357">
        <v>3.9792000000000001</v>
      </c>
      <c r="CM357">
        <v>3.2484999999999999</v>
      </c>
      <c r="CN357">
        <v>1.8522000000000001</v>
      </c>
      <c r="CO357">
        <v>3.6764140725872778</v>
      </c>
      <c r="CS357" t="s">
        <v>422</v>
      </c>
      <c r="CT357" t="s">
        <v>794</v>
      </c>
      <c r="CU357" t="s">
        <v>802</v>
      </c>
      <c r="CV357">
        <v>3.0541</v>
      </c>
      <c r="CW357">
        <v>1.0614999999999999</v>
      </c>
      <c r="CX357">
        <v>1.3693</v>
      </c>
      <c r="CY357">
        <v>3.0467720784970602</v>
      </c>
    </row>
    <row r="358" spans="1:103" x14ac:dyDescent="0.3">
      <c r="A358" t="s">
        <v>733</v>
      </c>
      <c r="B358" t="s">
        <v>102</v>
      </c>
      <c r="C358">
        <v>2.4428999999999998</v>
      </c>
      <c r="E358" t="s">
        <v>733</v>
      </c>
      <c r="F358" t="s">
        <v>102</v>
      </c>
      <c r="G358">
        <v>2.8805999999999998</v>
      </c>
      <c r="I358" t="s">
        <v>733</v>
      </c>
      <c r="J358" t="s">
        <v>102</v>
      </c>
      <c r="K358">
        <v>3.9765000000000001</v>
      </c>
      <c r="M358" t="s">
        <v>743</v>
      </c>
      <c r="N358" t="s">
        <v>744</v>
      </c>
      <c r="O358">
        <v>8.7837761572601085</v>
      </c>
      <c r="Q358" t="s">
        <v>733</v>
      </c>
      <c r="R358" t="s">
        <v>102</v>
      </c>
      <c r="S358">
        <v>1.8311999999999999</v>
      </c>
      <c r="U358" t="s">
        <v>733</v>
      </c>
      <c r="V358" t="s">
        <v>102</v>
      </c>
      <c r="W358">
        <v>2.3456999999999999</v>
      </c>
      <c r="Y358" t="s">
        <v>733</v>
      </c>
      <c r="Z358" t="s">
        <v>102</v>
      </c>
      <c r="AA358">
        <v>3.1877000000000004</v>
      </c>
      <c r="AC358" t="s">
        <v>743</v>
      </c>
      <c r="AD358" t="s">
        <v>744</v>
      </c>
      <c r="AE358">
        <v>6.7239603496428071</v>
      </c>
      <c r="AG358" t="s">
        <v>733</v>
      </c>
      <c r="AH358" t="s">
        <v>102</v>
      </c>
      <c r="AI358">
        <v>0.23379999999999998</v>
      </c>
      <c r="AK358" t="s">
        <v>733</v>
      </c>
      <c r="AL358" t="s">
        <v>102</v>
      </c>
      <c r="AM358">
        <v>0.41790000000000005</v>
      </c>
      <c r="AO358" t="s">
        <v>733</v>
      </c>
      <c r="AP358" t="s">
        <v>102</v>
      </c>
      <c r="AQ358">
        <v>1.3837999999999999</v>
      </c>
      <c r="AS358" t="s">
        <v>743</v>
      </c>
      <c r="AT358" t="s">
        <v>744</v>
      </c>
      <c r="AU358">
        <v>3.7892533072148336</v>
      </c>
      <c r="AW358" t="s">
        <v>733</v>
      </c>
      <c r="AX358" t="s">
        <v>102</v>
      </c>
      <c r="AY358">
        <v>0</v>
      </c>
      <c r="BA358" t="s">
        <v>733</v>
      </c>
      <c r="BB358" t="s">
        <v>102</v>
      </c>
      <c r="BC358">
        <v>4.6399999999999997E-2</v>
      </c>
      <c r="BE358" t="s">
        <v>733</v>
      </c>
      <c r="BF358" t="s">
        <v>102</v>
      </c>
      <c r="BG358">
        <v>1.0231000000000001</v>
      </c>
      <c r="BI358" t="s">
        <v>743</v>
      </c>
      <c r="BJ358" t="s">
        <v>744</v>
      </c>
      <c r="BK358">
        <v>2.8489290062454158</v>
      </c>
      <c r="BQ358" t="s">
        <v>424</v>
      </c>
      <c r="BR358" t="s">
        <v>794</v>
      </c>
      <c r="BS358" t="s">
        <v>802</v>
      </c>
      <c r="BT358">
        <v>3.7151999999999998</v>
      </c>
      <c r="BU358">
        <v>4.3632999999999997</v>
      </c>
      <c r="BV358">
        <v>4.5767000000000007</v>
      </c>
      <c r="BW358">
        <v>3.1919776355176452</v>
      </c>
      <c r="BZ358" t="s">
        <v>424</v>
      </c>
      <c r="CA358" t="s">
        <v>794</v>
      </c>
      <c r="CB358" t="s">
        <v>802</v>
      </c>
      <c r="CC358">
        <v>2.5197000000000003</v>
      </c>
      <c r="CD358">
        <v>2.8170999999999999</v>
      </c>
      <c r="CE358">
        <v>3.0712999999999999</v>
      </c>
      <c r="CF358">
        <v>3.1919776355176452</v>
      </c>
      <c r="CI358" t="s">
        <v>424</v>
      </c>
      <c r="CJ358" t="s">
        <v>794</v>
      </c>
      <c r="CK358" t="s">
        <v>802</v>
      </c>
      <c r="CL358">
        <v>1.306</v>
      </c>
      <c r="CM358">
        <v>1.1248</v>
      </c>
      <c r="CN358">
        <v>1.9609999999999999</v>
      </c>
      <c r="CO358">
        <v>0.80080296626428904</v>
      </c>
      <c r="CS358" t="s">
        <v>424</v>
      </c>
      <c r="CT358" t="s">
        <v>794</v>
      </c>
      <c r="CU358" t="s">
        <v>802</v>
      </c>
      <c r="CV358">
        <v>0.82979999999999998</v>
      </c>
      <c r="CW358">
        <v>0.65250000000000008</v>
      </c>
      <c r="CX358">
        <v>0.90150000000000008</v>
      </c>
      <c r="CY358">
        <v>0.29688690991453087</v>
      </c>
    </row>
    <row r="359" spans="1:103" x14ac:dyDescent="0.3">
      <c r="A359" t="s">
        <v>734</v>
      </c>
      <c r="B359" t="s">
        <v>109</v>
      </c>
      <c r="C359">
        <v>5.0188000000000006</v>
      </c>
      <c r="E359" t="s">
        <v>734</v>
      </c>
      <c r="F359" t="s">
        <v>109</v>
      </c>
      <c r="G359">
        <v>6.2062999999999997</v>
      </c>
      <c r="I359" t="s">
        <v>734</v>
      </c>
      <c r="J359" t="s">
        <v>109</v>
      </c>
      <c r="K359">
        <v>3.5644</v>
      </c>
      <c r="M359" t="s">
        <v>745</v>
      </c>
      <c r="N359" t="s">
        <v>746</v>
      </c>
      <c r="O359">
        <v>18.665359784693329</v>
      </c>
      <c r="Q359" t="s">
        <v>734</v>
      </c>
      <c r="R359" t="s">
        <v>109</v>
      </c>
      <c r="S359">
        <v>3.4655</v>
      </c>
      <c r="U359" t="s">
        <v>734</v>
      </c>
      <c r="V359" t="s">
        <v>109</v>
      </c>
      <c r="W359">
        <v>4.8544</v>
      </c>
      <c r="Y359" t="s">
        <v>734</v>
      </c>
      <c r="Z359" t="s">
        <v>109</v>
      </c>
      <c r="AA359">
        <v>2.0728</v>
      </c>
      <c r="AC359" t="s">
        <v>745</v>
      </c>
      <c r="AD359" t="s">
        <v>746</v>
      </c>
      <c r="AE359">
        <v>15.947818066806493</v>
      </c>
      <c r="AG359" t="s">
        <v>734</v>
      </c>
      <c r="AH359" t="s">
        <v>109</v>
      </c>
      <c r="AI359">
        <v>1.8124999999999998</v>
      </c>
      <c r="AK359" t="s">
        <v>734</v>
      </c>
      <c r="AL359" t="s">
        <v>109</v>
      </c>
      <c r="AM359">
        <v>1.5091999999999999</v>
      </c>
      <c r="AO359" t="s">
        <v>734</v>
      </c>
      <c r="AP359" t="s">
        <v>109</v>
      </c>
      <c r="AQ359">
        <v>0.51039999999999996</v>
      </c>
      <c r="AS359" t="s">
        <v>745</v>
      </c>
      <c r="AT359" t="s">
        <v>746</v>
      </c>
      <c r="AU359">
        <v>9.7814873772653748</v>
      </c>
      <c r="AW359" t="s">
        <v>734</v>
      </c>
      <c r="AX359" t="s">
        <v>109</v>
      </c>
      <c r="AY359">
        <v>0.84169999999999989</v>
      </c>
      <c r="BA359" t="s">
        <v>734</v>
      </c>
      <c r="BB359" t="s">
        <v>109</v>
      </c>
      <c r="BC359">
        <v>0.68700000000000006</v>
      </c>
      <c r="BE359" t="s">
        <v>734</v>
      </c>
      <c r="BF359" t="s">
        <v>109</v>
      </c>
      <c r="BG359">
        <v>0.14649999999999999</v>
      </c>
      <c r="BI359" t="s">
        <v>745</v>
      </c>
      <c r="BJ359" t="s">
        <v>746</v>
      </c>
      <c r="BK359">
        <v>7.3256841183307202</v>
      </c>
      <c r="BQ359" t="s">
        <v>573</v>
      </c>
      <c r="BR359" t="s">
        <v>794</v>
      </c>
      <c r="BS359" t="s">
        <v>802</v>
      </c>
      <c r="BT359">
        <v>10.2357</v>
      </c>
      <c r="BU359">
        <v>8.3650000000000002</v>
      </c>
      <c r="BV359">
        <v>8.3979999999999997</v>
      </c>
      <c r="BW359">
        <v>8.5401607475551007</v>
      </c>
      <c r="BZ359" t="s">
        <v>573</v>
      </c>
      <c r="CA359" t="s">
        <v>794</v>
      </c>
      <c r="CB359" t="s">
        <v>802</v>
      </c>
      <c r="CC359">
        <v>8.0084</v>
      </c>
      <c r="CD359">
        <v>5.0026999999999999</v>
      </c>
      <c r="CE359">
        <v>7.3635000000000002</v>
      </c>
      <c r="CF359">
        <v>5.5576110087245594</v>
      </c>
      <c r="CI359" t="s">
        <v>573</v>
      </c>
      <c r="CJ359" t="s">
        <v>794</v>
      </c>
      <c r="CK359" t="s">
        <v>802</v>
      </c>
      <c r="CL359">
        <v>2.9001999999999999</v>
      </c>
      <c r="CM359">
        <v>2.3748999999999998</v>
      </c>
      <c r="CN359">
        <v>4.0926</v>
      </c>
      <c r="CO359">
        <v>3.4691898008025523</v>
      </c>
      <c r="CS359" t="s">
        <v>573</v>
      </c>
      <c r="CT359" t="s">
        <v>794</v>
      </c>
      <c r="CU359" t="s">
        <v>802</v>
      </c>
      <c r="CV359">
        <v>1.5969</v>
      </c>
      <c r="CW359">
        <v>2.1835</v>
      </c>
      <c r="CX359">
        <v>3.4987999999999997</v>
      </c>
      <c r="CY359">
        <v>0.78193383851863052</v>
      </c>
    </row>
    <row r="360" spans="1:103" x14ac:dyDescent="0.3">
      <c r="A360" t="s">
        <v>735</v>
      </c>
      <c r="B360" t="s">
        <v>19</v>
      </c>
      <c r="C360">
        <v>8.5198</v>
      </c>
      <c r="E360" t="s">
        <v>735</v>
      </c>
      <c r="F360" t="s">
        <v>19</v>
      </c>
      <c r="G360">
        <v>7.5771000000000006</v>
      </c>
      <c r="I360" t="s">
        <v>735</v>
      </c>
      <c r="J360" t="s">
        <v>19</v>
      </c>
      <c r="K360">
        <v>7.3487999999999998</v>
      </c>
      <c r="M360" t="s">
        <v>747</v>
      </c>
      <c r="N360" t="s">
        <v>12</v>
      </c>
      <c r="O360">
        <v>4.7143991260985372</v>
      </c>
      <c r="Q360" t="s">
        <v>735</v>
      </c>
      <c r="R360" t="s">
        <v>19</v>
      </c>
      <c r="S360">
        <v>6.4013</v>
      </c>
      <c r="U360" t="s">
        <v>735</v>
      </c>
      <c r="V360" t="s">
        <v>19</v>
      </c>
      <c r="W360">
        <v>4.9701000000000004</v>
      </c>
      <c r="Y360" t="s">
        <v>735</v>
      </c>
      <c r="Z360" t="s">
        <v>19</v>
      </c>
      <c r="AA360">
        <v>5.1693000000000007</v>
      </c>
      <c r="AC360" t="s">
        <v>747</v>
      </c>
      <c r="AD360" t="s">
        <v>12</v>
      </c>
      <c r="AE360">
        <v>3.3153547457744943</v>
      </c>
      <c r="AG360" t="s">
        <v>735</v>
      </c>
      <c r="AH360" t="s">
        <v>19</v>
      </c>
      <c r="AI360">
        <v>2.6356999999999999</v>
      </c>
      <c r="AK360" t="s">
        <v>735</v>
      </c>
      <c r="AL360" t="s">
        <v>19</v>
      </c>
      <c r="AM360">
        <v>2.0327999999999999</v>
      </c>
      <c r="AO360" t="s">
        <v>735</v>
      </c>
      <c r="AP360" t="s">
        <v>19</v>
      </c>
      <c r="AQ360">
        <v>2.0535999999999999</v>
      </c>
      <c r="AS360" t="s">
        <v>747</v>
      </c>
      <c r="AT360" t="s">
        <v>12</v>
      </c>
      <c r="AU360">
        <v>1.2635336846117371</v>
      </c>
      <c r="AW360" t="s">
        <v>735</v>
      </c>
      <c r="AX360" t="s">
        <v>19</v>
      </c>
      <c r="AY360">
        <v>1.2763</v>
      </c>
      <c r="BA360" t="s">
        <v>735</v>
      </c>
      <c r="BB360" t="s">
        <v>19</v>
      </c>
      <c r="BC360">
        <v>1.2775000000000001</v>
      </c>
      <c r="BE360" t="s">
        <v>735</v>
      </c>
      <c r="BF360" t="s">
        <v>19</v>
      </c>
      <c r="BG360">
        <v>1.0739999999999998</v>
      </c>
      <c r="BI360" t="s">
        <v>747</v>
      </c>
      <c r="BJ360" t="s">
        <v>12</v>
      </c>
      <c r="BK360">
        <v>0.59684669530476742</v>
      </c>
      <c r="BQ360" t="s">
        <v>575</v>
      </c>
      <c r="BR360" t="s">
        <v>794</v>
      </c>
      <c r="BS360" t="s">
        <v>802</v>
      </c>
      <c r="BT360">
        <v>20.363899999999997</v>
      </c>
      <c r="BU360">
        <v>15.5693</v>
      </c>
      <c r="BV360">
        <v>17.625399999999999</v>
      </c>
      <c r="BW360">
        <v>14.4706975457702</v>
      </c>
      <c r="BZ360" t="s">
        <v>575</v>
      </c>
      <c r="CA360" t="s">
        <v>794</v>
      </c>
      <c r="CB360" t="s">
        <v>802</v>
      </c>
      <c r="CC360">
        <v>16.3066</v>
      </c>
      <c r="CD360">
        <v>13.9604</v>
      </c>
      <c r="CE360">
        <v>14.360600000000002</v>
      </c>
      <c r="CF360">
        <v>11.456759248700688</v>
      </c>
      <c r="CI360" t="s">
        <v>575</v>
      </c>
      <c r="CJ360" t="s">
        <v>794</v>
      </c>
      <c r="CK360" t="s">
        <v>802</v>
      </c>
      <c r="CL360">
        <v>11.675599999999999</v>
      </c>
      <c r="CM360">
        <v>5.0571000000000002</v>
      </c>
      <c r="CN360">
        <v>5.8308</v>
      </c>
      <c r="CO360">
        <v>4.4143563225900833</v>
      </c>
      <c r="CS360" t="s">
        <v>575</v>
      </c>
      <c r="CT360" t="s">
        <v>794</v>
      </c>
      <c r="CU360" t="s">
        <v>802</v>
      </c>
      <c r="CV360">
        <v>7.9856999999999996</v>
      </c>
      <c r="CW360">
        <v>3.5809000000000002</v>
      </c>
      <c r="CX360">
        <v>3.4194000000000004</v>
      </c>
      <c r="CY360">
        <v>2.6046648306122711</v>
      </c>
    </row>
    <row r="361" spans="1:103" x14ac:dyDescent="0.3">
      <c r="A361" t="s">
        <v>736</v>
      </c>
      <c r="B361" t="s">
        <v>737</v>
      </c>
      <c r="C361">
        <v>12.260200000000001</v>
      </c>
      <c r="E361" t="s">
        <v>736</v>
      </c>
      <c r="F361" t="s">
        <v>737</v>
      </c>
      <c r="G361">
        <v>9.3106999999999989</v>
      </c>
      <c r="I361" t="s">
        <v>736</v>
      </c>
      <c r="J361" t="s">
        <v>737</v>
      </c>
      <c r="K361">
        <v>10.389699999999999</v>
      </c>
      <c r="M361" t="s">
        <v>748</v>
      </c>
      <c r="N361" t="s">
        <v>32</v>
      </c>
      <c r="O361">
        <v>2.8274516634703217</v>
      </c>
      <c r="Q361" t="s">
        <v>736</v>
      </c>
      <c r="R361" t="s">
        <v>737</v>
      </c>
      <c r="S361">
        <v>10.4659</v>
      </c>
      <c r="U361" t="s">
        <v>736</v>
      </c>
      <c r="V361" t="s">
        <v>737</v>
      </c>
      <c r="W361">
        <v>5.5408999999999997</v>
      </c>
      <c r="Y361" t="s">
        <v>736</v>
      </c>
      <c r="Z361" t="s">
        <v>737</v>
      </c>
      <c r="AA361">
        <v>6.7229000000000001</v>
      </c>
      <c r="AC361" t="s">
        <v>748</v>
      </c>
      <c r="AD361" t="s">
        <v>32</v>
      </c>
      <c r="AE361">
        <v>2.0051491115434241</v>
      </c>
      <c r="AG361" t="s">
        <v>736</v>
      </c>
      <c r="AH361" t="s">
        <v>737</v>
      </c>
      <c r="AI361">
        <v>4.1546000000000003</v>
      </c>
      <c r="AK361" t="s">
        <v>736</v>
      </c>
      <c r="AL361" t="s">
        <v>737</v>
      </c>
      <c r="AM361">
        <v>1.9019000000000001</v>
      </c>
      <c r="AO361" t="s">
        <v>736</v>
      </c>
      <c r="AP361" t="s">
        <v>737</v>
      </c>
      <c r="AQ361">
        <v>2.8742000000000001</v>
      </c>
      <c r="AS361" t="s">
        <v>748</v>
      </c>
      <c r="AT361" t="s">
        <v>32</v>
      </c>
      <c r="AU361">
        <v>1.4213480872471844</v>
      </c>
      <c r="AW361" t="s">
        <v>736</v>
      </c>
      <c r="AX361" t="s">
        <v>737</v>
      </c>
      <c r="AY361">
        <v>1.5779000000000001</v>
      </c>
      <c r="BA361" t="s">
        <v>736</v>
      </c>
      <c r="BB361" t="s">
        <v>737</v>
      </c>
      <c r="BC361">
        <v>0.90150000000000008</v>
      </c>
      <c r="BE361" t="s">
        <v>736</v>
      </c>
      <c r="BF361" t="s">
        <v>737</v>
      </c>
      <c r="BG361">
        <v>1.554</v>
      </c>
      <c r="BI361" t="s">
        <v>748</v>
      </c>
      <c r="BJ361" t="s">
        <v>32</v>
      </c>
      <c r="BK361">
        <v>0.89471173364460288</v>
      </c>
      <c r="BQ361" t="s">
        <v>39</v>
      </c>
      <c r="BR361" t="s">
        <v>796</v>
      </c>
      <c r="BS361" t="s">
        <v>802</v>
      </c>
      <c r="BT361">
        <v>5.0077999999999996</v>
      </c>
      <c r="BU361">
        <v>9.6814999999999998</v>
      </c>
      <c r="BV361">
        <v>6.3502000000000001</v>
      </c>
      <c r="BW361">
        <v>4.8967134733218867</v>
      </c>
      <c r="BZ361" t="s">
        <v>39</v>
      </c>
      <c r="CA361" t="s">
        <v>796</v>
      </c>
      <c r="CB361" t="s">
        <v>802</v>
      </c>
      <c r="CC361">
        <v>4.1970999999999998</v>
      </c>
      <c r="CD361">
        <v>8.2114000000000011</v>
      </c>
      <c r="CE361">
        <v>4.7267999999999999</v>
      </c>
      <c r="CF361">
        <v>2.9943577229629725</v>
      </c>
      <c r="CI361" t="s">
        <v>39</v>
      </c>
      <c r="CJ361" t="s">
        <v>796</v>
      </c>
      <c r="CK361" t="s">
        <v>802</v>
      </c>
      <c r="CL361">
        <v>2.3715000000000002</v>
      </c>
      <c r="CM361">
        <v>3.7090999999999998</v>
      </c>
      <c r="CN361">
        <v>3.5018000000000002</v>
      </c>
      <c r="CO361">
        <v>1.3351878932434034</v>
      </c>
      <c r="CS361" t="s">
        <v>39</v>
      </c>
      <c r="CT361" t="s">
        <v>796</v>
      </c>
      <c r="CU361" t="s">
        <v>802</v>
      </c>
      <c r="CV361">
        <v>1.5609</v>
      </c>
      <c r="CW361">
        <v>1.5524</v>
      </c>
      <c r="CX361">
        <v>2.0939000000000001</v>
      </c>
      <c r="CY361">
        <v>0.65499330451838667</v>
      </c>
    </row>
    <row r="362" spans="1:103" x14ac:dyDescent="0.3">
      <c r="A362" t="s">
        <v>738</v>
      </c>
      <c r="B362" t="s">
        <v>22</v>
      </c>
      <c r="C362">
        <v>7.6501000000000001</v>
      </c>
      <c r="E362" t="s">
        <v>738</v>
      </c>
      <c r="F362" t="s">
        <v>22</v>
      </c>
      <c r="G362">
        <v>6.8826999999999998</v>
      </c>
      <c r="I362" t="s">
        <v>738</v>
      </c>
      <c r="J362" t="s">
        <v>22</v>
      </c>
      <c r="K362">
        <v>5.7188999999999997</v>
      </c>
      <c r="M362" t="s">
        <v>749</v>
      </c>
      <c r="N362" t="s">
        <v>750</v>
      </c>
      <c r="O362">
        <v>10.72364053840081</v>
      </c>
      <c r="Q362" t="s">
        <v>738</v>
      </c>
      <c r="R362" t="s">
        <v>22</v>
      </c>
      <c r="S362">
        <v>4.9922000000000004</v>
      </c>
      <c r="U362" t="s">
        <v>738</v>
      </c>
      <c r="V362" t="s">
        <v>22</v>
      </c>
      <c r="W362">
        <v>4.6829000000000001</v>
      </c>
      <c r="Y362" t="s">
        <v>738</v>
      </c>
      <c r="Z362" t="s">
        <v>22</v>
      </c>
      <c r="AA362">
        <v>2.8742000000000001</v>
      </c>
      <c r="AC362" t="s">
        <v>749</v>
      </c>
      <c r="AD362" t="s">
        <v>750</v>
      </c>
      <c r="AE362">
        <v>8.4286000298691768</v>
      </c>
      <c r="AG362" t="s">
        <v>738</v>
      </c>
      <c r="AH362" t="s">
        <v>22</v>
      </c>
      <c r="AI362">
        <v>0.9665999999999999</v>
      </c>
      <c r="AK362" t="s">
        <v>738</v>
      </c>
      <c r="AL362" t="s">
        <v>22</v>
      </c>
      <c r="AM362">
        <v>1.7870000000000001</v>
      </c>
      <c r="AO362" t="s">
        <v>738</v>
      </c>
      <c r="AP362" t="s">
        <v>22</v>
      </c>
      <c r="AQ362">
        <v>1.1718999999999999</v>
      </c>
      <c r="AS362" t="s">
        <v>749</v>
      </c>
      <c r="AT362" t="s">
        <v>750</v>
      </c>
      <c r="AU362">
        <v>5.7314029698518443</v>
      </c>
      <c r="AW362" t="s">
        <v>738</v>
      </c>
      <c r="AX362" t="s">
        <v>22</v>
      </c>
      <c r="AY362">
        <v>0.50549999999999995</v>
      </c>
      <c r="BA362" t="s">
        <v>738</v>
      </c>
      <c r="BB362" t="s">
        <v>22</v>
      </c>
      <c r="BC362">
        <v>1.2867999999999999</v>
      </c>
      <c r="BE362" t="s">
        <v>738</v>
      </c>
      <c r="BF362" t="s">
        <v>22</v>
      </c>
      <c r="BG362">
        <v>0.47790000000000005</v>
      </c>
      <c r="BI362" t="s">
        <v>749</v>
      </c>
      <c r="BJ362" t="s">
        <v>750</v>
      </c>
      <c r="BK362">
        <v>4.9369994666290813</v>
      </c>
      <c r="BQ362" t="s">
        <v>578</v>
      </c>
      <c r="BR362" t="s">
        <v>794</v>
      </c>
      <c r="BS362" t="s">
        <v>802</v>
      </c>
      <c r="BT362">
        <v>6.5032999999999994</v>
      </c>
      <c r="BU362">
        <v>3.2831999999999999</v>
      </c>
      <c r="BV362">
        <v>3.3931000000000004</v>
      </c>
      <c r="BW362">
        <v>2.8809709126829031</v>
      </c>
      <c r="BZ362" t="s">
        <v>578</v>
      </c>
      <c r="CA362" t="s">
        <v>794</v>
      </c>
      <c r="CB362" t="s">
        <v>802</v>
      </c>
      <c r="CC362">
        <v>5.0464000000000002</v>
      </c>
      <c r="CD362">
        <v>2.4344000000000001</v>
      </c>
      <c r="CE362">
        <v>3.0888999999999998</v>
      </c>
      <c r="CF362">
        <v>2.6049386867987137</v>
      </c>
      <c r="CI362" t="s">
        <v>578</v>
      </c>
      <c r="CJ362" t="s">
        <v>794</v>
      </c>
      <c r="CK362" t="s">
        <v>802</v>
      </c>
      <c r="CL362">
        <v>2.4009</v>
      </c>
      <c r="CM362">
        <v>1.4240999999999999</v>
      </c>
      <c r="CN362">
        <v>0.91450000000000009</v>
      </c>
      <c r="CO362">
        <v>1.353477971455662</v>
      </c>
      <c r="CS362" t="s">
        <v>578</v>
      </c>
      <c r="CT362" t="s">
        <v>794</v>
      </c>
      <c r="CU362" t="s">
        <v>802</v>
      </c>
      <c r="CV362">
        <v>1.7738</v>
      </c>
      <c r="CW362">
        <v>1.0123</v>
      </c>
      <c r="CX362">
        <v>0.58620000000000005</v>
      </c>
      <c r="CY362">
        <v>1.2271271373692871</v>
      </c>
    </row>
    <row r="363" spans="1:103" x14ac:dyDescent="0.3">
      <c r="A363" t="s">
        <v>739</v>
      </c>
      <c r="B363" t="s">
        <v>56</v>
      </c>
      <c r="C363">
        <v>4.0933999999999999</v>
      </c>
      <c r="E363" t="s">
        <v>739</v>
      </c>
      <c r="F363" t="s">
        <v>56</v>
      </c>
      <c r="G363">
        <v>5.6589</v>
      </c>
      <c r="I363" t="s">
        <v>739</v>
      </c>
      <c r="J363" t="s">
        <v>56</v>
      </c>
      <c r="K363">
        <v>4.0609000000000002</v>
      </c>
      <c r="M363" t="s">
        <v>751</v>
      </c>
      <c r="N363" t="s">
        <v>95</v>
      </c>
      <c r="O363">
        <v>6.6306303486547575</v>
      </c>
      <c r="Q363" t="s">
        <v>739</v>
      </c>
      <c r="R363" t="s">
        <v>56</v>
      </c>
      <c r="S363">
        <v>3.7248000000000001</v>
      </c>
      <c r="U363" t="s">
        <v>739</v>
      </c>
      <c r="V363" t="s">
        <v>56</v>
      </c>
      <c r="W363">
        <v>3.8134000000000001</v>
      </c>
      <c r="Y363" t="s">
        <v>739</v>
      </c>
      <c r="Z363" t="s">
        <v>56</v>
      </c>
      <c r="AA363">
        <v>3.3601999999999999</v>
      </c>
      <c r="AC363" t="s">
        <v>751</v>
      </c>
      <c r="AD363" t="s">
        <v>95</v>
      </c>
      <c r="AE363">
        <v>3.5692850649939358</v>
      </c>
      <c r="AG363" t="s">
        <v>739</v>
      </c>
      <c r="AH363" t="s">
        <v>56</v>
      </c>
      <c r="AI363">
        <v>1.3102</v>
      </c>
      <c r="AK363" t="s">
        <v>739</v>
      </c>
      <c r="AL363" t="s">
        <v>56</v>
      </c>
      <c r="AM363">
        <v>1.6892999999999998</v>
      </c>
      <c r="AO363" t="s">
        <v>739</v>
      </c>
      <c r="AP363" t="s">
        <v>56</v>
      </c>
      <c r="AQ363">
        <v>1.9300999999999999</v>
      </c>
      <c r="AS363" t="s">
        <v>751</v>
      </c>
      <c r="AT363" t="s">
        <v>95</v>
      </c>
      <c r="AU363">
        <v>1.3767002958694345</v>
      </c>
      <c r="AW363" t="s">
        <v>739</v>
      </c>
      <c r="AX363" t="s">
        <v>56</v>
      </c>
      <c r="AY363">
        <v>0.80820000000000003</v>
      </c>
      <c r="BA363" t="s">
        <v>739</v>
      </c>
      <c r="BB363" t="s">
        <v>56</v>
      </c>
      <c r="BC363">
        <v>1.1714</v>
      </c>
      <c r="BE363" t="s">
        <v>739</v>
      </c>
      <c r="BF363" t="s">
        <v>56</v>
      </c>
      <c r="BG363">
        <v>1.2788000000000002</v>
      </c>
      <c r="BI363" t="s">
        <v>751</v>
      </c>
      <c r="BJ363" t="s">
        <v>95</v>
      </c>
      <c r="BK363">
        <v>0.77222800228561417</v>
      </c>
      <c r="BQ363" t="s">
        <v>580</v>
      </c>
      <c r="BR363" t="s">
        <v>794</v>
      </c>
      <c r="BS363" t="s">
        <v>802</v>
      </c>
      <c r="BT363">
        <v>10.501000000000001</v>
      </c>
      <c r="BU363">
        <v>6.6372</v>
      </c>
      <c r="BV363">
        <v>7.7613000000000003</v>
      </c>
      <c r="BW363">
        <v>8.2462783077307389</v>
      </c>
      <c r="BZ363" t="s">
        <v>580</v>
      </c>
      <c r="CA363" t="s">
        <v>794</v>
      </c>
      <c r="CB363" t="s">
        <v>802</v>
      </c>
      <c r="CC363">
        <v>8.6749000000000009</v>
      </c>
      <c r="CD363">
        <v>4.8906999999999998</v>
      </c>
      <c r="CE363">
        <v>4.5125000000000002</v>
      </c>
      <c r="CF363">
        <v>5.3486461086993211</v>
      </c>
      <c r="CI363" t="s">
        <v>580</v>
      </c>
      <c r="CJ363" t="s">
        <v>794</v>
      </c>
      <c r="CK363" t="s">
        <v>802</v>
      </c>
      <c r="CL363">
        <v>4.9913999999999996</v>
      </c>
      <c r="CM363">
        <v>2.1341000000000001</v>
      </c>
      <c r="CN363">
        <v>2.6055999999999999</v>
      </c>
      <c r="CO363">
        <v>1.7078975134144123</v>
      </c>
      <c r="CS363" t="s">
        <v>580</v>
      </c>
      <c r="CT363" t="s">
        <v>794</v>
      </c>
      <c r="CU363" t="s">
        <v>802</v>
      </c>
      <c r="CV363">
        <v>4.0348000000000006</v>
      </c>
      <c r="CW363">
        <v>1.5233000000000001</v>
      </c>
      <c r="CX363">
        <v>1.3263</v>
      </c>
      <c r="CY363">
        <v>0.62098273389991532</v>
      </c>
    </row>
    <row r="364" spans="1:103" x14ac:dyDescent="0.3">
      <c r="A364" t="s">
        <v>740</v>
      </c>
      <c r="B364" t="s">
        <v>67</v>
      </c>
      <c r="C364">
        <v>11.3444</v>
      </c>
      <c r="E364" t="s">
        <v>740</v>
      </c>
      <c r="F364" t="s">
        <v>67</v>
      </c>
      <c r="G364">
        <v>9.6119000000000003</v>
      </c>
      <c r="I364" t="s">
        <v>740</v>
      </c>
      <c r="J364" t="s">
        <v>67</v>
      </c>
      <c r="K364">
        <v>10.2049</v>
      </c>
      <c r="M364" t="s">
        <v>752</v>
      </c>
      <c r="N364" t="s">
        <v>101</v>
      </c>
      <c r="O364">
        <v>6.1213218096418398</v>
      </c>
      <c r="Q364" t="s">
        <v>740</v>
      </c>
      <c r="R364" t="s">
        <v>67</v>
      </c>
      <c r="S364">
        <v>9.9741999999999997</v>
      </c>
      <c r="U364" t="s">
        <v>740</v>
      </c>
      <c r="V364" t="s">
        <v>67</v>
      </c>
      <c r="W364">
        <v>6.3127000000000004</v>
      </c>
      <c r="Y364" t="s">
        <v>740</v>
      </c>
      <c r="Z364" t="s">
        <v>67</v>
      </c>
      <c r="AA364">
        <v>7.5814999999999992</v>
      </c>
      <c r="AC364" t="s">
        <v>752</v>
      </c>
      <c r="AD364" t="s">
        <v>101</v>
      </c>
      <c r="AE364">
        <v>4.6832067235198398</v>
      </c>
      <c r="AG364" t="s">
        <v>740</v>
      </c>
      <c r="AH364" t="s">
        <v>67</v>
      </c>
      <c r="AI364">
        <v>4.0944000000000003</v>
      </c>
      <c r="AK364" t="s">
        <v>740</v>
      </c>
      <c r="AL364" t="s">
        <v>67</v>
      </c>
      <c r="AM364">
        <v>4.2863999999999995</v>
      </c>
      <c r="AO364" t="s">
        <v>740</v>
      </c>
      <c r="AP364" t="s">
        <v>67</v>
      </c>
      <c r="AQ364">
        <v>3.5060000000000002</v>
      </c>
      <c r="AS364" t="s">
        <v>752</v>
      </c>
      <c r="AT364" t="s">
        <v>101</v>
      </c>
      <c r="AU364">
        <v>1.4213724329528654</v>
      </c>
      <c r="AW364" t="s">
        <v>740</v>
      </c>
      <c r="AX364" t="s">
        <v>67</v>
      </c>
      <c r="AY364">
        <v>1.9488999999999999</v>
      </c>
      <c r="BA364" t="s">
        <v>740</v>
      </c>
      <c r="BB364" t="s">
        <v>67</v>
      </c>
      <c r="BC364">
        <v>3.0872999999999999</v>
      </c>
      <c r="BE364" t="s">
        <v>740</v>
      </c>
      <c r="BF364" t="s">
        <v>67</v>
      </c>
      <c r="BG364">
        <v>1.9796999999999998</v>
      </c>
      <c r="BI364" t="s">
        <v>752</v>
      </c>
      <c r="BJ364" t="s">
        <v>101</v>
      </c>
      <c r="BK364">
        <v>1.0991791014024206</v>
      </c>
      <c r="BQ364" t="s">
        <v>582</v>
      </c>
      <c r="BR364" t="s">
        <v>794</v>
      </c>
      <c r="BS364" t="s">
        <v>802</v>
      </c>
      <c r="BT364">
        <v>14.341699999999999</v>
      </c>
      <c r="BU364">
        <v>14.1768</v>
      </c>
      <c r="BV364">
        <v>17.6629</v>
      </c>
      <c r="BW364">
        <v>16.719601196502108</v>
      </c>
      <c r="BZ364" t="s">
        <v>582</v>
      </c>
      <c r="CA364" t="s">
        <v>794</v>
      </c>
      <c r="CB364" t="s">
        <v>802</v>
      </c>
      <c r="CC364">
        <v>12.2225</v>
      </c>
      <c r="CD364">
        <v>12.261900000000001</v>
      </c>
      <c r="CE364">
        <v>15.216699999999999</v>
      </c>
      <c r="CF364">
        <v>15.403477039794994</v>
      </c>
      <c r="CI364" t="s">
        <v>582</v>
      </c>
      <c r="CJ364" t="s">
        <v>794</v>
      </c>
      <c r="CK364" t="s">
        <v>802</v>
      </c>
      <c r="CL364">
        <v>6.3515000000000006</v>
      </c>
      <c r="CM364">
        <v>5.5893999999999995</v>
      </c>
      <c r="CN364">
        <v>7.3774999999999995</v>
      </c>
      <c r="CO364">
        <v>9.1348068240781686</v>
      </c>
      <c r="CS364" t="s">
        <v>582</v>
      </c>
      <c r="CT364" t="s">
        <v>794</v>
      </c>
      <c r="CU364" t="s">
        <v>802</v>
      </c>
      <c r="CV364">
        <v>4.2486000000000006</v>
      </c>
      <c r="CW364">
        <v>3.9170000000000003</v>
      </c>
      <c r="CX364">
        <v>5.2695999999999996</v>
      </c>
      <c r="CY364">
        <v>6.4596672284726999</v>
      </c>
    </row>
    <row r="365" spans="1:103" x14ac:dyDescent="0.3">
      <c r="A365" t="s">
        <v>741</v>
      </c>
      <c r="B365" t="s">
        <v>110</v>
      </c>
      <c r="C365">
        <v>5.7196999999999996</v>
      </c>
      <c r="E365" t="s">
        <v>741</v>
      </c>
      <c r="F365" t="s">
        <v>110</v>
      </c>
      <c r="G365">
        <v>6.7141000000000002</v>
      </c>
      <c r="I365" t="s">
        <v>741</v>
      </c>
      <c r="J365" t="s">
        <v>110</v>
      </c>
      <c r="K365">
        <v>6.5122999999999998</v>
      </c>
      <c r="M365" t="s">
        <v>753</v>
      </c>
      <c r="N365" t="s">
        <v>79</v>
      </c>
      <c r="O365">
        <v>6.9636184633335834</v>
      </c>
      <c r="Q365" t="s">
        <v>741</v>
      </c>
      <c r="R365" t="s">
        <v>110</v>
      </c>
      <c r="S365">
        <v>2.7052</v>
      </c>
      <c r="U365" t="s">
        <v>741</v>
      </c>
      <c r="V365" t="s">
        <v>110</v>
      </c>
      <c r="W365">
        <v>3.6630000000000003</v>
      </c>
      <c r="Y365" t="s">
        <v>741</v>
      </c>
      <c r="Z365" t="s">
        <v>110</v>
      </c>
      <c r="AA365">
        <v>5.1745999999999999</v>
      </c>
      <c r="AC365" t="s">
        <v>753</v>
      </c>
      <c r="AD365" t="s">
        <v>79</v>
      </c>
      <c r="AE365">
        <v>4.8952891892818418</v>
      </c>
      <c r="AG365" t="s">
        <v>741</v>
      </c>
      <c r="AH365" t="s">
        <v>110</v>
      </c>
      <c r="AI365">
        <v>1.7672000000000001</v>
      </c>
      <c r="AK365" t="s">
        <v>741</v>
      </c>
      <c r="AL365" t="s">
        <v>110</v>
      </c>
      <c r="AM365">
        <v>1.6376000000000002</v>
      </c>
      <c r="AO365" t="s">
        <v>741</v>
      </c>
      <c r="AP365" t="s">
        <v>110</v>
      </c>
      <c r="AQ365">
        <v>1.3596000000000001</v>
      </c>
      <c r="AS365" t="s">
        <v>753</v>
      </c>
      <c r="AT365" t="s">
        <v>79</v>
      </c>
      <c r="AU365">
        <v>2.0941110943191181</v>
      </c>
      <c r="AW365" t="s">
        <v>741</v>
      </c>
      <c r="AX365" t="s">
        <v>110</v>
      </c>
      <c r="AY365">
        <v>0.62860000000000005</v>
      </c>
      <c r="BA365" t="s">
        <v>741</v>
      </c>
      <c r="BB365" t="s">
        <v>110</v>
      </c>
      <c r="BC365">
        <v>0.84179999999999999</v>
      </c>
      <c r="BE365" t="s">
        <v>741</v>
      </c>
      <c r="BF365" t="s">
        <v>110</v>
      </c>
      <c r="BG365">
        <v>0.28320000000000001</v>
      </c>
      <c r="BI365" t="s">
        <v>753</v>
      </c>
      <c r="BJ365" t="s">
        <v>79</v>
      </c>
      <c r="BK365">
        <v>1.4425893210890595</v>
      </c>
      <c r="BQ365" t="s">
        <v>584</v>
      </c>
      <c r="BR365" t="s">
        <v>794</v>
      </c>
      <c r="BS365" t="s">
        <v>802</v>
      </c>
      <c r="BT365">
        <v>16.416</v>
      </c>
      <c r="BU365">
        <v>11.474399999999999</v>
      </c>
      <c r="BV365">
        <v>12.3796</v>
      </c>
      <c r="BW365">
        <v>13.742664613916155</v>
      </c>
      <c r="BZ365" t="s">
        <v>584</v>
      </c>
      <c r="CA365" t="s">
        <v>794</v>
      </c>
      <c r="CB365" t="s">
        <v>802</v>
      </c>
      <c r="CC365">
        <v>13.444900000000001</v>
      </c>
      <c r="CD365">
        <v>8.76</v>
      </c>
      <c r="CE365">
        <v>10.408000000000001</v>
      </c>
      <c r="CF365">
        <v>10.187215122010217</v>
      </c>
      <c r="CI365" t="s">
        <v>584</v>
      </c>
      <c r="CJ365" t="s">
        <v>794</v>
      </c>
      <c r="CK365" t="s">
        <v>802</v>
      </c>
      <c r="CL365">
        <v>8.9303999999999988</v>
      </c>
      <c r="CM365">
        <v>5.4150999999999998</v>
      </c>
      <c r="CN365">
        <v>5.0617000000000001</v>
      </c>
      <c r="CO365">
        <v>5.0116652074406414</v>
      </c>
      <c r="CS365" t="s">
        <v>584</v>
      </c>
      <c r="CT365" t="s">
        <v>794</v>
      </c>
      <c r="CU365" t="s">
        <v>802</v>
      </c>
      <c r="CV365">
        <v>4.5861000000000001</v>
      </c>
      <c r="CW365">
        <v>2.9329000000000001</v>
      </c>
      <c r="CX365">
        <v>3.2426999999999997</v>
      </c>
      <c r="CY365">
        <v>3.3766069017010736</v>
      </c>
    </row>
    <row r="366" spans="1:103" x14ac:dyDescent="0.3">
      <c r="A366" t="s">
        <v>742</v>
      </c>
      <c r="B366" t="s">
        <v>115</v>
      </c>
      <c r="C366">
        <v>14.0869</v>
      </c>
      <c r="E366" t="s">
        <v>742</v>
      </c>
      <c r="F366" t="s">
        <v>115</v>
      </c>
      <c r="G366">
        <v>9.1684999999999999</v>
      </c>
      <c r="I366" t="s">
        <v>742</v>
      </c>
      <c r="J366" t="s">
        <v>115</v>
      </c>
      <c r="K366">
        <v>10.0029</v>
      </c>
      <c r="M366" t="s">
        <v>754</v>
      </c>
      <c r="N366" t="s">
        <v>48</v>
      </c>
      <c r="O366">
        <v>7.1487327202828066</v>
      </c>
      <c r="Q366" t="s">
        <v>742</v>
      </c>
      <c r="R366" t="s">
        <v>115</v>
      </c>
      <c r="S366">
        <v>11.4239</v>
      </c>
      <c r="U366" t="s">
        <v>742</v>
      </c>
      <c r="V366" t="s">
        <v>115</v>
      </c>
      <c r="W366">
        <v>7.2855000000000008</v>
      </c>
      <c r="Y366" t="s">
        <v>742</v>
      </c>
      <c r="Z366" t="s">
        <v>115</v>
      </c>
      <c r="AA366">
        <v>7.2924000000000007</v>
      </c>
      <c r="AC366" t="s">
        <v>754</v>
      </c>
      <c r="AD366" t="s">
        <v>48</v>
      </c>
      <c r="AE366">
        <v>6.4773108094200618</v>
      </c>
      <c r="AG366" t="s">
        <v>742</v>
      </c>
      <c r="AH366" t="s">
        <v>115</v>
      </c>
      <c r="AI366">
        <v>5.5880000000000001</v>
      </c>
      <c r="AK366" t="s">
        <v>742</v>
      </c>
      <c r="AL366" t="s">
        <v>115</v>
      </c>
      <c r="AM366">
        <v>1.8176999999999999</v>
      </c>
      <c r="AO366" t="s">
        <v>742</v>
      </c>
      <c r="AP366" t="s">
        <v>115</v>
      </c>
      <c r="AQ366">
        <v>2.8083</v>
      </c>
      <c r="AS366" t="s">
        <v>754</v>
      </c>
      <c r="AT366" t="s">
        <v>48</v>
      </c>
      <c r="AU366">
        <v>2.2783184253773769</v>
      </c>
      <c r="AW366" t="s">
        <v>742</v>
      </c>
      <c r="AX366" t="s">
        <v>115</v>
      </c>
      <c r="AY366">
        <v>3.173</v>
      </c>
      <c r="BA366" t="s">
        <v>742</v>
      </c>
      <c r="BB366" t="s">
        <v>115</v>
      </c>
      <c r="BC366">
        <v>1.0301</v>
      </c>
      <c r="BE366" t="s">
        <v>742</v>
      </c>
      <c r="BF366" t="s">
        <v>115</v>
      </c>
      <c r="BG366">
        <v>1.8935</v>
      </c>
      <c r="BI366" t="s">
        <v>754</v>
      </c>
      <c r="BJ366" t="s">
        <v>48</v>
      </c>
      <c r="BK366">
        <v>1.4960907253100399</v>
      </c>
      <c r="BQ366" t="s">
        <v>586</v>
      </c>
      <c r="BR366" t="s">
        <v>794</v>
      </c>
      <c r="BS366" t="s">
        <v>802</v>
      </c>
      <c r="BT366">
        <v>5.7637</v>
      </c>
      <c r="BU366">
        <v>6.2450999999999999</v>
      </c>
      <c r="BV366">
        <v>5.0048000000000004</v>
      </c>
      <c r="BW366">
        <v>5.6810245143955385</v>
      </c>
      <c r="BZ366" t="s">
        <v>586</v>
      </c>
      <c r="CA366" t="s">
        <v>794</v>
      </c>
      <c r="CB366" t="s">
        <v>802</v>
      </c>
      <c r="CC366">
        <v>4.7793000000000001</v>
      </c>
      <c r="CD366">
        <v>5.2879000000000005</v>
      </c>
      <c r="CE366">
        <v>3.7519999999999998</v>
      </c>
      <c r="CF366">
        <v>3.8938252850068307</v>
      </c>
      <c r="CI366" t="s">
        <v>586</v>
      </c>
      <c r="CJ366" t="s">
        <v>794</v>
      </c>
      <c r="CK366" t="s">
        <v>802</v>
      </c>
      <c r="CL366">
        <v>1.9899</v>
      </c>
      <c r="CM366">
        <v>2.0066000000000002</v>
      </c>
      <c r="CN366">
        <v>1.3787</v>
      </c>
      <c r="CO366">
        <v>2.0656264411838277</v>
      </c>
      <c r="CS366" t="s">
        <v>586</v>
      </c>
      <c r="CT366" t="s">
        <v>794</v>
      </c>
      <c r="CU366" t="s">
        <v>802</v>
      </c>
      <c r="CV366">
        <v>1.6445000000000001</v>
      </c>
      <c r="CW366">
        <v>1.3109999999999999</v>
      </c>
      <c r="CX366">
        <v>0.99229999999999996</v>
      </c>
      <c r="CY366">
        <v>1.7413688650464276</v>
      </c>
    </row>
    <row r="367" spans="1:103" x14ac:dyDescent="0.3">
      <c r="A367" t="s">
        <v>743</v>
      </c>
      <c r="B367" t="s">
        <v>744</v>
      </c>
      <c r="C367">
        <v>9.7530999999999999</v>
      </c>
      <c r="E367" t="s">
        <v>743</v>
      </c>
      <c r="F367" t="s">
        <v>744</v>
      </c>
      <c r="G367">
        <v>9.7553999999999998</v>
      </c>
      <c r="I367" t="s">
        <v>743</v>
      </c>
      <c r="J367" t="s">
        <v>744</v>
      </c>
      <c r="K367">
        <v>9.1244000000000014</v>
      </c>
      <c r="M367" t="s">
        <v>755</v>
      </c>
      <c r="N367" t="s">
        <v>75</v>
      </c>
      <c r="O367">
        <v>6.9548219987936299</v>
      </c>
      <c r="Q367" t="s">
        <v>743</v>
      </c>
      <c r="R367" t="s">
        <v>744</v>
      </c>
      <c r="S367">
        <v>7.4866999999999999</v>
      </c>
      <c r="U367" t="s">
        <v>743</v>
      </c>
      <c r="V367" t="s">
        <v>744</v>
      </c>
      <c r="W367">
        <v>7.6494000000000009</v>
      </c>
      <c r="Y367" t="s">
        <v>743</v>
      </c>
      <c r="Z367" t="s">
        <v>744</v>
      </c>
      <c r="AA367">
        <v>6.0727000000000002</v>
      </c>
      <c r="AC367" t="s">
        <v>755</v>
      </c>
      <c r="AD367" t="s">
        <v>75</v>
      </c>
      <c r="AE367">
        <v>3.752387419173068</v>
      </c>
      <c r="AG367" t="s">
        <v>743</v>
      </c>
      <c r="AH367" t="s">
        <v>744</v>
      </c>
      <c r="AI367">
        <v>3.9267999999999996</v>
      </c>
      <c r="AK367" t="s">
        <v>743</v>
      </c>
      <c r="AL367" t="s">
        <v>744</v>
      </c>
      <c r="AM367">
        <v>4.4006999999999996</v>
      </c>
      <c r="AO367" t="s">
        <v>743</v>
      </c>
      <c r="AP367" t="s">
        <v>744</v>
      </c>
      <c r="AQ367">
        <v>2.9163000000000001</v>
      </c>
      <c r="AS367" t="s">
        <v>755</v>
      </c>
      <c r="AT367" t="s">
        <v>75</v>
      </c>
      <c r="AU367">
        <v>2.3171190611155379</v>
      </c>
      <c r="AW367" t="s">
        <v>743</v>
      </c>
      <c r="AX367" t="s">
        <v>744</v>
      </c>
      <c r="AY367">
        <v>2.7132000000000001</v>
      </c>
      <c r="BA367" t="s">
        <v>743</v>
      </c>
      <c r="BB367" t="s">
        <v>744</v>
      </c>
      <c r="BC367">
        <v>2.8032999999999997</v>
      </c>
      <c r="BE367" t="s">
        <v>743</v>
      </c>
      <c r="BF367" t="s">
        <v>744</v>
      </c>
      <c r="BG367">
        <v>1.8328</v>
      </c>
      <c r="BI367" t="s">
        <v>755</v>
      </c>
      <c r="BJ367" t="s">
        <v>75</v>
      </c>
      <c r="BK367">
        <v>1.6711854714827616</v>
      </c>
      <c r="BQ367" t="s">
        <v>588</v>
      </c>
      <c r="BR367" t="s">
        <v>794</v>
      </c>
      <c r="BS367" t="s">
        <v>802</v>
      </c>
      <c r="BT367">
        <v>12.8056</v>
      </c>
      <c r="BU367">
        <v>13.014800000000001</v>
      </c>
      <c r="BV367">
        <v>8.9937000000000005</v>
      </c>
      <c r="BW367">
        <v>15.279267562303209</v>
      </c>
      <c r="BZ367" t="s">
        <v>588</v>
      </c>
      <c r="CA367" t="s">
        <v>794</v>
      </c>
      <c r="CB367" t="s">
        <v>802</v>
      </c>
      <c r="CC367">
        <v>10.6214</v>
      </c>
      <c r="CD367">
        <v>9.9701000000000004</v>
      </c>
      <c r="CE367">
        <v>8.4785000000000004</v>
      </c>
      <c r="CF367">
        <v>12.710644432646795</v>
      </c>
      <c r="CI367" t="s">
        <v>588</v>
      </c>
      <c r="CJ367" t="s">
        <v>794</v>
      </c>
      <c r="CK367" t="s">
        <v>802</v>
      </c>
      <c r="CL367">
        <v>6.3448000000000002</v>
      </c>
      <c r="CM367">
        <v>7.1464999999999996</v>
      </c>
      <c r="CN367">
        <v>6.2800999999999991</v>
      </c>
      <c r="CO367">
        <v>8.4282114274572795</v>
      </c>
      <c r="CS367" t="s">
        <v>588</v>
      </c>
      <c r="CT367" t="s">
        <v>794</v>
      </c>
      <c r="CU367" t="s">
        <v>802</v>
      </c>
      <c r="CV367">
        <v>3.7319999999999998</v>
      </c>
      <c r="CW367">
        <v>4.8286999999999995</v>
      </c>
      <c r="CX367">
        <v>4.8461999999999996</v>
      </c>
      <c r="CY367">
        <v>5.2536182914660765</v>
      </c>
    </row>
    <row r="368" spans="1:103" x14ac:dyDescent="0.3">
      <c r="A368" t="s">
        <v>745</v>
      </c>
      <c r="B368" t="s">
        <v>746</v>
      </c>
      <c r="C368">
        <v>18.700199999999999</v>
      </c>
      <c r="E368" t="s">
        <v>745</v>
      </c>
      <c r="F368" t="s">
        <v>746</v>
      </c>
      <c r="G368">
        <v>13.520799999999999</v>
      </c>
      <c r="I368" t="s">
        <v>745</v>
      </c>
      <c r="J368" t="s">
        <v>746</v>
      </c>
      <c r="K368">
        <v>13.986599999999999</v>
      </c>
      <c r="M368" t="s">
        <v>833</v>
      </c>
      <c r="N368" t="s">
        <v>834</v>
      </c>
      <c r="O368">
        <v>9.7626969934626739</v>
      </c>
      <c r="Q368" t="s">
        <v>745</v>
      </c>
      <c r="R368" t="s">
        <v>746</v>
      </c>
      <c r="S368">
        <v>15.7918</v>
      </c>
      <c r="U368" t="s">
        <v>745</v>
      </c>
      <c r="V368" t="s">
        <v>746</v>
      </c>
      <c r="W368">
        <v>10.8947</v>
      </c>
      <c r="Y368" t="s">
        <v>745</v>
      </c>
      <c r="Z368" t="s">
        <v>746</v>
      </c>
      <c r="AA368">
        <v>10.526</v>
      </c>
      <c r="AC368" t="s">
        <v>833</v>
      </c>
      <c r="AD368" t="s">
        <v>834</v>
      </c>
      <c r="AE368">
        <v>7.0746238050960715</v>
      </c>
      <c r="AG368" t="s">
        <v>745</v>
      </c>
      <c r="AH368" t="s">
        <v>746</v>
      </c>
      <c r="AI368">
        <v>9.3425999999999991</v>
      </c>
      <c r="AK368" t="s">
        <v>745</v>
      </c>
      <c r="AL368" t="s">
        <v>746</v>
      </c>
      <c r="AM368">
        <v>6.194</v>
      </c>
      <c r="AO368" t="s">
        <v>745</v>
      </c>
      <c r="AP368" t="s">
        <v>746</v>
      </c>
      <c r="AQ368">
        <v>5.7440999999999995</v>
      </c>
      <c r="AS368" t="s">
        <v>833</v>
      </c>
      <c r="AT368" t="s">
        <v>834</v>
      </c>
      <c r="AU368">
        <v>2.6300391188088099</v>
      </c>
      <c r="AW368" t="s">
        <v>745</v>
      </c>
      <c r="AX368" t="s">
        <v>746</v>
      </c>
      <c r="AY368">
        <v>7.3593000000000002</v>
      </c>
      <c r="BA368" t="s">
        <v>745</v>
      </c>
      <c r="BB368" t="s">
        <v>746</v>
      </c>
      <c r="BC368">
        <v>4.2857000000000003</v>
      </c>
      <c r="BE368" t="s">
        <v>745</v>
      </c>
      <c r="BF368" t="s">
        <v>746</v>
      </c>
      <c r="BG368">
        <v>4.1416000000000004</v>
      </c>
      <c r="BI368" t="s">
        <v>833</v>
      </c>
      <c r="BJ368" t="s">
        <v>834</v>
      </c>
      <c r="BK368">
        <v>1.7488629872327435</v>
      </c>
      <c r="BQ368" t="s">
        <v>590</v>
      </c>
      <c r="BR368" t="s">
        <v>792</v>
      </c>
      <c r="BS368" t="s">
        <v>802</v>
      </c>
      <c r="BT368">
        <v>7.7862</v>
      </c>
      <c r="BU368">
        <v>5.2995999999999999</v>
      </c>
      <c r="BV368">
        <v>5.9291999999999998</v>
      </c>
      <c r="BW368">
        <v>7.3425365982305602</v>
      </c>
      <c r="BZ368" t="s">
        <v>590</v>
      </c>
      <c r="CA368" t="s">
        <v>792</v>
      </c>
      <c r="CB368" t="s">
        <v>802</v>
      </c>
      <c r="CC368">
        <v>6.3186999999999998</v>
      </c>
      <c r="CD368">
        <v>4.1733000000000002</v>
      </c>
      <c r="CE368">
        <v>4.0728999999999997</v>
      </c>
      <c r="CF368">
        <v>4.8638905898448614</v>
      </c>
      <c r="CI368" t="s">
        <v>590</v>
      </c>
      <c r="CJ368" t="s">
        <v>792</v>
      </c>
      <c r="CK368" t="s">
        <v>802</v>
      </c>
      <c r="CL368">
        <v>2.8681999999999999</v>
      </c>
      <c r="CM368">
        <v>1.8114000000000001</v>
      </c>
      <c r="CN368">
        <v>1.9114</v>
      </c>
      <c r="CO368">
        <v>2.023365124862873</v>
      </c>
      <c r="CS368" t="s">
        <v>590</v>
      </c>
      <c r="CT368" t="s">
        <v>792</v>
      </c>
      <c r="CU368" t="s">
        <v>802</v>
      </c>
      <c r="CV368">
        <v>2.0661999999999998</v>
      </c>
      <c r="CW368">
        <v>1.6656</v>
      </c>
      <c r="CX368">
        <v>1.0134000000000001</v>
      </c>
      <c r="CY368">
        <v>1.0213831522065515</v>
      </c>
    </row>
    <row r="369" spans="1:103" x14ac:dyDescent="0.3">
      <c r="A369" t="s">
        <v>747</v>
      </c>
      <c r="B369" t="s">
        <v>12</v>
      </c>
      <c r="C369">
        <v>8.360199999999999</v>
      </c>
      <c r="E369" t="s">
        <v>747</v>
      </c>
      <c r="F369" t="s">
        <v>12</v>
      </c>
      <c r="G369">
        <v>6.4472000000000005</v>
      </c>
      <c r="I369" t="s">
        <v>747</v>
      </c>
      <c r="J369" t="s">
        <v>12</v>
      </c>
      <c r="K369">
        <v>5.9545000000000003</v>
      </c>
      <c r="M369" t="s">
        <v>756</v>
      </c>
      <c r="N369" t="s">
        <v>89</v>
      </c>
      <c r="O369">
        <v>4.30236047404542</v>
      </c>
      <c r="Q369" t="s">
        <v>747</v>
      </c>
      <c r="R369" t="s">
        <v>12</v>
      </c>
      <c r="S369">
        <v>6.4832000000000001</v>
      </c>
      <c r="U369" t="s">
        <v>747</v>
      </c>
      <c r="V369" t="s">
        <v>12</v>
      </c>
      <c r="W369">
        <v>5.0579000000000001</v>
      </c>
      <c r="Y369" t="s">
        <v>747</v>
      </c>
      <c r="Z369" t="s">
        <v>12</v>
      </c>
      <c r="AA369">
        <v>4.1563999999999997</v>
      </c>
      <c r="AC369" t="s">
        <v>756</v>
      </c>
      <c r="AD369" t="s">
        <v>89</v>
      </c>
      <c r="AE369">
        <v>2.6691775715195551</v>
      </c>
      <c r="AG369" t="s">
        <v>747</v>
      </c>
      <c r="AH369" t="s">
        <v>12</v>
      </c>
      <c r="AI369">
        <v>3.8089999999999997</v>
      </c>
      <c r="AK369" t="s">
        <v>747</v>
      </c>
      <c r="AL369" t="s">
        <v>12</v>
      </c>
      <c r="AM369">
        <v>3.7021999999999999</v>
      </c>
      <c r="AO369" t="s">
        <v>747</v>
      </c>
      <c r="AP369" t="s">
        <v>12</v>
      </c>
      <c r="AQ369">
        <v>0.95569999999999999</v>
      </c>
      <c r="AS369" t="s">
        <v>756</v>
      </c>
      <c r="AT369" t="s">
        <v>89</v>
      </c>
      <c r="AU369">
        <v>1.3234043260077684</v>
      </c>
      <c r="AW369" t="s">
        <v>747</v>
      </c>
      <c r="AX369" t="s">
        <v>12</v>
      </c>
      <c r="AY369">
        <v>3.2002999999999995</v>
      </c>
      <c r="BA369" t="s">
        <v>747</v>
      </c>
      <c r="BB369" t="s">
        <v>12</v>
      </c>
      <c r="BC369">
        <v>2.4984999999999999</v>
      </c>
      <c r="BE369" t="s">
        <v>747</v>
      </c>
      <c r="BF369" t="s">
        <v>12</v>
      </c>
      <c r="BG369">
        <v>0.77479999999999993</v>
      </c>
      <c r="BI369" t="s">
        <v>756</v>
      </c>
      <c r="BJ369" t="s">
        <v>89</v>
      </c>
      <c r="BK369">
        <v>0.96451987264013916</v>
      </c>
      <c r="BQ369" t="s">
        <v>592</v>
      </c>
      <c r="BR369" t="s">
        <v>794</v>
      </c>
      <c r="BS369" t="s">
        <v>802</v>
      </c>
      <c r="BT369">
        <v>13.523</v>
      </c>
      <c r="BU369">
        <v>9.4212000000000007</v>
      </c>
      <c r="BV369">
        <v>7.8781000000000008</v>
      </c>
      <c r="BW369">
        <v>9.1498518940959688</v>
      </c>
      <c r="BZ369" t="s">
        <v>592</v>
      </c>
      <c r="CA369" t="s">
        <v>794</v>
      </c>
      <c r="CB369" t="s">
        <v>802</v>
      </c>
      <c r="CC369">
        <v>10.0922</v>
      </c>
      <c r="CD369">
        <v>6.1513999999999998</v>
      </c>
      <c r="CE369">
        <v>6.4687999999999999</v>
      </c>
      <c r="CF369">
        <v>6.9743630894189934</v>
      </c>
      <c r="CI369" t="s">
        <v>592</v>
      </c>
      <c r="CJ369" t="s">
        <v>794</v>
      </c>
      <c r="CK369" t="s">
        <v>802</v>
      </c>
      <c r="CL369">
        <v>3.6006000000000005</v>
      </c>
      <c r="CM369">
        <v>3.2217000000000002</v>
      </c>
      <c r="CN369">
        <v>4.0772999999999993</v>
      </c>
      <c r="CO369">
        <v>3.2933968517787764</v>
      </c>
      <c r="CS369" t="s">
        <v>592</v>
      </c>
      <c r="CT369" t="s">
        <v>794</v>
      </c>
      <c r="CU369" t="s">
        <v>802</v>
      </c>
      <c r="CV369">
        <v>2.0979000000000001</v>
      </c>
      <c r="CW369">
        <v>1.4690999999999999</v>
      </c>
      <c r="CX369">
        <v>2.5062000000000002</v>
      </c>
      <c r="CY369">
        <v>2.807051096755325</v>
      </c>
    </row>
    <row r="370" spans="1:103" x14ac:dyDescent="0.3">
      <c r="A370" t="s">
        <v>748</v>
      </c>
      <c r="B370" t="s">
        <v>32</v>
      </c>
      <c r="C370">
        <v>4.2442000000000002</v>
      </c>
      <c r="E370" t="s">
        <v>748</v>
      </c>
      <c r="F370" t="s">
        <v>32</v>
      </c>
      <c r="G370">
        <v>5.4963999999999995</v>
      </c>
      <c r="I370" t="s">
        <v>748</v>
      </c>
      <c r="J370" t="s">
        <v>32</v>
      </c>
      <c r="K370">
        <v>5.3932000000000002</v>
      </c>
      <c r="Q370" t="s">
        <v>748</v>
      </c>
      <c r="R370" t="s">
        <v>32</v>
      </c>
      <c r="S370">
        <v>2.5255999999999998</v>
      </c>
      <c r="U370" t="s">
        <v>748</v>
      </c>
      <c r="V370" t="s">
        <v>32</v>
      </c>
      <c r="W370">
        <v>3.7841</v>
      </c>
      <c r="Y370" t="s">
        <v>748</v>
      </c>
      <c r="Z370" t="s">
        <v>32</v>
      </c>
      <c r="AA370">
        <v>1.6697</v>
      </c>
      <c r="AG370" t="s">
        <v>748</v>
      </c>
      <c r="AH370" t="s">
        <v>32</v>
      </c>
      <c r="AI370">
        <v>1.4068000000000001</v>
      </c>
      <c r="AK370" t="s">
        <v>748</v>
      </c>
      <c r="AL370" t="s">
        <v>32</v>
      </c>
      <c r="AM370">
        <v>2.4561000000000002</v>
      </c>
      <c r="AO370" t="s">
        <v>748</v>
      </c>
      <c r="AP370" t="s">
        <v>32</v>
      </c>
      <c r="AQ370">
        <v>0.48949999999999999</v>
      </c>
      <c r="AW370" t="s">
        <v>748</v>
      </c>
      <c r="AX370" t="s">
        <v>32</v>
      </c>
      <c r="AY370">
        <v>1.1745999999999999</v>
      </c>
      <c r="BA370" t="s">
        <v>748</v>
      </c>
      <c r="BB370" t="s">
        <v>32</v>
      </c>
      <c r="BC370">
        <v>1.6376000000000002</v>
      </c>
      <c r="BE370" t="s">
        <v>748</v>
      </c>
      <c r="BF370" t="s">
        <v>32</v>
      </c>
      <c r="BG370">
        <v>0.33689999999999998</v>
      </c>
      <c r="BQ370" t="s">
        <v>594</v>
      </c>
      <c r="BR370" t="s">
        <v>794</v>
      </c>
      <c r="BS370" t="s">
        <v>802</v>
      </c>
      <c r="BT370">
        <v>8.3933999999999997</v>
      </c>
      <c r="BU370">
        <v>9.8930000000000007</v>
      </c>
      <c r="BV370">
        <v>7.3619000000000003</v>
      </c>
      <c r="BW370">
        <v>7.4109008294934862</v>
      </c>
      <c r="BZ370" t="s">
        <v>594</v>
      </c>
      <c r="CA370" t="s">
        <v>794</v>
      </c>
      <c r="CB370" t="s">
        <v>802</v>
      </c>
      <c r="CC370">
        <v>5.8969000000000005</v>
      </c>
      <c r="CD370">
        <v>7.4412000000000003</v>
      </c>
      <c r="CE370">
        <v>6.1557000000000004</v>
      </c>
      <c r="CF370">
        <v>5.0021757342877846</v>
      </c>
      <c r="CI370" t="s">
        <v>594</v>
      </c>
      <c r="CJ370" t="s">
        <v>794</v>
      </c>
      <c r="CK370" t="s">
        <v>802</v>
      </c>
      <c r="CL370">
        <v>3.2483999999999997</v>
      </c>
      <c r="CM370">
        <v>3.1808000000000005</v>
      </c>
      <c r="CN370">
        <v>1.5244</v>
      </c>
      <c r="CO370">
        <v>2.1568576472684016</v>
      </c>
      <c r="CS370" t="s">
        <v>594</v>
      </c>
      <c r="CT370" t="s">
        <v>794</v>
      </c>
      <c r="CU370" t="s">
        <v>802</v>
      </c>
      <c r="CV370">
        <v>0.98680000000000001</v>
      </c>
      <c r="CW370">
        <v>0.93519999999999992</v>
      </c>
      <c r="CX370">
        <v>0.66659999999999997</v>
      </c>
      <c r="CY370">
        <v>0.58507422731170389</v>
      </c>
    </row>
    <row r="371" spans="1:103" x14ac:dyDescent="0.3">
      <c r="A371" t="s">
        <v>749</v>
      </c>
      <c r="B371" t="s">
        <v>750</v>
      </c>
      <c r="C371">
        <v>6.1983000000000006</v>
      </c>
      <c r="E371" t="s">
        <v>749</v>
      </c>
      <c r="F371" t="s">
        <v>750</v>
      </c>
      <c r="G371">
        <v>11.134399999999999</v>
      </c>
      <c r="I371" t="s">
        <v>749</v>
      </c>
      <c r="J371" t="s">
        <v>750</v>
      </c>
      <c r="K371">
        <v>11.391400000000001</v>
      </c>
      <c r="M371" t="s">
        <v>759</v>
      </c>
      <c r="Q371" t="s">
        <v>749</v>
      </c>
      <c r="R371" t="s">
        <v>750</v>
      </c>
      <c r="S371">
        <v>5.0826000000000002</v>
      </c>
      <c r="U371" t="s">
        <v>749</v>
      </c>
      <c r="V371" t="s">
        <v>750</v>
      </c>
      <c r="W371">
        <v>10.1419</v>
      </c>
      <c r="Y371" t="s">
        <v>749</v>
      </c>
      <c r="Z371" t="s">
        <v>750</v>
      </c>
      <c r="AA371">
        <v>6.7028000000000008</v>
      </c>
      <c r="AC371" t="s">
        <v>759</v>
      </c>
      <c r="AG371" t="s">
        <v>749</v>
      </c>
      <c r="AH371" t="s">
        <v>750</v>
      </c>
      <c r="AI371">
        <v>3.5422000000000002</v>
      </c>
      <c r="AK371" t="s">
        <v>749</v>
      </c>
      <c r="AL371" t="s">
        <v>750</v>
      </c>
      <c r="AM371">
        <v>5.5049999999999999</v>
      </c>
      <c r="AO371" t="s">
        <v>749</v>
      </c>
      <c r="AP371" t="s">
        <v>750</v>
      </c>
      <c r="AQ371">
        <v>3.7941999999999996</v>
      </c>
      <c r="AS371" t="s">
        <v>759</v>
      </c>
      <c r="AW371" t="s">
        <v>749</v>
      </c>
      <c r="AX371" t="s">
        <v>750</v>
      </c>
      <c r="AY371">
        <v>1.7745</v>
      </c>
      <c r="BA371" t="s">
        <v>749</v>
      </c>
      <c r="BB371" t="s">
        <v>750</v>
      </c>
      <c r="BC371">
        <v>3.5945999999999998</v>
      </c>
      <c r="BE371" t="s">
        <v>749</v>
      </c>
      <c r="BF371" t="s">
        <v>750</v>
      </c>
      <c r="BG371">
        <v>2.3875000000000002</v>
      </c>
      <c r="BI371" t="s">
        <v>759</v>
      </c>
      <c r="BQ371" t="s">
        <v>704</v>
      </c>
      <c r="BR371" t="s">
        <v>792</v>
      </c>
      <c r="BS371" t="s">
        <v>802</v>
      </c>
      <c r="BT371">
        <v>9.4658999999999995</v>
      </c>
      <c r="BU371">
        <v>9.4319000000000006</v>
      </c>
      <c r="BV371">
        <v>12.3576</v>
      </c>
      <c r="BW371">
        <v>10.820401644956478</v>
      </c>
      <c r="BZ371" t="s">
        <v>704</v>
      </c>
      <c r="CA371" t="s">
        <v>792</v>
      </c>
      <c r="CB371" t="s">
        <v>802</v>
      </c>
      <c r="CC371">
        <v>6.7613999999999992</v>
      </c>
      <c r="CD371">
        <v>8.5547000000000004</v>
      </c>
      <c r="CE371">
        <v>9.9905999999999988</v>
      </c>
      <c r="CF371">
        <v>7.6483632821250769</v>
      </c>
      <c r="CI371" t="s">
        <v>704</v>
      </c>
      <c r="CJ371" t="s">
        <v>792</v>
      </c>
      <c r="CK371" t="s">
        <v>802</v>
      </c>
      <c r="CL371">
        <v>2.6269</v>
      </c>
      <c r="CM371">
        <v>4.1227</v>
      </c>
      <c r="CN371">
        <v>4.7256</v>
      </c>
      <c r="CO371">
        <v>5.6763536344300976</v>
      </c>
      <c r="CS371" t="s">
        <v>704</v>
      </c>
      <c r="CT371" t="s">
        <v>792</v>
      </c>
      <c r="CU371" t="s">
        <v>802</v>
      </c>
      <c r="CV371">
        <v>1.3025</v>
      </c>
      <c r="CW371">
        <v>2.7222</v>
      </c>
      <c r="CX371">
        <v>2.8334999999999999</v>
      </c>
      <c r="CY371">
        <v>3.2015606805900201</v>
      </c>
    </row>
    <row r="372" spans="1:103" x14ac:dyDescent="0.3">
      <c r="A372" t="s">
        <v>751</v>
      </c>
      <c r="B372" t="s">
        <v>95</v>
      </c>
      <c r="C372">
        <v>10.4512</v>
      </c>
      <c r="E372" t="s">
        <v>751</v>
      </c>
      <c r="F372" t="s">
        <v>95</v>
      </c>
      <c r="G372">
        <v>8.5974000000000004</v>
      </c>
      <c r="I372" t="s">
        <v>751</v>
      </c>
      <c r="J372" t="s">
        <v>95</v>
      </c>
      <c r="K372">
        <v>7.1388999999999996</v>
      </c>
      <c r="M372" t="s">
        <v>835</v>
      </c>
      <c r="Q372" t="s">
        <v>751</v>
      </c>
      <c r="R372" t="s">
        <v>95</v>
      </c>
      <c r="S372">
        <v>6.8051000000000004</v>
      </c>
      <c r="U372" t="s">
        <v>751</v>
      </c>
      <c r="V372" t="s">
        <v>95</v>
      </c>
      <c r="W372">
        <v>6.4474</v>
      </c>
      <c r="Y372" t="s">
        <v>751</v>
      </c>
      <c r="Z372" t="s">
        <v>95</v>
      </c>
      <c r="AA372">
        <v>4.8045999999999998</v>
      </c>
      <c r="AC372" t="s">
        <v>835</v>
      </c>
      <c r="AG372" t="s">
        <v>751</v>
      </c>
      <c r="AH372" t="s">
        <v>95</v>
      </c>
      <c r="AI372">
        <v>2.5640000000000001</v>
      </c>
      <c r="AK372" t="s">
        <v>751</v>
      </c>
      <c r="AL372" t="s">
        <v>95</v>
      </c>
      <c r="AM372">
        <v>2.8010000000000002</v>
      </c>
      <c r="AO372" t="s">
        <v>751</v>
      </c>
      <c r="AP372" t="s">
        <v>95</v>
      </c>
      <c r="AQ372">
        <v>2.2704999999999997</v>
      </c>
      <c r="AS372" t="s">
        <v>835</v>
      </c>
      <c r="AW372" t="s">
        <v>751</v>
      </c>
      <c r="AX372" t="s">
        <v>95</v>
      </c>
      <c r="AY372">
        <v>1.3451</v>
      </c>
      <c r="BA372" t="s">
        <v>751</v>
      </c>
      <c r="BB372" t="s">
        <v>95</v>
      </c>
      <c r="BC372">
        <v>1.0063</v>
      </c>
      <c r="BE372" t="s">
        <v>751</v>
      </c>
      <c r="BF372" t="s">
        <v>95</v>
      </c>
      <c r="BG372">
        <v>0.58849999999999991</v>
      </c>
      <c r="BI372" t="s">
        <v>835</v>
      </c>
      <c r="BQ372" t="s">
        <v>706</v>
      </c>
      <c r="BR372" t="s">
        <v>794</v>
      </c>
      <c r="BS372" t="s">
        <v>802</v>
      </c>
      <c r="BT372">
        <v>12.859000000000002</v>
      </c>
      <c r="BU372">
        <v>11.8795</v>
      </c>
      <c r="BV372">
        <v>8.7643000000000004</v>
      </c>
      <c r="BZ372" t="s">
        <v>706</v>
      </c>
      <c r="CA372" t="s">
        <v>794</v>
      </c>
      <c r="CB372" t="s">
        <v>802</v>
      </c>
      <c r="CC372">
        <v>9.0635999999999992</v>
      </c>
      <c r="CD372">
        <v>8.7068999999999992</v>
      </c>
      <c r="CE372">
        <v>7.2243000000000004</v>
      </c>
      <c r="CI372" t="s">
        <v>706</v>
      </c>
      <c r="CJ372" t="s">
        <v>794</v>
      </c>
      <c r="CK372" t="s">
        <v>802</v>
      </c>
      <c r="CL372">
        <v>4.3445999999999998</v>
      </c>
      <c r="CM372">
        <v>4.7831999999999999</v>
      </c>
      <c r="CN372">
        <v>4.5379999999999994</v>
      </c>
      <c r="CS372" t="s">
        <v>706</v>
      </c>
      <c r="CT372" t="s">
        <v>794</v>
      </c>
      <c r="CU372" t="s">
        <v>802</v>
      </c>
      <c r="CV372">
        <v>2.0505</v>
      </c>
      <c r="CW372">
        <v>3.7470000000000003</v>
      </c>
      <c r="CX372">
        <v>1.3414000000000001</v>
      </c>
    </row>
    <row r="373" spans="1:103" x14ac:dyDescent="0.3">
      <c r="A373" t="s">
        <v>752</v>
      </c>
      <c r="B373" t="s">
        <v>101</v>
      </c>
      <c r="C373">
        <v>8.6080000000000005</v>
      </c>
      <c r="E373" t="s">
        <v>752</v>
      </c>
      <c r="F373" t="s">
        <v>101</v>
      </c>
      <c r="G373">
        <v>11.637599999999999</v>
      </c>
      <c r="I373" t="s">
        <v>752</v>
      </c>
      <c r="J373" t="s">
        <v>101</v>
      </c>
      <c r="K373">
        <v>9.2898999999999994</v>
      </c>
      <c r="M373" t="s">
        <v>761</v>
      </c>
      <c r="Q373" t="s">
        <v>752</v>
      </c>
      <c r="R373" t="s">
        <v>101</v>
      </c>
      <c r="S373">
        <v>6.4728999999999992</v>
      </c>
      <c r="U373" t="s">
        <v>752</v>
      </c>
      <c r="V373" t="s">
        <v>101</v>
      </c>
      <c r="W373">
        <v>7.6719999999999997</v>
      </c>
      <c r="Y373" t="s">
        <v>752</v>
      </c>
      <c r="Z373" t="s">
        <v>101</v>
      </c>
      <c r="AA373">
        <v>7.4548000000000005</v>
      </c>
      <c r="AC373" t="s">
        <v>761</v>
      </c>
      <c r="AG373" t="s">
        <v>752</v>
      </c>
      <c r="AH373" t="s">
        <v>101</v>
      </c>
      <c r="AI373">
        <v>1.5990999999999997</v>
      </c>
      <c r="AK373" t="s">
        <v>752</v>
      </c>
      <c r="AL373" t="s">
        <v>101</v>
      </c>
      <c r="AM373">
        <v>5.1036999999999999</v>
      </c>
      <c r="AO373" t="s">
        <v>752</v>
      </c>
      <c r="AP373" t="s">
        <v>101</v>
      </c>
      <c r="AQ373">
        <v>3.3077000000000001</v>
      </c>
      <c r="AS373" t="s">
        <v>761</v>
      </c>
      <c r="AW373" t="s">
        <v>752</v>
      </c>
      <c r="AX373" t="s">
        <v>101</v>
      </c>
      <c r="AY373">
        <v>0.65449999999999997</v>
      </c>
      <c r="BA373" t="s">
        <v>752</v>
      </c>
      <c r="BB373" t="s">
        <v>101</v>
      </c>
      <c r="BC373">
        <v>3.4764999999999997</v>
      </c>
      <c r="BE373" t="s">
        <v>752</v>
      </c>
      <c r="BF373" t="s">
        <v>101</v>
      </c>
      <c r="BG373">
        <v>2.3111999999999999</v>
      </c>
      <c r="BI373" t="s">
        <v>761</v>
      </c>
      <c r="BQ373" t="s">
        <v>708</v>
      </c>
      <c r="BR373" t="s">
        <v>794</v>
      </c>
      <c r="BS373" t="s">
        <v>802</v>
      </c>
      <c r="BT373">
        <v>19.279699999999998</v>
      </c>
      <c r="BU373">
        <v>20.494899999999998</v>
      </c>
      <c r="BV373">
        <v>20.4742</v>
      </c>
      <c r="BW373">
        <v>19.583318462854898</v>
      </c>
      <c r="BZ373" t="s">
        <v>708</v>
      </c>
      <c r="CA373" t="s">
        <v>794</v>
      </c>
      <c r="CB373" t="s">
        <v>802</v>
      </c>
      <c r="CC373">
        <v>16.0624</v>
      </c>
      <c r="CD373">
        <v>16.0137</v>
      </c>
      <c r="CE373">
        <v>18.4329</v>
      </c>
      <c r="CF373">
        <v>15.89384420352472</v>
      </c>
      <c r="CI373" t="s">
        <v>708</v>
      </c>
      <c r="CJ373" t="s">
        <v>794</v>
      </c>
      <c r="CK373" t="s">
        <v>802</v>
      </c>
      <c r="CL373">
        <v>9.7721999999999998</v>
      </c>
      <c r="CM373">
        <v>9.1765000000000008</v>
      </c>
      <c r="CN373">
        <v>10.394</v>
      </c>
      <c r="CO373">
        <v>9.2982842795939415</v>
      </c>
      <c r="CS373" t="s">
        <v>708</v>
      </c>
      <c r="CT373" t="s">
        <v>794</v>
      </c>
      <c r="CU373" t="s">
        <v>802</v>
      </c>
      <c r="CV373">
        <v>6.9382999999999999</v>
      </c>
      <c r="CW373">
        <v>5.5880000000000001</v>
      </c>
      <c r="CX373">
        <v>6.7414000000000005</v>
      </c>
      <c r="CY373">
        <v>5.7296963931770284</v>
      </c>
    </row>
    <row r="374" spans="1:103" x14ac:dyDescent="0.3">
      <c r="A374" t="s">
        <v>753</v>
      </c>
      <c r="B374" t="s">
        <v>79</v>
      </c>
      <c r="C374">
        <v>8.3993000000000002</v>
      </c>
      <c r="E374" t="s">
        <v>753</v>
      </c>
      <c r="F374" t="s">
        <v>79</v>
      </c>
      <c r="G374">
        <v>8.4802</v>
      </c>
      <c r="I374" t="s">
        <v>753</v>
      </c>
      <c r="J374" t="s">
        <v>79</v>
      </c>
      <c r="K374">
        <v>7.0577000000000005</v>
      </c>
      <c r="M374" t="s">
        <v>762</v>
      </c>
      <c r="Q374" t="s">
        <v>753</v>
      </c>
      <c r="R374" t="s">
        <v>79</v>
      </c>
      <c r="S374">
        <v>6.0655999999999999</v>
      </c>
      <c r="U374" t="s">
        <v>753</v>
      </c>
      <c r="V374" t="s">
        <v>79</v>
      </c>
      <c r="W374">
        <v>7.2040000000000006</v>
      </c>
      <c r="Y374" t="s">
        <v>753</v>
      </c>
      <c r="Z374" t="s">
        <v>79</v>
      </c>
      <c r="AA374">
        <v>5.3220000000000001</v>
      </c>
      <c r="AC374" t="s">
        <v>762</v>
      </c>
      <c r="AG374" t="s">
        <v>753</v>
      </c>
      <c r="AH374" t="s">
        <v>79</v>
      </c>
      <c r="AI374">
        <v>3.2398000000000002</v>
      </c>
      <c r="AK374" t="s">
        <v>753</v>
      </c>
      <c r="AL374" t="s">
        <v>79</v>
      </c>
      <c r="AM374">
        <v>2.9561000000000002</v>
      </c>
      <c r="AO374" t="s">
        <v>753</v>
      </c>
      <c r="AP374" t="s">
        <v>79</v>
      </c>
      <c r="AQ374">
        <v>2.5661</v>
      </c>
      <c r="AS374" t="s">
        <v>762</v>
      </c>
      <c r="AW374" t="s">
        <v>753</v>
      </c>
      <c r="AX374" t="s">
        <v>79</v>
      </c>
      <c r="AY374">
        <v>1.9008</v>
      </c>
      <c r="BA374" t="s">
        <v>753</v>
      </c>
      <c r="BB374" t="s">
        <v>79</v>
      </c>
      <c r="BC374">
        <v>1.3472</v>
      </c>
      <c r="BE374" t="s">
        <v>753</v>
      </c>
      <c r="BF374" t="s">
        <v>79</v>
      </c>
      <c r="BG374">
        <v>1.5775999999999999</v>
      </c>
      <c r="BI374" t="s">
        <v>762</v>
      </c>
      <c r="BQ374" t="s">
        <v>11</v>
      </c>
      <c r="BR374" t="s">
        <v>796</v>
      </c>
      <c r="BS374" t="s">
        <v>802</v>
      </c>
      <c r="BT374">
        <v>4.8864999999999998</v>
      </c>
      <c r="BU374">
        <v>4.5339</v>
      </c>
      <c r="BV374">
        <v>3.6722999999999999</v>
      </c>
      <c r="BW374">
        <v>4.6542606857912165</v>
      </c>
      <c r="BZ374" t="s">
        <v>11</v>
      </c>
      <c r="CA374" t="s">
        <v>796</v>
      </c>
      <c r="CB374" t="s">
        <v>802</v>
      </c>
      <c r="CC374">
        <v>2.7459000000000002</v>
      </c>
      <c r="CD374">
        <v>3.8285</v>
      </c>
      <c r="CE374">
        <v>2.4367999999999999</v>
      </c>
      <c r="CF374">
        <v>3.479868686721451</v>
      </c>
      <c r="CI374" t="s">
        <v>11</v>
      </c>
      <c r="CJ374" t="s">
        <v>796</v>
      </c>
      <c r="CK374" t="s">
        <v>802</v>
      </c>
      <c r="CL374">
        <v>1.0489999999999999</v>
      </c>
      <c r="CM374">
        <v>1.7054</v>
      </c>
      <c r="CN374">
        <v>1.1948000000000001</v>
      </c>
      <c r="CO374">
        <v>1.4778904504785271</v>
      </c>
      <c r="CS374" t="s">
        <v>11</v>
      </c>
      <c r="CT374" t="s">
        <v>796</v>
      </c>
      <c r="CU374" t="s">
        <v>802</v>
      </c>
      <c r="CV374">
        <v>0.82979999999999998</v>
      </c>
      <c r="CW374">
        <v>0.91690000000000005</v>
      </c>
      <c r="CX374">
        <v>1.0246</v>
      </c>
      <c r="CY374">
        <v>1.3274813365874798</v>
      </c>
    </row>
    <row r="375" spans="1:103" x14ac:dyDescent="0.3">
      <c r="A375" t="s">
        <v>754</v>
      </c>
      <c r="B375" t="s">
        <v>48</v>
      </c>
      <c r="C375">
        <v>6.3797999999999995</v>
      </c>
      <c r="E375" t="s">
        <v>754</v>
      </c>
      <c r="F375" t="s">
        <v>48</v>
      </c>
      <c r="G375">
        <v>8.1425999999999998</v>
      </c>
      <c r="I375" t="s">
        <v>754</v>
      </c>
      <c r="J375" t="s">
        <v>48</v>
      </c>
      <c r="K375">
        <v>6.7621000000000002</v>
      </c>
      <c r="M375" t="s">
        <v>763</v>
      </c>
      <c r="Q375" t="s">
        <v>754</v>
      </c>
      <c r="R375" t="s">
        <v>48</v>
      </c>
      <c r="S375">
        <v>3.2724999999999995</v>
      </c>
      <c r="U375" t="s">
        <v>754</v>
      </c>
      <c r="V375" t="s">
        <v>48</v>
      </c>
      <c r="W375">
        <v>6.6048999999999998</v>
      </c>
      <c r="Y375" t="s">
        <v>754</v>
      </c>
      <c r="Z375" t="s">
        <v>48</v>
      </c>
      <c r="AA375">
        <v>5.3228</v>
      </c>
      <c r="AC375" t="s">
        <v>763</v>
      </c>
      <c r="AG375" t="s">
        <v>754</v>
      </c>
      <c r="AH375" t="s">
        <v>48</v>
      </c>
      <c r="AI375">
        <v>1.4021000000000001</v>
      </c>
      <c r="AK375" t="s">
        <v>754</v>
      </c>
      <c r="AL375" t="s">
        <v>48</v>
      </c>
      <c r="AM375">
        <v>1.2378</v>
      </c>
      <c r="AO375" t="s">
        <v>754</v>
      </c>
      <c r="AP375" t="s">
        <v>48</v>
      </c>
      <c r="AQ375">
        <v>1.2903</v>
      </c>
      <c r="AS375" t="s">
        <v>763</v>
      </c>
      <c r="AW375" t="s">
        <v>754</v>
      </c>
      <c r="AX375" t="s">
        <v>48</v>
      </c>
      <c r="AY375">
        <v>1.169</v>
      </c>
      <c r="BA375" t="s">
        <v>754</v>
      </c>
      <c r="BB375" t="s">
        <v>48</v>
      </c>
      <c r="BC375">
        <v>0.45580000000000004</v>
      </c>
      <c r="BE375" t="s">
        <v>754</v>
      </c>
      <c r="BF375" t="s">
        <v>48</v>
      </c>
      <c r="BG375">
        <v>0.87379999999999991</v>
      </c>
      <c r="BI375" t="s">
        <v>763</v>
      </c>
      <c r="BQ375" t="s">
        <v>800</v>
      </c>
      <c r="BR375" t="s">
        <v>796</v>
      </c>
      <c r="BS375" t="s">
        <v>802</v>
      </c>
      <c r="BT375">
        <v>36.247099999999996</v>
      </c>
      <c r="BU375">
        <v>22.623899999999999</v>
      </c>
      <c r="BV375">
        <v>29.709299999999999</v>
      </c>
      <c r="BW375">
        <v>29.514967486560806</v>
      </c>
      <c r="BZ375" t="s">
        <v>800</v>
      </c>
      <c r="CA375" t="s">
        <v>796</v>
      </c>
      <c r="CB375" t="s">
        <v>802</v>
      </c>
      <c r="CC375">
        <v>30.5944</v>
      </c>
      <c r="CD375">
        <v>19.206400000000002</v>
      </c>
      <c r="CE375">
        <v>28.783399999999997</v>
      </c>
      <c r="CF375">
        <v>26.483706358193327</v>
      </c>
      <c r="CI375" t="s">
        <v>800</v>
      </c>
      <c r="CJ375" t="s">
        <v>796</v>
      </c>
      <c r="CK375" t="s">
        <v>802</v>
      </c>
      <c r="CL375">
        <v>19.064900000000002</v>
      </c>
      <c r="CM375">
        <v>11.9412</v>
      </c>
      <c r="CN375">
        <v>19.994799999999998</v>
      </c>
      <c r="CO375">
        <v>15.716749876357866</v>
      </c>
      <c r="CS375" t="s">
        <v>800</v>
      </c>
      <c r="CT375" t="s">
        <v>796</v>
      </c>
      <c r="CU375" t="s">
        <v>802</v>
      </c>
      <c r="CV375">
        <v>16.474499999999999</v>
      </c>
      <c r="CW375">
        <v>10.3828</v>
      </c>
      <c r="CX375">
        <v>17.229199999999999</v>
      </c>
      <c r="CY375">
        <v>13.239366643183711</v>
      </c>
    </row>
    <row r="376" spans="1:103" x14ac:dyDescent="0.3">
      <c r="A376" t="s">
        <v>755</v>
      </c>
      <c r="B376" t="s">
        <v>75</v>
      </c>
      <c r="C376">
        <v>8.5170999999999992</v>
      </c>
      <c r="E376" t="s">
        <v>755</v>
      </c>
      <c r="F376" t="s">
        <v>75</v>
      </c>
      <c r="G376">
        <v>8.7955000000000005</v>
      </c>
      <c r="I376" t="s">
        <v>755</v>
      </c>
      <c r="J376" t="s">
        <v>75</v>
      </c>
      <c r="K376">
        <v>7.9051</v>
      </c>
      <c r="Q376" t="s">
        <v>755</v>
      </c>
      <c r="R376" t="s">
        <v>75</v>
      </c>
      <c r="S376">
        <v>6.4676999999999998</v>
      </c>
      <c r="U376" t="s">
        <v>755</v>
      </c>
      <c r="V376" t="s">
        <v>75</v>
      </c>
      <c r="W376">
        <v>8.1555</v>
      </c>
      <c r="Y376" t="s">
        <v>755</v>
      </c>
      <c r="Z376" t="s">
        <v>75</v>
      </c>
      <c r="AA376">
        <v>5.4291999999999998</v>
      </c>
      <c r="AG376" t="s">
        <v>755</v>
      </c>
      <c r="AH376" t="s">
        <v>75</v>
      </c>
      <c r="AI376">
        <v>2.0615999999999999</v>
      </c>
      <c r="AK376" t="s">
        <v>755</v>
      </c>
      <c r="AL376" t="s">
        <v>75</v>
      </c>
      <c r="AM376">
        <v>3.2384000000000004</v>
      </c>
      <c r="AO376" t="s">
        <v>755</v>
      </c>
      <c r="AP376" t="s">
        <v>75</v>
      </c>
      <c r="AQ376">
        <v>3.1466000000000003</v>
      </c>
      <c r="AW376" t="s">
        <v>755</v>
      </c>
      <c r="AX376" t="s">
        <v>75</v>
      </c>
      <c r="AY376">
        <v>1.3672</v>
      </c>
      <c r="BA376" t="s">
        <v>755</v>
      </c>
      <c r="BB376" t="s">
        <v>75</v>
      </c>
      <c r="BC376">
        <v>1.2744</v>
      </c>
      <c r="BE376" t="s">
        <v>755</v>
      </c>
      <c r="BF376" t="s">
        <v>75</v>
      </c>
      <c r="BG376">
        <v>2.3542000000000001</v>
      </c>
      <c r="BQ376" t="s">
        <v>60</v>
      </c>
      <c r="BR376" t="s">
        <v>792</v>
      </c>
      <c r="BS376" t="s">
        <v>802</v>
      </c>
      <c r="BT376">
        <v>8.1152999999999995</v>
      </c>
      <c r="BU376">
        <v>12.4236</v>
      </c>
      <c r="BV376">
        <v>11.402900000000001</v>
      </c>
      <c r="BW376">
        <v>6.9494441295720701</v>
      </c>
      <c r="BZ376" t="s">
        <v>60</v>
      </c>
      <c r="CA376" t="s">
        <v>792</v>
      </c>
      <c r="CB376" t="s">
        <v>802</v>
      </c>
      <c r="CC376">
        <v>7.3132999999999999</v>
      </c>
      <c r="CD376">
        <v>9.3881999999999994</v>
      </c>
      <c r="CE376">
        <v>8.6632999999999996</v>
      </c>
      <c r="CF376">
        <v>5.531590968748179</v>
      </c>
      <c r="CI376" t="s">
        <v>60</v>
      </c>
      <c r="CJ376" t="s">
        <v>792</v>
      </c>
      <c r="CK376" t="s">
        <v>802</v>
      </c>
      <c r="CL376">
        <v>3.5587</v>
      </c>
      <c r="CM376">
        <v>5.8716999999999997</v>
      </c>
      <c r="CN376">
        <v>5.3074000000000003</v>
      </c>
      <c r="CO376">
        <v>2.4478449304261467</v>
      </c>
      <c r="CS376" t="s">
        <v>60</v>
      </c>
      <c r="CT376" t="s">
        <v>792</v>
      </c>
      <c r="CU376" t="s">
        <v>802</v>
      </c>
      <c r="CV376">
        <v>1.9623999999999999</v>
      </c>
      <c r="CW376">
        <v>2.4146999999999998</v>
      </c>
      <c r="CX376">
        <v>2.4771999999999998</v>
      </c>
      <c r="CY376">
        <v>1.1693196823255332</v>
      </c>
    </row>
    <row r="377" spans="1:103" x14ac:dyDescent="0.3">
      <c r="A377" t="s">
        <v>756</v>
      </c>
      <c r="B377" t="s">
        <v>89</v>
      </c>
      <c r="C377">
        <v>7.1808999999999994</v>
      </c>
      <c r="E377" t="s">
        <v>756</v>
      </c>
      <c r="F377" t="s">
        <v>89</v>
      </c>
      <c r="G377">
        <v>2.4245000000000001</v>
      </c>
      <c r="I377" t="s">
        <v>756</v>
      </c>
      <c r="J377" t="s">
        <v>89</v>
      </c>
      <c r="K377">
        <v>3.9983999999999997</v>
      </c>
      <c r="M377" t="s">
        <v>764</v>
      </c>
      <c r="Q377" t="s">
        <v>756</v>
      </c>
      <c r="R377" t="s">
        <v>89</v>
      </c>
      <c r="S377">
        <v>5.4495000000000005</v>
      </c>
      <c r="U377" t="s">
        <v>756</v>
      </c>
      <c r="V377" t="s">
        <v>89</v>
      </c>
      <c r="W377">
        <v>2.1255000000000002</v>
      </c>
      <c r="Y377" t="s">
        <v>756</v>
      </c>
      <c r="Z377" t="s">
        <v>89</v>
      </c>
      <c r="AA377">
        <v>3.0926999999999998</v>
      </c>
      <c r="AC377" t="s">
        <v>764</v>
      </c>
      <c r="AG377" t="s">
        <v>756</v>
      </c>
      <c r="AH377" t="s">
        <v>89</v>
      </c>
      <c r="AI377">
        <v>4.0604000000000005</v>
      </c>
      <c r="AK377" t="s">
        <v>756</v>
      </c>
      <c r="AL377" t="s">
        <v>89</v>
      </c>
      <c r="AM377">
        <v>0.53620000000000001</v>
      </c>
      <c r="AO377" t="s">
        <v>756</v>
      </c>
      <c r="AP377" t="s">
        <v>89</v>
      </c>
      <c r="AQ377">
        <v>1.7105999999999999</v>
      </c>
      <c r="AS377" t="s">
        <v>764</v>
      </c>
      <c r="AW377" t="s">
        <v>756</v>
      </c>
      <c r="AX377" t="s">
        <v>89</v>
      </c>
      <c r="AY377">
        <v>1.9470000000000001</v>
      </c>
      <c r="BA377" t="s">
        <v>756</v>
      </c>
      <c r="BB377" t="s">
        <v>89</v>
      </c>
      <c r="BC377">
        <v>9.8500000000000004E-2</v>
      </c>
      <c r="BE377" t="s">
        <v>756</v>
      </c>
      <c r="BF377" t="s">
        <v>89</v>
      </c>
      <c r="BG377">
        <v>1.0493000000000001</v>
      </c>
      <c r="BI377" t="s">
        <v>764</v>
      </c>
      <c r="BQ377" t="s">
        <v>714</v>
      </c>
      <c r="BR377" t="s">
        <v>794</v>
      </c>
      <c r="BS377" t="s">
        <v>802</v>
      </c>
      <c r="BT377">
        <v>5.2538999999999998</v>
      </c>
      <c r="BU377">
        <v>4.9614000000000003</v>
      </c>
      <c r="BV377">
        <v>5.7722999999999995</v>
      </c>
      <c r="BW377">
        <v>6.6003658100315583</v>
      </c>
      <c r="BZ377" t="s">
        <v>714</v>
      </c>
      <c r="CA377" t="s">
        <v>794</v>
      </c>
      <c r="CB377" t="s">
        <v>802</v>
      </c>
      <c r="CC377">
        <v>3.8656000000000001</v>
      </c>
      <c r="CD377">
        <v>3.4694000000000003</v>
      </c>
      <c r="CE377">
        <v>5.1630000000000003</v>
      </c>
      <c r="CF377">
        <v>4.1629443199741987</v>
      </c>
      <c r="CI377" t="s">
        <v>714</v>
      </c>
      <c r="CJ377" t="s">
        <v>794</v>
      </c>
      <c r="CK377" t="s">
        <v>802</v>
      </c>
      <c r="CL377">
        <v>2.2093000000000003</v>
      </c>
      <c r="CM377">
        <v>2.6905999999999999</v>
      </c>
      <c r="CN377">
        <v>3.3496999999999999</v>
      </c>
      <c r="CO377">
        <v>3.0431458135309466</v>
      </c>
      <c r="CS377" t="s">
        <v>714</v>
      </c>
      <c r="CT377" t="s">
        <v>794</v>
      </c>
      <c r="CU377" t="s">
        <v>802</v>
      </c>
      <c r="CV377">
        <v>1.5261</v>
      </c>
      <c r="CW377">
        <v>1.4428000000000001</v>
      </c>
      <c r="CX377">
        <v>1.3629</v>
      </c>
      <c r="CY377">
        <v>2.1352944134850929</v>
      </c>
    </row>
    <row r="378" spans="1:103" x14ac:dyDescent="0.3">
      <c r="A378" t="s">
        <v>757</v>
      </c>
      <c r="B378" t="s">
        <v>99</v>
      </c>
      <c r="C378">
        <v>12.151299999999999</v>
      </c>
      <c r="E378" t="s">
        <v>757</v>
      </c>
      <c r="F378" t="s">
        <v>99</v>
      </c>
      <c r="G378">
        <v>18.0823</v>
      </c>
      <c r="I378" t="s">
        <v>757</v>
      </c>
      <c r="J378" t="s">
        <v>99</v>
      </c>
      <c r="K378">
        <v>11.670199999999999</v>
      </c>
      <c r="M378" t="s">
        <v>836</v>
      </c>
      <c r="Q378" t="s">
        <v>757</v>
      </c>
      <c r="R378" t="s">
        <v>99</v>
      </c>
      <c r="S378">
        <v>9.1000999999999994</v>
      </c>
      <c r="U378" t="s">
        <v>757</v>
      </c>
      <c r="V378" t="s">
        <v>99</v>
      </c>
      <c r="W378">
        <v>14.9534</v>
      </c>
      <c r="Y378" t="s">
        <v>757</v>
      </c>
      <c r="Z378" t="s">
        <v>99</v>
      </c>
      <c r="AA378">
        <v>8.9207000000000001</v>
      </c>
      <c r="AC378" t="s">
        <v>836</v>
      </c>
      <c r="AG378" t="s">
        <v>757</v>
      </c>
      <c r="AH378" t="s">
        <v>99</v>
      </c>
      <c r="AI378">
        <v>4.6451000000000002</v>
      </c>
      <c r="AK378" t="s">
        <v>757</v>
      </c>
      <c r="AL378" t="s">
        <v>99</v>
      </c>
      <c r="AM378">
        <v>7.9940999999999995</v>
      </c>
      <c r="AO378" t="s">
        <v>757</v>
      </c>
      <c r="AP378" t="s">
        <v>99</v>
      </c>
      <c r="AQ378">
        <v>4.7267999999999999</v>
      </c>
      <c r="AS378" t="s">
        <v>836</v>
      </c>
      <c r="AW378" t="s">
        <v>757</v>
      </c>
      <c r="AX378" t="s">
        <v>99</v>
      </c>
      <c r="AY378">
        <v>3.0051000000000001</v>
      </c>
      <c r="BA378" t="s">
        <v>757</v>
      </c>
      <c r="BB378" t="s">
        <v>99</v>
      </c>
      <c r="BC378">
        <v>3.8332999999999999</v>
      </c>
      <c r="BE378" t="s">
        <v>757</v>
      </c>
      <c r="BF378" t="s">
        <v>99</v>
      </c>
      <c r="BG378">
        <v>2.5246999999999997</v>
      </c>
      <c r="BI378" t="s">
        <v>836</v>
      </c>
      <c r="BQ378" t="s">
        <v>716</v>
      </c>
      <c r="BR378" t="s">
        <v>794</v>
      </c>
      <c r="BS378" t="s">
        <v>802</v>
      </c>
      <c r="BT378">
        <v>12.261700000000001</v>
      </c>
      <c r="BU378">
        <v>10.192399999999999</v>
      </c>
      <c r="BV378">
        <v>9.2780000000000005</v>
      </c>
      <c r="BZ378" t="s">
        <v>716</v>
      </c>
      <c r="CA378" t="s">
        <v>794</v>
      </c>
      <c r="CB378" t="s">
        <v>802</v>
      </c>
      <c r="CC378">
        <v>11.1624</v>
      </c>
      <c r="CD378">
        <v>7.5903</v>
      </c>
      <c r="CE378">
        <v>6.7447999999999997</v>
      </c>
      <c r="CI378" t="s">
        <v>716</v>
      </c>
      <c r="CJ378" t="s">
        <v>794</v>
      </c>
      <c r="CK378" t="s">
        <v>802</v>
      </c>
      <c r="CL378">
        <v>5.8091999999999997</v>
      </c>
      <c r="CM378">
        <v>2.4026999999999998</v>
      </c>
      <c r="CN378">
        <v>3.0402999999999998</v>
      </c>
      <c r="CS378" t="s">
        <v>716</v>
      </c>
      <c r="CT378" t="s">
        <v>794</v>
      </c>
      <c r="CU378" t="s">
        <v>802</v>
      </c>
      <c r="CV378">
        <v>4.2570999999999994</v>
      </c>
      <c r="CW378">
        <v>1.6595</v>
      </c>
      <c r="CX378">
        <v>2.1907000000000001</v>
      </c>
    </row>
    <row r="379" spans="1:103" x14ac:dyDescent="0.3">
      <c r="A379" t="s">
        <v>758</v>
      </c>
      <c r="B379" t="s">
        <v>113</v>
      </c>
      <c r="C379">
        <v>7.9796000000000005</v>
      </c>
      <c r="E379" t="s">
        <v>758</v>
      </c>
      <c r="F379" t="s">
        <v>113</v>
      </c>
      <c r="G379">
        <v>5.9208999999999996</v>
      </c>
      <c r="I379" t="s">
        <v>758</v>
      </c>
      <c r="J379" t="s">
        <v>113</v>
      </c>
      <c r="K379">
        <v>4.2378999999999998</v>
      </c>
      <c r="M379" t="s">
        <v>837</v>
      </c>
      <c r="Q379" t="s">
        <v>758</v>
      </c>
      <c r="R379" t="s">
        <v>113</v>
      </c>
      <c r="S379">
        <v>6.6194000000000006</v>
      </c>
      <c r="U379" t="s">
        <v>758</v>
      </c>
      <c r="V379" t="s">
        <v>113</v>
      </c>
      <c r="W379">
        <v>4.7114000000000003</v>
      </c>
      <c r="Y379" t="s">
        <v>758</v>
      </c>
      <c r="Z379" t="s">
        <v>113</v>
      </c>
      <c r="AA379">
        <v>3.5263000000000004</v>
      </c>
      <c r="AC379" t="s">
        <v>837</v>
      </c>
      <c r="AG379" t="s">
        <v>758</v>
      </c>
      <c r="AH379" t="s">
        <v>113</v>
      </c>
      <c r="AI379">
        <v>4.5871000000000004</v>
      </c>
      <c r="AK379" t="s">
        <v>758</v>
      </c>
      <c r="AL379" t="s">
        <v>113</v>
      </c>
      <c r="AM379">
        <v>2.5667</v>
      </c>
      <c r="AO379" t="s">
        <v>758</v>
      </c>
      <c r="AP379" t="s">
        <v>113</v>
      </c>
      <c r="AQ379">
        <v>1.5433999999999999</v>
      </c>
      <c r="AS379" t="s">
        <v>837</v>
      </c>
      <c r="AW379" t="s">
        <v>758</v>
      </c>
      <c r="AX379" t="s">
        <v>113</v>
      </c>
      <c r="AY379">
        <v>2.2103000000000002</v>
      </c>
      <c r="BA379" t="s">
        <v>758</v>
      </c>
      <c r="BB379" t="s">
        <v>113</v>
      </c>
      <c r="BC379">
        <v>2.2231999999999998</v>
      </c>
      <c r="BE379" t="s">
        <v>758</v>
      </c>
      <c r="BF379" t="s">
        <v>113</v>
      </c>
      <c r="BG379">
        <v>0.54349999999999998</v>
      </c>
      <c r="BI379" t="s">
        <v>837</v>
      </c>
      <c r="BQ379" t="s">
        <v>718</v>
      </c>
      <c r="BR379" t="s">
        <v>794</v>
      </c>
      <c r="BS379" t="s">
        <v>802</v>
      </c>
      <c r="BT379">
        <v>9.4238</v>
      </c>
      <c r="BU379">
        <v>11.7944</v>
      </c>
      <c r="BV379">
        <v>11.6966</v>
      </c>
      <c r="BW379">
        <v>14.860186296670014</v>
      </c>
      <c r="BZ379" t="s">
        <v>718</v>
      </c>
      <c r="CA379" t="s">
        <v>794</v>
      </c>
      <c r="CB379" t="s">
        <v>802</v>
      </c>
      <c r="CC379">
        <v>7.1044</v>
      </c>
      <c r="CD379">
        <v>8.5840999999999994</v>
      </c>
      <c r="CE379">
        <v>10.281000000000001</v>
      </c>
      <c r="CF379">
        <v>11.063408424954622</v>
      </c>
      <c r="CI379" t="s">
        <v>718</v>
      </c>
      <c r="CJ379" t="s">
        <v>794</v>
      </c>
      <c r="CK379" t="s">
        <v>802</v>
      </c>
      <c r="CL379">
        <v>3.9149999999999996</v>
      </c>
      <c r="CM379">
        <v>5.0732999999999997</v>
      </c>
      <c r="CN379">
        <v>4.1894999999999998</v>
      </c>
      <c r="CO379">
        <v>5.4125916170853543</v>
      </c>
      <c r="CS379" t="s">
        <v>718</v>
      </c>
      <c r="CT379" t="s">
        <v>794</v>
      </c>
      <c r="CU379" t="s">
        <v>802</v>
      </c>
      <c r="CV379">
        <v>2.2246999999999999</v>
      </c>
      <c r="CW379">
        <v>2.4293999999999998</v>
      </c>
      <c r="CX379">
        <v>2.1452999999999998</v>
      </c>
      <c r="CY379">
        <v>3.5036754375714554</v>
      </c>
    </row>
    <row r="380" spans="1:103" x14ac:dyDescent="0.3">
      <c r="BQ380" t="s">
        <v>720</v>
      </c>
      <c r="BR380" t="s">
        <v>794</v>
      </c>
      <c r="BS380" t="s">
        <v>802</v>
      </c>
      <c r="BT380">
        <v>10.0541</v>
      </c>
      <c r="BU380">
        <v>10.895100000000001</v>
      </c>
      <c r="BV380">
        <v>9.722999999999999</v>
      </c>
      <c r="BW380">
        <v>9.3763729752933962</v>
      </c>
      <c r="BZ380" t="s">
        <v>720</v>
      </c>
      <c r="CA380" t="s">
        <v>794</v>
      </c>
      <c r="CB380" t="s">
        <v>802</v>
      </c>
      <c r="CC380">
        <v>7.5075000000000003</v>
      </c>
      <c r="CD380">
        <v>8.8106000000000009</v>
      </c>
      <c r="CE380">
        <v>8.5137</v>
      </c>
      <c r="CF380">
        <v>6.8246597101253093</v>
      </c>
      <c r="CI380" t="s">
        <v>720</v>
      </c>
      <c r="CJ380" t="s">
        <v>794</v>
      </c>
      <c r="CK380" t="s">
        <v>802</v>
      </c>
      <c r="CL380">
        <v>4.5198</v>
      </c>
      <c r="CM380">
        <v>4.3109000000000002</v>
      </c>
      <c r="CN380">
        <v>5.2050000000000001</v>
      </c>
      <c r="CO380">
        <v>3.0827023033166179</v>
      </c>
      <c r="CS380" t="s">
        <v>720</v>
      </c>
      <c r="CT380" t="s">
        <v>794</v>
      </c>
      <c r="CU380" t="s">
        <v>802</v>
      </c>
      <c r="CV380">
        <v>2.8455999999999997</v>
      </c>
      <c r="CW380">
        <v>2.4229000000000003</v>
      </c>
      <c r="CX380">
        <v>4.1397000000000004</v>
      </c>
      <c r="CY380">
        <v>2.6223514819164002</v>
      </c>
    </row>
    <row r="381" spans="1:103" x14ac:dyDescent="0.3">
      <c r="A381" t="s">
        <v>759</v>
      </c>
      <c r="E381" t="s">
        <v>759</v>
      </c>
      <c r="I381" t="s">
        <v>759</v>
      </c>
      <c r="M381" t="s">
        <v>767</v>
      </c>
      <c r="Q381" t="s">
        <v>759</v>
      </c>
      <c r="U381" t="s">
        <v>759</v>
      </c>
      <c r="Y381" t="s">
        <v>759</v>
      </c>
      <c r="AC381" t="s">
        <v>767</v>
      </c>
      <c r="AG381" t="s">
        <v>759</v>
      </c>
      <c r="AK381" t="s">
        <v>759</v>
      </c>
      <c r="AO381" t="s">
        <v>759</v>
      </c>
      <c r="AS381" t="s">
        <v>767</v>
      </c>
      <c r="AW381" t="s">
        <v>759</v>
      </c>
      <c r="BA381" t="s">
        <v>759</v>
      </c>
      <c r="BE381" t="s">
        <v>759</v>
      </c>
      <c r="BI381" t="s">
        <v>767</v>
      </c>
      <c r="BQ381" t="s">
        <v>722</v>
      </c>
      <c r="BR381" t="s">
        <v>794</v>
      </c>
      <c r="BS381" t="s">
        <v>802</v>
      </c>
      <c r="BT381">
        <v>4.7327000000000004</v>
      </c>
      <c r="BU381">
        <v>3.6412</v>
      </c>
      <c r="BV381">
        <v>4.5754999999999999</v>
      </c>
      <c r="BW381">
        <v>4.0592979871302299</v>
      </c>
      <c r="BZ381" t="s">
        <v>722</v>
      </c>
      <c r="CA381" t="s">
        <v>794</v>
      </c>
      <c r="CB381" t="s">
        <v>802</v>
      </c>
      <c r="CC381">
        <v>2.6696999999999997</v>
      </c>
      <c r="CD381">
        <v>3.2197000000000005</v>
      </c>
      <c r="CE381">
        <v>3.4527000000000001</v>
      </c>
      <c r="CF381">
        <v>2.116669616125936</v>
      </c>
      <c r="CI381" t="s">
        <v>722</v>
      </c>
      <c r="CJ381" t="s">
        <v>794</v>
      </c>
      <c r="CK381" t="s">
        <v>802</v>
      </c>
      <c r="CL381">
        <v>1.4985999999999999</v>
      </c>
      <c r="CM381">
        <v>1.9827000000000001</v>
      </c>
      <c r="CN381">
        <v>2.4735</v>
      </c>
      <c r="CO381">
        <v>0.73978832205030198</v>
      </c>
      <c r="CS381" t="s">
        <v>722</v>
      </c>
      <c r="CT381" t="s">
        <v>794</v>
      </c>
      <c r="CU381" t="s">
        <v>802</v>
      </c>
      <c r="CV381">
        <v>0.7641</v>
      </c>
      <c r="CW381">
        <v>0.76329999999999998</v>
      </c>
      <c r="CX381">
        <v>1.5355000000000001</v>
      </c>
      <c r="CY381">
        <v>0.52041085264182108</v>
      </c>
    </row>
    <row r="382" spans="1:103" x14ac:dyDescent="0.3">
      <c r="A382" t="s">
        <v>760</v>
      </c>
      <c r="E382" t="s">
        <v>771</v>
      </c>
      <c r="I382" t="s">
        <v>773</v>
      </c>
      <c r="M382" t="s">
        <v>768</v>
      </c>
      <c r="Q382" t="s">
        <v>760</v>
      </c>
      <c r="U382" t="s">
        <v>771</v>
      </c>
      <c r="Y382" t="s">
        <v>773</v>
      </c>
      <c r="AC382" t="s">
        <v>768</v>
      </c>
      <c r="AG382" t="s">
        <v>760</v>
      </c>
      <c r="AK382" t="s">
        <v>771</v>
      </c>
      <c r="AO382" t="s">
        <v>773</v>
      </c>
      <c r="AS382" t="s">
        <v>768</v>
      </c>
      <c r="AW382" t="s">
        <v>760</v>
      </c>
      <c r="BA382" t="s">
        <v>771</v>
      </c>
      <c r="BE382" t="s">
        <v>773</v>
      </c>
      <c r="BI382" t="s">
        <v>768</v>
      </c>
      <c r="BQ382" t="s">
        <v>724</v>
      </c>
      <c r="BR382" t="s">
        <v>796</v>
      </c>
      <c r="BS382" t="s">
        <v>802</v>
      </c>
      <c r="BT382">
        <v>10.3436</v>
      </c>
      <c r="BU382">
        <v>8.7201000000000004</v>
      </c>
      <c r="BV382">
        <v>5.8465000000000007</v>
      </c>
      <c r="BW382">
        <v>6.1343889547626143</v>
      </c>
      <c r="BZ382" t="s">
        <v>724</v>
      </c>
      <c r="CA382" t="s">
        <v>796</v>
      </c>
      <c r="CB382" t="s">
        <v>802</v>
      </c>
      <c r="CC382">
        <v>6.3683000000000005</v>
      </c>
      <c r="CD382">
        <v>7.0220000000000002</v>
      </c>
      <c r="CE382">
        <v>4.6395</v>
      </c>
      <c r="CF382">
        <v>5.0136452602505068</v>
      </c>
      <c r="CI382" t="s">
        <v>724</v>
      </c>
      <c r="CJ382" t="s">
        <v>796</v>
      </c>
      <c r="CK382" t="s">
        <v>802</v>
      </c>
      <c r="CL382">
        <v>1.5838999999999999</v>
      </c>
      <c r="CM382">
        <v>3.9274000000000004</v>
      </c>
      <c r="CN382">
        <v>2.0362999999999998</v>
      </c>
      <c r="CO382">
        <v>2.0398679043410004</v>
      </c>
      <c r="CS382" t="s">
        <v>724</v>
      </c>
      <c r="CT382" t="s">
        <v>796</v>
      </c>
      <c r="CU382" t="s">
        <v>802</v>
      </c>
      <c r="CV382">
        <v>0.3115</v>
      </c>
      <c r="CW382">
        <v>1.6928999999999998</v>
      </c>
      <c r="CX382">
        <v>1.2807000000000002</v>
      </c>
      <c r="CY382">
        <v>0.84342368507207022</v>
      </c>
    </row>
    <row r="383" spans="1:103" x14ac:dyDescent="0.3">
      <c r="A383" t="s">
        <v>761</v>
      </c>
      <c r="E383" t="s">
        <v>761</v>
      </c>
      <c r="I383" t="s">
        <v>761</v>
      </c>
      <c r="M383" t="s">
        <v>769</v>
      </c>
      <c r="Q383" t="s">
        <v>761</v>
      </c>
      <c r="U383" t="s">
        <v>761</v>
      </c>
      <c r="Y383" t="s">
        <v>761</v>
      </c>
      <c r="AC383" t="s">
        <v>769</v>
      </c>
      <c r="AG383" t="s">
        <v>761</v>
      </c>
      <c r="AK383" t="s">
        <v>761</v>
      </c>
      <c r="AO383" t="s">
        <v>761</v>
      </c>
      <c r="AS383" t="s">
        <v>769</v>
      </c>
      <c r="AW383" t="s">
        <v>761</v>
      </c>
      <c r="BA383" t="s">
        <v>761</v>
      </c>
      <c r="BE383" t="s">
        <v>761</v>
      </c>
      <c r="BI383" t="s">
        <v>769</v>
      </c>
      <c r="BQ383" t="s">
        <v>840</v>
      </c>
      <c r="BR383" t="s">
        <v>796</v>
      </c>
      <c r="BS383" t="s">
        <v>802</v>
      </c>
      <c r="BW383">
        <v>8.4966934578247635</v>
      </c>
      <c r="BZ383" t="s">
        <v>840</v>
      </c>
      <c r="CA383" t="s">
        <v>796</v>
      </c>
      <c r="CB383" t="s">
        <v>802</v>
      </c>
      <c r="CF383">
        <v>6.0314710255604611</v>
      </c>
      <c r="CI383" t="s">
        <v>840</v>
      </c>
      <c r="CJ383" t="s">
        <v>796</v>
      </c>
      <c r="CK383" t="s">
        <v>802</v>
      </c>
      <c r="CO383">
        <v>2.84700884296609</v>
      </c>
      <c r="CS383" t="s">
        <v>840</v>
      </c>
      <c r="CT383" t="s">
        <v>796</v>
      </c>
      <c r="CU383" t="s">
        <v>802</v>
      </c>
      <c r="CY383">
        <v>1.594042325659931</v>
      </c>
    </row>
    <row r="384" spans="1:103" x14ac:dyDescent="0.3">
      <c r="A384" t="s">
        <v>762</v>
      </c>
      <c r="E384" t="s">
        <v>762</v>
      </c>
      <c r="I384" t="s">
        <v>762</v>
      </c>
      <c r="Q384" t="s">
        <v>762</v>
      </c>
      <c r="U384" t="s">
        <v>762</v>
      </c>
      <c r="Y384" t="s">
        <v>762</v>
      </c>
      <c r="AG384" t="s">
        <v>762</v>
      </c>
      <c r="AK384" t="s">
        <v>762</v>
      </c>
      <c r="AO384" t="s">
        <v>762</v>
      </c>
      <c r="AW384" t="s">
        <v>762</v>
      </c>
      <c r="BA384" t="s">
        <v>762</v>
      </c>
      <c r="BE384" t="s">
        <v>762</v>
      </c>
      <c r="BQ384" t="s">
        <v>831</v>
      </c>
      <c r="BR384" t="s">
        <v>794</v>
      </c>
      <c r="BS384" t="s">
        <v>802</v>
      </c>
      <c r="BW384">
        <v>10.010306020312381</v>
      </c>
      <c r="BZ384" t="s">
        <v>831</v>
      </c>
      <c r="CA384" t="s">
        <v>794</v>
      </c>
      <c r="CB384" t="s">
        <v>802</v>
      </c>
      <c r="CF384">
        <v>7.5963861758438291</v>
      </c>
      <c r="CI384" t="s">
        <v>831</v>
      </c>
      <c r="CJ384" t="s">
        <v>794</v>
      </c>
      <c r="CK384" t="s">
        <v>802</v>
      </c>
      <c r="CO384">
        <v>4.0742912541734002</v>
      </c>
      <c r="CS384" t="s">
        <v>831</v>
      </c>
      <c r="CT384" t="s">
        <v>794</v>
      </c>
      <c r="CU384" t="s">
        <v>802</v>
      </c>
      <c r="CY384">
        <v>2.7967922243158245</v>
      </c>
    </row>
    <row r="385" spans="1:103" x14ac:dyDescent="0.3">
      <c r="A385" t="s">
        <v>763</v>
      </c>
      <c r="E385" t="s">
        <v>763</v>
      </c>
      <c r="I385" t="s">
        <v>763</v>
      </c>
      <c r="Q385" t="s">
        <v>763</v>
      </c>
      <c r="U385" t="s">
        <v>763</v>
      </c>
      <c r="Y385" t="s">
        <v>763</v>
      </c>
      <c r="AG385" t="s">
        <v>763</v>
      </c>
      <c r="AK385" t="s">
        <v>763</v>
      </c>
      <c r="AO385" t="s">
        <v>763</v>
      </c>
      <c r="AW385" t="s">
        <v>763</v>
      </c>
      <c r="BA385" t="s">
        <v>763</v>
      </c>
      <c r="BE385" t="s">
        <v>763</v>
      </c>
    </row>
    <row r="386" spans="1:103" x14ac:dyDescent="0.3">
      <c r="BR386" t="s">
        <v>796</v>
      </c>
      <c r="BT386">
        <f>AVERAGEIF($BR$54:$BR$384,$BR386,BT$54:BT$384)</f>
        <v>7.1090516483516488</v>
      </c>
      <c r="BU386">
        <f t="shared" ref="BU386:BW388" si="0">AVERAGEIF($BR$54:$BR$384,$BR386,BU$54:BU$384)</f>
        <v>7.2943538461538475</v>
      </c>
      <c r="BV386">
        <f t="shared" si="0"/>
        <v>6.5946637362637333</v>
      </c>
      <c r="BW386">
        <f t="shared" si="0"/>
        <v>6.4729280786761914</v>
      </c>
      <c r="CA386" t="s">
        <v>796</v>
      </c>
      <c r="CC386">
        <f>AVERAGEIF($CA$54:$CA$384,$CA386,CC$54:CC$384)</f>
        <v>5.1562637362637371</v>
      </c>
      <c r="CD386">
        <f t="shared" ref="CD386:CF388" si="1">AVERAGEIF($CA$54:$CA$384,$CA386,CD$54:CD$384)</f>
        <v>5.4143197802197811</v>
      </c>
      <c r="CE386">
        <f t="shared" si="1"/>
        <v>5.0139802197802181</v>
      </c>
      <c r="CF386">
        <f t="shared" si="1"/>
        <v>4.8014626573660069</v>
      </c>
      <c r="CJ386" t="s">
        <v>796</v>
      </c>
      <c r="CL386">
        <f>AVERAGEIF($CJ$54:$CJ$384,$CJ386,CL$54:CL$384)</f>
        <v>2.3476934065934065</v>
      </c>
      <c r="CM386">
        <f t="shared" ref="CM386:CO388" si="2">AVERAGEIF($CJ$54:$CJ$384,$CJ386,CM$54:CM$384)</f>
        <v>2.6821395604395608</v>
      </c>
      <c r="CN386">
        <f t="shared" si="2"/>
        <v>2.3608318681318687</v>
      </c>
      <c r="CO386">
        <f t="shared" si="2"/>
        <v>2.2757994461767792</v>
      </c>
      <c r="CT386" t="s">
        <v>796</v>
      </c>
      <c r="CV386">
        <f>AVERAGEIF($CT$54:$CT$384,$CT386,CV$54:CV$384)</f>
        <v>1.3608714285714281</v>
      </c>
      <c r="CW386">
        <f t="shared" ref="CW386:CY386" si="3">AVERAGEIF($CT$54:$CT$384,$CT386,CW$54:CW$384)</f>
        <v>1.6821208791208795</v>
      </c>
      <c r="CX386">
        <f t="shared" si="3"/>
        <v>1.4131824175824175</v>
      </c>
      <c r="CY386">
        <f t="shared" si="3"/>
        <v>1.3980562050643446</v>
      </c>
    </row>
    <row r="387" spans="1:103" x14ac:dyDescent="0.3">
      <c r="A387" t="s">
        <v>764</v>
      </c>
      <c r="E387" t="s">
        <v>764</v>
      </c>
      <c r="I387" t="s">
        <v>764</v>
      </c>
      <c r="Q387" t="s">
        <v>764</v>
      </c>
      <c r="U387" t="s">
        <v>764</v>
      </c>
      <c r="Y387" t="s">
        <v>764</v>
      </c>
      <c r="AG387" t="s">
        <v>764</v>
      </c>
      <c r="AK387" t="s">
        <v>764</v>
      </c>
      <c r="AO387" t="s">
        <v>764</v>
      </c>
      <c r="AW387" t="s">
        <v>764</v>
      </c>
      <c r="BA387" t="s">
        <v>764</v>
      </c>
      <c r="BE387" t="s">
        <v>764</v>
      </c>
      <c r="BR387" t="s">
        <v>792</v>
      </c>
      <c r="BT387">
        <f t="shared" ref="BT387:BT388" si="4">AVERAGEIF($BR$54:$BR$384,$BR387,BT$54:BT$384)</f>
        <v>6.8164703703703697</v>
      </c>
      <c r="BU387">
        <f t="shared" si="0"/>
        <v>7.285081481481483</v>
      </c>
      <c r="BV387">
        <f t="shared" si="0"/>
        <v>6.6783537037037028</v>
      </c>
      <c r="BW387">
        <f t="shared" si="0"/>
        <v>5.9943478093389126</v>
      </c>
      <c r="CA387" t="s">
        <v>792</v>
      </c>
      <c r="CC387">
        <f t="shared" ref="CC387:CC388" si="5">AVERAGEIF($CA$54:$CA$384,$CA387,CC$54:CC$384)</f>
        <v>5.1875944444444437</v>
      </c>
      <c r="CD387">
        <f t="shared" si="1"/>
        <v>5.5389407407407401</v>
      </c>
      <c r="CE387">
        <f t="shared" si="1"/>
        <v>5.0712814814814822</v>
      </c>
      <c r="CF387">
        <f t="shared" si="1"/>
        <v>4.4729483065141871</v>
      </c>
      <c r="CJ387" t="s">
        <v>792</v>
      </c>
      <c r="CL387">
        <f>AVERAGEIF($CJ$54:$CJ$384,$CJ387,CL$54:CL$384)</f>
        <v>2.4485796296296289</v>
      </c>
      <c r="CM387">
        <f t="shared" si="2"/>
        <v>2.7211851851851852</v>
      </c>
      <c r="CN387">
        <f t="shared" si="2"/>
        <v>2.3349296296296296</v>
      </c>
      <c r="CO387">
        <f t="shared" si="2"/>
        <v>2.0195114029274959</v>
      </c>
      <c r="CT387" t="s">
        <v>792</v>
      </c>
      <c r="CV387">
        <f t="shared" ref="CV387:CY388" si="6">AVERAGEIF($CT$54:$CT$384,$CT387,CV$54:CV$384)</f>
        <v>1.5222055555555551</v>
      </c>
      <c r="CW387">
        <f t="shared" si="6"/>
        <v>1.5714851851851845</v>
      </c>
      <c r="CX387">
        <f t="shared" si="6"/>
        <v>1.3810555555555557</v>
      </c>
      <c r="CY387">
        <f t="shared" si="6"/>
        <v>1.1285111571736306</v>
      </c>
    </row>
    <row r="388" spans="1:103" x14ac:dyDescent="0.3">
      <c r="A388" t="s">
        <v>765</v>
      </c>
      <c r="E388" t="s">
        <v>765</v>
      </c>
      <c r="I388" t="s">
        <v>774</v>
      </c>
      <c r="Q388" t="s">
        <v>765</v>
      </c>
      <c r="U388" t="s">
        <v>765</v>
      </c>
      <c r="Y388" t="s">
        <v>774</v>
      </c>
      <c r="AG388" t="s">
        <v>765</v>
      </c>
      <c r="AK388" t="s">
        <v>765</v>
      </c>
      <c r="AO388" t="s">
        <v>774</v>
      </c>
      <c r="AW388" t="s">
        <v>765</v>
      </c>
      <c r="BA388" t="s">
        <v>765</v>
      </c>
      <c r="BE388" t="s">
        <v>774</v>
      </c>
      <c r="BR388" t="s">
        <v>794</v>
      </c>
      <c r="BT388">
        <f t="shared" si="4"/>
        <v>8.9753740331491727</v>
      </c>
      <c r="BU388">
        <f t="shared" si="0"/>
        <v>8.5666513812154701</v>
      </c>
      <c r="BV388">
        <f t="shared" si="0"/>
        <v>8.1919060773480687</v>
      </c>
      <c r="BW388">
        <f t="shared" si="0"/>
        <v>8.2695482572569947</v>
      </c>
      <c r="CA388" t="s">
        <v>794</v>
      </c>
      <c r="CC388">
        <f t="shared" si="5"/>
        <v>7.0033662983425371</v>
      </c>
      <c r="CD388">
        <f t="shared" si="1"/>
        <v>6.7200889502762395</v>
      </c>
      <c r="CE388">
        <f t="shared" si="1"/>
        <v>6.6064640883977912</v>
      </c>
      <c r="CF388">
        <f t="shared" si="1"/>
        <v>6.5720089794347007</v>
      </c>
      <c r="CJ388" t="s">
        <v>794</v>
      </c>
      <c r="CL388">
        <f t="shared" ref="CL388" si="7">AVERAGEIF($CJ$54:$CJ$384,$CJ388,CL$54:CL$384)</f>
        <v>3.8270414364640848</v>
      </c>
      <c r="CM388">
        <f t="shared" si="2"/>
        <v>3.4894508287292805</v>
      </c>
      <c r="CN388">
        <f t="shared" si="2"/>
        <v>3.5653138121546943</v>
      </c>
      <c r="CO388">
        <f t="shared" si="2"/>
        <v>3.5169465166302105</v>
      </c>
      <c r="CT388" t="s">
        <v>794</v>
      </c>
      <c r="CV388">
        <f t="shared" si="6"/>
        <v>2.4392966850828728</v>
      </c>
      <c r="CW388">
        <f t="shared" si="6"/>
        <v>2.1859994475138125</v>
      </c>
      <c r="CX388">
        <f t="shared" si="6"/>
        <v>2.238572375690608</v>
      </c>
      <c r="CY388">
        <f t="shared" si="6"/>
        <v>2.2327155318761349</v>
      </c>
    </row>
    <row r="389" spans="1:103" x14ac:dyDescent="0.3">
      <c r="A389" t="s">
        <v>766</v>
      </c>
      <c r="E389" t="s">
        <v>766</v>
      </c>
      <c r="I389" t="s">
        <v>775</v>
      </c>
      <c r="Q389" t="s">
        <v>766</v>
      </c>
      <c r="U389" t="s">
        <v>766</v>
      </c>
      <c r="Y389" t="s">
        <v>775</v>
      </c>
      <c r="AG389" t="s">
        <v>766</v>
      </c>
      <c r="AK389" t="s">
        <v>766</v>
      </c>
      <c r="AO389" t="s">
        <v>775</v>
      </c>
      <c r="AW389" t="s">
        <v>766</v>
      </c>
      <c r="BA389" t="s">
        <v>766</v>
      </c>
      <c r="BE389" t="s">
        <v>775</v>
      </c>
    </row>
    <row r="390" spans="1:103" x14ac:dyDescent="0.3">
      <c r="BT390">
        <v>4</v>
      </c>
      <c r="BU390">
        <v>5</v>
      </c>
      <c r="BV390">
        <v>6</v>
      </c>
      <c r="BW390">
        <v>7</v>
      </c>
      <c r="CC390">
        <v>4</v>
      </c>
      <c r="CD390">
        <v>5</v>
      </c>
      <c r="CE390">
        <v>6</v>
      </c>
      <c r="CF390">
        <v>7</v>
      </c>
      <c r="CL390">
        <v>4</v>
      </c>
      <c r="CM390">
        <v>5</v>
      </c>
      <c r="CN390">
        <v>6</v>
      </c>
      <c r="CO390">
        <v>7</v>
      </c>
      <c r="CV390">
        <v>4</v>
      </c>
      <c r="CW390">
        <v>5</v>
      </c>
      <c r="CX390">
        <v>6</v>
      </c>
      <c r="CY390">
        <v>7</v>
      </c>
    </row>
    <row r="391" spans="1:103" x14ac:dyDescent="0.3">
      <c r="A391" t="s">
        <v>767</v>
      </c>
      <c r="E391" t="s">
        <v>767</v>
      </c>
      <c r="I391" t="s">
        <v>767</v>
      </c>
      <c r="Q391" t="s">
        <v>767</v>
      </c>
      <c r="U391" t="s">
        <v>767</v>
      </c>
      <c r="Y391" t="s">
        <v>767</v>
      </c>
      <c r="AG391" t="s">
        <v>767</v>
      </c>
      <c r="AK391" t="s">
        <v>767</v>
      </c>
      <c r="AO391" t="s">
        <v>767</v>
      </c>
      <c r="AW391" t="s">
        <v>767</v>
      </c>
      <c r="BA391" t="s">
        <v>767</v>
      </c>
      <c r="BE391" t="s">
        <v>767</v>
      </c>
      <c r="BT391" t="s">
        <v>780</v>
      </c>
      <c r="BU391" t="s">
        <v>781</v>
      </c>
      <c r="BV391" t="s">
        <v>782</v>
      </c>
      <c r="BW391" t="s">
        <v>839</v>
      </c>
      <c r="CC391" t="s">
        <v>780</v>
      </c>
      <c r="CD391" t="s">
        <v>781</v>
      </c>
      <c r="CE391" t="s">
        <v>782</v>
      </c>
      <c r="CF391" t="s">
        <v>839</v>
      </c>
      <c r="CL391" t="s">
        <v>780</v>
      </c>
      <c r="CM391" t="s">
        <v>781</v>
      </c>
      <c r="CN391" t="s">
        <v>782</v>
      </c>
      <c r="CO391" t="s">
        <v>839</v>
      </c>
      <c r="CV391" t="s">
        <v>780</v>
      </c>
      <c r="CW391" t="s">
        <v>781</v>
      </c>
      <c r="CX391" t="s">
        <v>782</v>
      </c>
      <c r="CY391" t="s">
        <v>839</v>
      </c>
    </row>
    <row r="392" spans="1:103" x14ac:dyDescent="0.3">
      <c r="A392" t="s">
        <v>768</v>
      </c>
      <c r="E392" t="s">
        <v>768</v>
      </c>
      <c r="I392" t="s">
        <v>768</v>
      </c>
      <c r="Q392" t="s">
        <v>768</v>
      </c>
      <c r="U392" t="s">
        <v>768</v>
      </c>
      <c r="Y392" t="s">
        <v>768</v>
      </c>
      <c r="AG392" t="s">
        <v>768</v>
      </c>
      <c r="AK392" t="s">
        <v>768</v>
      </c>
      <c r="AO392" t="s">
        <v>768</v>
      </c>
      <c r="AW392" t="s">
        <v>768</v>
      </c>
      <c r="BA392" t="s">
        <v>768</v>
      </c>
      <c r="BE392" t="s">
        <v>768</v>
      </c>
      <c r="BR392" t="str">
        <f>'front sheet'!$B5</f>
        <v>Allerdale</v>
      </c>
      <c r="BT392">
        <f>VLOOKUP($BR392,$BQ$10:$BW$384,BT$390,FALSE)</f>
        <v>4.6547999999999998</v>
      </c>
      <c r="BU392">
        <f t="shared" ref="BU392:BW392" si="8">VLOOKUP($BR392,$BQ$10:$BW$384,BU$390,FALSE)</f>
        <v>5.5622999999999996</v>
      </c>
      <c r="BV392">
        <f t="shared" si="8"/>
        <v>4.4268999999999998</v>
      </c>
      <c r="BW392">
        <f>IF(VLOOKUP($BR392,$BQ$10:$BW$384,BW$390,FALSE)=0,#N/A,VLOOKUP($BR392,$BQ$10:$BW$384,BW$390,FALSE))</f>
        <v>4.8078270704873312</v>
      </c>
      <c r="CA392" t="str">
        <f>'front sheet'!$B5</f>
        <v>Allerdale</v>
      </c>
      <c r="CC392">
        <f>VLOOKUP($CA392,$BZ$10:$CF$384,CC$390,FALSE)</f>
        <v>3.6730999999999998</v>
      </c>
      <c r="CD392">
        <f t="shared" ref="CD392:CF392" si="9">VLOOKUP($CA392,$BZ$10:$CF$384,CD$390,FALSE)</f>
        <v>3.9543000000000004</v>
      </c>
      <c r="CE392">
        <f t="shared" si="9"/>
        <v>3.6347999999999998</v>
      </c>
      <c r="CF392">
        <f>IF(VLOOKUP($CA392,$BZ$10:$CF$384,CF$390,FALSE)=0,#N/A,VLOOKUP($CA392,$BZ$10:$CF$384,CF$390,FALSE))</f>
        <v>2.9133344594625696</v>
      </c>
      <c r="CJ392" t="str">
        <f>'front sheet'!$B5</f>
        <v>Allerdale</v>
      </c>
      <c r="CL392">
        <f>VLOOKUP($CJ392,$CI$10:$CO$384,CL$390,FALSE)</f>
        <v>1.5494000000000001</v>
      </c>
      <c r="CM392">
        <f t="shared" ref="CM392:CO392" si="10">VLOOKUP($CJ392,$CI$10:$CO$384,CM$390,FALSE)</f>
        <v>1.6115999999999999</v>
      </c>
      <c r="CN392">
        <f t="shared" si="10"/>
        <v>2.5108999999999999</v>
      </c>
      <c r="CO392">
        <f>IF(VLOOKUP($CJ392,$CI$10:$CO$384,CO$390,FALSE)=0,#N/A,VLOOKUP($CJ392,$CI$10:$CO$384,CO$390,FALSE))</f>
        <v>1.4515756327743681</v>
      </c>
      <c r="CT392" t="str">
        <f>'front sheet'!$B5</f>
        <v>Allerdale</v>
      </c>
      <c r="CV392">
        <f>VLOOKUP($CT392,$CS$10:$CY$384,CV$390,FALSE)</f>
        <v>0.96160000000000001</v>
      </c>
      <c r="CW392">
        <f t="shared" ref="CW392:CY392" si="11">VLOOKUP($CT392,$CS$10:$CY$384,CW$390,FALSE)</f>
        <v>1.1279000000000001</v>
      </c>
      <c r="CX392">
        <f t="shared" si="11"/>
        <v>1.2036</v>
      </c>
      <c r="CY392">
        <f>IF(VLOOKUP($CT392,$CS$10:$CY$384,CY$390,FALSE)=0,#N/A,VLOOKUP($CT392,$CS$10:$CY$384,CY$390,FALSE))</f>
        <v>1.1509607138940743</v>
      </c>
    </row>
    <row r="393" spans="1:103" x14ac:dyDescent="0.3">
      <c r="A393" t="s">
        <v>769</v>
      </c>
      <c r="E393" t="s">
        <v>769</v>
      </c>
      <c r="I393" t="s">
        <v>769</v>
      </c>
      <c r="Q393" t="s">
        <v>769</v>
      </c>
      <c r="U393" t="s">
        <v>769</v>
      </c>
      <c r="Y393" t="s">
        <v>769</v>
      </c>
      <c r="AG393" t="s">
        <v>769</v>
      </c>
      <c r="AK393" t="s">
        <v>769</v>
      </c>
      <c r="AO393" t="s">
        <v>769</v>
      </c>
      <c r="AW393" t="s">
        <v>769</v>
      </c>
      <c r="BA393" t="s">
        <v>769</v>
      </c>
      <c r="BE393" t="s">
        <v>769</v>
      </c>
      <c r="BR393" t="str">
        <f>'front sheet'!$B9</f>
        <v>Predominantly Rural</v>
      </c>
      <c r="BT393">
        <f>VLOOKUP($BR393,$BR$386:$BW$388,(BT$390-1),FALSE)</f>
        <v>7.1090516483516488</v>
      </c>
      <c r="BU393">
        <f t="shared" ref="BU393:BW393" si="12">VLOOKUP($BR393,$BR$386:$BW$388,(BU$390-1),FALSE)</f>
        <v>7.2943538461538475</v>
      </c>
      <c r="BV393">
        <f t="shared" si="12"/>
        <v>6.5946637362637333</v>
      </c>
      <c r="BW393">
        <f t="shared" si="12"/>
        <v>6.4729280786761914</v>
      </c>
      <c r="CA393" t="str">
        <f>'front sheet'!$B9</f>
        <v>Predominantly Rural</v>
      </c>
      <c r="CC393">
        <f>VLOOKUP($CA393,$CA$386:$CF$388,(CC$390-1),FALSE)</f>
        <v>5.1562637362637371</v>
      </c>
      <c r="CD393">
        <f t="shared" ref="CD393:CF393" si="13">VLOOKUP($CA393,$CA$386:$CF$388,(CD$390-1),FALSE)</f>
        <v>5.4143197802197811</v>
      </c>
      <c r="CE393">
        <f t="shared" si="13"/>
        <v>5.0139802197802181</v>
      </c>
      <c r="CF393">
        <f t="shared" si="13"/>
        <v>4.8014626573660069</v>
      </c>
      <c r="CJ393" t="str">
        <f>'front sheet'!$B9</f>
        <v>Predominantly Rural</v>
      </c>
      <c r="CL393">
        <f>VLOOKUP($CJ393,$CJ$386:$CO$388,(CL$390-1),FALSE)</f>
        <v>2.3476934065934065</v>
      </c>
      <c r="CM393">
        <f>VLOOKUP($CJ393,$CJ$386:$CO$388,(CM$390-1),FALSE)</f>
        <v>2.6821395604395608</v>
      </c>
      <c r="CN393">
        <f t="shared" ref="CM393:CO393" si="14">VLOOKUP($CJ393,$CJ$386:$CO$388,(CN$390-1),FALSE)</f>
        <v>2.3608318681318687</v>
      </c>
      <c r="CO393">
        <f t="shared" si="14"/>
        <v>2.2757994461767792</v>
      </c>
      <c r="CT393" t="str">
        <f>'front sheet'!$B9</f>
        <v>Predominantly Rural</v>
      </c>
      <c r="CV393">
        <f>VLOOKUP($CT393,$CT$386:$CY$388,(CV$390-1),FALSE)</f>
        <v>1.3608714285714281</v>
      </c>
      <c r="CW393">
        <f t="shared" ref="CW393:CY393" si="15">VLOOKUP($CT393,$CT$386:$CY$388,(CW$390-1),FALSE)</f>
        <v>1.6821208791208795</v>
      </c>
      <c r="CX393">
        <f t="shared" si="15"/>
        <v>1.4131824175824175</v>
      </c>
      <c r="CY393">
        <f t="shared" si="15"/>
        <v>1.3980562050643446</v>
      </c>
    </row>
    <row r="394" spans="1:103" x14ac:dyDescent="0.3">
      <c r="BR394" t="str">
        <f>'front sheet'!$B7</f>
        <v>Shire District</v>
      </c>
      <c r="BT394">
        <f>AVERAGEIF($BS$10:$BS$384,$BR394,BT$10:BT$384)</f>
        <v>7.6520646766169156</v>
      </c>
      <c r="BU394">
        <f t="shared" ref="BU394:BW394" si="16">AVERAGEIF($BS$10:$BS$384,$BR394,BU$10:BU$384)</f>
        <v>7.8593900497512479</v>
      </c>
      <c r="BV394">
        <f t="shared" si="16"/>
        <v>7.1953114427860703</v>
      </c>
      <c r="BW394">
        <f t="shared" si="16"/>
        <v>7.0038123570910962</v>
      </c>
      <c r="CA394" t="str">
        <f>'front sheet'!$B7</f>
        <v>Shire District</v>
      </c>
      <c r="CC394">
        <f>AVERAGEIF($CB$10:$CB$384,$CA394,CC$10:CC$384)</f>
        <v>5.7941597014925348</v>
      </c>
      <c r="CD394">
        <f t="shared" ref="CD394:CF394" si="17">AVERAGEIF($CB$10:$CB$384,$CA394,CD$10:CD$384)</f>
        <v>5.9925592039801021</v>
      </c>
      <c r="CE394">
        <f t="shared" si="17"/>
        <v>5.6007223880596992</v>
      </c>
      <c r="CF394">
        <f t="shared" si="17"/>
        <v>5.3714855725191768</v>
      </c>
      <c r="CJ394" t="str">
        <f>'front sheet'!$B7</f>
        <v>Shire District</v>
      </c>
      <c r="CL394">
        <f>AVERAGEIF($CK$10:$CK$384,$CJ394,CL$10:CL$384)</f>
        <v>2.8867542288557182</v>
      </c>
      <c r="CM394">
        <f t="shared" ref="CM394:CO394" si="18">AVERAGEIF($CK$10:$CK$384,$CJ394,CM$10:CM$384)</f>
        <v>2.9778577114427849</v>
      </c>
      <c r="CN394">
        <f t="shared" si="18"/>
        <v>2.7575522388059714</v>
      </c>
      <c r="CO394">
        <f t="shared" si="18"/>
        <v>2.6473211813219533</v>
      </c>
      <c r="CT394" t="str">
        <f>'front sheet'!$B7</f>
        <v>Shire District</v>
      </c>
      <c r="CV394">
        <f>AVERAGEIF($CU$10:$CU$384,$CT394,CV$10:CV$384)</f>
        <v>1.7834288557213933</v>
      </c>
      <c r="CW394">
        <f t="shared" ref="CW394:CY394" si="19">AVERAGEIF($CU$10:$CU$384,$CT394,CW$10:CW$384)</f>
        <v>1.8544482587064677</v>
      </c>
      <c r="CX394">
        <f t="shared" si="19"/>
        <v>1.6587378109452733</v>
      </c>
      <c r="CY394">
        <f t="shared" si="19"/>
        <v>1.6280107983746099</v>
      </c>
    </row>
  </sheetData>
  <sortState xmlns:xlrd2="http://schemas.microsoft.com/office/spreadsheetml/2017/richdata2" ref="CV37:DB385">
    <sortCondition ref="CX37:CX385"/>
  </sortState>
  <phoneticPr fontId="2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D8C3C5FF6F64B9D4367B81D88DE0E" ma:contentTypeVersion="13" ma:contentTypeDescription="Create a new document." ma:contentTypeScope="" ma:versionID="4542aec4fcb3b327865cbc752293b694">
  <xsd:schema xmlns:xsd="http://www.w3.org/2001/XMLSchema" xmlns:p="http://schemas.microsoft.com/office/2006/metadata/properties" xmlns:ns3="c0c43d4d-b7da-4a2b-8f97-25182fb94a41" xmlns:ns4="15e9fc89-c4ce-4b6c-ba83-13639de65aee" targetNamespace="http://schemas.microsoft.com/office/2006/metadata/properties" ma:root="true" ma:fieldsID="3d3b6c5e3d0fb136d82eb1587e6c3c75" ns3:_="" ns4:_="">
    <xsd:import namespace="c0c43d4d-b7da-4a2b-8f97-25182fb94a41"/>
    <xsd:import namespace="15e9fc89-c4ce-4b6c-ba83-13639de65ae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0c43d4d-b7da-4a2b-8f97-25182fb94a41" elementFormDefault="qualified">
    <xsd:import namespace="http://schemas.microsoft.com/office/2006/documentManagement/type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/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/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dms="http://schemas.microsoft.com/office/2006/documentManagement/types" targetNamespace="15e9fc89-c4ce-4b6c-ba83-13639de65aee" elementFormDefault="qualified">
    <xsd:import namespace="http://schemas.microsoft.com/office/2006/documentManagement/type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/>
      </xsd:simpleType>
    </xsd:element>
    <xsd:element name="MediaServiceLocation" ma:index="18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E0DB6A2-822C-4BD4-AE57-B4F61E6ACB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c43d4d-b7da-4a2b-8f97-25182fb94a41"/>
    <ds:schemaRef ds:uri="15e9fc89-c4ce-4b6c-ba83-13639de65ae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9D9C2A3-570A-4716-BED4-561B977957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A96171-4A41-4E91-A01F-B8D3C77945E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0c43d4d-b7da-4a2b-8f97-25182fb94a41"/>
    <ds:schemaRef ds:uri="15e9fc89-c4ce-4b6c-ba83-13639de65ae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front sheet</vt:lpstr>
      <vt:lpstr>members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Worth</dc:creator>
  <cp:lastModifiedBy>Dan Worth</cp:lastModifiedBy>
  <dcterms:created xsi:type="dcterms:W3CDTF">2020-01-13T14:41:38Z</dcterms:created>
  <dcterms:modified xsi:type="dcterms:W3CDTF">2020-10-06T15:45:35Z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0x010100C8FD8C3C5FF6F64B9D4367B81D88DE0E</vt:lpwstr>
  </property>
</Properties>
</file>