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310822/"/>
    </mc:Choice>
  </mc:AlternateContent>
  <xr:revisionPtr revIDLastSave="6" documentId="8_{6BD08942-0F0E-4016-96FB-732E365B5340}" xr6:coauthVersionLast="47" xr6:coauthVersionMax="47" xr10:uidLastSave="{6A780941-1C7E-4993-A630-4B51841576C7}"/>
  <workbookProtection workbookAlgorithmName="SHA-512" workbookHashValue="BmMQOmm2fmbXiGRIx8bUdlyhWQey9zCZd3xBtK7tbdZpSIEh8IQHZoXpDwnyyPeRGfa5n++fxWNudv0L9Bmj3A==" workbookSaltValue="2gzkHp07WCE3KPN2tCjDZw==" workbookSpinCount="100000" lockStructure="1"/>
  <bookViews>
    <workbookView xWindow="-108" yWindow="-108" windowWidth="23256" windowHeight="12456" xr2:uid="{D4E7A97C-8E49-4ED0-AFC0-15438FE284E1}"/>
  </bookViews>
  <sheets>
    <sheet name="Sheet1" sheetId="1" r:id="rId1"/>
    <sheet name="class and classification" sheetId="2" state="veryHidden" r:id="rId2"/>
    <sheet name="members" sheetId="3" state="veryHidden" r:id="rId3"/>
    <sheet name="lookups" sheetId="4" state="veryHidden" r:id="rId4"/>
    <sheet name="Sheet2" sheetId="9" state="veryHidden" r:id="rId5"/>
  </sheets>
  <definedNames>
    <definedName name="members">members!$A$1:$A$86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9" i="9" l="1"/>
  <c r="BF9" i="9"/>
  <c r="BG9" i="9"/>
  <c r="BH9" i="9"/>
  <c r="BI9" i="9"/>
  <c r="BJ9" i="9"/>
  <c r="BK9" i="9"/>
  <c r="BL9" i="9"/>
  <c r="BM9" i="9"/>
  <c r="BN9" i="9"/>
  <c r="BO9" i="9"/>
  <c r="BP9" i="9"/>
  <c r="BE10" i="9"/>
  <c r="BF10" i="9"/>
  <c r="BG10" i="9"/>
  <c r="BH10" i="9"/>
  <c r="BI10" i="9"/>
  <c r="BJ10" i="9"/>
  <c r="BK10" i="9"/>
  <c r="BL10" i="9"/>
  <c r="BM10" i="9"/>
  <c r="BN10" i="9"/>
  <c r="BO10" i="9"/>
  <c r="BP10" i="9"/>
  <c r="BE11" i="9"/>
  <c r="BF11" i="9"/>
  <c r="BG11" i="9"/>
  <c r="BH11" i="9"/>
  <c r="BI11" i="9"/>
  <c r="BJ11" i="9"/>
  <c r="BK11" i="9"/>
  <c r="BL11" i="9"/>
  <c r="BM11" i="9"/>
  <c r="BN11" i="9"/>
  <c r="BO11" i="9"/>
  <c r="BP11" i="9"/>
  <c r="BE12" i="9"/>
  <c r="BF12" i="9"/>
  <c r="BG12" i="9"/>
  <c r="BH12" i="9"/>
  <c r="BI12" i="9"/>
  <c r="BJ12" i="9"/>
  <c r="BK12" i="9"/>
  <c r="BL12" i="9"/>
  <c r="BM12" i="9"/>
  <c r="BN12" i="9"/>
  <c r="BO12" i="9"/>
  <c r="BP12" i="9"/>
  <c r="BE13" i="9"/>
  <c r="BF13" i="9"/>
  <c r="BG13" i="9"/>
  <c r="BH13" i="9"/>
  <c r="BI13" i="9"/>
  <c r="BJ13" i="9"/>
  <c r="BK13" i="9"/>
  <c r="BL13" i="9"/>
  <c r="BM13" i="9"/>
  <c r="BN13" i="9"/>
  <c r="BO13" i="9"/>
  <c r="BP13" i="9"/>
  <c r="BE14" i="9"/>
  <c r="BF14" i="9"/>
  <c r="BG14" i="9"/>
  <c r="BH14" i="9"/>
  <c r="BI14" i="9"/>
  <c r="BJ14" i="9"/>
  <c r="BK14" i="9"/>
  <c r="BL14" i="9"/>
  <c r="BM14" i="9"/>
  <c r="BN14" i="9"/>
  <c r="BO14" i="9"/>
  <c r="BP14" i="9"/>
  <c r="BE15" i="9"/>
  <c r="BF15" i="9"/>
  <c r="BG15" i="9"/>
  <c r="BH15" i="9"/>
  <c r="BI15" i="9"/>
  <c r="BJ15" i="9"/>
  <c r="BK15" i="9"/>
  <c r="BL15" i="9"/>
  <c r="BM15" i="9"/>
  <c r="BN15" i="9"/>
  <c r="BO15" i="9"/>
  <c r="BP15" i="9"/>
  <c r="BE16" i="9"/>
  <c r="BF16" i="9"/>
  <c r="BG16" i="9"/>
  <c r="BH16" i="9"/>
  <c r="BI16" i="9"/>
  <c r="BJ16" i="9"/>
  <c r="BK16" i="9"/>
  <c r="BL16" i="9"/>
  <c r="BM16" i="9"/>
  <c r="BN16" i="9"/>
  <c r="BO16" i="9"/>
  <c r="BP16" i="9"/>
  <c r="BE17" i="9"/>
  <c r="BF17" i="9"/>
  <c r="BG17" i="9"/>
  <c r="BH17" i="9"/>
  <c r="BI17" i="9"/>
  <c r="BJ17" i="9"/>
  <c r="BK17" i="9"/>
  <c r="BL17" i="9"/>
  <c r="BM17" i="9"/>
  <c r="BN17" i="9"/>
  <c r="BO17" i="9"/>
  <c r="BP17" i="9"/>
  <c r="BE18" i="9"/>
  <c r="BF18" i="9"/>
  <c r="BG18" i="9"/>
  <c r="BH18" i="9"/>
  <c r="BI18" i="9"/>
  <c r="BJ18" i="9"/>
  <c r="BK18" i="9"/>
  <c r="BL18" i="9"/>
  <c r="BM18" i="9"/>
  <c r="BN18" i="9"/>
  <c r="BO18" i="9"/>
  <c r="BP18" i="9"/>
  <c r="BE19" i="9"/>
  <c r="BF19" i="9"/>
  <c r="BG19" i="9"/>
  <c r="BH19" i="9"/>
  <c r="BI19" i="9"/>
  <c r="BJ19" i="9"/>
  <c r="BK19" i="9"/>
  <c r="BL19" i="9"/>
  <c r="BM19" i="9"/>
  <c r="BN19" i="9"/>
  <c r="BO19" i="9"/>
  <c r="BP19" i="9"/>
  <c r="BE20" i="9"/>
  <c r="BF20" i="9"/>
  <c r="BG20" i="9"/>
  <c r="BH20" i="9"/>
  <c r="BI20" i="9"/>
  <c r="BJ20" i="9"/>
  <c r="BK20" i="9"/>
  <c r="BL20" i="9"/>
  <c r="BM20" i="9"/>
  <c r="BN20" i="9"/>
  <c r="BO20" i="9"/>
  <c r="BP20" i="9"/>
  <c r="BE21" i="9"/>
  <c r="BF21" i="9"/>
  <c r="BG21" i="9"/>
  <c r="BH21" i="9"/>
  <c r="BI21" i="9"/>
  <c r="BJ21" i="9"/>
  <c r="BK21" i="9"/>
  <c r="BL21" i="9"/>
  <c r="BM21" i="9"/>
  <c r="BN21" i="9"/>
  <c r="BO21" i="9"/>
  <c r="BP21" i="9"/>
  <c r="BE22" i="9"/>
  <c r="BF22" i="9"/>
  <c r="BG22" i="9"/>
  <c r="BH22" i="9"/>
  <c r="BI22" i="9"/>
  <c r="BJ22" i="9"/>
  <c r="BK22" i="9"/>
  <c r="BL22" i="9"/>
  <c r="BM22" i="9"/>
  <c r="BN22" i="9"/>
  <c r="BO22" i="9"/>
  <c r="BP22" i="9"/>
  <c r="BE23" i="9"/>
  <c r="BF23" i="9"/>
  <c r="BG23" i="9"/>
  <c r="BH23" i="9"/>
  <c r="BI23" i="9"/>
  <c r="BJ23" i="9"/>
  <c r="BK23" i="9"/>
  <c r="BL23" i="9"/>
  <c r="BM23" i="9"/>
  <c r="BN23" i="9"/>
  <c r="BO23" i="9"/>
  <c r="BP23" i="9"/>
  <c r="BE24" i="9"/>
  <c r="BF24" i="9"/>
  <c r="BG24" i="9"/>
  <c r="BH24" i="9"/>
  <c r="BI24" i="9"/>
  <c r="BJ24" i="9"/>
  <c r="BK24" i="9"/>
  <c r="BL24" i="9"/>
  <c r="BM24" i="9"/>
  <c r="BN24" i="9"/>
  <c r="BO24" i="9"/>
  <c r="BP24" i="9"/>
  <c r="BE25" i="9"/>
  <c r="BF25" i="9"/>
  <c r="BG25" i="9"/>
  <c r="BH25" i="9"/>
  <c r="BI25" i="9"/>
  <c r="BJ25" i="9"/>
  <c r="BK25" i="9"/>
  <c r="BL25" i="9"/>
  <c r="BM25" i="9"/>
  <c r="BN25" i="9"/>
  <c r="BO25" i="9"/>
  <c r="BP25" i="9"/>
  <c r="BE26" i="9"/>
  <c r="BF26" i="9"/>
  <c r="BG26" i="9"/>
  <c r="BH26" i="9"/>
  <c r="BI26" i="9"/>
  <c r="BJ26" i="9"/>
  <c r="BK26" i="9"/>
  <c r="BL26" i="9"/>
  <c r="BM26" i="9"/>
  <c r="BN26" i="9"/>
  <c r="BO26" i="9"/>
  <c r="BP26" i="9"/>
  <c r="BE27" i="9"/>
  <c r="BF27" i="9"/>
  <c r="BG27" i="9"/>
  <c r="BH27" i="9"/>
  <c r="BI27" i="9"/>
  <c r="BJ27" i="9"/>
  <c r="BK27" i="9"/>
  <c r="BL27" i="9"/>
  <c r="BM27" i="9"/>
  <c r="BN27" i="9"/>
  <c r="BO27" i="9"/>
  <c r="BP27" i="9"/>
  <c r="BE28" i="9"/>
  <c r="BF28" i="9"/>
  <c r="BG28" i="9"/>
  <c r="BH28" i="9"/>
  <c r="BI28" i="9"/>
  <c r="BJ28" i="9"/>
  <c r="BK28" i="9"/>
  <c r="BL28" i="9"/>
  <c r="BM28" i="9"/>
  <c r="BN28" i="9"/>
  <c r="BO28" i="9"/>
  <c r="BP28" i="9"/>
  <c r="BE29" i="9"/>
  <c r="BF29" i="9"/>
  <c r="BG29" i="9"/>
  <c r="BH29" i="9"/>
  <c r="BI29" i="9"/>
  <c r="BJ29" i="9"/>
  <c r="BK29" i="9"/>
  <c r="BL29" i="9"/>
  <c r="BM29" i="9"/>
  <c r="BN29" i="9"/>
  <c r="BO29" i="9"/>
  <c r="BP29" i="9"/>
  <c r="BE30" i="9"/>
  <c r="BF30" i="9"/>
  <c r="BG30" i="9"/>
  <c r="BH30" i="9"/>
  <c r="BI30" i="9"/>
  <c r="BJ30" i="9"/>
  <c r="BK30" i="9"/>
  <c r="BL30" i="9"/>
  <c r="BM30" i="9"/>
  <c r="BN30" i="9"/>
  <c r="BO30" i="9"/>
  <c r="BP30" i="9"/>
  <c r="BE31" i="9"/>
  <c r="BF31" i="9"/>
  <c r="BG31" i="9"/>
  <c r="BH31" i="9"/>
  <c r="BI31" i="9"/>
  <c r="BJ31" i="9"/>
  <c r="BK31" i="9"/>
  <c r="BL31" i="9"/>
  <c r="BM31" i="9"/>
  <c r="BN31" i="9"/>
  <c r="BO31" i="9"/>
  <c r="BP31" i="9"/>
  <c r="BE32" i="9"/>
  <c r="BF32" i="9"/>
  <c r="BG32" i="9"/>
  <c r="BH32" i="9"/>
  <c r="BI32" i="9"/>
  <c r="BJ32" i="9"/>
  <c r="BK32" i="9"/>
  <c r="BL32" i="9"/>
  <c r="BM32" i="9"/>
  <c r="BN32" i="9"/>
  <c r="BO32" i="9"/>
  <c r="BP32" i="9"/>
  <c r="BE33" i="9"/>
  <c r="BF33" i="9"/>
  <c r="BG33" i="9"/>
  <c r="BH33" i="9"/>
  <c r="BI33" i="9"/>
  <c r="BJ33" i="9"/>
  <c r="BK33" i="9"/>
  <c r="BL33" i="9"/>
  <c r="BM33" i="9"/>
  <c r="BN33" i="9"/>
  <c r="BO33" i="9"/>
  <c r="BP33" i="9"/>
  <c r="BE34" i="9"/>
  <c r="BF34" i="9"/>
  <c r="BG34" i="9"/>
  <c r="BH34" i="9"/>
  <c r="BI34" i="9"/>
  <c r="BJ34" i="9"/>
  <c r="BK34" i="9"/>
  <c r="BL34" i="9"/>
  <c r="BM34" i="9"/>
  <c r="BN34" i="9"/>
  <c r="BO34" i="9"/>
  <c r="BP34" i="9"/>
  <c r="BE35" i="9"/>
  <c r="BF35" i="9"/>
  <c r="BG35" i="9"/>
  <c r="BH35" i="9"/>
  <c r="BI35" i="9"/>
  <c r="BJ35" i="9"/>
  <c r="BK35" i="9"/>
  <c r="BL35" i="9"/>
  <c r="BM35" i="9"/>
  <c r="BN35" i="9"/>
  <c r="BO35" i="9"/>
  <c r="BP35" i="9"/>
  <c r="BE36" i="9"/>
  <c r="BF36" i="9"/>
  <c r="BG36" i="9"/>
  <c r="BH36" i="9"/>
  <c r="BI36" i="9"/>
  <c r="BJ36" i="9"/>
  <c r="BK36" i="9"/>
  <c r="BL36" i="9"/>
  <c r="BM36" i="9"/>
  <c r="BN36" i="9"/>
  <c r="BO36" i="9"/>
  <c r="BP36" i="9"/>
  <c r="BE37" i="9"/>
  <c r="BF37" i="9"/>
  <c r="BG37" i="9"/>
  <c r="BH37" i="9"/>
  <c r="BI37" i="9"/>
  <c r="BJ37" i="9"/>
  <c r="BK37" i="9"/>
  <c r="BL37" i="9"/>
  <c r="BM37" i="9"/>
  <c r="BN37" i="9"/>
  <c r="BO37" i="9"/>
  <c r="BP37" i="9"/>
  <c r="BE38" i="9"/>
  <c r="BF38" i="9"/>
  <c r="BG38" i="9"/>
  <c r="BH38" i="9"/>
  <c r="BI38" i="9"/>
  <c r="BJ38" i="9"/>
  <c r="BK38" i="9"/>
  <c r="BL38" i="9"/>
  <c r="BM38" i="9"/>
  <c r="BN38" i="9"/>
  <c r="BO38" i="9"/>
  <c r="BP38" i="9"/>
  <c r="BE39" i="9"/>
  <c r="BF39" i="9"/>
  <c r="BG39" i="9"/>
  <c r="BH39" i="9"/>
  <c r="BI39" i="9"/>
  <c r="BJ39" i="9"/>
  <c r="BK39" i="9"/>
  <c r="BL39" i="9"/>
  <c r="BM39" i="9"/>
  <c r="BN39" i="9"/>
  <c r="BO39" i="9"/>
  <c r="BP39" i="9"/>
  <c r="BE40" i="9"/>
  <c r="BF40" i="9"/>
  <c r="BG40" i="9"/>
  <c r="BH40" i="9"/>
  <c r="BI40" i="9"/>
  <c r="BJ40" i="9"/>
  <c r="BK40" i="9"/>
  <c r="BL40" i="9"/>
  <c r="BM40" i="9"/>
  <c r="BN40" i="9"/>
  <c r="BO40" i="9"/>
  <c r="BP40" i="9"/>
  <c r="BE41" i="9"/>
  <c r="BF41" i="9"/>
  <c r="BG41" i="9"/>
  <c r="BH41" i="9"/>
  <c r="BI41" i="9"/>
  <c r="BJ41" i="9"/>
  <c r="BK41" i="9"/>
  <c r="BL41" i="9"/>
  <c r="BM41" i="9"/>
  <c r="BN41" i="9"/>
  <c r="BO41" i="9"/>
  <c r="BP41" i="9"/>
  <c r="BE42" i="9"/>
  <c r="BF42" i="9"/>
  <c r="BG42" i="9"/>
  <c r="BH42" i="9"/>
  <c r="BI42" i="9"/>
  <c r="BJ42" i="9"/>
  <c r="BK42" i="9"/>
  <c r="BL42" i="9"/>
  <c r="BM42" i="9"/>
  <c r="BN42" i="9"/>
  <c r="BO42" i="9"/>
  <c r="BP42" i="9"/>
  <c r="BE43" i="9"/>
  <c r="BF43" i="9"/>
  <c r="BG43" i="9"/>
  <c r="BH43" i="9"/>
  <c r="BI43" i="9"/>
  <c r="BJ43" i="9"/>
  <c r="BK43" i="9"/>
  <c r="BL43" i="9"/>
  <c r="BM43" i="9"/>
  <c r="BN43" i="9"/>
  <c r="BO43" i="9"/>
  <c r="BP43" i="9"/>
  <c r="BE44" i="9"/>
  <c r="BF44" i="9"/>
  <c r="BG44" i="9"/>
  <c r="BH44" i="9"/>
  <c r="BI44" i="9"/>
  <c r="BJ44" i="9"/>
  <c r="BK44" i="9"/>
  <c r="BL44" i="9"/>
  <c r="BM44" i="9"/>
  <c r="BN44" i="9"/>
  <c r="BO44" i="9"/>
  <c r="BP44" i="9"/>
  <c r="BE45" i="9"/>
  <c r="BF45" i="9"/>
  <c r="BG45" i="9"/>
  <c r="BH45" i="9"/>
  <c r="BI45" i="9"/>
  <c r="BJ45" i="9"/>
  <c r="BK45" i="9"/>
  <c r="BL45" i="9"/>
  <c r="BM45" i="9"/>
  <c r="BN45" i="9"/>
  <c r="BO45" i="9"/>
  <c r="BP45" i="9"/>
  <c r="BE46" i="9"/>
  <c r="BF46" i="9"/>
  <c r="BG46" i="9"/>
  <c r="BH46" i="9"/>
  <c r="BI46" i="9"/>
  <c r="BJ46" i="9"/>
  <c r="BK46" i="9"/>
  <c r="BL46" i="9"/>
  <c r="BM46" i="9"/>
  <c r="BN46" i="9"/>
  <c r="BO46" i="9"/>
  <c r="BP46" i="9"/>
  <c r="BE47" i="9"/>
  <c r="BF47" i="9"/>
  <c r="BG47" i="9"/>
  <c r="BH47" i="9"/>
  <c r="BI47" i="9"/>
  <c r="BJ47" i="9"/>
  <c r="BK47" i="9"/>
  <c r="BL47" i="9"/>
  <c r="BM47" i="9"/>
  <c r="BN47" i="9"/>
  <c r="BO47" i="9"/>
  <c r="BP47" i="9"/>
  <c r="BE48" i="9"/>
  <c r="BF48" i="9"/>
  <c r="BG48" i="9"/>
  <c r="BH48" i="9"/>
  <c r="BI48" i="9"/>
  <c r="BJ48" i="9"/>
  <c r="BK48" i="9"/>
  <c r="BL48" i="9"/>
  <c r="BM48" i="9"/>
  <c r="BN48" i="9"/>
  <c r="BO48" i="9"/>
  <c r="BP48" i="9"/>
  <c r="BE49" i="9"/>
  <c r="BF49" i="9"/>
  <c r="BG49" i="9"/>
  <c r="BH49" i="9"/>
  <c r="BI49" i="9"/>
  <c r="BJ49" i="9"/>
  <c r="BK49" i="9"/>
  <c r="BL49" i="9"/>
  <c r="BM49" i="9"/>
  <c r="BN49" i="9"/>
  <c r="BO49" i="9"/>
  <c r="BP49" i="9"/>
  <c r="BE50" i="9"/>
  <c r="BF50" i="9"/>
  <c r="BG50" i="9"/>
  <c r="BH50" i="9"/>
  <c r="BI50" i="9"/>
  <c r="BJ50" i="9"/>
  <c r="BK50" i="9"/>
  <c r="BL50" i="9"/>
  <c r="BM50" i="9"/>
  <c r="BN50" i="9"/>
  <c r="BO50" i="9"/>
  <c r="BP50" i="9"/>
  <c r="BE51" i="9"/>
  <c r="BF51" i="9"/>
  <c r="BG51" i="9"/>
  <c r="BH51" i="9"/>
  <c r="BI51" i="9"/>
  <c r="BJ51" i="9"/>
  <c r="BK51" i="9"/>
  <c r="BL51" i="9"/>
  <c r="BM51" i="9"/>
  <c r="BN51" i="9"/>
  <c r="BO51" i="9"/>
  <c r="BP51" i="9"/>
  <c r="BE52" i="9"/>
  <c r="BF52" i="9"/>
  <c r="BG52" i="9"/>
  <c r="BH52" i="9"/>
  <c r="BI52" i="9"/>
  <c r="BJ52" i="9"/>
  <c r="BK52" i="9"/>
  <c r="BL52" i="9"/>
  <c r="BM52" i="9"/>
  <c r="BN52" i="9"/>
  <c r="BO52" i="9"/>
  <c r="BP52" i="9"/>
  <c r="BE53" i="9"/>
  <c r="BF53" i="9"/>
  <c r="BG53" i="9"/>
  <c r="BH53" i="9"/>
  <c r="BI53" i="9"/>
  <c r="BJ53" i="9"/>
  <c r="BK53" i="9"/>
  <c r="BL53" i="9"/>
  <c r="BM53" i="9"/>
  <c r="BN53" i="9"/>
  <c r="BO53" i="9"/>
  <c r="BP53" i="9"/>
  <c r="BE54" i="9"/>
  <c r="BF54" i="9"/>
  <c r="BG54" i="9"/>
  <c r="BH54" i="9"/>
  <c r="BI54" i="9"/>
  <c r="BJ54" i="9"/>
  <c r="BK54" i="9"/>
  <c r="BL54" i="9"/>
  <c r="BM54" i="9"/>
  <c r="BN54" i="9"/>
  <c r="BO54" i="9"/>
  <c r="BP54" i="9"/>
  <c r="BE55" i="9"/>
  <c r="BF55" i="9"/>
  <c r="BG55" i="9"/>
  <c r="BH55" i="9"/>
  <c r="BI55" i="9"/>
  <c r="BJ55" i="9"/>
  <c r="BK55" i="9"/>
  <c r="BL55" i="9"/>
  <c r="BM55" i="9"/>
  <c r="BN55" i="9"/>
  <c r="BO55" i="9"/>
  <c r="BP55" i="9"/>
  <c r="BE56" i="9"/>
  <c r="BF56" i="9"/>
  <c r="BG56" i="9"/>
  <c r="BH56" i="9"/>
  <c r="BI56" i="9"/>
  <c r="BJ56" i="9"/>
  <c r="BK56" i="9"/>
  <c r="BL56" i="9"/>
  <c r="BM56" i="9"/>
  <c r="BN56" i="9"/>
  <c r="BO56" i="9"/>
  <c r="BP56" i="9"/>
  <c r="BE57" i="9"/>
  <c r="BF57" i="9"/>
  <c r="BG57" i="9"/>
  <c r="BH57" i="9"/>
  <c r="BI57" i="9"/>
  <c r="BJ57" i="9"/>
  <c r="BK57" i="9"/>
  <c r="BL57" i="9"/>
  <c r="BM57" i="9"/>
  <c r="BN57" i="9"/>
  <c r="BO57" i="9"/>
  <c r="BP57" i="9"/>
  <c r="BE58" i="9"/>
  <c r="BF58" i="9"/>
  <c r="BG58" i="9"/>
  <c r="BH58" i="9"/>
  <c r="BI58" i="9"/>
  <c r="BJ58" i="9"/>
  <c r="BK58" i="9"/>
  <c r="BL58" i="9"/>
  <c r="BM58" i="9"/>
  <c r="BN58" i="9"/>
  <c r="BO58" i="9"/>
  <c r="BP58" i="9"/>
  <c r="BE59" i="9"/>
  <c r="BF59" i="9"/>
  <c r="BG59" i="9"/>
  <c r="BH59" i="9"/>
  <c r="BI59" i="9"/>
  <c r="BJ59" i="9"/>
  <c r="BK59" i="9"/>
  <c r="BL59" i="9"/>
  <c r="BM59" i="9"/>
  <c r="BN59" i="9"/>
  <c r="BO59" i="9"/>
  <c r="BP59" i="9"/>
  <c r="BE60" i="9"/>
  <c r="BF60" i="9"/>
  <c r="BG60" i="9"/>
  <c r="BH60" i="9"/>
  <c r="BI60" i="9"/>
  <c r="BJ60" i="9"/>
  <c r="BK60" i="9"/>
  <c r="BL60" i="9"/>
  <c r="BM60" i="9"/>
  <c r="BN60" i="9"/>
  <c r="BO60" i="9"/>
  <c r="BP60" i="9"/>
  <c r="BE61" i="9"/>
  <c r="BF61" i="9"/>
  <c r="BG61" i="9"/>
  <c r="BH61" i="9"/>
  <c r="BI61" i="9"/>
  <c r="BJ61" i="9"/>
  <c r="BK61" i="9"/>
  <c r="BL61" i="9"/>
  <c r="BM61" i="9"/>
  <c r="BN61" i="9"/>
  <c r="BO61" i="9"/>
  <c r="BP61" i="9"/>
  <c r="BE62" i="9"/>
  <c r="BF62" i="9"/>
  <c r="BG62" i="9"/>
  <c r="BH62" i="9"/>
  <c r="BI62" i="9"/>
  <c r="BJ62" i="9"/>
  <c r="BK62" i="9"/>
  <c r="BL62" i="9"/>
  <c r="BM62" i="9"/>
  <c r="BN62" i="9"/>
  <c r="BO62" i="9"/>
  <c r="BP62" i="9"/>
  <c r="BE63" i="9"/>
  <c r="BF63" i="9"/>
  <c r="BG63" i="9"/>
  <c r="BH63" i="9"/>
  <c r="BI63" i="9"/>
  <c r="BJ63" i="9"/>
  <c r="BK63" i="9"/>
  <c r="BL63" i="9"/>
  <c r="BM63" i="9"/>
  <c r="BN63" i="9"/>
  <c r="BO63" i="9"/>
  <c r="BP63" i="9"/>
  <c r="BE64" i="9"/>
  <c r="BF64" i="9"/>
  <c r="BG64" i="9"/>
  <c r="BH64" i="9"/>
  <c r="BI64" i="9"/>
  <c r="BJ64" i="9"/>
  <c r="BK64" i="9"/>
  <c r="BL64" i="9"/>
  <c r="BM64" i="9"/>
  <c r="BN64" i="9"/>
  <c r="BO64" i="9"/>
  <c r="BP64" i="9"/>
  <c r="BE65" i="9"/>
  <c r="BF65" i="9"/>
  <c r="BG65" i="9"/>
  <c r="BH65" i="9"/>
  <c r="BI65" i="9"/>
  <c r="BJ65" i="9"/>
  <c r="BK65" i="9"/>
  <c r="BL65" i="9"/>
  <c r="BM65" i="9"/>
  <c r="BN65" i="9"/>
  <c r="BO65" i="9"/>
  <c r="BP65" i="9"/>
  <c r="BE66" i="9"/>
  <c r="BF66" i="9"/>
  <c r="BG66" i="9"/>
  <c r="BH66" i="9"/>
  <c r="BI66" i="9"/>
  <c r="BJ66" i="9"/>
  <c r="BK66" i="9"/>
  <c r="BL66" i="9"/>
  <c r="BM66" i="9"/>
  <c r="BN66" i="9"/>
  <c r="BO66" i="9"/>
  <c r="BP66" i="9"/>
  <c r="BE67" i="9"/>
  <c r="BF67" i="9"/>
  <c r="BG67" i="9"/>
  <c r="BH67" i="9"/>
  <c r="BI67" i="9"/>
  <c r="BJ67" i="9"/>
  <c r="BK67" i="9"/>
  <c r="BL67" i="9"/>
  <c r="BM67" i="9"/>
  <c r="BN67" i="9"/>
  <c r="BO67" i="9"/>
  <c r="BP67" i="9"/>
  <c r="BE68" i="9"/>
  <c r="BF68" i="9"/>
  <c r="BG68" i="9"/>
  <c r="BH68" i="9"/>
  <c r="BI68" i="9"/>
  <c r="BJ68" i="9"/>
  <c r="BK68" i="9"/>
  <c r="BL68" i="9"/>
  <c r="BM68" i="9"/>
  <c r="BN68" i="9"/>
  <c r="BO68" i="9"/>
  <c r="BP68" i="9"/>
  <c r="BE69" i="9"/>
  <c r="BF69" i="9"/>
  <c r="BG69" i="9"/>
  <c r="BH69" i="9"/>
  <c r="BI69" i="9"/>
  <c r="BJ69" i="9"/>
  <c r="BK69" i="9"/>
  <c r="BL69" i="9"/>
  <c r="BM69" i="9"/>
  <c r="BN69" i="9"/>
  <c r="BO69" i="9"/>
  <c r="BP69" i="9"/>
  <c r="BE70" i="9"/>
  <c r="BF70" i="9"/>
  <c r="BG70" i="9"/>
  <c r="BH70" i="9"/>
  <c r="BI70" i="9"/>
  <c r="BJ70" i="9"/>
  <c r="BK70" i="9"/>
  <c r="BL70" i="9"/>
  <c r="BM70" i="9"/>
  <c r="BN70" i="9"/>
  <c r="BO70" i="9"/>
  <c r="BP70" i="9"/>
  <c r="BE71" i="9"/>
  <c r="BF71" i="9"/>
  <c r="BG71" i="9"/>
  <c r="BH71" i="9"/>
  <c r="BI71" i="9"/>
  <c r="BJ71" i="9"/>
  <c r="BK71" i="9"/>
  <c r="BL71" i="9"/>
  <c r="BM71" i="9"/>
  <c r="BN71" i="9"/>
  <c r="BO71" i="9"/>
  <c r="BP71" i="9"/>
  <c r="BE72" i="9"/>
  <c r="BF72" i="9"/>
  <c r="BG72" i="9"/>
  <c r="BH72" i="9"/>
  <c r="BI72" i="9"/>
  <c r="BJ72" i="9"/>
  <c r="BK72" i="9"/>
  <c r="BL72" i="9"/>
  <c r="BM72" i="9"/>
  <c r="BN72" i="9"/>
  <c r="BO72" i="9"/>
  <c r="BP72" i="9"/>
  <c r="BE73" i="9"/>
  <c r="BF73" i="9"/>
  <c r="BG73" i="9"/>
  <c r="BH73" i="9"/>
  <c r="BI73" i="9"/>
  <c r="BJ73" i="9"/>
  <c r="BK73" i="9"/>
  <c r="BL73" i="9"/>
  <c r="BM73" i="9"/>
  <c r="BN73" i="9"/>
  <c r="BO73" i="9"/>
  <c r="BP73" i="9"/>
  <c r="BE74" i="9"/>
  <c r="BF74" i="9"/>
  <c r="BG74" i="9"/>
  <c r="BH74" i="9"/>
  <c r="BI74" i="9"/>
  <c r="BJ74" i="9"/>
  <c r="BK74" i="9"/>
  <c r="BL74" i="9"/>
  <c r="BM74" i="9"/>
  <c r="BN74" i="9"/>
  <c r="BO74" i="9"/>
  <c r="BP74" i="9"/>
  <c r="BE75" i="9"/>
  <c r="BF75" i="9"/>
  <c r="BG75" i="9"/>
  <c r="BH75" i="9"/>
  <c r="BI75" i="9"/>
  <c r="BJ75" i="9"/>
  <c r="BK75" i="9"/>
  <c r="BL75" i="9"/>
  <c r="BM75" i="9"/>
  <c r="BN75" i="9"/>
  <c r="BO75" i="9"/>
  <c r="BP75" i="9"/>
  <c r="BE76" i="9"/>
  <c r="BF76" i="9"/>
  <c r="BG76" i="9"/>
  <c r="BH76" i="9"/>
  <c r="BI76" i="9"/>
  <c r="BJ76" i="9"/>
  <c r="BK76" i="9"/>
  <c r="BL76" i="9"/>
  <c r="BM76" i="9"/>
  <c r="BN76" i="9"/>
  <c r="BO76" i="9"/>
  <c r="BP76" i="9"/>
  <c r="BE77" i="9"/>
  <c r="BF77" i="9"/>
  <c r="BG77" i="9"/>
  <c r="BH77" i="9"/>
  <c r="BI77" i="9"/>
  <c r="BJ77" i="9"/>
  <c r="BK77" i="9"/>
  <c r="BL77" i="9"/>
  <c r="BM77" i="9"/>
  <c r="BN77" i="9"/>
  <c r="BO77" i="9"/>
  <c r="BP77" i="9"/>
  <c r="BE78" i="9"/>
  <c r="BF78" i="9"/>
  <c r="BG78" i="9"/>
  <c r="BH78" i="9"/>
  <c r="BI78" i="9"/>
  <c r="BJ78" i="9"/>
  <c r="BK78" i="9"/>
  <c r="BL78" i="9"/>
  <c r="BM78" i="9"/>
  <c r="BN78" i="9"/>
  <c r="BO78" i="9"/>
  <c r="BP78" i="9"/>
  <c r="BE79" i="9"/>
  <c r="BF79" i="9"/>
  <c r="BG79" i="9"/>
  <c r="BH79" i="9"/>
  <c r="BI79" i="9"/>
  <c r="BJ79" i="9"/>
  <c r="BK79" i="9"/>
  <c r="BL79" i="9"/>
  <c r="BM79" i="9"/>
  <c r="BN79" i="9"/>
  <c r="BO79" i="9"/>
  <c r="BP79" i="9"/>
  <c r="BE80" i="9"/>
  <c r="BF80" i="9"/>
  <c r="BG80" i="9"/>
  <c r="BH80" i="9"/>
  <c r="BI80" i="9"/>
  <c r="BJ80" i="9"/>
  <c r="BK80" i="9"/>
  <c r="BL80" i="9"/>
  <c r="BM80" i="9"/>
  <c r="BN80" i="9"/>
  <c r="BO80" i="9"/>
  <c r="BP80" i="9"/>
  <c r="BE81" i="9"/>
  <c r="BF81" i="9"/>
  <c r="BG81" i="9"/>
  <c r="BH81" i="9"/>
  <c r="BI81" i="9"/>
  <c r="BJ81" i="9"/>
  <c r="BK81" i="9"/>
  <c r="BL81" i="9"/>
  <c r="BM81" i="9"/>
  <c r="BN81" i="9"/>
  <c r="BO81" i="9"/>
  <c r="BP81" i="9"/>
  <c r="BE82" i="9"/>
  <c r="BF82" i="9"/>
  <c r="BG82" i="9"/>
  <c r="BH82" i="9"/>
  <c r="BI82" i="9"/>
  <c r="BJ82" i="9"/>
  <c r="BK82" i="9"/>
  <c r="BL82" i="9"/>
  <c r="BM82" i="9"/>
  <c r="BN82" i="9"/>
  <c r="BO82" i="9"/>
  <c r="BP82" i="9"/>
  <c r="BE83" i="9"/>
  <c r="BF83" i="9"/>
  <c r="BG83" i="9"/>
  <c r="BH83" i="9"/>
  <c r="BI83" i="9"/>
  <c r="BJ83" i="9"/>
  <c r="BK83" i="9"/>
  <c r="BL83" i="9"/>
  <c r="BM83" i="9"/>
  <c r="BN83" i="9"/>
  <c r="BO83" i="9"/>
  <c r="BP83" i="9"/>
  <c r="BE84" i="9"/>
  <c r="BF84" i="9"/>
  <c r="BG84" i="9"/>
  <c r="BH84" i="9"/>
  <c r="BI84" i="9"/>
  <c r="BJ84" i="9"/>
  <c r="BK84" i="9"/>
  <c r="BL84" i="9"/>
  <c r="BM84" i="9"/>
  <c r="BN84" i="9"/>
  <c r="BO84" i="9"/>
  <c r="BP84" i="9"/>
  <c r="BE85" i="9"/>
  <c r="BF85" i="9"/>
  <c r="BG85" i="9"/>
  <c r="BH85" i="9"/>
  <c r="BI85" i="9"/>
  <c r="BJ85" i="9"/>
  <c r="BK85" i="9"/>
  <c r="BL85" i="9"/>
  <c r="BM85" i="9"/>
  <c r="BN85" i="9"/>
  <c r="BO85" i="9"/>
  <c r="BP85" i="9"/>
  <c r="BE86" i="9"/>
  <c r="BF86" i="9"/>
  <c r="BG86" i="9"/>
  <c r="BH86" i="9"/>
  <c r="BI86" i="9"/>
  <c r="BJ86" i="9"/>
  <c r="BK86" i="9"/>
  <c r="BL86" i="9"/>
  <c r="BM86" i="9"/>
  <c r="BN86" i="9"/>
  <c r="BO86" i="9"/>
  <c r="BP86" i="9"/>
  <c r="BE87" i="9"/>
  <c r="BF87" i="9"/>
  <c r="BG87" i="9"/>
  <c r="BH87" i="9"/>
  <c r="BI87" i="9"/>
  <c r="BJ87" i="9"/>
  <c r="BK87" i="9"/>
  <c r="BL87" i="9"/>
  <c r="BM87" i="9"/>
  <c r="BN87" i="9"/>
  <c r="BO87" i="9"/>
  <c r="BP87" i="9"/>
  <c r="BE88" i="9"/>
  <c r="BF88" i="9"/>
  <c r="BG88" i="9"/>
  <c r="BH88" i="9"/>
  <c r="BI88" i="9"/>
  <c r="BJ88" i="9"/>
  <c r="BK88" i="9"/>
  <c r="BL88" i="9"/>
  <c r="BM88" i="9"/>
  <c r="BN88" i="9"/>
  <c r="BO88" i="9"/>
  <c r="BP88" i="9"/>
  <c r="BE89" i="9"/>
  <c r="BF89" i="9"/>
  <c r="BG89" i="9"/>
  <c r="BH89" i="9"/>
  <c r="BI89" i="9"/>
  <c r="BJ89" i="9"/>
  <c r="BK89" i="9"/>
  <c r="BL89" i="9"/>
  <c r="BM89" i="9"/>
  <c r="BN89" i="9"/>
  <c r="BO89" i="9"/>
  <c r="BP89" i="9"/>
  <c r="BE90" i="9"/>
  <c r="BF90" i="9"/>
  <c r="BG90" i="9"/>
  <c r="BH90" i="9"/>
  <c r="BI90" i="9"/>
  <c r="BJ90" i="9"/>
  <c r="BK90" i="9"/>
  <c r="BL90" i="9"/>
  <c r="BM90" i="9"/>
  <c r="BN90" i="9"/>
  <c r="BO90" i="9"/>
  <c r="BP90" i="9"/>
  <c r="BE91" i="9"/>
  <c r="BF91" i="9"/>
  <c r="BG91" i="9"/>
  <c r="BH91" i="9"/>
  <c r="BI91" i="9"/>
  <c r="BJ91" i="9"/>
  <c r="BK91" i="9"/>
  <c r="BL91" i="9"/>
  <c r="BM91" i="9"/>
  <c r="BN91" i="9"/>
  <c r="BO91" i="9"/>
  <c r="BP91" i="9"/>
  <c r="BE92" i="9"/>
  <c r="BF92" i="9"/>
  <c r="BG92" i="9"/>
  <c r="BH92" i="9"/>
  <c r="BI92" i="9"/>
  <c r="BJ92" i="9"/>
  <c r="BK92" i="9"/>
  <c r="BL92" i="9"/>
  <c r="BM92" i="9"/>
  <c r="BN92" i="9"/>
  <c r="BO92" i="9"/>
  <c r="BP92" i="9"/>
  <c r="BE93" i="9"/>
  <c r="BF93" i="9"/>
  <c r="BG93" i="9"/>
  <c r="BH93" i="9"/>
  <c r="BI93" i="9"/>
  <c r="BJ93" i="9"/>
  <c r="BK93" i="9"/>
  <c r="BL93" i="9"/>
  <c r="BM93" i="9"/>
  <c r="BN93" i="9"/>
  <c r="BO93" i="9"/>
  <c r="BP93" i="9"/>
  <c r="BE94" i="9"/>
  <c r="BF94" i="9"/>
  <c r="BG94" i="9"/>
  <c r="BH94" i="9"/>
  <c r="BI94" i="9"/>
  <c r="BJ94" i="9"/>
  <c r="BK94" i="9"/>
  <c r="BL94" i="9"/>
  <c r="BM94" i="9"/>
  <c r="BN94" i="9"/>
  <c r="BO94" i="9"/>
  <c r="BP94" i="9"/>
  <c r="BE95" i="9"/>
  <c r="BF95" i="9"/>
  <c r="BG95" i="9"/>
  <c r="BH95" i="9"/>
  <c r="BI95" i="9"/>
  <c r="BJ95" i="9"/>
  <c r="BK95" i="9"/>
  <c r="BL95" i="9"/>
  <c r="BM95" i="9"/>
  <c r="BN95" i="9"/>
  <c r="BO95" i="9"/>
  <c r="BP95" i="9"/>
  <c r="BE96" i="9"/>
  <c r="BF96" i="9"/>
  <c r="BG96" i="9"/>
  <c r="BH96" i="9"/>
  <c r="BI96" i="9"/>
  <c r="BJ96" i="9"/>
  <c r="BK96" i="9"/>
  <c r="BL96" i="9"/>
  <c r="BM96" i="9"/>
  <c r="BN96" i="9"/>
  <c r="BO96" i="9"/>
  <c r="BP96" i="9"/>
  <c r="BE97" i="9"/>
  <c r="BF97" i="9"/>
  <c r="BG97" i="9"/>
  <c r="BH97" i="9"/>
  <c r="BI97" i="9"/>
  <c r="BJ97" i="9"/>
  <c r="BK97" i="9"/>
  <c r="BL97" i="9"/>
  <c r="BM97" i="9"/>
  <c r="BN97" i="9"/>
  <c r="BO97" i="9"/>
  <c r="BP97" i="9"/>
  <c r="BE98" i="9"/>
  <c r="BF98" i="9"/>
  <c r="BG98" i="9"/>
  <c r="BH98" i="9"/>
  <c r="BI98" i="9"/>
  <c r="BJ98" i="9"/>
  <c r="BK98" i="9"/>
  <c r="BL98" i="9"/>
  <c r="BM98" i="9"/>
  <c r="BN98" i="9"/>
  <c r="BO98" i="9"/>
  <c r="BP98" i="9"/>
  <c r="BE99" i="9"/>
  <c r="BF99" i="9"/>
  <c r="BG99" i="9"/>
  <c r="BH99" i="9"/>
  <c r="BI99" i="9"/>
  <c r="BJ99" i="9"/>
  <c r="BK99" i="9"/>
  <c r="BL99" i="9"/>
  <c r="BM99" i="9"/>
  <c r="BN99" i="9"/>
  <c r="BO99" i="9"/>
  <c r="BP99" i="9"/>
  <c r="BE100" i="9"/>
  <c r="BF100" i="9"/>
  <c r="BG100" i="9"/>
  <c r="BH100" i="9"/>
  <c r="BI100" i="9"/>
  <c r="BJ100" i="9"/>
  <c r="BK100" i="9"/>
  <c r="BL100" i="9"/>
  <c r="BM100" i="9"/>
  <c r="BN100" i="9"/>
  <c r="BO100" i="9"/>
  <c r="BP100" i="9"/>
  <c r="BE101" i="9"/>
  <c r="BF101" i="9"/>
  <c r="BG101" i="9"/>
  <c r="BH101" i="9"/>
  <c r="BI101" i="9"/>
  <c r="BJ101" i="9"/>
  <c r="BK101" i="9"/>
  <c r="BL101" i="9"/>
  <c r="BM101" i="9"/>
  <c r="BN101" i="9"/>
  <c r="BO101" i="9"/>
  <c r="BP101" i="9"/>
  <c r="BE102" i="9"/>
  <c r="BF102" i="9"/>
  <c r="BG102" i="9"/>
  <c r="BH102" i="9"/>
  <c r="BI102" i="9"/>
  <c r="BJ102" i="9"/>
  <c r="BK102" i="9"/>
  <c r="BL102" i="9"/>
  <c r="BM102" i="9"/>
  <c r="BN102" i="9"/>
  <c r="BO102" i="9"/>
  <c r="BP102" i="9"/>
  <c r="BE103" i="9"/>
  <c r="BF103" i="9"/>
  <c r="BG103" i="9"/>
  <c r="BH103" i="9"/>
  <c r="BI103" i="9"/>
  <c r="BJ103" i="9"/>
  <c r="BK103" i="9"/>
  <c r="BL103" i="9"/>
  <c r="BM103" i="9"/>
  <c r="BN103" i="9"/>
  <c r="BO103" i="9"/>
  <c r="BP103" i="9"/>
  <c r="BE104" i="9"/>
  <c r="BF104" i="9"/>
  <c r="BG104" i="9"/>
  <c r="BH104" i="9"/>
  <c r="BI104" i="9"/>
  <c r="BJ104" i="9"/>
  <c r="BK104" i="9"/>
  <c r="BL104" i="9"/>
  <c r="BM104" i="9"/>
  <c r="BN104" i="9"/>
  <c r="BO104" i="9"/>
  <c r="BP104" i="9"/>
  <c r="BE105" i="9"/>
  <c r="BF105" i="9"/>
  <c r="BG105" i="9"/>
  <c r="BH105" i="9"/>
  <c r="BI105" i="9"/>
  <c r="BJ105" i="9"/>
  <c r="BK105" i="9"/>
  <c r="BL105" i="9"/>
  <c r="BM105" i="9"/>
  <c r="BN105" i="9"/>
  <c r="BO105" i="9"/>
  <c r="BP105" i="9"/>
  <c r="BE106" i="9"/>
  <c r="BF106" i="9"/>
  <c r="BG106" i="9"/>
  <c r="BH106" i="9"/>
  <c r="BI106" i="9"/>
  <c r="BJ106" i="9"/>
  <c r="BK106" i="9"/>
  <c r="BL106" i="9"/>
  <c r="BM106" i="9"/>
  <c r="BN106" i="9"/>
  <c r="BO106" i="9"/>
  <c r="BP106" i="9"/>
  <c r="BE107" i="9"/>
  <c r="BF107" i="9"/>
  <c r="BG107" i="9"/>
  <c r="BH107" i="9"/>
  <c r="BI107" i="9"/>
  <c r="BJ107" i="9"/>
  <c r="BK107" i="9"/>
  <c r="BL107" i="9"/>
  <c r="BM107" i="9"/>
  <c r="BN107" i="9"/>
  <c r="BO107" i="9"/>
  <c r="BP107" i="9"/>
  <c r="BE108" i="9"/>
  <c r="BF108" i="9"/>
  <c r="BG108" i="9"/>
  <c r="BH108" i="9"/>
  <c r="BI108" i="9"/>
  <c r="BJ108" i="9"/>
  <c r="BK108" i="9"/>
  <c r="BL108" i="9"/>
  <c r="BM108" i="9"/>
  <c r="BN108" i="9"/>
  <c r="BO108" i="9"/>
  <c r="BP108" i="9"/>
  <c r="BE109" i="9"/>
  <c r="BF109" i="9"/>
  <c r="BG109" i="9"/>
  <c r="BH109" i="9"/>
  <c r="BI109" i="9"/>
  <c r="BJ109" i="9"/>
  <c r="BK109" i="9"/>
  <c r="BL109" i="9"/>
  <c r="BM109" i="9"/>
  <c r="BN109" i="9"/>
  <c r="BO109" i="9"/>
  <c r="BP109" i="9"/>
  <c r="BE110" i="9"/>
  <c r="BF110" i="9"/>
  <c r="BG110" i="9"/>
  <c r="BH110" i="9"/>
  <c r="BI110" i="9"/>
  <c r="BJ110" i="9"/>
  <c r="BK110" i="9"/>
  <c r="BL110" i="9"/>
  <c r="BM110" i="9"/>
  <c r="BN110" i="9"/>
  <c r="BO110" i="9"/>
  <c r="BP110" i="9"/>
  <c r="BE111" i="9"/>
  <c r="BF111" i="9"/>
  <c r="BG111" i="9"/>
  <c r="BH111" i="9"/>
  <c r="BI111" i="9"/>
  <c r="BJ111" i="9"/>
  <c r="BK111" i="9"/>
  <c r="BL111" i="9"/>
  <c r="BM111" i="9"/>
  <c r="BN111" i="9"/>
  <c r="BO111" i="9"/>
  <c r="BP111" i="9"/>
  <c r="BE112" i="9"/>
  <c r="BF112" i="9"/>
  <c r="BG112" i="9"/>
  <c r="BH112" i="9"/>
  <c r="BI112" i="9"/>
  <c r="BJ112" i="9"/>
  <c r="BK112" i="9"/>
  <c r="BL112" i="9"/>
  <c r="BM112" i="9"/>
  <c r="BN112" i="9"/>
  <c r="BO112" i="9"/>
  <c r="BP112" i="9"/>
  <c r="BE113" i="9"/>
  <c r="BF113" i="9"/>
  <c r="BG113" i="9"/>
  <c r="BH113" i="9"/>
  <c r="BI113" i="9"/>
  <c r="BJ113" i="9"/>
  <c r="BK113" i="9"/>
  <c r="BL113" i="9"/>
  <c r="BM113" i="9"/>
  <c r="BN113" i="9"/>
  <c r="BO113" i="9"/>
  <c r="BP113" i="9"/>
  <c r="BE114" i="9"/>
  <c r="BF114" i="9"/>
  <c r="BG114" i="9"/>
  <c r="BH114" i="9"/>
  <c r="BI114" i="9"/>
  <c r="BJ114" i="9"/>
  <c r="BK114" i="9"/>
  <c r="BL114" i="9"/>
  <c r="BM114" i="9"/>
  <c r="BN114" i="9"/>
  <c r="BO114" i="9"/>
  <c r="BP114" i="9"/>
  <c r="BE115" i="9"/>
  <c r="BF115" i="9"/>
  <c r="BG115" i="9"/>
  <c r="BH115" i="9"/>
  <c r="BI115" i="9"/>
  <c r="BJ115" i="9"/>
  <c r="BK115" i="9"/>
  <c r="BL115" i="9"/>
  <c r="BM115" i="9"/>
  <c r="BN115" i="9"/>
  <c r="BO115" i="9"/>
  <c r="BP115" i="9"/>
  <c r="BE116" i="9"/>
  <c r="BF116" i="9"/>
  <c r="BG116" i="9"/>
  <c r="BH116" i="9"/>
  <c r="BI116" i="9"/>
  <c r="BJ116" i="9"/>
  <c r="BK116" i="9"/>
  <c r="BL116" i="9"/>
  <c r="BM116" i="9"/>
  <c r="BN116" i="9"/>
  <c r="BO116" i="9"/>
  <c r="BP116" i="9"/>
  <c r="BE117" i="9"/>
  <c r="BF117" i="9"/>
  <c r="BG117" i="9"/>
  <c r="BH117" i="9"/>
  <c r="BI117" i="9"/>
  <c r="BJ117" i="9"/>
  <c r="BK117" i="9"/>
  <c r="BL117" i="9"/>
  <c r="BM117" i="9"/>
  <c r="BN117" i="9"/>
  <c r="BO117" i="9"/>
  <c r="BP117" i="9"/>
  <c r="BE118" i="9"/>
  <c r="BF118" i="9"/>
  <c r="BG118" i="9"/>
  <c r="BH118" i="9"/>
  <c r="BI118" i="9"/>
  <c r="BJ118" i="9"/>
  <c r="BK118" i="9"/>
  <c r="BL118" i="9"/>
  <c r="BM118" i="9"/>
  <c r="BN118" i="9"/>
  <c r="BO118" i="9"/>
  <c r="BP118" i="9"/>
  <c r="BE119" i="9"/>
  <c r="BF119" i="9"/>
  <c r="BG119" i="9"/>
  <c r="BH119" i="9"/>
  <c r="BI119" i="9"/>
  <c r="BJ119" i="9"/>
  <c r="BK119" i="9"/>
  <c r="BL119" i="9"/>
  <c r="BM119" i="9"/>
  <c r="BN119" i="9"/>
  <c r="BO119" i="9"/>
  <c r="BP119" i="9"/>
  <c r="BE120" i="9"/>
  <c r="BF120" i="9"/>
  <c r="BG120" i="9"/>
  <c r="BH120" i="9"/>
  <c r="BI120" i="9"/>
  <c r="BJ120" i="9"/>
  <c r="BK120" i="9"/>
  <c r="BL120" i="9"/>
  <c r="BM120" i="9"/>
  <c r="BN120" i="9"/>
  <c r="BO120" i="9"/>
  <c r="BP120" i="9"/>
  <c r="BE121" i="9"/>
  <c r="BF121" i="9"/>
  <c r="BG121" i="9"/>
  <c r="BH121" i="9"/>
  <c r="BI121" i="9"/>
  <c r="BJ121" i="9"/>
  <c r="BK121" i="9"/>
  <c r="BL121" i="9"/>
  <c r="BM121" i="9"/>
  <c r="BN121" i="9"/>
  <c r="BO121" i="9"/>
  <c r="BP121" i="9"/>
  <c r="BE122" i="9"/>
  <c r="BF122" i="9"/>
  <c r="BG122" i="9"/>
  <c r="BH122" i="9"/>
  <c r="BI122" i="9"/>
  <c r="BJ122" i="9"/>
  <c r="BK122" i="9"/>
  <c r="BL122" i="9"/>
  <c r="BM122" i="9"/>
  <c r="BN122" i="9"/>
  <c r="BO122" i="9"/>
  <c r="BP122" i="9"/>
  <c r="BE123" i="9"/>
  <c r="BF123" i="9"/>
  <c r="BG123" i="9"/>
  <c r="BH123" i="9"/>
  <c r="BI123" i="9"/>
  <c r="BJ123" i="9"/>
  <c r="BK123" i="9"/>
  <c r="BL123" i="9"/>
  <c r="BM123" i="9"/>
  <c r="BN123" i="9"/>
  <c r="BO123" i="9"/>
  <c r="BP123" i="9"/>
  <c r="BE124" i="9"/>
  <c r="BF124" i="9"/>
  <c r="BG124" i="9"/>
  <c r="BH124" i="9"/>
  <c r="BI124" i="9"/>
  <c r="BJ124" i="9"/>
  <c r="BK124" i="9"/>
  <c r="BL124" i="9"/>
  <c r="BM124" i="9"/>
  <c r="BN124" i="9"/>
  <c r="BO124" i="9"/>
  <c r="BP124" i="9"/>
  <c r="BE125" i="9"/>
  <c r="BF125" i="9"/>
  <c r="BG125" i="9"/>
  <c r="BH125" i="9"/>
  <c r="BI125" i="9"/>
  <c r="BJ125" i="9"/>
  <c r="BK125" i="9"/>
  <c r="BL125" i="9"/>
  <c r="BM125" i="9"/>
  <c r="BN125" i="9"/>
  <c r="BO125" i="9"/>
  <c r="BP125" i="9"/>
  <c r="BE126" i="9"/>
  <c r="BF126" i="9"/>
  <c r="BG126" i="9"/>
  <c r="BH126" i="9"/>
  <c r="BI126" i="9"/>
  <c r="BJ126" i="9"/>
  <c r="BK126" i="9"/>
  <c r="BL126" i="9"/>
  <c r="BM126" i="9"/>
  <c r="BN126" i="9"/>
  <c r="BO126" i="9"/>
  <c r="BP126" i="9"/>
  <c r="BE127" i="9"/>
  <c r="BF127" i="9"/>
  <c r="BG127" i="9"/>
  <c r="BH127" i="9"/>
  <c r="BI127" i="9"/>
  <c r="BJ127" i="9"/>
  <c r="BK127" i="9"/>
  <c r="BL127" i="9"/>
  <c r="BM127" i="9"/>
  <c r="BN127" i="9"/>
  <c r="BO127" i="9"/>
  <c r="BP127" i="9"/>
  <c r="BE128" i="9"/>
  <c r="BF128" i="9"/>
  <c r="BG128" i="9"/>
  <c r="BH128" i="9"/>
  <c r="BI128" i="9"/>
  <c r="BJ128" i="9"/>
  <c r="BK128" i="9"/>
  <c r="BL128" i="9"/>
  <c r="BM128" i="9"/>
  <c r="BN128" i="9"/>
  <c r="BO128" i="9"/>
  <c r="BP128" i="9"/>
  <c r="BE129" i="9"/>
  <c r="BF129" i="9"/>
  <c r="BG129" i="9"/>
  <c r="BH129" i="9"/>
  <c r="BI129" i="9"/>
  <c r="BJ129" i="9"/>
  <c r="BK129" i="9"/>
  <c r="BL129" i="9"/>
  <c r="BM129" i="9"/>
  <c r="BN129" i="9"/>
  <c r="BO129" i="9"/>
  <c r="BP129" i="9"/>
  <c r="BE130" i="9"/>
  <c r="BF130" i="9"/>
  <c r="BG130" i="9"/>
  <c r="BH130" i="9"/>
  <c r="BI130" i="9"/>
  <c r="BJ130" i="9"/>
  <c r="BK130" i="9"/>
  <c r="BL130" i="9"/>
  <c r="BM130" i="9"/>
  <c r="BN130" i="9"/>
  <c r="BO130" i="9"/>
  <c r="BP130" i="9"/>
  <c r="BE131" i="9"/>
  <c r="BF131" i="9"/>
  <c r="BG131" i="9"/>
  <c r="BH131" i="9"/>
  <c r="BI131" i="9"/>
  <c r="BJ131" i="9"/>
  <c r="BK131" i="9"/>
  <c r="BL131" i="9"/>
  <c r="BM131" i="9"/>
  <c r="BN131" i="9"/>
  <c r="BO131" i="9"/>
  <c r="BP131" i="9"/>
  <c r="BE132" i="9"/>
  <c r="BF132" i="9"/>
  <c r="BG132" i="9"/>
  <c r="BH132" i="9"/>
  <c r="BI132" i="9"/>
  <c r="BJ132" i="9"/>
  <c r="BK132" i="9"/>
  <c r="BL132" i="9"/>
  <c r="BM132" i="9"/>
  <c r="BN132" i="9"/>
  <c r="BO132" i="9"/>
  <c r="BP132" i="9"/>
  <c r="BE133" i="9"/>
  <c r="BF133" i="9"/>
  <c r="BG133" i="9"/>
  <c r="BH133" i="9"/>
  <c r="BI133" i="9"/>
  <c r="BJ133" i="9"/>
  <c r="BK133" i="9"/>
  <c r="BL133" i="9"/>
  <c r="BM133" i="9"/>
  <c r="BN133" i="9"/>
  <c r="BO133" i="9"/>
  <c r="BP133" i="9"/>
  <c r="BE134" i="9"/>
  <c r="BF134" i="9"/>
  <c r="BG134" i="9"/>
  <c r="BH134" i="9"/>
  <c r="BI134" i="9"/>
  <c r="BJ134" i="9"/>
  <c r="BK134" i="9"/>
  <c r="BL134" i="9"/>
  <c r="BM134" i="9"/>
  <c r="BN134" i="9"/>
  <c r="BO134" i="9"/>
  <c r="BP134" i="9"/>
  <c r="BE135" i="9"/>
  <c r="BF135" i="9"/>
  <c r="BG135" i="9"/>
  <c r="BH135" i="9"/>
  <c r="BI135" i="9"/>
  <c r="BJ135" i="9"/>
  <c r="BK135" i="9"/>
  <c r="BL135" i="9"/>
  <c r="BM135" i="9"/>
  <c r="BN135" i="9"/>
  <c r="BO135" i="9"/>
  <c r="BP135" i="9"/>
  <c r="BE136" i="9"/>
  <c r="BF136" i="9"/>
  <c r="BG136" i="9"/>
  <c r="BH136" i="9"/>
  <c r="BI136" i="9"/>
  <c r="BJ136" i="9"/>
  <c r="BK136" i="9"/>
  <c r="BL136" i="9"/>
  <c r="BM136" i="9"/>
  <c r="BN136" i="9"/>
  <c r="BO136" i="9"/>
  <c r="BP136" i="9"/>
  <c r="BE137" i="9"/>
  <c r="BF137" i="9"/>
  <c r="BG137" i="9"/>
  <c r="BH137" i="9"/>
  <c r="BI137" i="9"/>
  <c r="BJ137" i="9"/>
  <c r="BK137" i="9"/>
  <c r="BL137" i="9"/>
  <c r="BM137" i="9"/>
  <c r="BN137" i="9"/>
  <c r="BO137" i="9"/>
  <c r="BP137" i="9"/>
  <c r="BE138" i="9"/>
  <c r="BF138" i="9"/>
  <c r="BG138" i="9"/>
  <c r="BH138" i="9"/>
  <c r="BI138" i="9"/>
  <c r="BJ138" i="9"/>
  <c r="BK138" i="9"/>
  <c r="BL138" i="9"/>
  <c r="BM138" i="9"/>
  <c r="BN138" i="9"/>
  <c r="BO138" i="9"/>
  <c r="BP138" i="9"/>
  <c r="BE139" i="9"/>
  <c r="BF139" i="9"/>
  <c r="BG139" i="9"/>
  <c r="BH139" i="9"/>
  <c r="BI139" i="9"/>
  <c r="BJ139" i="9"/>
  <c r="BK139" i="9"/>
  <c r="BL139" i="9"/>
  <c r="BM139" i="9"/>
  <c r="BN139" i="9"/>
  <c r="BO139" i="9"/>
  <c r="BP139" i="9"/>
  <c r="BE140" i="9"/>
  <c r="BF140" i="9"/>
  <c r="BG140" i="9"/>
  <c r="BH140" i="9"/>
  <c r="BI140" i="9"/>
  <c r="BJ140" i="9"/>
  <c r="BK140" i="9"/>
  <c r="BL140" i="9"/>
  <c r="BM140" i="9"/>
  <c r="BN140" i="9"/>
  <c r="BO140" i="9"/>
  <c r="BP140" i="9"/>
  <c r="BE141" i="9"/>
  <c r="BF141" i="9"/>
  <c r="BG141" i="9"/>
  <c r="BH141" i="9"/>
  <c r="BI141" i="9"/>
  <c r="BJ141" i="9"/>
  <c r="BK141" i="9"/>
  <c r="BL141" i="9"/>
  <c r="BM141" i="9"/>
  <c r="BN141" i="9"/>
  <c r="BO141" i="9"/>
  <c r="BP141" i="9"/>
  <c r="BE142" i="9"/>
  <c r="BF142" i="9"/>
  <c r="BG142" i="9"/>
  <c r="BH142" i="9"/>
  <c r="BI142" i="9"/>
  <c r="BJ142" i="9"/>
  <c r="BK142" i="9"/>
  <c r="BL142" i="9"/>
  <c r="BM142" i="9"/>
  <c r="BN142" i="9"/>
  <c r="BO142" i="9"/>
  <c r="BP142" i="9"/>
  <c r="BE143" i="9"/>
  <c r="BF143" i="9"/>
  <c r="BG143" i="9"/>
  <c r="BH143" i="9"/>
  <c r="BI143" i="9"/>
  <c r="BJ143" i="9"/>
  <c r="BK143" i="9"/>
  <c r="BL143" i="9"/>
  <c r="BM143" i="9"/>
  <c r="BN143" i="9"/>
  <c r="BO143" i="9"/>
  <c r="BP143" i="9"/>
  <c r="BE144" i="9"/>
  <c r="BF144" i="9"/>
  <c r="BG144" i="9"/>
  <c r="BH144" i="9"/>
  <c r="BI144" i="9"/>
  <c r="BJ144" i="9"/>
  <c r="BK144" i="9"/>
  <c r="BL144" i="9"/>
  <c r="BM144" i="9"/>
  <c r="BN144" i="9"/>
  <c r="BO144" i="9"/>
  <c r="BP144" i="9"/>
  <c r="BE145" i="9"/>
  <c r="BF145" i="9"/>
  <c r="BG145" i="9"/>
  <c r="BH145" i="9"/>
  <c r="BI145" i="9"/>
  <c r="BJ145" i="9"/>
  <c r="BK145" i="9"/>
  <c r="BL145" i="9"/>
  <c r="BM145" i="9"/>
  <c r="BN145" i="9"/>
  <c r="BO145" i="9"/>
  <c r="BP145" i="9"/>
  <c r="BE146" i="9"/>
  <c r="BF146" i="9"/>
  <c r="BG146" i="9"/>
  <c r="BH146" i="9"/>
  <c r="BI146" i="9"/>
  <c r="BJ146" i="9"/>
  <c r="BK146" i="9"/>
  <c r="BL146" i="9"/>
  <c r="BM146" i="9"/>
  <c r="BN146" i="9"/>
  <c r="BO146" i="9"/>
  <c r="BP146" i="9"/>
  <c r="BE147" i="9"/>
  <c r="BF147" i="9"/>
  <c r="BG147" i="9"/>
  <c r="BH147" i="9"/>
  <c r="BI147" i="9"/>
  <c r="BJ147" i="9"/>
  <c r="BK147" i="9"/>
  <c r="BL147" i="9"/>
  <c r="BM147" i="9"/>
  <c r="BN147" i="9"/>
  <c r="BO147" i="9"/>
  <c r="BP147" i="9"/>
  <c r="BE148" i="9"/>
  <c r="BF148" i="9"/>
  <c r="BG148" i="9"/>
  <c r="BH148" i="9"/>
  <c r="BI148" i="9"/>
  <c r="BJ148" i="9"/>
  <c r="BK148" i="9"/>
  <c r="BL148" i="9"/>
  <c r="BM148" i="9"/>
  <c r="BN148" i="9"/>
  <c r="BO148" i="9"/>
  <c r="BP148" i="9"/>
  <c r="BE149" i="9"/>
  <c r="BF149" i="9"/>
  <c r="BG149" i="9"/>
  <c r="BH149" i="9"/>
  <c r="BI149" i="9"/>
  <c r="BJ149" i="9"/>
  <c r="BK149" i="9"/>
  <c r="BL149" i="9"/>
  <c r="BM149" i="9"/>
  <c r="BN149" i="9"/>
  <c r="BO149" i="9"/>
  <c r="BP149" i="9"/>
  <c r="BE150" i="9"/>
  <c r="BF150" i="9"/>
  <c r="BG150" i="9"/>
  <c r="BH150" i="9"/>
  <c r="BI150" i="9"/>
  <c r="BJ150" i="9"/>
  <c r="BK150" i="9"/>
  <c r="BL150" i="9"/>
  <c r="BM150" i="9"/>
  <c r="BN150" i="9"/>
  <c r="BO150" i="9"/>
  <c r="BP150" i="9"/>
  <c r="BE151" i="9"/>
  <c r="BF151" i="9"/>
  <c r="BG151" i="9"/>
  <c r="BH151" i="9"/>
  <c r="BI151" i="9"/>
  <c r="BJ151" i="9"/>
  <c r="BK151" i="9"/>
  <c r="BL151" i="9"/>
  <c r="BM151" i="9"/>
  <c r="BN151" i="9"/>
  <c r="BO151" i="9"/>
  <c r="BP151" i="9"/>
  <c r="BE152" i="9"/>
  <c r="BF152" i="9"/>
  <c r="BG152" i="9"/>
  <c r="BH152" i="9"/>
  <c r="BI152" i="9"/>
  <c r="BJ152" i="9"/>
  <c r="BK152" i="9"/>
  <c r="BL152" i="9"/>
  <c r="BM152" i="9"/>
  <c r="BN152" i="9"/>
  <c r="BO152" i="9"/>
  <c r="BP152" i="9"/>
  <c r="BE153" i="9"/>
  <c r="BF153" i="9"/>
  <c r="BG153" i="9"/>
  <c r="BH153" i="9"/>
  <c r="BI153" i="9"/>
  <c r="BJ153" i="9"/>
  <c r="BK153" i="9"/>
  <c r="BL153" i="9"/>
  <c r="BM153" i="9"/>
  <c r="BN153" i="9"/>
  <c r="BO153" i="9"/>
  <c r="BP153" i="9"/>
  <c r="BE154" i="9"/>
  <c r="BF154" i="9"/>
  <c r="BG154" i="9"/>
  <c r="BH154" i="9"/>
  <c r="BI154" i="9"/>
  <c r="BJ154" i="9"/>
  <c r="BK154" i="9"/>
  <c r="BL154" i="9"/>
  <c r="BM154" i="9"/>
  <c r="BN154" i="9"/>
  <c r="BO154" i="9"/>
  <c r="BP154" i="9"/>
  <c r="BE155" i="9"/>
  <c r="BF155" i="9"/>
  <c r="BG155" i="9"/>
  <c r="BH155" i="9"/>
  <c r="BI155" i="9"/>
  <c r="BJ155" i="9"/>
  <c r="BK155" i="9"/>
  <c r="BL155" i="9"/>
  <c r="BM155" i="9"/>
  <c r="BN155" i="9"/>
  <c r="BO155" i="9"/>
  <c r="BP155" i="9"/>
  <c r="BE156" i="9"/>
  <c r="BF156" i="9"/>
  <c r="BG156" i="9"/>
  <c r="BH156" i="9"/>
  <c r="BI156" i="9"/>
  <c r="BJ156" i="9"/>
  <c r="BK156" i="9"/>
  <c r="BL156" i="9"/>
  <c r="BM156" i="9"/>
  <c r="BN156" i="9"/>
  <c r="BO156" i="9"/>
  <c r="BP156" i="9"/>
  <c r="BE157" i="9"/>
  <c r="BF157" i="9"/>
  <c r="BG157" i="9"/>
  <c r="BH157" i="9"/>
  <c r="BI157" i="9"/>
  <c r="BJ157" i="9"/>
  <c r="BK157" i="9"/>
  <c r="BL157" i="9"/>
  <c r="BM157" i="9"/>
  <c r="BN157" i="9"/>
  <c r="BO157" i="9"/>
  <c r="BP157" i="9"/>
  <c r="BE158" i="9"/>
  <c r="BF158" i="9"/>
  <c r="BG158" i="9"/>
  <c r="BH158" i="9"/>
  <c r="BI158" i="9"/>
  <c r="BJ158" i="9"/>
  <c r="BK158" i="9"/>
  <c r="BL158" i="9"/>
  <c r="BM158" i="9"/>
  <c r="BN158" i="9"/>
  <c r="BO158" i="9"/>
  <c r="BP158" i="9"/>
  <c r="BE159" i="9"/>
  <c r="BF159" i="9"/>
  <c r="BG159" i="9"/>
  <c r="BH159" i="9"/>
  <c r="BI159" i="9"/>
  <c r="BJ159" i="9"/>
  <c r="BK159" i="9"/>
  <c r="BL159" i="9"/>
  <c r="BM159" i="9"/>
  <c r="BN159" i="9"/>
  <c r="BO159" i="9"/>
  <c r="BP159" i="9"/>
  <c r="BE160" i="9"/>
  <c r="BF160" i="9"/>
  <c r="BG160" i="9"/>
  <c r="BH160" i="9"/>
  <c r="BI160" i="9"/>
  <c r="BJ160" i="9"/>
  <c r="BK160" i="9"/>
  <c r="BL160" i="9"/>
  <c r="BM160" i="9"/>
  <c r="BN160" i="9"/>
  <c r="BO160" i="9"/>
  <c r="BP160" i="9"/>
  <c r="BE161" i="9"/>
  <c r="BF161" i="9"/>
  <c r="BG161" i="9"/>
  <c r="BH161" i="9"/>
  <c r="BI161" i="9"/>
  <c r="BJ161" i="9"/>
  <c r="BK161" i="9"/>
  <c r="BL161" i="9"/>
  <c r="BM161" i="9"/>
  <c r="BN161" i="9"/>
  <c r="BO161" i="9"/>
  <c r="BP161" i="9"/>
  <c r="BE162" i="9"/>
  <c r="BF162" i="9"/>
  <c r="BG162" i="9"/>
  <c r="BH162" i="9"/>
  <c r="BI162" i="9"/>
  <c r="BJ162" i="9"/>
  <c r="BK162" i="9"/>
  <c r="BL162" i="9"/>
  <c r="BM162" i="9"/>
  <c r="BN162" i="9"/>
  <c r="BO162" i="9"/>
  <c r="BP162" i="9"/>
  <c r="BE163" i="9"/>
  <c r="BF163" i="9"/>
  <c r="BG163" i="9"/>
  <c r="BH163" i="9"/>
  <c r="BI163" i="9"/>
  <c r="BJ163" i="9"/>
  <c r="BK163" i="9"/>
  <c r="BL163" i="9"/>
  <c r="BM163" i="9"/>
  <c r="BN163" i="9"/>
  <c r="BO163" i="9"/>
  <c r="BP163" i="9"/>
  <c r="BE164" i="9"/>
  <c r="BF164" i="9"/>
  <c r="BG164" i="9"/>
  <c r="BH164" i="9"/>
  <c r="BI164" i="9"/>
  <c r="BJ164" i="9"/>
  <c r="BK164" i="9"/>
  <c r="BL164" i="9"/>
  <c r="BM164" i="9"/>
  <c r="BN164" i="9"/>
  <c r="BO164" i="9"/>
  <c r="BP164" i="9"/>
  <c r="BE165" i="9"/>
  <c r="BF165" i="9"/>
  <c r="BG165" i="9"/>
  <c r="BH165" i="9"/>
  <c r="BI165" i="9"/>
  <c r="BJ165" i="9"/>
  <c r="BK165" i="9"/>
  <c r="BL165" i="9"/>
  <c r="BM165" i="9"/>
  <c r="BN165" i="9"/>
  <c r="BO165" i="9"/>
  <c r="BP165" i="9"/>
  <c r="BE166" i="9"/>
  <c r="BF166" i="9"/>
  <c r="BG166" i="9"/>
  <c r="BH166" i="9"/>
  <c r="BI166" i="9"/>
  <c r="BJ166" i="9"/>
  <c r="BK166" i="9"/>
  <c r="BL166" i="9"/>
  <c r="BM166" i="9"/>
  <c r="BN166" i="9"/>
  <c r="BO166" i="9"/>
  <c r="BP166" i="9"/>
  <c r="BE167" i="9"/>
  <c r="BF167" i="9"/>
  <c r="BG167" i="9"/>
  <c r="BH167" i="9"/>
  <c r="BI167" i="9"/>
  <c r="BJ167" i="9"/>
  <c r="BK167" i="9"/>
  <c r="BL167" i="9"/>
  <c r="BM167" i="9"/>
  <c r="BN167" i="9"/>
  <c r="BO167" i="9"/>
  <c r="BP167" i="9"/>
  <c r="BE168" i="9"/>
  <c r="BF168" i="9"/>
  <c r="BG168" i="9"/>
  <c r="BH168" i="9"/>
  <c r="BI168" i="9"/>
  <c r="BJ168" i="9"/>
  <c r="BK168" i="9"/>
  <c r="BL168" i="9"/>
  <c r="BM168" i="9"/>
  <c r="BN168" i="9"/>
  <c r="BO168" i="9"/>
  <c r="BP168" i="9"/>
  <c r="BE169" i="9"/>
  <c r="BF169" i="9"/>
  <c r="BG169" i="9"/>
  <c r="BH169" i="9"/>
  <c r="BI169" i="9"/>
  <c r="BJ169" i="9"/>
  <c r="BK169" i="9"/>
  <c r="BL169" i="9"/>
  <c r="BM169" i="9"/>
  <c r="BN169" i="9"/>
  <c r="BO169" i="9"/>
  <c r="BP169" i="9"/>
  <c r="BE170" i="9"/>
  <c r="BF170" i="9"/>
  <c r="BG170" i="9"/>
  <c r="BH170" i="9"/>
  <c r="BI170" i="9"/>
  <c r="BJ170" i="9"/>
  <c r="BK170" i="9"/>
  <c r="BL170" i="9"/>
  <c r="BM170" i="9"/>
  <c r="BN170" i="9"/>
  <c r="BO170" i="9"/>
  <c r="BP170" i="9"/>
  <c r="BE171" i="9"/>
  <c r="BF171" i="9"/>
  <c r="BG171" i="9"/>
  <c r="BH171" i="9"/>
  <c r="BI171" i="9"/>
  <c r="BJ171" i="9"/>
  <c r="BK171" i="9"/>
  <c r="BL171" i="9"/>
  <c r="BM171" i="9"/>
  <c r="BN171" i="9"/>
  <c r="BO171" i="9"/>
  <c r="BP171" i="9"/>
  <c r="BE172" i="9"/>
  <c r="BF172" i="9"/>
  <c r="BG172" i="9"/>
  <c r="BH172" i="9"/>
  <c r="BI172" i="9"/>
  <c r="BJ172" i="9"/>
  <c r="BK172" i="9"/>
  <c r="BL172" i="9"/>
  <c r="BM172" i="9"/>
  <c r="BN172" i="9"/>
  <c r="BO172" i="9"/>
  <c r="BP172" i="9"/>
  <c r="BE173" i="9"/>
  <c r="BF173" i="9"/>
  <c r="BG173" i="9"/>
  <c r="BH173" i="9"/>
  <c r="BI173" i="9"/>
  <c r="BJ173" i="9"/>
  <c r="BK173" i="9"/>
  <c r="BL173" i="9"/>
  <c r="BM173" i="9"/>
  <c r="BN173" i="9"/>
  <c r="BO173" i="9"/>
  <c r="BP173" i="9"/>
  <c r="BE174" i="9"/>
  <c r="BF174" i="9"/>
  <c r="BG174" i="9"/>
  <c r="BH174" i="9"/>
  <c r="BI174" i="9"/>
  <c r="BJ174" i="9"/>
  <c r="BK174" i="9"/>
  <c r="BL174" i="9"/>
  <c r="BM174" i="9"/>
  <c r="BN174" i="9"/>
  <c r="BO174" i="9"/>
  <c r="BP174" i="9"/>
  <c r="BE175" i="9"/>
  <c r="BF175" i="9"/>
  <c r="BG175" i="9"/>
  <c r="BH175" i="9"/>
  <c r="BI175" i="9"/>
  <c r="BJ175" i="9"/>
  <c r="BK175" i="9"/>
  <c r="BL175" i="9"/>
  <c r="BM175" i="9"/>
  <c r="BN175" i="9"/>
  <c r="BO175" i="9"/>
  <c r="BP175" i="9"/>
  <c r="BE176" i="9"/>
  <c r="BF176" i="9"/>
  <c r="BG176" i="9"/>
  <c r="BH176" i="9"/>
  <c r="BI176" i="9"/>
  <c r="BJ176" i="9"/>
  <c r="BK176" i="9"/>
  <c r="BL176" i="9"/>
  <c r="BM176" i="9"/>
  <c r="BN176" i="9"/>
  <c r="BO176" i="9"/>
  <c r="BP176" i="9"/>
  <c r="BE177" i="9"/>
  <c r="BF177" i="9"/>
  <c r="BG177" i="9"/>
  <c r="BH177" i="9"/>
  <c r="BI177" i="9"/>
  <c r="BJ177" i="9"/>
  <c r="BK177" i="9"/>
  <c r="BL177" i="9"/>
  <c r="BM177" i="9"/>
  <c r="BN177" i="9"/>
  <c r="BO177" i="9"/>
  <c r="BP177" i="9"/>
  <c r="BE178" i="9"/>
  <c r="BF178" i="9"/>
  <c r="BG178" i="9"/>
  <c r="BH178" i="9"/>
  <c r="BI178" i="9"/>
  <c r="BJ178" i="9"/>
  <c r="BK178" i="9"/>
  <c r="BL178" i="9"/>
  <c r="BM178" i="9"/>
  <c r="BN178" i="9"/>
  <c r="BO178" i="9"/>
  <c r="BP178" i="9"/>
  <c r="BE179" i="9"/>
  <c r="BF179" i="9"/>
  <c r="BG179" i="9"/>
  <c r="BH179" i="9"/>
  <c r="BI179" i="9"/>
  <c r="BJ179" i="9"/>
  <c r="BK179" i="9"/>
  <c r="BL179" i="9"/>
  <c r="BM179" i="9"/>
  <c r="BN179" i="9"/>
  <c r="BO179" i="9"/>
  <c r="BP179" i="9"/>
  <c r="BE180" i="9"/>
  <c r="BF180" i="9"/>
  <c r="BG180" i="9"/>
  <c r="BH180" i="9"/>
  <c r="BI180" i="9"/>
  <c r="BJ180" i="9"/>
  <c r="BK180" i="9"/>
  <c r="BL180" i="9"/>
  <c r="BM180" i="9"/>
  <c r="BN180" i="9"/>
  <c r="BO180" i="9"/>
  <c r="BP180" i="9"/>
  <c r="BE181" i="9"/>
  <c r="BF181" i="9"/>
  <c r="BG181" i="9"/>
  <c r="BH181" i="9"/>
  <c r="BI181" i="9"/>
  <c r="BJ181" i="9"/>
  <c r="BK181" i="9"/>
  <c r="BL181" i="9"/>
  <c r="BM181" i="9"/>
  <c r="BN181" i="9"/>
  <c r="BO181" i="9"/>
  <c r="BP181" i="9"/>
  <c r="BE182" i="9"/>
  <c r="BF182" i="9"/>
  <c r="BG182" i="9"/>
  <c r="BH182" i="9"/>
  <c r="BI182" i="9"/>
  <c r="BJ182" i="9"/>
  <c r="BK182" i="9"/>
  <c r="BL182" i="9"/>
  <c r="BM182" i="9"/>
  <c r="BN182" i="9"/>
  <c r="BO182" i="9"/>
  <c r="BP182" i="9"/>
  <c r="BE183" i="9"/>
  <c r="BF183" i="9"/>
  <c r="BG183" i="9"/>
  <c r="BH183" i="9"/>
  <c r="BI183" i="9"/>
  <c r="BJ183" i="9"/>
  <c r="BK183" i="9"/>
  <c r="BL183" i="9"/>
  <c r="BM183" i="9"/>
  <c r="BN183" i="9"/>
  <c r="BO183" i="9"/>
  <c r="BP183" i="9"/>
  <c r="BE184" i="9"/>
  <c r="BF184" i="9"/>
  <c r="BG184" i="9"/>
  <c r="BH184" i="9"/>
  <c r="BI184" i="9"/>
  <c r="BJ184" i="9"/>
  <c r="BK184" i="9"/>
  <c r="BL184" i="9"/>
  <c r="BM184" i="9"/>
  <c r="BN184" i="9"/>
  <c r="BO184" i="9"/>
  <c r="BP184" i="9"/>
  <c r="BE185" i="9"/>
  <c r="BF185" i="9"/>
  <c r="BG185" i="9"/>
  <c r="BH185" i="9"/>
  <c r="BI185" i="9"/>
  <c r="BJ185" i="9"/>
  <c r="BK185" i="9"/>
  <c r="BL185" i="9"/>
  <c r="BM185" i="9"/>
  <c r="BN185" i="9"/>
  <c r="BO185" i="9"/>
  <c r="BP185" i="9"/>
  <c r="BE186" i="9"/>
  <c r="BF186" i="9"/>
  <c r="BG186" i="9"/>
  <c r="BH186" i="9"/>
  <c r="BI186" i="9"/>
  <c r="BJ186" i="9"/>
  <c r="BK186" i="9"/>
  <c r="BL186" i="9"/>
  <c r="BM186" i="9"/>
  <c r="BN186" i="9"/>
  <c r="BO186" i="9"/>
  <c r="BP186" i="9"/>
  <c r="BE187" i="9"/>
  <c r="BF187" i="9"/>
  <c r="BG187" i="9"/>
  <c r="BH187" i="9"/>
  <c r="BI187" i="9"/>
  <c r="BJ187" i="9"/>
  <c r="BK187" i="9"/>
  <c r="BL187" i="9"/>
  <c r="BM187" i="9"/>
  <c r="BN187" i="9"/>
  <c r="BO187" i="9"/>
  <c r="BP187" i="9"/>
  <c r="BE188" i="9"/>
  <c r="BF188" i="9"/>
  <c r="BG188" i="9"/>
  <c r="BH188" i="9"/>
  <c r="BI188" i="9"/>
  <c r="BJ188" i="9"/>
  <c r="BK188" i="9"/>
  <c r="BL188" i="9"/>
  <c r="BM188" i="9"/>
  <c r="BN188" i="9"/>
  <c r="BO188" i="9"/>
  <c r="BP188" i="9"/>
  <c r="BE189" i="9"/>
  <c r="BF189" i="9"/>
  <c r="BG189" i="9"/>
  <c r="BH189" i="9"/>
  <c r="BI189" i="9"/>
  <c r="BJ189" i="9"/>
  <c r="BK189" i="9"/>
  <c r="BL189" i="9"/>
  <c r="BM189" i="9"/>
  <c r="BN189" i="9"/>
  <c r="BO189" i="9"/>
  <c r="BP189" i="9"/>
  <c r="BE190" i="9"/>
  <c r="BF190" i="9"/>
  <c r="BG190" i="9"/>
  <c r="BH190" i="9"/>
  <c r="BI190" i="9"/>
  <c r="BJ190" i="9"/>
  <c r="BK190" i="9"/>
  <c r="BL190" i="9"/>
  <c r="BM190" i="9"/>
  <c r="BN190" i="9"/>
  <c r="BO190" i="9"/>
  <c r="BP190" i="9"/>
  <c r="BE191" i="9"/>
  <c r="BF191" i="9"/>
  <c r="BG191" i="9"/>
  <c r="BH191" i="9"/>
  <c r="BI191" i="9"/>
  <c r="BJ191" i="9"/>
  <c r="BK191" i="9"/>
  <c r="BL191" i="9"/>
  <c r="BM191" i="9"/>
  <c r="BN191" i="9"/>
  <c r="BO191" i="9"/>
  <c r="BP191" i="9"/>
  <c r="BE192" i="9"/>
  <c r="BF192" i="9"/>
  <c r="BG192" i="9"/>
  <c r="BH192" i="9"/>
  <c r="BI192" i="9"/>
  <c r="BJ192" i="9"/>
  <c r="BK192" i="9"/>
  <c r="BL192" i="9"/>
  <c r="BM192" i="9"/>
  <c r="BN192" i="9"/>
  <c r="BO192" i="9"/>
  <c r="BP192" i="9"/>
  <c r="BE193" i="9"/>
  <c r="BF193" i="9"/>
  <c r="BG193" i="9"/>
  <c r="BH193" i="9"/>
  <c r="BI193" i="9"/>
  <c r="BJ193" i="9"/>
  <c r="BK193" i="9"/>
  <c r="BL193" i="9"/>
  <c r="BM193" i="9"/>
  <c r="BN193" i="9"/>
  <c r="BO193" i="9"/>
  <c r="BP193" i="9"/>
  <c r="BE194" i="9"/>
  <c r="BF194" i="9"/>
  <c r="BG194" i="9"/>
  <c r="BH194" i="9"/>
  <c r="BI194" i="9"/>
  <c r="BJ194" i="9"/>
  <c r="BK194" i="9"/>
  <c r="BL194" i="9"/>
  <c r="BM194" i="9"/>
  <c r="BN194" i="9"/>
  <c r="BO194" i="9"/>
  <c r="BP194" i="9"/>
  <c r="BE195" i="9"/>
  <c r="BF195" i="9"/>
  <c r="BG195" i="9"/>
  <c r="BH195" i="9"/>
  <c r="BI195" i="9"/>
  <c r="BJ195" i="9"/>
  <c r="BK195" i="9"/>
  <c r="BL195" i="9"/>
  <c r="BM195" i="9"/>
  <c r="BN195" i="9"/>
  <c r="BO195" i="9"/>
  <c r="BP195" i="9"/>
  <c r="BE196" i="9"/>
  <c r="BF196" i="9"/>
  <c r="BG196" i="9"/>
  <c r="BH196" i="9"/>
  <c r="BI196" i="9"/>
  <c r="BJ196" i="9"/>
  <c r="BK196" i="9"/>
  <c r="BL196" i="9"/>
  <c r="BM196" i="9"/>
  <c r="BN196" i="9"/>
  <c r="BO196" i="9"/>
  <c r="BP196" i="9"/>
  <c r="BE197" i="9"/>
  <c r="BF197" i="9"/>
  <c r="BG197" i="9"/>
  <c r="BH197" i="9"/>
  <c r="BI197" i="9"/>
  <c r="BJ197" i="9"/>
  <c r="BK197" i="9"/>
  <c r="BL197" i="9"/>
  <c r="BM197" i="9"/>
  <c r="BN197" i="9"/>
  <c r="BO197" i="9"/>
  <c r="BP197" i="9"/>
  <c r="BE198" i="9"/>
  <c r="BF198" i="9"/>
  <c r="BG198" i="9"/>
  <c r="BH198" i="9"/>
  <c r="BI198" i="9"/>
  <c r="BJ198" i="9"/>
  <c r="BK198" i="9"/>
  <c r="BL198" i="9"/>
  <c r="BM198" i="9"/>
  <c r="BN198" i="9"/>
  <c r="BO198" i="9"/>
  <c r="BP198" i="9"/>
  <c r="BE199" i="9"/>
  <c r="BF199" i="9"/>
  <c r="BG199" i="9"/>
  <c r="BH199" i="9"/>
  <c r="BI199" i="9"/>
  <c r="BJ199" i="9"/>
  <c r="BK199" i="9"/>
  <c r="BL199" i="9"/>
  <c r="BM199" i="9"/>
  <c r="BN199" i="9"/>
  <c r="BO199" i="9"/>
  <c r="BP199" i="9"/>
  <c r="BE200" i="9"/>
  <c r="BF200" i="9"/>
  <c r="BG200" i="9"/>
  <c r="BH200" i="9"/>
  <c r="BI200" i="9"/>
  <c r="BJ200" i="9"/>
  <c r="BK200" i="9"/>
  <c r="BL200" i="9"/>
  <c r="BM200" i="9"/>
  <c r="BN200" i="9"/>
  <c r="BO200" i="9"/>
  <c r="BP200" i="9"/>
  <c r="BE201" i="9"/>
  <c r="BF201" i="9"/>
  <c r="BG201" i="9"/>
  <c r="BH201" i="9"/>
  <c r="BI201" i="9"/>
  <c r="BJ201" i="9"/>
  <c r="BK201" i="9"/>
  <c r="BL201" i="9"/>
  <c r="BM201" i="9"/>
  <c r="BN201" i="9"/>
  <c r="BO201" i="9"/>
  <c r="BP201" i="9"/>
  <c r="BE202" i="9"/>
  <c r="BF202" i="9"/>
  <c r="BG202" i="9"/>
  <c r="BH202" i="9"/>
  <c r="BI202" i="9"/>
  <c r="BJ202" i="9"/>
  <c r="BK202" i="9"/>
  <c r="BL202" i="9"/>
  <c r="BM202" i="9"/>
  <c r="BN202" i="9"/>
  <c r="BO202" i="9"/>
  <c r="BP202" i="9"/>
  <c r="BE203" i="9"/>
  <c r="BF203" i="9"/>
  <c r="BG203" i="9"/>
  <c r="BH203" i="9"/>
  <c r="BI203" i="9"/>
  <c r="BJ203" i="9"/>
  <c r="BK203" i="9"/>
  <c r="BL203" i="9"/>
  <c r="BM203" i="9"/>
  <c r="BN203" i="9"/>
  <c r="BO203" i="9"/>
  <c r="BP203" i="9"/>
  <c r="BE204" i="9"/>
  <c r="BF204" i="9"/>
  <c r="BG204" i="9"/>
  <c r="BH204" i="9"/>
  <c r="BI204" i="9"/>
  <c r="BJ204" i="9"/>
  <c r="BK204" i="9"/>
  <c r="BL204" i="9"/>
  <c r="BM204" i="9"/>
  <c r="BN204" i="9"/>
  <c r="BO204" i="9"/>
  <c r="BP204" i="9"/>
  <c r="BE205" i="9"/>
  <c r="BF205" i="9"/>
  <c r="BG205" i="9"/>
  <c r="BH205" i="9"/>
  <c r="BI205" i="9"/>
  <c r="BJ205" i="9"/>
  <c r="BK205" i="9"/>
  <c r="BL205" i="9"/>
  <c r="BM205" i="9"/>
  <c r="BN205" i="9"/>
  <c r="BO205" i="9"/>
  <c r="BP205" i="9"/>
  <c r="BE206" i="9"/>
  <c r="BF206" i="9"/>
  <c r="BG206" i="9"/>
  <c r="BH206" i="9"/>
  <c r="BI206" i="9"/>
  <c r="BJ206" i="9"/>
  <c r="BK206" i="9"/>
  <c r="BL206" i="9"/>
  <c r="BM206" i="9"/>
  <c r="BN206" i="9"/>
  <c r="BO206" i="9"/>
  <c r="BP206" i="9"/>
  <c r="BE207" i="9"/>
  <c r="BF207" i="9"/>
  <c r="BG207" i="9"/>
  <c r="BH207" i="9"/>
  <c r="BI207" i="9"/>
  <c r="BJ207" i="9"/>
  <c r="BK207" i="9"/>
  <c r="BL207" i="9"/>
  <c r="BM207" i="9"/>
  <c r="BN207" i="9"/>
  <c r="BO207" i="9"/>
  <c r="BP207" i="9"/>
  <c r="BE208" i="9"/>
  <c r="BF208" i="9"/>
  <c r="BG208" i="9"/>
  <c r="BH208" i="9"/>
  <c r="BI208" i="9"/>
  <c r="BJ208" i="9"/>
  <c r="BK208" i="9"/>
  <c r="BL208" i="9"/>
  <c r="BM208" i="9"/>
  <c r="BN208" i="9"/>
  <c r="BO208" i="9"/>
  <c r="BP208" i="9"/>
  <c r="BE209" i="9"/>
  <c r="BF209" i="9"/>
  <c r="BG209" i="9"/>
  <c r="BH209" i="9"/>
  <c r="BI209" i="9"/>
  <c r="BJ209" i="9"/>
  <c r="BK209" i="9"/>
  <c r="BL209" i="9"/>
  <c r="BM209" i="9"/>
  <c r="BN209" i="9"/>
  <c r="BO209" i="9"/>
  <c r="BP209" i="9"/>
  <c r="BE210" i="9"/>
  <c r="BF210" i="9"/>
  <c r="BG210" i="9"/>
  <c r="BH210" i="9"/>
  <c r="BI210" i="9"/>
  <c r="BJ210" i="9"/>
  <c r="BK210" i="9"/>
  <c r="BL210" i="9"/>
  <c r="BM210" i="9"/>
  <c r="BN210" i="9"/>
  <c r="BO210" i="9"/>
  <c r="BP210" i="9"/>
  <c r="BE211" i="9"/>
  <c r="BF211" i="9"/>
  <c r="BG211" i="9"/>
  <c r="BH211" i="9"/>
  <c r="BI211" i="9"/>
  <c r="BJ211" i="9"/>
  <c r="BK211" i="9"/>
  <c r="BL211" i="9"/>
  <c r="BM211" i="9"/>
  <c r="BN211" i="9"/>
  <c r="BO211" i="9"/>
  <c r="BP211" i="9"/>
  <c r="BE212" i="9"/>
  <c r="BF212" i="9"/>
  <c r="BG212" i="9"/>
  <c r="BH212" i="9"/>
  <c r="BI212" i="9"/>
  <c r="BJ212" i="9"/>
  <c r="BK212" i="9"/>
  <c r="BL212" i="9"/>
  <c r="BM212" i="9"/>
  <c r="BN212" i="9"/>
  <c r="BO212" i="9"/>
  <c r="BP212" i="9"/>
  <c r="BE213" i="9"/>
  <c r="BF213" i="9"/>
  <c r="BG213" i="9"/>
  <c r="BH213" i="9"/>
  <c r="BI213" i="9"/>
  <c r="BJ213" i="9"/>
  <c r="BK213" i="9"/>
  <c r="BL213" i="9"/>
  <c r="BM213" i="9"/>
  <c r="BN213" i="9"/>
  <c r="BO213" i="9"/>
  <c r="BP213" i="9"/>
  <c r="BE214" i="9"/>
  <c r="BF214" i="9"/>
  <c r="BG214" i="9"/>
  <c r="BH214" i="9"/>
  <c r="BI214" i="9"/>
  <c r="BJ214" i="9"/>
  <c r="BK214" i="9"/>
  <c r="BL214" i="9"/>
  <c r="BM214" i="9"/>
  <c r="BN214" i="9"/>
  <c r="BO214" i="9"/>
  <c r="BP214" i="9"/>
  <c r="BE215" i="9"/>
  <c r="BF215" i="9"/>
  <c r="BG215" i="9"/>
  <c r="BH215" i="9"/>
  <c r="BI215" i="9"/>
  <c r="BJ215" i="9"/>
  <c r="BK215" i="9"/>
  <c r="BL215" i="9"/>
  <c r="BM215" i="9"/>
  <c r="BN215" i="9"/>
  <c r="BO215" i="9"/>
  <c r="BP215" i="9"/>
  <c r="BE216" i="9"/>
  <c r="BF216" i="9"/>
  <c r="BG216" i="9"/>
  <c r="BH216" i="9"/>
  <c r="BI216" i="9"/>
  <c r="BJ216" i="9"/>
  <c r="BK216" i="9"/>
  <c r="BL216" i="9"/>
  <c r="BM216" i="9"/>
  <c r="BN216" i="9"/>
  <c r="BO216" i="9"/>
  <c r="BP216" i="9"/>
  <c r="BE217" i="9"/>
  <c r="BF217" i="9"/>
  <c r="BG217" i="9"/>
  <c r="BH217" i="9"/>
  <c r="BI217" i="9"/>
  <c r="BJ217" i="9"/>
  <c r="BK217" i="9"/>
  <c r="BL217" i="9"/>
  <c r="BM217" i="9"/>
  <c r="BN217" i="9"/>
  <c r="BO217" i="9"/>
  <c r="BP217" i="9"/>
  <c r="BE218" i="9"/>
  <c r="BF218" i="9"/>
  <c r="BG218" i="9"/>
  <c r="BH218" i="9"/>
  <c r="BI218" i="9"/>
  <c r="BJ218" i="9"/>
  <c r="BK218" i="9"/>
  <c r="BL218" i="9"/>
  <c r="BM218" i="9"/>
  <c r="BN218" i="9"/>
  <c r="BO218" i="9"/>
  <c r="BP218" i="9"/>
  <c r="BE219" i="9"/>
  <c r="BF219" i="9"/>
  <c r="BG219" i="9"/>
  <c r="BH219" i="9"/>
  <c r="BI219" i="9"/>
  <c r="BJ219" i="9"/>
  <c r="BK219" i="9"/>
  <c r="BL219" i="9"/>
  <c r="BM219" i="9"/>
  <c r="BN219" i="9"/>
  <c r="BO219" i="9"/>
  <c r="BP219" i="9"/>
  <c r="BE220" i="9"/>
  <c r="BF220" i="9"/>
  <c r="BG220" i="9"/>
  <c r="BH220" i="9"/>
  <c r="BI220" i="9"/>
  <c r="BJ220" i="9"/>
  <c r="BK220" i="9"/>
  <c r="BL220" i="9"/>
  <c r="BM220" i="9"/>
  <c r="BN220" i="9"/>
  <c r="BO220" i="9"/>
  <c r="BP220" i="9"/>
  <c r="BE221" i="9"/>
  <c r="BF221" i="9"/>
  <c r="BG221" i="9"/>
  <c r="BH221" i="9"/>
  <c r="BI221" i="9"/>
  <c r="BJ221" i="9"/>
  <c r="BK221" i="9"/>
  <c r="BL221" i="9"/>
  <c r="BM221" i="9"/>
  <c r="BN221" i="9"/>
  <c r="BO221" i="9"/>
  <c r="BP221" i="9"/>
  <c r="BE222" i="9"/>
  <c r="BF222" i="9"/>
  <c r="BG222" i="9"/>
  <c r="BH222" i="9"/>
  <c r="BI222" i="9"/>
  <c r="BJ222" i="9"/>
  <c r="BK222" i="9"/>
  <c r="BL222" i="9"/>
  <c r="BM222" i="9"/>
  <c r="BN222" i="9"/>
  <c r="BO222" i="9"/>
  <c r="BP222" i="9"/>
  <c r="BE223" i="9"/>
  <c r="BF223" i="9"/>
  <c r="BG223" i="9"/>
  <c r="BH223" i="9"/>
  <c r="BI223" i="9"/>
  <c r="BJ223" i="9"/>
  <c r="BK223" i="9"/>
  <c r="BL223" i="9"/>
  <c r="BM223" i="9"/>
  <c r="BN223" i="9"/>
  <c r="BO223" i="9"/>
  <c r="BP223" i="9"/>
  <c r="BE224" i="9"/>
  <c r="BF224" i="9"/>
  <c r="BG224" i="9"/>
  <c r="BH224" i="9"/>
  <c r="BI224" i="9"/>
  <c r="BJ224" i="9"/>
  <c r="BK224" i="9"/>
  <c r="BL224" i="9"/>
  <c r="BM224" i="9"/>
  <c r="BN224" i="9"/>
  <c r="BO224" i="9"/>
  <c r="BP224" i="9"/>
  <c r="BE225" i="9"/>
  <c r="BF225" i="9"/>
  <c r="BG225" i="9"/>
  <c r="BH225" i="9"/>
  <c r="BI225" i="9"/>
  <c r="BJ225" i="9"/>
  <c r="BK225" i="9"/>
  <c r="BL225" i="9"/>
  <c r="BM225" i="9"/>
  <c r="BN225" i="9"/>
  <c r="BO225" i="9"/>
  <c r="BP225" i="9"/>
  <c r="BE226" i="9"/>
  <c r="BF226" i="9"/>
  <c r="BG226" i="9"/>
  <c r="BH226" i="9"/>
  <c r="BI226" i="9"/>
  <c r="BJ226" i="9"/>
  <c r="BK226" i="9"/>
  <c r="BL226" i="9"/>
  <c r="BM226" i="9"/>
  <c r="BN226" i="9"/>
  <c r="BO226" i="9"/>
  <c r="BP226" i="9"/>
  <c r="BE227" i="9"/>
  <c r="BF227" i="9"/>
  <c r="BG227" i="9"/>
  <c r="BH227" i="9"/>
  <c r="BI227" i="9"/>
  <c r="BJ227" i="9"/>
  <c r="BK227" i="9"/>
  <c r="BL227" i="9"/>
  <c r="BM227" i="9"/>
  <c r="BN227" i="9"/>
  <c r="BO227" i="9"/>
  <c r="BP227" i="9"/>
  <c r="BE228" i="9"/>
  <c r="BF228" i="9"/>
  <c r="BG228" i="9"/>
  <c r="BH228" i="9"/>
  <c r="BI228" i="9"/>
  <c r="BJ228" i="9"/>
  <c r="BK228" i="9"/>
  <c r="BL228" i="9"/>
  <c r="BM228" i="9"/>
  <c r="BN228" i="9"/>
  <c r="BO228" i="9"/>
  <c r="BP228" i="9"/>
  <c r="BE229" i="9"/>
  <c r="BF229" i="9"/>
  <c r="BG229" i="9"/>
  <c r="BH229" i="9"/>
  <c r="BI229" i="9"/>
  <c r="BJ229" i="9"/>
  <c r="BK229" i="9"/>
  <c r="BL229" i="9"/>
  <c r="BM229" i="9"/>
  <c r="BN229" i="9"/>
  <c r="BO229" i="9"/>
  <c r="BP229" i="9"/>
  <c r="BE230" i="9"/>
  <c r="BF230" i="9"/>
  <c r="BG230" i="9"/>
  <c r="BH230" i="9"/>
  <c r="BI230" i="9"/>
  <c r="BJ230" i="9"/>
  <c r="BK230" i="9"/>
  <c r="BL230" i="9"/>
  <c r="BM230" i="9"/>
  <c r="BN230" i="9"/>
  <c r="BO230" i="9"/>
  <c r="BP230" i="9"/>
  <c r="BE231" i="9"/>
  <c r="BF231" i="9"/>
  <c r="BG231" i="9"/>
  <c r="BH231" i="9"/>
  <c r="BI231" i="9"/>
  <c r="BJ231" i="9"/>
  <c r="BK231" i="9"/>
  <c r="BL231" i="9"/>
  <c r="BM231" i="9"/>
  <c r="BN231" i="9"/>
  <c r="BO231" i="9"/>
  <c r="BP231" i="9"/>
  <c r="BE232" i="9"/>
  <c r="BF232" i="9"/>
  <c r="BG232" i="9"/>
  <c r="BH232" i="9"/>
  <c r="BI232" i="9"/>
  <c r="BJ232" i="9"/>
  <c r="BK232" i="9"/>
  <c r="BL232" i="9"/>
  <c r="BM232" i="9"/>
  <c r="BN232" i="9"/>
  <c r="BO232" i="9"/>
  <c r="BP232" i="9"/>
  <c r="BE233" i="9"/>
  <c r="BF233" i="9"/>
  <c r="BG233" i="9"/>
  <c r="BH233" i="9"/>
  <c r="BI233" i="9"/>
  <c r="BJ233" i="9"/>
  <c r="BK233" i="9"/>
  <c r="BL233" i="9"/>
  <c r="BM233" i="9"/>
  <c r="BN233" i="9"/>
  <c r="BO233" i="9"/>
  <c r="BP233" i="9"/>
  <c r="BE234" i="9"/>
  <c r="BF234" i="9"/>
  <c r="BG234" i="9"/>
  <c r="BH234" i="9"/>
  <c r="BI234" i="9"/>
  <c r="BJ234" i="9"/>
  <c r="BK234" i="9"/>
  <c r="BL234" i="9"/>
  <c r="BM234" i="9"/>
  <c r="BN234" i="9"/>
  <c r="BO234" i="9"/>
  <c r="BP234" i="9"/>
  <c r="BE235" i="9"/>
  <c r="BF235" i="9"/>
  <c r="BG235" i="9"/>
  <c r="BH235" i="9"/>
  <c r="BI235" i="9"/>
  <c r="BJ235" i="9"/>
  <c r="BK235" i="9"/>
  <c r="BL235" i="9"/>
  <c r="BM235" i="9"/>
  <c r="BN235" i="9"/>
  <c r="BO235" i="9"/>
  <c r="BP235" i="9"/>
  <c r="BE236" i="9"/>
  <c r="BF236" i="9"/>
  <c r="BG236" i="9"/>
  <c r="BH236" i="9"/>
  <c r="BI236" i="9"/>
  <c r="BJ236" i="9"/>
  <c r="BK236" i="9"/>
  <c r="BL236" i="9"/>
  <c r="BM236" i="9"/>
  <c r="BN236" i="9"/>
  <c r="BO236" i="9"/>
  <c r="BP236" i="9"/>
  <c r="BE237" i="9"/>
  <c r="BF237" i="9"/>
  <c r="BG237" i="9"/>
  <c r="BH237" i="9"/>
  <c r="BI237" i="9"/>
  <c r="BJ237" i="9"/>
  <c r="BK237" i="9"/>
  <c r="BL237" i="9"/>
  <c r="BM237" i="9"/>
  <c r="BN237" i="9"/>
  <c r="BO237" i="9"/>
  <c r="BP237" i="9"/>
  <c r="BE238" i="9"/>
  <c r="BF238" i="9"/>
  <c r="BG238" i="9"/>
  <c r="BH238" i="9"/>
  <c r="BI238" i="9"/>
  <c r="BJ238" i="9"/>
  <c r="BK238" i="9"/>
  <c r="BL238" i="9"/>
  <c r="BM238" i="9"/>
  <c r="BN238" i="9"/>
  <c r="BO238" i="9"/>
  <c r="BP238" i="9"/>
  <c r="BE239" i="9"/>
  <c r="BF239" i="9"/>
  <c r="BG239" i="9"/>
  <c r="BH239" i="9"/>
  <c r="BI239" i="9"/>
  <c r="BJ239" i="9"/>
  <c r="BK239" i="9"/>
  <c r="BL239" i="9"/>
  <c r="BM239" i="9"/>
  <c r="BN239" i="9"/>
  <c r="BO239" i="9"/>
  <c r="BP239" i="9"/>
  <c r="BE240" i="9"/>
  <c r="BF240" i="9"/>
  <c r="BG240" i="9"/>
  <c r="BH240" i="9"/>
  <c r="BI240" i="9"/>
  <c r="BJ240" i="9"/>
  <c r="BK240" i="9"/>
  <c r="BL240" i="9"/>
  <c r="BM240" i="9"/>
  <c r="BN240" i="9"/>
  <c r="BO240" i="9"/>
  <c r="BP240" i="9"/>
  <c r="BE241" i="9"/>
  <c r="BF241" i="9"/>
  <c r="BG241" i="9"/>
  <c r="BH241" i="9"/>
  <c r="BI241" i="9"/>
  <c r="BJ241" i="9"/>
  <c r="BK241" i="9"/>
  <c r="BL241" i="9"/>
  <c r="BM241" i="9"/>
  <c r="BN241" i="9"/>
  <c r="BO241" i="9"/>
  <c r="BP241" i="9"/>
  <c r="BE242" i="9"/>
  <c r="BF242" i="9"/>
  <c r="BG242" i="9"/>
  <c r="BH242" i="9"/>
  <c r="BI242" i="9"/>
  <c r="BJ242" i="9"/>
  <c r="BK242" i="9"/>
  <c r="BL242" i="9"/>
  <c r="BM242" i="9"/>
  <c r="BN242" i="9"/>
  <c r="BO242" i="9"/>
  <c r="BP242" i="9"/>
  <c r="BE243" i="9"/>
  <c r="BF243" i="9"/>
  <c r="BG243" i="9"/>
  <c r="BH243" i="9"/>
  <c r="BI243" i="9"/>
  <c r="BJ243" i="9"/>
  <c r="BK243" i="9"/>
  <c r="BL243" i="9"/>
  <c r="BM243" i="9"/>
  <c r="BN243" i="9"/>
  <c r="BO243" i="9"/>
  <c r="BP243" i="9"/>
  <c r="BE244" i="9"/>
  <c r="BF244" i="9"/>
  <c r="BG244" i="9"/>
  <c r="BH244" i="9"/>
  <c r="BI244" i="9"/>
  <c r="BJ244" i="9"/>
  <c r="BK244" i="9"/>
  <c r="BL244" i="9"/>
  <c r="BM244" i="9"/>
  <c r="BN244" i="9"/>
  <c r="BO244" i="9"/>
  <c r="BP244" i="9"/>
  <c r="BE245" i="9"/>
  <c r="BF245" i="9"/>
  <c r="BG245" i="9"/>
  <c r="BH245" i="9"/>
  <c r="BI245" i="9"/>
  <c r="BJ245" i="9"/>
  <c r="BK245" i="9"/>
  <c r="BL245" i="9"/>
  <c r="BM245" i="9"/>
  <c r="BN245" i="9"/>
  <c r="BO245" i="9"/>
  <c r="BP245" i="9"/>
  <c r="BE246" i="9"/>
  <c r="BF246" i="9"/>
  <c r="BG246" i="9"/>
  <c r="BH246" i="9"/>
  <c r="BI246" i="9"/>
  <c r="BJ246" i="9"/>
  <c r="BK246" i="9"/>
  <c r="BL246" i="9"/>
  <c r="BM246" i="9"/>
  <c r="BN246" i="9"/>
  <c r="BO246" i="9"/>
  <c r="BP246" i="9"/>
  <c r="BE247" i="9"/>
  <c r="BF247" i="9"/>
  <c r="BG247" i="9"/>
  <c r="BH247" i="9"/>
  <c r="BI247" i="9"/>
  <c r="BJ247" i="9"/>
  <c r="BK247" i="9"/>
  <c r="BL247" i="9"/>
  <c r="BM247" i="9"/>
  <c r="BN247" i="9"/>
  <c r="BO247" i="9"/>
  <c r="BP247" i="9"/>
  <c r="BE248" i="9"/>
  <c r="BF248" i="9"/>
  <c r="BG248" i="9"/>
  <c r="BH248" i="9"/>
  <c r="BI248" i="9"/>
  <c r="BJ248" i="9"/>
  <c r="BK248" i="9"/>
  <c r="BL248" i="9"/>
  <c r="BM248" i="9"/>
  <c r="BN248" i="9"/>
  <c r="BO248" i="9"/>
  <c r="BP248" i="9"/>
  <c r="BE249" i="9"/>
  <c r="BF249" i="9"/>
  <c r="BG249" i="9"/>
  <c r="BH249" i="9"/>
  <c r="BI249" i="9"/>
  <c r="BJ249" i="9"/>
  <c r="BK249" i="9"/>
  <c r="BL249" i="9"/>
  <c r="BM249" i="9"/>
  <c r="BN249" i="9"/>
  <c r="BO249" i="9"/>
  <c r="BP249" i="9"/>
  <c r="BE250" i="9"/>
  <c r="BF250" i="9"/>
  <c r="BG250" i="9"/>
  <c r="BH250" i="9"/>
  <c r="BI250" i="9"/>
  <c r="BJ250" i="9"/>
  <c r="BK250" i="9"/>
  <c r="BL250" i="9"/>
  <c r="BM250" i="9"/>
  <c r="BN250" i="9"/>
  <c r="BO250" i="9"/>
  <c r="BP250" i="9"/>
  <c r="BE251" i="9"/>
  <c r="BF251" i="9"/>
  <c r="BG251" i="9"/>
  <c r="BH251" i="9"/>
  <c r="BI251" i="9"/>
  <c r="BJ251" i="9"/>
  <c r="BK251" i="9"/>
  <c r="BL251" i="9"/>
  <c r="BM251" i="9"/>
  <c r="BN251" i="9"/>
  <c r="BO251" i="9"/>
  <c r="BP251" i="9"/>
  <c r="BE252" i="9"/>
  <c r="BF252" i="9"/>
  <c r="BG252" i="9"/>
  <c r="BH252" i="9"/>
  <c r="BI252" i="9"/>
  <c r="BJ252" i="9"/>
  <c r="BK252" i="9"/>
  <c r="BL252" i="9"/>
  <c r="BM252" i="9"/>
  <c r="BN252" i="9"/>
  <c r="BO252" i="9"/>
  <c r="BP252" i="9"/>
  <c r="BE253" i="9"/>
  <c r="BF253" i="9"/>
  <c r="BG253" i="9"/>
  <c r="BH253" i="9"/>
  <c r="BI253" i="9"/>
  <c r="BJ253" i="9"/>
  <c r="BK253" i="9"/>
  <c r="BL253" i="9"/>
  <c r="BM253" i="9"/>
  <c r="BN253" i="9"/>
  <c r="BO253" i="9"/>
  <c r="BP253" i="9"/>
  <c r="BE254" i="9"/>
  <c r="BF254" i="9"/>
  <c r="BG254" i="9"/>
  <c r="BH254" i="9"/>
  <c r="BI254" i="9"/>
  <c r="BJ254" i="9"/>
  <c r="BK254" i="9"/>
  <c r="BL254" i="9"/>
  <c r="BM254" i="9"/>
  <c r="BN254" i="9"/>
  <c r="BO254" i="9"/>
  <c r="BP254" i="9"/>
  <c r="BE255" i="9"/>
  <c r="BF255" i="9"/>
  <c r="BG255" i="9"/>
  <c r="BH255" i="9"/>
  <c r="BI255" i="9"/>
  <c r="BJ255" i="9"/>
  <c r="BK255" i="9"/>
  <c r="BL255" i="9"/>
  <c r="BM255" i="9"/>
  <c r="BN255" i="9"/>
  <c r="BO255" i="9"/>
  <c r="BP255" i="9"/>
  <c r="BE256" i="9"/>
  <c r="BF256" i="9"/>
  <c r="BG256" i="9"/>
  <c r="BH256" i="9"/>
  <c r="BI256" i="9"/>
  <c r="BJ256" i="9"/>
  <c r="BK256" i="9"/>
  <c r="BL256" i="9"/>
  <c r="BM256" i="9"/>
  <c r="BN256" i="9"/>
  <c r="BO256" i="9"/>
  <c r="BP256" i="9"/>
  <c r="BE257" i="9"/>
  <c r="BF257" i="9"/>
  <c r="BG257" i="9"/>
  <c r="BH257" i="9"/>
  <c r="BI257" i="9"/>
  <c r="BJ257" i="9"/>
  <c r="BK257" i="9"/>
  <c r="BL257" i="9"/>
  <c r="BM257" i="9"/>
  <c r="BN257" i="9"/>
  <c r="BO257" i="9"/>
  <c r="BP257" i="9"/>
  <c r="BE258" i="9"/>
  <c r="BF258" i="9"/>
  <c r="BG258" i="9"/>
  <c r="BH258" i="9"/>
  <c r="BI258" i="9"/>
  <c r="BJ258" i="9"/>
  <c r="BK258" i="9"/>
  <c r="BL258" i="9"/>
  <c r="BM258" i="9"/>
  <c r="BN258" i="9"/>
  <c r="BO258" i="9"/>
  <c r="BP258" i="9"/>
  <c r="BE259" i="9"/>
  <c r="BF259" i="9"/>
  <c r="BG259" i="9"/>
  <c r="BH259" i="9"/>
  <c r="BI259" i="9"/>
  <c r="BJ259" i="9"/>
  <c r="BK259" i="9"/>
  <c r="BL259" i="9"/>
  <c r="BM259" i="9"/>
  <c r="BN259" i="9"/>
  <c r="BO259" i="9"/>
  <c r="BP259" i="9"/>
  <c r="BE260" i="9"/>
  <c r="BF260" i="9"/>
  <c r="BG260" i="9"/>
  <c r="BH260" i="9"/>
  <c r="BI260" i="9"/>
  <c r="BJ260" i="9"/>
  <c r="BK260" i="9"/>
  <c r="BL260" i="9"/>
  <c r="BM260" i="9"/>
  <c r="BN260" i="9"/>
  <c r="BO260" i="9"/>
  <c r="BP260" i="9"/>
  <c r="BE261" i="9"/>
  <c r="BF261" i="9"/>
  <c r="BG261" i="9"/>
  <c r="BH261" i="9"/>
  <c r="BI261" i="9"/>
  <c r="BJ261" i="9"/>
  <c r="BK261" i="9"/>
  <c r="BL261" i="9"/>
  <c r="BM261" i="9"/>
  <c r="BN261" i="9"/>
  <c r="BO261" i="9"/>
  <c r="BP261" i="9"/>
  <c r="BE262" i="9"/>
  <c r="BF262" i="9"/>
  <c r="BG262" i="9"/>
  <c r="BH262" i="9"/>
  <c r="BI262" i="9"/>
  <c r="BJ262" i="9"/>
  <c r="BK262" i="9"/>
  <c r="BL262" i="9"/>
  <c r="BM262" i="9"/>
  <c r="BN262" i="9"/>
  <c r="BO262" i="9"/>
  <c r="BP262" i="9"/>
  <c r="BE263" i="9"/>
  <c r="BF263" i="9"/>
  <c r="BG263" i="9"/>
  <c r="BH263" i="9"/>
  <c r="BI263" i="9"/>
  <c r="BJ263" i="9"/>
  <c r="BK263" i="9"/>
  <c r="BL263" i="9"/>
  <c r="BM263" i="9"/>
  <c r="BN263" i="9"/>
  <c r="BO263" i="9"/>
  <c r="BP263" i="9"/>
  <c r="BE264" i="9"/>
  <c r="BF264" i="9"/>
  <c r="BG264" i="9"/>
  <c r="BH264" i="9"/>
  <c r="BI264" i="9"/>
  <c r="BJ264" i="9"/>
  <c r="BK264" i="9"/>
  <c r="BL264" i="9"/>
  <c r="BM264" i="9"/>
  <c r="BN264" i="9"/>
  <c r="BO264" i="9"/>
  <c r="BP264" i="9"/>
  <c r="BE265" i="9"/>
  <c r="BF265" i="9"/>
  <c r="BG265" i="9"/>
  <c r="BH265" i="9"/>
  <c r="BI265" i="9"/>
  <c r="BJ265" i="9"/>
  <c r="BK265" i="9"/>
  <c r="BL265" i="9"/>
  <c r="BM265" i="9"/>
  <c r="BN265" i="9"/>
  <c r="BO265" i="9"/>
  <c r="BP265" i="9"/>
  <c r="BE266" i="9"/>
  <c r="BF266" i="9"/>
  <c r="BG266" i="9"/>
  <c r="BH266" i="9"/>
  <c r="BI266" i="9"/>
  <c r="BJ266" i="9"/>
  <c r="BK266" i="9"/>
  <c r="BL266" i="9"/>
  <c r="BM266" i="9"/>
  <c r="BN266" i="9"/>
  <c r="BO266" i="9"/>
  <c r="BP266" i="9"/>
  <c r="BE267" i="9"/>
  <c r="BF267" i="9"/>
  <c r="BG267" i="9"/>
  <c r="BH267" i="9"/>
  <c r="BI267" i="9"/>
  <c r="BJ267" i="9"/>
  <c r="BK267" i="9"/>
  <c r="BL267" i="9"/>
  <c r="BM267" i="9"/>
  <c r="BN267" i="9"/>
  <c r="BO267" i="9"/>
  <c r="BP267" i="9"/>
  <c r="BE268" i="9"/>
  <c r="BF268" i="9"/>
  <c r="BG268" i="9"/>
  <c r="BH268" i="9"/>
  <c r="BI268" i="9"/>
  <c r="BJ268" i="9"/>
  <c r="BK268" i="9"/>
  <c r="BL268" i="9"/>
  <c r="BM268" i="9"/>
  <c r="BN268" i="9"/>
  <c r="BO268" i="9"/>
  <c r="BP268" i="9"/>
  <c r="BE269" i="9"/>
  <c r="BF269" i="9"/>
  <c r="BG269" i="9"/>
  <c r="BH269" i="9"/>
  <c r="BI269" i="9"/>
  <c r="BJ269" i="9"/>
  <c r="BK269" i="9"/>
  <c r="BL269" i="9"/>
  <c r="BM269" i="9"/>
  <c r="BN269" i="9"/>
  <c r="BO269" i="9"/>
  <c r="BP269" i="9"/>
  <c r="BE270" i="9"/>
  <c r="BF270" i="9"/>
  <c r="BG270" i="9"/>
  <c r="BH270" i="9"/>
  <c r="BI270" i="9"/>
  <c r="BJ270" i="9"/>
  <c r="BK270" i="9"/>
  <c r="BL270" i="9"/>
  <c r="BM270" i="9"/>
  <c r="BN270" i="9"/>
  <c r="BO270" i="9"/>
  <c r="BP270" i="9"/>
  <c r="BE271" i="9"/>
  <c r="BF271" i="9"/>
  <c r="BG271" i="9"/>
  <c r="BH271" i="9"/>
  <c r="BI271" i="9"/>
  <c r="BJ271" i="9"/>
  <c r="BK271" i="9"/>
  <c r="BL271" i="9"/>
  <c r="BM271" i="9"/>
  <c r="BN271" i="9"/>
  <c r="BO271" i="9"/>
  <c r="BP271" i="9"/>
  <c r="BE272" i="9"/>
  <c r="BF272" i="9"/>
  <c r="BG272" i="9"/>
  <c r="BH272" i="9"/>
  <c r="BI272" i="9"/>
  <c r="BJ272" i="9"/>
  <c r="BK272" i="9"/>
  <c r="BL272" i="9"/>
  <c r="BM272" i="9"/>
  <c r="BN272" i="9"/>
  <c r="BO272" i="9"/>
  <c r="BP272" i="9"/>
  <c r="BE273" i="9"/>
  <c r="BF273" i="9"/>
  <c r="BG273" i="9"/>
  <c r="BH273" i="9"/>
  <c r="BI273" i="9"/>
  <c r="BJ273" i="9"/>
  <c r="BK273" i="9"/>
  <c r="BL273" i="9"/>
  <c r="BM273" i="9"/>
  <c r="BN273" i="9"/>
  <c r="BO273" i="9"/>
  <c r="BP273" i="9"/>
  <c r="BE274" i="9"/>
  <c r="BF274" i="9"/>
  <c r="BG274" i="9"/>
  <c r="BH274" i="9"/>
  <c r="BI274" i="9"/>
  <c r="BJ274" i="9"/>
  <c r="BK274" i="9"/>
  <c r="BL274" i="9"/>
  <c r="BM274" i="9"/>
  <c r="BN274" i="9"/>
  <c r="BO274" i="9"/>
  <c r="BP274" i="9"/>
  <c r="BE275" i="9"/>
  <c r="BF275" i="9"/>
  <c r="BG275" i="9"/>
  <c r="BH275" i="9"/>
  <c r="BI275" i="9"/>
  <c r="BJ275" i="9"/>
  <c r="BK275" i="9"/>
  <c r="BL275" i="9"/>
  <c r="BM275" i="9"/>
  <c r="BN275" i="9"/>
  <c r="BO275" i="9"/>
  <c r="BP275" i="9"/>
  <c r="BE276" i="9"/>
  <c r="BF276" i="9"/>
  <c r="BG276" i="9"/>
  <c r="BH276" i="9"/>
  <c r="BI276" i="9"/>
  <c r="BJ276" i="9"/>
  <c r="BK276" i="9"/>
  <c r="BL276" i="9"/>
  <c r="BM276" i="9"/>
  <c r="BN276" i="9"/>
  <c r="BO276" i="9"/>
  <c r="BP276" i="9"/>
  <c r="BE277" i="9"/>
  <c r="BF277" i="9"/>
  <c r="BG277" i="9"/>
  <c r="BH277" i="9"/>
  <c r="BI277" i="9"/>
  <c r="BJ277" i="9"/>
  <c r="BK277" i="9"/>
  <c r="BL277" i="9"/>
  <c r="BM277" i="9"/>
  <c r="BN277" i="9"/>
  <c r="BO277" i="9"/>
  <c r="BP277" i="9"/>
  <c r="BE278" i="9"/>
  <c r="BF278" i="9"/>
  <c r="BG278" i="9"/>
  <c r="BH278" i="9"/>
  <c r="BI278" i="9"/>
  <c r="BJ278" i="9"/>
  <c r="BK278" i="9"/>
  <c r="BL278" i="9"/>
  <c r="BM278" i="9"/>
  <c r="BN278" i="9"/>
  <c r="BO278" i="9"/>
  <c r="BP278" i="9"/>
  <c r="BE279" i="9"/>
  <c r="BF279" i="9"/>
  <c r="BG279" i="9"/>
  <c r="BH279" i="9"/>
  <c r="BI279" i="9"/>
  <c r="BJ279" i="9"/>
  <c r="BK279" i="9"/>
  <c r="BL279" i="9"/>
  <c r="BM279" i="9"/>
  <c r="BN279" i="9"/>
  <c r="BO279" i="9"/>
  <c r="BP279" i="9"/>
  <c r="BE280" i="9"/>
  <c r="BF280" i="9"/>
  <c r="BG280" i="9"/>
  <c r="BH280" i="9"/>
  <c r="BI280" i="9"/>
  <c r="BJ280" i="9"/>
  <c r="BK280" i="9"/>
  <c r="BL280" i="9"/>
  <c r="BM280" i="9"/>
  <c r="BN280" i="9"/>
  <c r="BO280" i="9"/>
  <c r="BP280" i="9"/>
  <c r="BE281" i="9"/>
  <c r="BF281" i="9"/>
  <c r="BG281" i="9"/>
  <c r="BH281" i="9"/>
  <c r="BI281" i="9"/>
  <c r="BJ281" i="9"/>
  <c r="BK281" i="9"/>
  <c r="BL281" i="9"/>
  <c r="BM281" i="9"/>
  <c r="BN281" i="9"/>
  <c r="BO281" i="9"/>
  <c r="BP281" i="9"/>
  <c r="BE282" i="9"/>
  <c r="BF282" i="9"/>
  <c r="BG282" i="9"/>
  <c r="BH282" i="9"/>
  <c r="BI282" i="9"/>
  <c r="BJ282" i="9"/>
  <c r="BK282" i="9"/>
  <c r="BL282" i="9"/>
  <c r="BM282" i="9"/>
  <c r="BN282" i="9"/>
  <c r="BO282" i="9"/>
  <c r="BP282" i="9"/>
  <c r="BE283" i="9"/>
  <c r="BF283" i="9"/>
  <c r="BG283" i="9"/>
  <c r="BH283" i="9"/>
  <c r="BI283" i="9"/>
  <c r="BJ283" i="9"/>
  <c r="BK283" i="9"/>
  <c r="BL283" i="9"/>
  <c r="BM283" i="9"/>
  <c r="BN283" i="9"/>
  <c r="BO283" i="9"/>
  <c r="BP283" i="9"/>
  <c r="BE284" i="9"/>
  <c r="BF284" i="9"/>
  <c r="BG284" i="9"/>
  <c r="BH284" i="9"/>
  <c r="BI284" i="9"/>
  <c r="BJ284" i="9"/>
  <c r="BK284" i="9"/>
  <c r="BL284" i="9"/>
  <c r="BM284" i="9"/>
  <c r="BN284" i="9"/>
  <c r="BO284" i="9"/>
  <c r="BP284" i="9"/>
  <c r="BE285" i="9"/>
  <c r="BF285" i="9"/>
  <c r="BG285" i="9"/>
  <c r="BH285" i="9"/>
  <c r="BI285" i="9"/>
  <c r="BJ285" i="9"/>
  <c r="BK285" i="9"/>
  <c r="BL285" i="9"/>
  <c r="BM285" i="9"/>
  <c r="BN285" i="9"/>
  <c r="BO285" i="9"/>
  <c r="BP285" i="9"/>
  <c r="BE286" i="9"/>
  <c r="BF286" i="9"/>
  <c r="BG286" i="9"/>
  <c r="BH286" i="9"/>
  <c r="BI286" i="9"/>
  <c r="BJ286" i="9"/>
  <c r="BK286" i="9"/>
  <c r="BL286" i="9"/>
  <c r="BM286" i="9"/>
  <c r="BN286" i="9"/>
  <c r="BO286" i="9"/>
  <c r="BP286" i="9"/>
  <c r="BE287" i="9"/>
  <c r="BF287" i="9"/>
  <c r="BG287" i="9"/>
  <c r="BH287" i="9"/>
  <c r="BI287" i="9"/>
  <c r="BJ287" i="9"/>
  <c r="BK287" i="9"/>
  <c r="BL287" i="9"/>
  <c r="BM287" i="9"/>
  <c r="BN287" i="9"/>
  <c r="BO287" i="9"/>
  <c r="BP287" i="9"/>
  <c r="BE288" i="9"/>
  <c r="BF288" i="9"/>
  <c r="BG288" i="9"/>
  <c r="BH288" i="9"/>
  <c r="BI288" i="9"/>
  <c r="BJ288" i="9"/>
  <c r="BK288" i="9"/>
  <c r="BL288" i="9"/>
  <c r="BM288" i="9"/>
  <c r="BN288" i="9"/>
  <c r="BO288" i="9"/>
  <c r="BP288" i="9"/>
  <c r="BE289" i="9"/>
  <c r="BF289" i="9"/>
  <c r="BG289" i="9"/>
  <c r="BH289" i="9"/>
  <c r="BI289" i="9"/>
  <c r="BJ289" i="9"/>
  <c r="BK289" i="9"/>
  <c r="BL289" i="9"/>
  <c r="BM289" i="9"/>
  <c r="BN289" i="9"/>
  <c r="BO289" i="9"/>
  <c r="BP289" i="9"/>
  <c r="BE290" i="9"/>
  <c r="BF290" i="9"/>
  <c r="BG290" i="9"/>
  <c r="BH290" i="9"/>
  <c r="BI290" i="9"/>
  <c r="BJ290" i="9"/>
  <c r="BK290" i="9"/>
  <c r="BL290" i="9"/>
  <c r="BM290" i="9"/>
  <c r="BN290" i="9"/>
  <c r="BO290" i="9"/>
  <c r="BP290" i="9"/>
  <c r="BE291" i="9"/>
  <c r="BF291" i="9"/>
  <c r="BG291" i="9"/>
  <c r="BH291" i="9"/>
  <c r="BI291" i="9"/>
  <c r="BJ291" i="9"/>
  <c r="BK291" i="9"/>
  <c r="BL291" i="9"/>
  <c r="BM291" i="9"/>
  <c r="BN291" i="9"/>
  <c r="BO291" i="9"/>
  <c r="BP291" i="9"/>
  <c r="BE292" i="9"/>
  <c r="BF292" i="9"/>
  <c r="BG292" i="9"/>
  <c r="BH292" i="9"/>
  <c r="BI292" i="9"/>
  <c r="BJ292" i="9"/>
  <c r="BK292" i="9"/>
  <c r="BL292" i="9"/>
  <c r="BM292" i="9"/>
  <c r="BN292" i="9"/>
  <c r="BO292" i="9"/>
  <c r="BP292" i="9"/>
  <c r="BE293" i="9"/>
  <c r="BF293" i="9"/>
  <c r="BG293" i="9"/>
  <c r="BH293" i="9"/>
  <c r="BI293" i="9"/>
  <c r="BJ293" i="9"/>
  <c r="BK293" i="9"/>
  <c r="BL293" i="9"/>
  <c r="BM293" i="9"/>
  <c r="BN293" i="9"/>
  <c r="BO293" i="9"/>
  <c r="BP293" i="9"/>
  <c r="BE294" i="9"/>
  <c r="BF294" i="9"/>
  <c r="BG294" i="9"/>
  <c r="BH294" i="9"/>
  <c r="BI294" i="9"/>
  <c r="BJ294" i="9"/>
  <c r="BK294" i="9"/>
  <c r="BL294" i="9"/>
  <c r="BM294" i="9"/>
  <c r="BN294" i="9"/>
  <c r="BO294" i="9"/>
  <c r="BP294" i="9"/>
  <c r="BE295" i="9"/>
  <c r="BF295" i="9"/>
  <c r="BG295" i="9"/>
  <c r="BH295" i="9"/>
  <c r="BI295" i="9"/>
  <c r="BJ295" i="9"/>
  <c r="BK295" i="9"/>
  <c r="BL295" i="9"/>
  <c r="BM295" i="9"/>
  <c r="BN295" i="9"/>
  <c r="BO295" i="9"/>
  <c r="BP295" i="9"/>
  <c r="BE296" i="9"/>
  <c r="BF296" i="9"/>
  <c r="BG296" i="9"/>
  <c r="BH296" i="9"/>
  <c r="BI296" i="9"/>
  <c r="BJ296" i="9"/>
  <c r="BK296" i="9"/>
  <c r="BL296" i="9"/>
  <c r="BM296" i="9"/>
  <c r="BN296" i="9"/>
  <c r="BO296" i="9"/>
  <c r="BP296" i="9"/>
  <c r="BE297" i="9"/>
  <c r="BF297" i="9"/>
  <c r="BG297" i="9"/>
  <c r="BH297" i="9"/>
  <c r="BI297" i="9"/>
  <c r="BJ297" i="9"/>
  <c r="BK297" i="9"/>
  <c r="BL297" i="9"/>
  <c r="BM297" i="9"/>
  <c r="BN297" i="9"/>
  <c r="BO297" i="9"/>
  <c r="BP297" i="9"/>
  <c r="BE298" i="9"/>
  <c r="BF298" i="9"/>
  <c r="BG298" i="9"/>
  <c r="BH298" i="9"/>
  <c r="BI298" i="9"/>
  <c r="BJ298" i="9"/>
  <c r="BK298" i="9"/>
  <c r="BL298" i="9"/>
  <c r="BM298" i="9"/>
  <c r="BN298" i="9"/>
  <c r="BO298" i="9"/>
  <c r="BP298" i="9"/>
  <c r="BE299" i="9"/>
  <c r="BF299" i="9"/>
  <c r="BG299" i="9"/>
  <c r="BH299" i="9"/>
  <c r="BI299" i="9"/>
  <c r="BJ299" i="9"/>
  <c r="BK299" i="9"/>
  <c r="BL299" i="9"/>
  <c r="BM299" i="9"/>
  <c r="BN299" i="9"/>
  <c r="BO299" i="9"/>
  <c r="BP299" i="9"/>
  <c r="BE300" i="9"/>
  <c r="BF300" i="9"/>
  <c r="BG300" i="9"/>
  <c r="BH300" i="9"/>
  <c r="BI300" i="9"/>
  <c r="BJ300" i="9"/>
  <c r="BK300" i="9"/>
  <c r="BL300" i="9"/>
  <c r="BM300" i="9"/>
  <c r="BN300" i="9"/>
  <c r="BO300" i="9"/>
  <c r="BP300" i="9"/>
  <c r="BE301" i="9"/>
  <c r="BF301" i="9"/>
  <c r="BG301" i="9"/>
  <c r="BH301" i="9"/>
  <c r="BI301" i="9"/>
  <c r="BJ301" i="9"/>
  <c r="BK301" i="9"/>
  <c r="BL301" i="9"/>
  <c r="BM301" i="9"/>
  <c r="BN301" i="9"/>
  <c r="BO301" i="9"/>
  <c r="BP301" i="9"/>
  <c r="BE302" i="9"/>
  <c r="BF302" i="9"/>
  <c r="BG302" i="9"/>
  <c r="BH302" i="9"/>
  <c r="BI302" i="9"/>
  <c r="BJ302" i="9"/>
  <c r="BK302" i="9"/>
  <c r="BL302" i="9"/>
  <c r="BM302" i="9"/>
  <c r="BN302" i="9"/>
  <c r="BO302" i="9"/>
  <c r="BP302" i="9"/>
  <c r="BE303" i="9"/>
  <c r="BF303" i="9"/>
  <c r="BG303" i="9"/>
  <c r="BH303" i="9"/>
  <c r="BI303" i="9"/>
  <c r="BJ303" i="9"/>
  <c r="BK303" i="9"/>
  <c r="BL303" i="9"/>
  <c r="BM303" i="9"/>
  <c r="BN303" i="9"/>
  <c r="BO303" i="9"/>
  <c r="BP303" i="9"/>
  <c r="BE304" i="9"/>
  <c r="BF304" i="9"/>
  <c r="BG304" i="9"/>
  <c r="BH304" i="9"/>
  <c r="BI304" i="9"/>
  <c r="BJ304" i="9"/>
  <c r="BK304" i="9"/>
  <c r="BL304" i="9"/>
  <c r="BM304" i="9"/>
  <c r="BN304" i="9"/>
  <c r="BO304" i="9"/>
  <c r="BP304" i="9"/>
  <c r="BE305" i="9"/>
  <c r="BF305" i="9"/>
  <c r="BG305" i="9"/>
  <c r="BH305" i="9"/>
  <c r="BI305" i="9"/>
  <c r="BJ305" i="9"/>
  <c r="BK305" i="9"/>
  <c r="BL305" i="9"/>
  <c r="BM305" i="9"/>
  <c r="BN305" i="9"/>
  <c r="BO305" i="9"/>
  <c r="BP305" i="9"/>
  <c r="BE306" i="9"/>
  <c r="BF306" i="9"/>
  <c r="BG306" i="9"/>
  <c r="BH306" i="9"/>
  <c r="BI306" i="9"/>
  <c r="BJ306" i="9"/>
  <c r="BK306" i="9"/>
  <c r="BL306" i="9"/>
  <c r="BM306" i="9"/>
  <c r="BN306" i="9"/>
  <c r="BO306" i="9"/>
  <c r="BP306" i="9"/>
  <c r="BE307" i="9"/>
  <c r="BF307" i="9"/>
  <c r="BG307" i="9"/>
  <c r="BH307" i="9"/>
  <c r="BI307" i="9"/>
  <c r="BJ307" i="9"/>
  <c r="BK307" i="9"/>
  <c r="BL307" i="9"/>
  <c r="BM307" i="9"/>
  <c r="BN307" i="9"/>
  <c r="BO307" i="9"/>
  <c r="BP307" i="9"/>
  <c r="BE308" i="9"/>
  <c r="BF308" i="9"/>
  <c r="BG308" i="9"/>
  <c r="BH308" i="9"/>
  <c r="BI308" i="9"/>
  <c r="BJ308" i="9"/>
  <c r="BK308" i="9"/>
  <c r="BL308" i="9"/>
  <c r="BM308" i="9"/>
  <c r="BN308" i="9"/>
  <c r="BO308" i="9"/>
  <c r="BP308" i="9"/>
  <c r="BE309" i="9"/>
  <c r="BF309" i="9"/>
  <c r="BG309" i="9"/>
  <c r="BH309" i="9"/>
  <c r="BI309" i="9"/>
  <c r="BJ309" i="9"/>
  <c r="BK309" i="9"/>
  <c r="BL309" i="9"/>
  <c r="BM309" i="9"/>
  <c r="BN309" i="9"/>
  <c r="BO309" i="9"/>
  <c r="BP309" i="9"/>
  <c r="BE310" i="9"/>
  <c r="BF310" i="9"/>
  <c r="BG310" i="9"/>
  <c r="BH310" i="9"/>
  <c r="BI310" i="9"/>
  <c r="BJ310" i="9"/>
  <c r="BK310" i="9"/>
  <c r="BL310" i="9"/>
  <c r="BM310" i="9"/>
  <c r="BN310" i="9"/>
  <c r="BO310" i="9"/>
  <c r="BP310" i="9"/>
  <c r="BE311" i="9"/>
  <c r="BF311" i="9"/>
  <c r="BG311" i="9"/>
  <c r="BH311" i="9"/>
  <c r="BI311" i="9"/>
  <c r="BJ311" i="9"/>
  <c r="BK311" i="9"/>
  <c r="BL311" i="9"/>
  <c r="BM311" i="9"/>
  <c r="BN311" i="9"/>
  <c r="BO311" i="9"/>
  <c r="BP311" i="9"/>
  <c r="BE312" i="9"/>
  <c r="BF312" i="9"/>
  <c r="BG312" i="9"/>
  <c r="BH312" i="9"/>
  <c r="BI312" i="9"/>
  <c r="BJ312" i="9"/>
  <c r="BK312" i="9"/>
  <c r="BL312" i="9"/>
  <c r="BM312" i="9"/>
  <c r="BN312" i="9"/>
  <c r="BO312" i="9"/>
  <c r="BP312" i="9"/>
  <c r="BE313" i="9"/>
  <c r="BF313" i="9"/>
  <c r="BG313" i="9"/>
  <c r="BH313" i="9"/>
  <c r="BI313" i="9"/>
  <c r="BJ313" i="9"/>
  <c r="BK313" i="9"/>
  <c r="BL313" i="9"/>
  <c r="BM313" i="9"/>
  <c r="BN313" i="9"/>
  <c r="BO313" i="9"/>
  <c r="BP313" i="9"/>
  <c r="BE314" i="9"/>
  <c r="BF314" i="9"/>
  <c r="BG314" i="9"/>
  <c r="BH314" i="9"/>
  <c r="BI314" i="9"/>
  <c r="BJ314" i="9"/>
  <c r="BK314" i="9"/>
  <c r="BL314" i="9"/>
  <c r="BM314" i="9"/>
  <c r="BN314" i="9"/>
  <c r="BO314" i="9"/>
  <c r="BP314" i="9"/>
  <c r="BE315" i="9"/>
  <c r="BF315" i="9"/>
  <c r="BG315" i="9"/>
  <c r="BH315" i="9"/>
  <c r="BI315" i="9"/>
  <c r="BJ315" i="9"/>
  <c r="BK315" i="9"/>
  <c r="BL315" i="9"/>
  <c r="BM315" i="9"/>
  <c r="BN315" i="9"/>
  <c r="BO315" i="9"/>
  <c r="BP315" i="9"/>
  <c r="BE316" i="9"/>
  <c r="BF316" i="9"/>
  <c r="BG316" i="9"/>
  <c r="BH316" i="9"/>
  <c r="BI316" i="9"/>
  <c r="BJ316" i="9"/>
  <c r="BK316" i="9"/>
  <c r="BL316" i="9"/>
  <c r="BM316" i="9"/>
  <c r="BN316" i="9"/>
  <c r="BO316" i="9"/>
  <c r="BP316" i="9"/>
  <c r="BE317" i="9"/>
  <c r="BF317" i="9"/>
  <c r="BG317" i="9"/>
  <c r="BH317" i="9"/>
  <c r="BI317" i="9"/>
  <c r="BJ317" i="9"/>
  <c r="BK317" i="9"/>
  <c r="BL317" i="9"/>
  <c r="BM317" i="9"/>
  <c r="BN317" i="9"/>
  <c r="BO317" i="9"/>
  <c r="BP317" i="9"/>
  <c r="BE318" i="9"/>
  <c r="BF318" i="9"/>
  <c r="BG318" i="9"/>
  <c r="BH318" i="9"/>
  <c r="BI318" i="9"/>
  <c r="BJ318" i="9"/>
  <c r="BK318" i="9"/>
  <c r="BL318" i="9"/>
  <c r="BM318" i="9"/>
  <c r="BN318" i="9"/>
  <c r="BO318" i="9"/>
  <c r="BP318" i="9"/>
  <c r="BE319" i="9"/>
  <c r="BF319" i="9"/>
  <c r="BG319" i="9"/>
  <c r="BH319" i="9"/>
  <c r="BI319" i="9"/>
  <c r="BJ319" i="9"/>
  <c r="BK319" i="9"/>
  <c r="BL319" i="9"/>
  <c r="BM319" i="9"/>
  <c r="BN319" i="9"/>
  <c r="BO319" i="9"/>
  <c r="BP319" i="9"/>
  <c r="BE320" i="9"/>
  <c r="BF320" i="9"/>
  <c r="BG320" i="9"/>
  <c r="BH320" i="9"/>
  <c r="BI320" i="9"/>
  <c r="BJ320" i="9"/>
  <c r="BK320" i="9"/>
  <c r="BL320" i="9"/>
  <c r="BM320" i="9"/>
  <c r="BN320" i="9"/>
  <c r="BO320" i="9"/>
  <c r="BP320" i="9"/>
  <c r="BE321" i="9"/>
  <c r="BF321" i="9"/>
  <c r="BG321" i="9"/>
  <c r="BH321" i="9"/>
  <c r="BI321" i="9"/>
  <c r="BJ321" i="9"/>
  <c r="BK321" i="9"/>
  <c r="BL321" i="9"/>
  <c r="BM321" i="9"/>
  <c r="BN321" i="9"/>
  <c r="BO321" i="9"/>
  <c r="BP321" i="9"/>
  <c r="BE322" i="9"/>
  <c r="BF322" i="9"/>
  <c r="BG322" i="9"/>
  <c r="BH322" i="9"/>
  <c r="BI322" i="9"/>
  <c r="BJ322" i="9"/>
  <c r="BK322" i="9"/>
  <c r="BL322" i="9"/>
  <c r="BM322" i="9"/>
  <c r="BN322" i="9"/>
  <c r="BO322" i="9"/>
  <c r="BP322" i="9"/>
  <c r="BE323" i="9"/>
  <c r="BF323" i="9"/>
  <c r="BG323" i="9"/>
  <c r="BH323" i="9"/>
  <c r="BI323" i="9"/>
  <c r="BJ323" i="9"/>
  <c r="BK323" i="9"/>
  <c r="BL323" i="9"/>
  <c r="BM323" i="9"/>
  <c r="BN323" i="9"/>
  <c r="BO323" i="9"/>
  <c r="BP323" i="9"/>
  <c r="BE324" i="9"/>
  <c r="BF324" i="9"/>
  <c r="BG324" i="9"/>
  <c r="BH324" i="9"/>
  <c r="BI324" i="9"/>
  <c r="BJ324" i="9"/>
  <c r="BK324" i="9"/>
  <c r="BL324" i="9"/>
  <c r="BM324" i="9"/>
  <c r="BN324" i="9"/>
  <c r="BO324" i="9"/>
  <c r="BP324" i="9"/>
  <c r="BE325" i="9"/>
  <c r="BF325" i="9"/>
  <c r="BG325" i="9"/>
  <c r="BH325" i="9"/>
  <c r="BI325" i="9"/>
  <c r="BJ325" i="9"/>
  <c r="BK325" i="9"/>
  <c r="BL325" i="9"/>
  <c r="BM325" i="9"/>
  <c r="BN325" i="9"/>
  <c r="BO325" i="9"/>
  <c r="BP325" i="9"/>
  <c r="BE326" i="9"/>
  <c r="BF326" i="9"/>
  <c r="BG326" i="9"/>
  <c r="BH326" i="9"/>
  <c r="BI326" i="9"/>
  <c r="BJ326" i="9"/>
  <c r="BK326" i="9"/>
  <c r="BL326" i="9"/>
  <c r="BM326" i="9"/>
  <c r="BN326" i="9"/>
  <c r="BO326" i="9"/>
  <c r="BP326" i="9"/>
  <c r="BE327" i="9"/>
  <c r="BF327" i="9"/>
  <c r="BG327" i="9"/>
  <c r="BH327" i="9"/>
  <c r="BI327" i="9"/>
  <c r="BJ327" i="9"/>
  <c r="BK327" i="9"/>
  <c r="BL327" i="9"/>
  <c r="BM327" i="9"/>
  <c r="BN327" i="9"/>
  <c r="BO327" i="9"/>
  <c r="BP327" i="9"/>
  <c r="BE328" i="9"/>
  <c r="BF328" i="9"/>
  <c r="BG328" i="9"/>
  <c r="BH328" i="9"/>
  <c r="BI328" i="9"/>
  <c r="BJ328" i="9"/>
  <c r="BK328" i="9"/>
  <c r="BL328" i="9"/>
  <c r="BM328" i="9"/>
  <c r="BN328" i="9"/>
  <c r="BO328" i="9"/>
  <c r="BP328" i="9"/>
  <c r="BE329" i="9"/>
  <c r="BF329" i="9"/>
  <c r="BG329" i="9"/>
  <c r="BH329" i="9"/>
  <c r="BI329" i="9"/>
  <c r="BJ329" i="9"/>
  <c r="BK329" i="9"/>
  <c r="BL329" i="9"/>
  <c r="BM329" i="9"/>
  <c r="BN329" i="9"/>
  <c r="BO329" i="9"/>
  <c r="BP329" i="9"/>
  <c r="BE330" i="9"/>
  <c r="BF330" i="9"/>
  <c r="BG330" i="9"/>
  <c r="BH330" i="9"/>
  <c r="BI330" i="9"/>
  <c r="BJ330" i="9"/>
  <c r="BK330" i="9"/>
  <c r="BL330" i="9"/>
  <c r="BM330" i="9"/>
  <c r="BN330" i="9"/>
  <c r="BO330" i="9"/>
  <c r="BP330" i="9"/>
  <c r="BE331" i="9"/>
  <c r="BF331" i="9"/>
  <c r="BG331" i="9"/>
  <c r="BH331" i="9"/>
  <c r="BI331" i="9"/>
  <c r="BJ331" i="9"/>
  <c r="BK331" i="9"/>
  <c r="BL331" i="9"/>
  <c r="BM331" i="9"/>
  <c r="BN331" i="9"/>
  <c r="BO331" i="9"/>
  <c r="BP331" i="9"/>
  <c r="BE332" i="9"/>
  <c r="BF332" i="9"/>
  <c r="BG332" i="9"/>
  <c r="BH332" i="9"/>
  <c r="BI332" i="9"/>
  <c r="BJ332" i="9"/>
  <c r="BK332" i="9"/>
  <c r="BL332" i="9"/>
  <c r="BM332" i="9"/>
  <c r="BN332" i="9"/>
  <c r="BO332" i="9"/>
  <c r="BP332" i="9"/>
  <c r="BE333" i="9"/>
  <c r="BF333" i="9"/>
  <c r="BG333" i="9"/>
  <c r="BH333" i="9"/>
  <c r="BI333" i="9"/>
  <c r="BJ333" i="9"/>
  <c r="BK333" i="9"/>
  <c r="BL333" i="9"/>
  <c r="BM333" i="9"/>
  <c r="BN333" i="9"/>
  <c r="BO333" i="9"/>
  <c r="BP333" i="9"/>
  <c r="BE334" i="9"/>
  <c r="BF334" i="9"/>
  <c r="BG334" i="9"/>
  <c r="BH334" i="9"/>
  <c r="BI334" i="9"/>
  <c r="BJ334" i="9"/>
  <c r="BK334" i="9"/>
  <c r="BL334" i="9"/>
  <c r="BM334" i="9"/>
  <c r="BN334" i="9"/>
  <c r="BO334" i="9"/>
  <c r="BP334" i="9"/>
  <c r="BE335" i="9"/>
  <c r="BF335" i="9"/>
  <c r="BG335" i="9"/>
  <c r="BH335" i="9"/>
  <c r="BI335" i="9"/>
  <c r="BJ335" i="9"/>
  <c r="BK335" i="9"/>
  <c r="BL335" i="9"/>
  <c r="BM335" i="9"/>
  <c r="BN335" i="9"/>
  <c r="BO335" i="9"/>
  <c r="BP335" i="9"/>
  <c r="BE336" i="9"/>
  <c r="BF336" i="9"/>
  <c r="BG336" i="9"/>
  <c r="BH336" i="9"/>
  <c r="BI336" i="9"/>
  <c r="BJ336" i="9"/>
  <c r="BK336" i="9"/>
  <c r="BL336" i="9"/>
  <c r="BM336" i="9"/>
  <c r="BN336" i="9"/>
  <c r="BO336" i="9"/>
  <c r="BP336" i="9"/>
  <c r="BE337" i="9"/>
  <c r="BF337" i="9"/>
  <c r="BG337" i="9"/>
  <c r="BH337" i="9"/>
  <c r="BI337" i="9"/>
  <c r="BJ337" i="9"/>
  <c r="BK337" i="9"/>
  <c r="BL337" i="9"/>
  <c r="BM337" i="9"/>
  <c r="BN337" i="9"/>
  <c r="BO337" i="9"/>
  <c r="BP337" i="9"/>
  <c r="BE338" i="9"/>
  <c r="BF338" i="9"/>
  <c r="BG338" i="9"/>
  <c r="BH338" i="9"/>
  <c r="BI338" i="9"/>
  <c r="BJ338" i="9"/>
  <c r="BK338" i="9"/>
  <c r="BL338" i="9"/>
  <c r="BM338" i="9"/>
  <c r="BN338" i="9"/>
  <c r="BO338" i="9"/>
  <c r="BP338" i="9"/>
  <c r="BE339" i="9"/>
  <c r="BF339" i="9"/>
  <c r="BG339" i="9"/>
  <c r="BH339" i="9"/>
  <c r="BI339" i="9"/>
  <c r="BJ339" i="9"/>
  <c r="BK339" i="9"/>
  <c r="BL339" i="9"/>
  <c r="BM339" i="9"/>
  <c r="BN339" i="9"/>
  <c r="BO339" i="9"/>
  <c r="BP339" i="9"/>
  <c r="BE340" i="9"/>
  <c r="BF340" i="9"/>
  <c r="BG340" i="9"/>
  <c r="BH340" i="9"/>
  <c r="BI340" i="9"/>
  <c r="BJ340" i="9"/>
  <c r="BK340" i="9"/>
  <c r="BL340" i="9"/>
  <c r="BM340" i="9"/>
  <c r="BN340" i="9"/>
  <c r="BO340" i="9"/>
  <c r="BP340" i="9"/>
  <c r="BE341" i="9"/>
  <c r="BF341" i="9"/>
  <c r="BG341" i="9"/>
  <c r="BH341" i="9"/>
  <c r="BI341" i="9"/>
  <c r="BJ341" i="9"/>
  <c r="BK341" i="9"/>
  <c r="BL341" i="9"/>
  <c r="BM341" i="9"/>
  <c r="BN341" i="9"/>
  <c r="BO341" i="9"/>
  <c r="BP341" i="9"/>
  <c r="BE342" i="9"/>
  <c r="BF342" i="9"/>
  <c r="BG342" i="9"/>
  <c r="BH342" i="9"/>
  <c r="BI342" i="9"/>
  <c r="BJ342" i="9"/>
  <c r="BK342" i="9"/>
  <c r="BL342" i="9"/>
  <c r="BM342" i="9"/>
  <c r="BN342" i="9"/>
  <c r="BO342" i="9"/>
  <c r="BP342" i="9"/>
  <c r="BE343" i="9"/>
  <c r="BF343" i="9"/>
  <c r="BG343" i="9"/>
  <c r="BH343" i="9"/>
  <c r="BI343" i="9"/>
  <c r="BJ343" i="9"/>
  <c r="BK343" i="9"/>
  <c r="BL343" i="9"/>
  <c r="BM343" i="9"/>
  <c r="BN343" i="9"/>
  <c r="BO343" i="9"/>
  <c r="BP343" i="9"/>
  <c r="BE344" i="9"/>
  <c r="BF344" i="9"/>
  <c r="BG344" i="9"/>
  <c r="BH344" i="9"/>
  <c r="BI344" i="9"/>
  <c r="BJ344" i="9"/>
  <c r="BK344" i="9"/>
  <c r="BL344" i="9"/>
  <c r="BM344" i="9"/>
  <c r="BN344" i="9"/>
  <c r="BO344" i="9"/>
  <c r="BP344" i="9"/>
  <c r="BE345" i="9"/>
  <c r="BF345" i="9"/>
  <c r="BG345" i="9"/>
  <c r="BH345" i="9"/>
  <c r="BI345" i="9"/>
  <c r="BJ345" i="9"/>
  <c r="BK345" i="9"/>
  <c r="BL345" i="9"/>
  <c r="BM345" i="9"/>
  <c r="BN345" i="9"/>
  <c r="BO345" i="9"/>
  <c r="BP345" i="9"/>
  <c r="BE346" i="9"/>
  <c r="BF346" i="9"/>
  <c r="BG346" i="9"/>
  <c r="BH346" i="9"/>
  <c r="BI346" i="9"/>
  <c r="BJ346" i="9"/>
  <c r="BK346" i="9"/>
  <c r="BL346" i="9"/>
  <c r="BM346" i="9"/>
  <c r="BN346" i="9"/>
  <c r="BO346" i="9"/>
  <c r="BP346" i="9"/>
  <c r="BE347" i="9"/>
  <c r="BF347" i="9"/>
  <c r="BG347" i="9"/>
  <c r="BH347" i="9"/>
  <c r="BI347" i="9"/>
  <c r="BJ347" i="9"/>
  <c r="BK347" i="9"/>
  <c r="BL347" i="9"/>
  <c r="BM347" i="9"/>
  <c r="BN347" i="9"/>
  <c r="BO347" i="9"/>
  <c r="BP347" i="9"/>
  <c r="BE348" i="9"/>
  <c r="BF348" i="9"/>
  <c r="BG348" i="9"/>
  <c r="BH348" i="9"/>
  <c r="BI348" i="9"/>
  <c r="BJ348" i="9"/>
  <c r="BK348" i="9"/>
  <c r="BL348" i="9"/>
  <c r="BM348" i="9"/>
  <c r="BN348" i="9"/>
  <c r="BO348" i="9"/>
  <c r="BP348" i="9"/>
  <c r="BE349" i="9"/>
  <c r="BF349" i="9"/>
  <c r="BG349" i="9"/>
  <c r="BH349" i="9"/>
  <c r="BI349" i="9"/>
  <c r="BJ349" i="9"/>
  <c r="BK349" i="9"/>
  <c r="BL349" i="9"/>
  <c r="BM349" i="9"/>
  <c r="BN349" i="9"/>
  <c r="BO349" i="9"/>
  <c r="BP349" i="9"/>
  <c r="BE350" i="9"/>
  <c r="BF350" i="9"/>
  <c r="BG350" i="9"/>
  <c r="BH350" i="9"/>
  <c r="BI350" i="9"/>
  <c r="BJ350" i="9"/>
  <c r="BK350" i="9"/>
  <c r="BL350" i="9"/>
  <c r="BM350" i="9"/>
  <c r="BN350" i="9"/>
  <c r="BO350" i="9"/>
  <c r="BP350" i="9"/>
  <c r="BE351" i="9"/>
  <c r="BF351" i="9"/>
  <c r="BG351" i="9"/>
  <c r="BH351" i="9"/>
  <c r="BI351" i="9"/>
  <c r="BJ351" i="9"/>
  <c r="BK351" i="9"/>
  <c r="BL351" i="9"/>
  <c r="BM351" i="9"/>
  <c r="BN351" i="9"/>
  <c r="BO351" i="9"/>
  <c r="BP351" i="9"/>
  <c r="BE352" i="9"/>
  <c r="BF352" i="9"/>
  <c r="BG352" i="9"/>
  <c r="BH352" i="9"/>
  <c r="BI352" i="9"/>
  <c r="BJ352" i="9"/>
  <c r="BK352" i="9"/>
  <c r="BL352" i="9"/>
  <c r="BM352" i="9"/>
  <c r="BN352" i="9"/>
  <c r="BO352" i="9"/>
  <c r="BP352" i="9"/>
  <c r="BE353" i="9"/>
  <c r="BF353" i="9"/>
  <c r="BG353" i="9"/>
  <c r="BH353" i="9"/>
  <c r="BI353" i="9"/>
  <c r="BJ353" i="9"/>
  <c r="BK353" i="9"/>
  <c r="BL353" i="9"/>
  <c r="BM353" i="9"/>
  <c r="BN353" i="9"/>
  <c r="BO353" i="9"/>
  <c r="BP353" i="9"/>
  <c r="BE354" i="9"/>
  <c r="BF354" i="9"/>
  <c r="BG354" i="9"/>
  <c r="BH354" i="9"/>
  <c r="BI354" i="9"/>
  <c r="BJ354" i="9"/>
  <c r="BK354" i="9"/>
  <c r="BL354" i="9"/>
  <c r="BM354" i="9"/>
  <c r="BN354" i="9"/>
  <c r="BO354" i="9"/>
  <c r="BP354" i="9"/>
  <c r="BE355" i="9"/>
  <c r="BF355" i="9"/>
  <c r="BG355" i="9"/>
  <c r="BH355" i="9"/>
  <c r="BI355" i="9"/>
  <c r="BJ355" i="9"/>
  <c r="BK355" i="9"/>
  <c r="BL355" i="9"/>
  <c r="BM355" i="9"/>
  <c r="BN355" i="9"/>
  <c r="BO355" i="9"/>
  <c r="BP355" i="9"/>
  <c r="BE356" i="9"/>
  <c r="BF356" i="9"/>
  <c r="BG356" i="9"/>
  <c r="BH356" i="9"/>
  <c r="BI356" i="9"/>
  <c r="BJ356" i="9"/>
  <c r="BK356" i="9"/>
  <c r="BL356" i="9"/>
  <c r="BM356" i="9"/>
  <c r="BN356" i="9"/>
  <c r="BO356" i="9"/>
  <c r="BP356" i="9"/>
  <c r="BE357" i="9"/>
  <c r="BF357" i="9"/>
  <c r="BG357" i="9"/>
  <c r="BH357" i="9"/>
  <c r="BI357" i="9"/>
  <c r="BJ357" i="9"/>
  <c r="BK357" i="9"/>
  <c r="BL357" i="9"/>
  <c r="BM357" i="9"/>
  <c r="BN357" i="9"/>
  <c r="BO357" i="9"/>
  <c r="BP357" i="9"/>
  <c r="BE358" i="9"/>
  <c r="BF358" i="9"/>
  <c r="BG358" i="9"/>
  <c r="BH358" i="9"/>
  <c r="BI358" i="9"/>
  <c r="BJ358" i="9"/>
  <c r="BK358" i="9"/>
  <c r="BL358" i="9"/>
  <c r="BM358" i="9"/>
  <c r="BN358" i="9"/>
  <c r="BO358" i="9"/>
  <c r="BP358" i="9"/>
  <c r="BE359" i="9"/>
  <c r="BF359" i="9"/>
  <c r="BG359" i="9"/>
  <c r="BH359" i="9"/>
  <c r="BI359" i="9"/>
  <c r="BJ359" i="9"/>
  <c r="BK359" i="9"/>
  <c r="BL359" i="9"/>
  <c r="BM359" i="9"/>
  <c r="BN359" i="9"/>
  <c r="BO359" i="9"/>
  <c r="BP359" i="9"/>
  <c r="BE360" i="9"/>
  <c r="BF360" i="9"/>
  <c r="BG360" i="9"/>
  <c r="BH360" i="9"/>
  <c r="BI360" i="9"/>
  <c r="BJ360" i="9"/>
  <c r="BK360" i="9"/>
  <c r="BL360" i="9"/>
  <c r="BM360" i="9"/>
  <c r="BN360" i="9"/>
  <c r="BO360" i="9"/>
  <c r="BP360" i="9"/>
  <c r="BE361" i="9"/>
  <c r="BF361" i="9"/>
  <c r="BG361" i="9"/>
  <c r="BH361" i="9"/>
  <c r="BI361" i="9"/>
  <c r="BJ361" i="9"/>
  <c r="BK361" i="9"/>
  <c r="BL361" i="9"/>
  <c r="BM361" i="9"/>
  <c r="BN361" i="9"/>
  <c r="BO361" i="9"/>
  <c r="BP361" i="9"/>
  <c r="BE362" i="9"/>
  <c r="BF362" i="9"/>
  <c r="BG362" i="9"/>
  <c r="BH362" i="9"/>
  <c r="BI362" i="9"/>
  <c r="BJ362" i="9"/>
  <c r="BK362" i="9"/>
  <c r="BL362" i="9"/>
  <c r="BM362" i="9"/>
  <c r="BN362" i="9"/>
  <c r="BO362" i="9"/>
  <c r="BP362" i="9"/>
  <c r="BE363" i="9"/>
  <c r="BF363" i="9"/>
  <c r="BG363" i="9"/>
  <c r="BH363" i="9"/>
  <c r="BI363" i="9"/>
  <c r="BJ363" i="9"/>
  <c r="BK363" i="9"/>
  <c r="BL363" i="9"/>
  <c r="BM363" i="9"/>
  <c r="BN363" i="9"/>
  <c r="BO363" i="9"/>
  <c r="BP363" i="9"/>
  <c r="BE364" i="9"/>
  <c r="BF364" i="9"/>
  <c r="BG364" i="9"/>
  <c r="BH364" i="9"/>
  <c r="BI364" i="9"/>
  <c r="BJ364" i="9"/>
  <c r="BK364" i="9"/>
  <c r="BL364" i="9"/>
  <c r="BM364" i="9"/>
  <c r="BN364" i="9"/>
  <c r="BO364" i="9"/>
  <c r="BP364" i="9"/>
  <c r="BE365" i="9"/>
  <c r="BF365" i="9"/>
  <c r="BG365" i="9"/>
  <c r="BH365" i="9"/>
  <c r="BI365" i="9"/>
  <c r="BJ365" i="9"/>
  <c r="BK365" i="9"/>
  <c r="BL365" i="9"/>
  <c r="BM365" i="9"/>
  <c r="BN365" i="9"/>
  <c r="BO365" i="9"/>
  <c r="BP365" i="9"/>
  <c r="BE366" i="9"/>
  <c r="BF366" i="9"/>
  <c r="BG366" i="9"/>
  <c r="BH366" i="9"/>
  <c r="BI366" i="9"/>
  <c r="BJ366" i="9"/>
  <c r="BK366" i="9"/>
  <c r="BL366" i="9"/>
  <c r="BM366" i="9"/>
  <c r="BN366" i="9"/>
  <c r="BO366" i="9"/>
  <c r="BP366" i="9"/>
  <c r="BE367" i="9"/>
  <c r="BF367" i="9"/>
  <c r="BG367" i="9"/>
  <c r="BH367" i="9"/>
  <c r="BI367" i="9"/>
  <c r="BJ367" i="9"/>
  <c r="BK367" i="9"/>
  <c r="BL367" i="9"/>
  <c r="BM367" i="9"/>
  <c r="BN367" i="9"/>
  <c r="BO367" i="9"/>
  <c r="BP367" i="9"/>
  <c r="BE368" i="9"/>
  <c r="BF368" i="9"/>
  <c r="BG368" i="9"/>
  <c r="BH368" i="9"/>
  <c r="BI368" i="9"/>
  <c r="BJ368" i="9"/>
  <c r="BK368" i="9"/>
  <c r="BL368" i="9"/>
  <c r="BM368" i="9"/>
  <c r="BN368" i="9"/>
  <c r="BO368" i="9"/>
  <c r="BP368" i="9"/>
  <c r="BE369" i="9"/>
  <c r="BF369" i="9"/>
  <c r="BG369" i="9"/>
  <c r="BH369" i="9"/>
  <c r="BI369" i="9"/>
  <c r="BJ369" i="9"/>
  <c r="BK369" i="9"/>
  <c r="BL369" i="9"/>
  <c r="BM369" i="9"/>
  <c r="BN369" i="9"/>
  <c r="BO369" i="9"/>
  <c r="BP369" i="9"/>
  <c r="BE370" i="9"/>
  <c r="BF370" i="9"/>
  <c r="BG370" i="9"/>
  <c r="BH370" i="9"/>
  <c r="BI370" i="9"/>
  <c r="BJ370" i="9"/>
  <c r="BK370" i="9"/>
  <c r="BL370" i="9"/>
  <c r="BM370" i="9"/>
  <c r="BN370" i="9"/>
  <c r="BO370" i="9"/>
  <c r="BP370" i="9"/>
  <c r="BE371" i="9"/>
  <c r="BF371" i="9"/>
  <c r="BG371" i="9"/>
  <c r="BH371" i="9"/>
  <c r="BI371" i="9"/>
  <c r="BJ371" i="9"/>
  <c r="BK371" i="9"/>
  <c r="BL371" i="9"/>
  <c r="BM371" i="9"/>
  <c r="BN371" i="9"/>
  <c r="BO371" i="9"/>
  <c r="BP371" i="9"/>
  <c r="BE372" i="9"/>
  <c r="BF372" i="9"/>
  <c r="BG372" i="9"/>
  <c r="BH372" i="9"/>
  <c r="BI372" i="9"/>
  <c r="BJ372" i="9"/>
  <c r="BK372" i="9"/>
  <c r="BL372" i="9"/>
  <c r="BM372" i="9"/>
  <c r="BN372" i="9"/>
  <c r="BO372" i="9"/>
  <c r="BP372" i="9"/>
  <c r="BE373" i="9"/>
  <c r="BF373" i="9"/>
  <c r="BG373" i="9"/>
  <c r="BH373" i="9"/>
  <c r="BI373" i="9"/>
  <c r="BJ373" i="9"/>
  <c r="BK373" i="9"/>
  <c r="BL373" i="9"/>
  <c r="BM373" i="9"/>
  <c r="BN373" i="9"/>
  <c r="BO373" i="9"/>
  <c r="BP373" i="9"/>
  <c r="BE374" i="9"/>
  <c r="BF374" i="9"/>
  <c r="BG374" i="9"/>
  <c r="BH374" i="9"/>
  <c r="BI374" i="9"/>
  <c r="BJ374" i="9"/>
  <c r="BK374" i="9"/>
  <c r="BL374" i="9"/>
  <c r="BM374" i="9"/>
  <c r="BN374" i="9"/>
  <c r="BO374" i="9"/>
  <c r="BP374" i="9"/>
  <c r="BE375" i="9"/>
  <c r="BF375" i="9"/>
  <c r="BG375" i="9"/>
  <c r="BH375" i="9"/>
  <c r="BI375" i="9"/>
  <c r="BJ375" i="9"/>
  <c r="BK375" i="9"/>
  <c r="BL375" i="9"/>
  <c r="BM375" i="9"/>
  <c r="BN375" i="9"/>
  <c r="BO375" i="9"/>
  <c r="BP375" i="9"/>
  <c r="BE376" i="9"/>
  <c r="BF376" i="9"/>
  <c r="BG376" i="9"/>
  <c r="BH376" i="9"/>
  <c r="BI376" i="9"/>
  <c r="BJ376" i="9"/>
  <c r="BK376" i="9"/>
  <c r="BL376" i="9"/>
  <c r="BM376" i="9"/>
  <c r="BN376" i="9"/>
  <c r="BO376" i="9"/>
  <c r="BP376" i="9"/>
  <c r="BE377" i="9"/>
  <c r="BF377" i="9"/>
  <c r="BG377" i="9"/>
  <c r="BH377" i="9"/>
  <c r="BI377" i="9"/>
  <c r="BJ377" i="9"/>
  <c r="BK377" i="9"/>
  <c r="BL377" i="9"/>
  <c r="BM377" i="9"/>
  <c r="BN377" i="9"/>
  <c r="BO377" i="9"/>
  <c r="BP377" i="9"/>
  <c r="BE378" i="9"/>
  <c r="BF378" i="9"/>
  <c r="BG378" i="9"/>
  <c r="BH378" i="9"/>
  <c r="BI378" i="9"/>
  <c r="BJ378" i="9"/>
  <c r="BK378" i="9"/>
  <c r="BL378" i="9"/>
  <c r="BM378" i="9"/>
  <c r="BN378" i="9"/>
  <c r="BO378" i="9"/>
  <c r="BP378" i="9"/>
  <c r="BE379" i="9"/>
  <c r="BF379" i="9"/>
  <c r="BG379" i="9"/>
  <c r="BH379" i="9"/>
  <c r="BI379" i="9"/>
  <c r="BJ379" i="9"/>
  <c r="BK379" i="9"/>
  <c r="BL379" i="9"/>
  <c r="BM379" i="9"/>
  <c r="BN379" i="9"/>
  <c r="BO379" i="9"/>
  <c r="BP379" i="9"/>
  <c r="BE380" i="9"/>
  <c r="BF380" i="9"/>
  <c r="BG380" i="9"/>
  <c r="BH380" i="9"/>
  <c r="BI380" i="9"/>
  <c r="BJ380" i="9"/>
  <c r="BK380" i="9"/>
  <c r="BL380" i="9"/>
  <c r="BM380" i="9"/>
  <c r="BN380" i="9"/>
  <c r="BO380" i="9"/>
  <c r="BP380" i="9"/>
  <c r="BE381" i="9"/>
  <c r="BF381" i="9"/>
  <c r="BG381" i="9"/>
  <c r="BH381" i="9"/>
  <c r="BI381" i="9"/>
  <c r="BJ381" i="9"/>
  <c r="BK381" i="9"/>
  <c r="BL381" i="9"/>
  <c r="BM381" i="9"/>
  <c r="BN381" i="9"/>
  <c r="BO381" i="9"/>
  <c r="BP381" i="9"/>
  <c r="BE382" i="9"/>
  <c r="BF382" i="9"/>
  <c r="BG382" i="9"/>
  <c r="BH382" i="9"/>
  <c r="BI382" i="9"/>
  <c r="BJ382" i="9"/>
  <c r="BK382" i="9"/>
  <c r="BL382" i="9"/>
  <c r="BM382" i="9"/>
  <c r="BN382" i="9"/>
  <c r="BO382" i="9"/>
  <c r="BP382" i="9"/>
  <c r="BE383" i="9"/>
  <c r="BF383" i="9"/>
  <c r="BG383" i="9"/>
  <c r="BH383" i="9"/>
  <c r="BI383" i="9"/>
  <c r="BJ383" i="9"/>
  <c r="BK383" i="9"/>
  <c r="BL383" i="9"/>
  <c r="BM383" i="9"/>
  <c r="BN383" i="9"/>
  <c r="BO383" i="9"/>
  <c r="BP383" i="9"/>
  <c r="BE384" i="9"/>
  <c r="BF384" i="9"/>
  <c r="BG384" i="9"/>
  <c r="BH384" i="9"/>
  <c r="BI384" i="9"/>
  <c r="BJ384" i="9"/>
  <c r="BK384" i="9"/>
  <c r="BL384" i="9"/>
  <c r="BM384" i="9"/>
  <c r="BN384" i="9"/>
  <c r="BO384" i="9"/>
  <c r="BP384" i="9"/>
  <c r="BE385" i="9"/>
  <c r="BF385" i="9"/>
  <c r="BG385" i="9"/>
  <c r="BH385" i="9"/>
  <c r="BI385" i="9"/>
  <c r="BJ385" i="9"/>
  <c r="BK385" i="9"/>
  <c r="BL385" i="9"/>
  <c r="BM385" i="9"/>
  <c r="BN385" i="9"/>
  <c r="BO385" i="9"/>
  <c r="BP385" i="9"/>
  <c r="BE386" i="9"/>
  <c r="BF386" i="9"/>
  <c r="BG386" i="9"/>
  <c r="BH386" i="9"/>
  <c r="BI386" i="9"/>
  <c r="BJ386" i="9"/>
  <c r="BK386" i="9"/>
  <c r="BL386" i="9"/>
  <c r="BM386" i="9"/>
  <c r="BN386" i="9"/>
  <c r="BO386" i="9"/>
  <c r="BP386" i="9"/>
  <c r="BE387" i="9"/>
  <c r="BF387" i="9"/>
  <c r="BG387" i="9"/>
  <c r="BH387" i="9"/>
  <c r="BI387" i="9"/>
  <c r="BJ387" i="9"/>
  <c r="BK387" i="9"/>
  <c r="BL387" i="9"/>
  <c r="BM387" i="9"/>
  <c r="BN387" i="9"/>
  <c r="BO387" i="9"/>
  <c r="BP387" i="9"/>
  <c r="BE388" i="9"/>
  <c r="BF388" i="9"/>
  <c r="BG388" i="9"/>
  <c r="BH388" i="9"/>
  <c r="BI388" i="9"/>
  <c r="BJ388" i="9"/>
  <c r="BK388" i="9"/>
  <c r="BL388" i="9"/>
  <c r="BM388" i="9"/>
  <c r="BN388" i="9"/>
  <c r="BO388" i="9"/>
  <c r="BP388" i="9"/>
  <c r="BE389" i="9"/>
  <c r="BF389" i="9"/>
  <c r="BG389" i="9"/>
  <c r="BH389" i="9"/>
  <c r="BI389" i="9"/>
  <c r="BJ389" i="9"/>
  <c r="BK389" i="9"/>
  <c r="BL389" i="9"/>
  <c r="BM389" i="9"/>
  <c r="BN389" i="9"/>
  <c r="BO389" i="9"/>
  <c r="BP389" i="9"/>
  <c r="BE390" i="9"/>
  <c r="BF390" i="9"/>
  <c r="BG390" i="9"/>
  <c r="BH390" i="9"/>
  <c r="BI390" i="9"/>
  <c r="BJ390" i="9"/>
  <c r="BK390" i="9"/>
  <c r="BL390" i="9"/>
  <c r="BM390" i="9"/>
  <c r="BN390" i="9"/>
  <c r="BO390" i="9"/>
  <c r="BP390" i="9"/>
  <c r="BE391" i="9"/>
  <c r="BF391" i="9"/>
  <c r="BG391" i="9"/>
  <c r="BH391" i="9"/>
  <c r="BI391" i="9"/>
  <c r="BJ391" i="9"/>
  <c r="BK391" i="9"/>
  <c r="BL391" i="9"/>
  <c r="BM391" i="9"/>
  <c r="BN391" i="9"/>
  <c r="BO391" i="9"/>
  <c r="BP391" i="9"/>
  <c r="BE392" i="9"/>
  <c r="BF392" i="9"/>
  <c r="BG392" i="9"/>
  <c r="BH392" i="9"/>
  <c r="BI392" i="9"/>
  <c r="BJ392" i="9"/>
  <c r="BK392" i="9"/>
  <c r="BL392" i="9"/>
  <c r="BM392" i="9"/>
  <c r="BN392" i="9"/>
  <c r="BO392" i="9"/>
  <c r="BP392" i="9"/>
  <c r="BE393" i="9"/>
  <c r="BF393" i="9"/>
  <c r="BG393" i="9"/>
  <c r="BH393" i="9"/>
  <c r="BI393" i="9"/>
  <c r="BJ393" i="9"/>
  <c r="BK393" i="9"/>
  <c r="BL393" i="9"/>
  <c r="BM393" i="9"/>
  <c r="BN393" i="9"/>
  <c r="BO393" i="9"/>
  <c r="BP393" i="9"/>
  <c r="BE394" i="9"/>
  <c r="BF394" i="9"/>
  <c r="BG394" i="9"/>
  <c r="BH394" i="9"/>
  <c r="BI394" i="9"/>
  <c r="BJ394" i="9"/>
  <c r="BK394" i="9"/>
  <c r="BL394" i="9"/>
  <c r="BM394" i="9"/>
  <c r="BN394" i="9"/>
  <c r="BO394" i="9"/>
  <c r="BP394" i="9"/>
  <c r="BE395" i="9"/>
  <c r="BF395" i="9"/>
  <c r="BG395" i="9"/>
  <c r="BH395" i="9"/>
  <c r="BI395" i="9"/>
  <c r="BJ395" i="9"/>
  <c r="BK395" i="9"/>
  <c r="BL395" i="9"/>
  <c r="BM395" i="9"/>
  <c r="BN395" i="9"/>
  <c r="BO395" i="9"/>
  <c r="BP395" i="9"/>
  <c r="BE396" i="9"/>
  <c r="BF396" i="9"/>
  <c r="BG396" i="9"/>
  <c r="BH396" i="9"/>
  <c r="BI396" i="9"/>
  <c r="BJ396" i="9"/>
  <c r="BK396" i="9"/>
  <c r="BL396" i="9"/>
  <c r="BM396" i="9"/>
  <c r="BN396" i="9"/>
  <c r="BO396" i="9"/>
  <c r="BP396" i="9"/>
  <c r="BE397" i="9"/>
  <c r="BF397" i="9"/>
  <c r="BG397" i="9"/>
  <c r="BH397" i="9"/>
  <c r="BI397" i="9"/>
  <c r="BJ397" i="9"/>
  <c r="BK397" i="9"/>
  <c r="BL397" i="9"/>
  <c r="BM397" i="9"/>
  <c r="BN397" i="9"/>
  <c r="BO397" i="9"/>
  <c r="BP397" i="9"/>
  <c r="BE398" i="9"/>
  <c r="BF398" i="9"/>
  <c r="BG398" i="9"/>
  <c r="BH398" i="9"/>
  <c r="BI398" i="9"/>
  <c r="BJ398" i="9"/>
  <c r="BK398" i="9"/>
  <c r="BL398" i="9"/>
  <c r="BM398" i="9"/>
  <c r="BN398" i="9"/>
  <c r="BO398" i="9"/>
  <c r="BP398" i="9"/>
  <c r="BE399" i="9"/>
  <c r="BF399" i="9"/>
  <c r="BG399" i="9"/>
  <c r="BH399" i="9"/>
  <c r="BI399" i="9"/>
  <c r="BJ399" i="9"/>
  <c r="BK399" i="9"/>
  <c r="BL399" i="9"/>
  <c r="BM399" i="9"/>
  <c r="BN399" i="9"/>
  <c r="BO399" i="9"/>
  <c r="BP399" i="9"/>
  <c r="BE400" i="9"/>
  <c r="BF400" i="9"/>
  <c r="BG400" i="9"/>
  <c r="BH400" i="9"/>
  <c r="BI400" i="9"/>
  <c r="BJ400" i="9"/>
  <c r="BK400" i="9"/>
  <c r="BL400" i="9"/>
  <c r="BM400" i="9"/>
  <c r="BN400" i="9"/>
  <c r="BO400" i="9"/>
  <c r="BP400" i="9"/>
  <c r="BE401" i="9"/>
  <c r="BF401" i="9"/>
  <c r="BG401" i="9"/>
  <c r="BH401" i="9"/>
  <c r="BI401" i="9"/>
  <c r="BJ401" i="9"/>
  <c r="BK401" i="9"/>
  <c r="BL401" i="9"/>
  <c r="BM401" i="9"/>
  <c r="BN401" i="9"/>
  <c r="BO401" i="9"/>
  <c r="BP401" i="9"/>
  <c r="BE402" i="9"/>
  <c r="BF402" i="9"/>
  <c r="BG402" i="9"/>
  <c r="BH402" i="9"/>
  <c r="BI402" i="9"/>
  <c r="BJ402" i="9"/>
  <c r="BK402" i="9"/>
  <c r="BL402" i="9"/>
  <c r="BM402" i="9"/>
  <c r="BN402" i="9"/>
  <c r="BO402" i="9"/>
  <c r="BP402" i="9"/>
  <c r="BE403" i="9"/>
  <c r="BF403" i="9"/>
  <c r="BG403" i="9"/>
  <c r="BH403" i="9"/>
  <c r="BI403" i="9"/>
  <c r="BJ403" i="9"/>
  <c r="BK403" i="9"/>
  <c r="BL403" i="9"/>
  <c r="BM403" i="9"/>
  <c r="BN403" i="9"/>
  <c r="BO403" i="9"/>
  <c r="BP403" i="9"/>
  <c r="BE404" i="9"/>
  <c r="BF404" i="9"/>
  <c r="BG404" i="9"/>
  <c r="BH404" i="9"/>
  <c r="BI404" i="9"/>
  <c r="BJ404" i="9"/>
  <c r="BK404" i="9"/>
  <c r="BL404" i="9"/>
  <c r="BM404" i="9"/>
  <c r="BN404" i="9"/>
  <c r="BO404" i="9"/>
  <c r="BP404" i="9"/>
  <c r="BE405" i="9"/>
  <c r="BF405" i="9"/>
  <c r="BG405" i="9"/>
  <c r="BH405" i="9"/>
  <c r="BI405" i="9"/>
  <c r="BJ405" i="9"/>
  <c r="BK405" i="9"/>
  <c r="BL405" i="9"/>
  <c r="BM405" i="9"/>
  <c r="BN405" i="9"/>
  <c r="BO405" i="9"/>
  <c r="BP405" i="9"/>
  <c r="BE406" i="9"/>
  <c r="BF406" i="9"/>
  <c r="BG406" i="9"/>
  <c r="BH406" i="9"/>
  <c r="BI406" i="9"/>
  <c r="BJ406" i="9"/>
  <c r="BK406" i="9"/>
  <c r="BL406" i="9"/>
  <c r="BM406" i="9"/>
  <c r="BN406" i="9"/>
  <c r="BO406" i="9"/>
  <c r="BP406" i="9"/>
  <c r="BE407" i="9"/>
  <c r="BF407" i="9"/>
  <c r="BG407" i="9"/>
  <c r="BH407" i="9"/>
  <c r="BI407" i="9"/>
  <c r="BJ407" i="9"/>
  <c r="BK407" i="9"/>
  <c r="BL407" i="9"/>
  <c r="BM407" i="9"/>
  <c r="BN407" i="9"/>
  <c r="BO407" i="9"/>
  <c r="BP407" i="9"/>
  <c r="BE408" i="9"/>
  <c r="BF408" i="9"/>
  <c r="BG408" i="9"/>
  <c r="BH408" i="9"/>
  <c r="BI408" i="9"/>
  <c r="BJ408" i="9"/>
  <c r="BK408" i="9"/>
  <c r="BL408" i="9"/>
  <c r="BM408" i="9"/>
  <c r="BN408" i="9"/>
  <c r="BO408" i="9"/>
  <c r="BP408" i="9"/>
  <c r="BE409" i="9"/>
  <c r="BF409" i="9"/>
  <c r="BG409" i="9"/>
  <c r="BH409" i="9"/>
  <c r="BI409" i="9"/>
  <c r="BJ409" i="9"/>
  <c r="BK409" i="9"/>
  <c r="BL409" i="9"/>
  <c r="BM409" i="9"/>
  <c r="BN409" i="9"/>
  <c r="BO409" i="9"/>
  <c r="BP409" i="9"/>
  <c r="BE410" i="9"/>
  <c r="BF410" i="9"/>
  <c r="BG410" i="9"/>
  <c r="BH410" i="9"/>
  <c r="BI410" i="9"/>
  <c r="BJ410" i="9"/>
  <c r="BK410" i="9"/>
  <c r="BL410" i="9"/>
  <c r="BM410" i="9"/>
  <c r="BN410" i="9"/>
  <c r="BO410" i="9"/>
  <c r="BP410" i="9"/>
  <c r="BE411" i="9"/>
  <c r="BF411" i="9"/>
  <c r="BG411" i="9"/>
  <c r="BH411" i="9"/>
  <c r="BI411" i="9"/>
  <c r="BJ411" i="9"/>
  <c r="BK411" i="9"/>
  <c r="BL411" i="9"/>
  <c r="BM411" i="9"/>
  <c r="BN411" i="9"/>
  <c r="BO411" i="9"/>
  <c r="BP411" i="9"/>
  <c r="BE412" i="9"/>
  <c r="BF412" i="9"/>
  <c r="BG412" i="9"/>
  <c r="BH412" i="9"/>
  <c r="BI412" i="9"/>
  <c r="BJ412" i="9"/>
  <c r="BK412" i="9"/>
  <c r="BL412" i="9"/>
  <c r="BM412" i="9"/>
  <c r="BN412" i="9"/>
  <c r="BO412" i="9"/>
  <c r="BP412" i="9"/>
  <c r="BE413" i="9"/>
  <c r="BF413" i="9"/>
  <c r="BG413" i="9"/>
  <c r="BH413" i="9"/>
  <c r="BI413" i="9"/>
  <c r="BJ413" i="9"/>
  <c r="BK413" i="9"/>
  <c r="BL413" i="9"/>
  <c r="BM413" i="9"/>
  <c r="BN413" i="9"/>
  <c r="BO413" i="9"/>
  <c r="BP413" i="9"/>
  <c r="BE414" i="9"/>
  <c r="BF414" i="9"/>
  <c r="BG414" i="9"/>
  <c r="BH414" i="9"/>
  <c r="BI414" i="9"/>
  <c r="BJ414" i="9"/>
  <c r="BK414" i="9"/>
  <c r="BL414" i="9"/>
  <c r="BM414" i="9"/>
  <c r="BN414" i="9"/>
  <c r="BO414" i="9"/>
  <c r="BP414" i="9"/>
  <c r="BE415" i="9"/>
  <c r="BF415" i="9"/>
  <c r="BG415" i="9"/>
  <c r="BH415" i="9"/>
  <c r="BI415" i="9"/>
  <c r="BJ415" i="9"/>
  <c r="BK415" i="9"/>
  <c r="BL415" i="9"/>
  <c r="BM415" i="9"/>
  <c r="BN415" i="9"/>
  <c r="BO415" i="9"/>
  <c r="BP415" i="9"/>
  <c r="BE416" i="9"/>
  <c r="BF416" i="9"/>
  <c r="BG416" i="9"/>
  <c r="BH416" i="9"/>
  <c r="BI416" i="9"/>
  <c r="BJ416" i="9"/>
  <c r="BK416" i="9"/>
  <c r="BL416" i="9"/>
  <c r="BM416" i="9"/>
  <c r="BN416" i="9"/>
  <c r="BO416" i="9"/>
  <c r="BP416" i="9"/>
  <c r="BE417" i="9"/>
  <c r="BF417" i="9"/>
  <c r="BG417" i="9"/>
  <c r="BH417" i="9"/>
  <c r="BI417" i="9"/>
  <c r="BJ417" i="9"/>
  <c r="BK417" i="9"/>
  <c r="BL417" i="9"/>
  <c r="BM417" i="9"/>
  <c r="BN417" i="9"/>
  <c r="BO417" i="9"/>
  <c r="BP417" i="9"/>
  <c r="BE418" i="9"/>
  <c r="BF418" i="9"/>
  <c r="BG418" i="9"/>
  <c r="BH418" i="9"/>
  <c r="BI418" i="9"/>
  <c r="BJ418" i="9"/>
  <c r="BK418" i="9"/>
  <c r="BL418" i="9"/>
  <c r="BM418" i="9"/>
  <c r="BN418" i="9"/>
  <c r="BO418" i="9"/>
  <c r="BP418" i="9"/>
  <c r="BE419" i="9"/>
  <c r="BF419" i="9"/>
  <c r="BG419" i="9"/>
  <c r="BH419" i="9"/>
  <c r="BI419" i="9"/>
  <c r="BJ419" i="9"/>
  <c r="BK419" i="9"/>
  <c r="BL419" i="9"/>
  <c r="BM419" i="9"/>
  <c r="BN419" i="9"/>
  <c r="BO419" i="9"/>
  <c r="BP419" i="9"/>
  <c r="BE420" i="9"/>
  <c r="BF420" i="9"/>
  <c r="BG420" i="9"/>
  <c r="BH420" i="9"/>
  <c r="BI420" i="9"/>
  <c r="BJ420" i="9"/>
  <c r="BK420" i="9"/>
  <c r="BL420" i="9"/>
  <c r="BM420" i="9"/>
  <c r="BN420" i="9"/>
  <c r="BO420" i="9"/>
  <c r="BP420" i="9"/>
  <c r="BE421" i="9"/>
  <c r="BF421" i="9"/>
  <c r="BG421" i="9"/>
  <c r="BH421" i="9"/>
  <c r="BI421" i="9"/>
  <c r="BJ421" i="9"/>
  <c r="BK421" i="9"/>
  <c r="BL421" i="9"/>
  <c r="BM421" i="9"/>
  <c r="BN421" i="9"/>
  <c r="BO421" i="9"/>
  <c r="BP421" i="9"/>
  <c r="BE422" i="9"/>
  <c r="BF422" i="9"/>
  <c r="BG422" i="9"/>
  <c r="BH422" i="9"/>
  <c r="BI422" i="9"/>
  <c r="BJ422" i="9"/>
  <c r="BK422" i="9"/>
  <c r="BL422" i="9"/>
  <c r="BM422" i="9"/>
  <c r="BN422" i="9"/>
  <c r="BO422" i="9"/>
  <c r="BP422" i="9"/>
  <c r="BE423" i="9"/>
  <c r="BF423" i="9"/>
  <c r="BG423" i="9"/>
  <c r="BH423" i="9"/>
  <c r="BI423" i="9"/>
  <c r="BJ423" i="9"/>
  <c r="BK423" i="9"/>
  <c r="BL423" i="9"/>
  <c r="BM423" i="9"/>
  <c r="BN423" i="9"/>
  <c r="BO423" i="9"/>
  <c r="BP423" i="9"/>
  <c r="BE424" i="9"/>
  <c r="BF424" i="9"/>
  <c r="BG424" i="9"/>
  <c r="BH424" i="9"/>
  <c r="BI424" i="9"/>
  <c r="BJ424" i="9"/>
  <c r="BK424" i="9"/>
  <c r="BL424" i="9"/>
  <c r="BM424" i="9"/>
  <c r="BN424" i="9"/>
  <c r="BO424" i="9"/>
  <c r="BP424" i="9"/>
  <c r="BE425" i="9"/>
  <c r="BF425" i="9"/>
  <c r="BG425" i="9"/>
  <c r="BH425" i="9"/>
  <c r="BI425" i="9"/>
  <c r="BJ425" i="9"/>
  <c r="BK425" i="9"/>
  <c r="BL425" i="9"/>
  <c r="BM425" i="9"/>
  <c r="BN425" i="9"/>
  <c r="BO425" i="9"/>
  <c r="BP425" i="9"/>
  <c r="BE426" i="9"/>
  <c r="BF426" i="9"/>
  <c r="BG426" i="9"/>
  <c r="BH426" i="9"/>
  <c r="BI426" i="9"/>
  <c r="BJ426" i="9"/>
  <c r="BK426" i="9"/>
  <c r="BL426" i="9"/>
  <c r="BM426" i="9"/>
  <c r="BN426" i="9"/>
  <c r="BO426" i="9"/>
  <c r="BP426" i="9"/>
  <c r="BE427" i="9"/>
  <c r="BF427" i="9"/>
  <c r="BG427" i="9"/>
  <c r="BH427" i="9"/>
  <c r="BI427" i="9"/>
  <c r="BJ427" i="9"/>
  <c r="BK427" i="9"/>
  <c r="BL427" i="9"/>
  <c r="BM427" i="9"/>
  <c r="BN427" i="9"/>
  <c r="BO427" i="9"/>
  <c r="BP427" i="9"/>
  <c r="BE428" i="9"/>
  <c r="BF428" i="9"/>
  <c r="BG428" i="9"/>
  <c r="BH428" i="9"/>
  <c r="BI428" i="9"/>
  <c r="BJ428" i="9"/>
  <c r="BK428" i="9"/>
  <c r="BL428" i="9"/>
  <c r="BM428" i="9"/>
  <c r="BN428" i="9"/>
  <c r="BO428" i="9"/>
  <c r="BP428" i="9"/>
  <c r="BE429" i="9"/>
  <c r="BF429" i="9"/>
  <c r="BG429" i="9"/>
  <c r="BH429" i="9"/>
  <c r="BI429" i="9"/>
  <c r="BJ429" i="9"/>
  <c r="BK429" i="9"/>
  <c r="BL429" i="9"/>
  <c r="BM429" i="9"/>
  <c r="BN429" i="9"/>
  <c r="BO429" i="9"/>
  <c r="BP429" i="9"/>
  <c r="BE430" i="9"/>
  <c r="BF430" i="9"/>
  <c r="BG430" i="9"/>
  <c r="BH430" i="9"/>
  <c r="BI430" i="9"/>
  <c r="BJ430" i="9"/>
  <c r="BK430" i="9"/>
  <c r="BL430" i="9"/>
  <c r="BM430" i="9"/>
  <c r="BN430" i="9"/>
  <c r="BO430" i="9"/>
  <c r="BP430" i="9"/>
  <c r="BE431" i="9"/>
  <c r="BF431" i="9"/>
  <c r="BG431" i="9"/>
  <c r="BH431" i="9"/>
  <c r="BI431" i="9"/>
  <c r="BJ431" i="9"/>
  <c r="BK431" i="9"/>
  <c r="BL431" i="9"/>
  <c r="BM431" i="9"/>
  <c r="BN431" i="9"/>
  <c r="BO431" i="9"/>
  <c r="BP431" i="9"/>
  <c r="BE432" i="9"/>
  <c r="BF432" i="9"/>
  <c r="BG432" i="9"/>
  <c r="BH432" i="9"/>
  <c r="BI432" i="9"/>
  <c r="BJ432" i="9"/>
  <c r="BK432" i="9"/>
  <c r="BL432" i="9"/>
  <c r="BM432" i="9"/>
  <c r="BN432" i="9"/>
  <c r="BO432" i="9"/>
  <c r="BP432" i="9"/>
  <c r="BE433" i="9"/>
  <c r="BF433" i="9"/>
  <c r="BG433" i="9"/>
  <c r="BH433" i="9"/>
  <c r="BI433" i="9"/>
  <c r="BJ433" i="9"/>
  <c r="BK433" i="9"/>
  <c r="BL433" i="9"/>
  <c r="BM433" i="9"/>
  <c r="BN433" i="9"/>
  <c r="BO433" i="9"/>
  <c r="BP433" i="9"/>
  <c r="BE434" i="9"/>
  <c r="BF434" i="9"/>
  <c r="BG434" i="9"/>
  <c r="BH434" i="9"/>
  <c r="BI434" i="9"/>
  <c r="BJ434" i="9"/>
  <c r="BK434" i="9"/>
  <c r="BL434" i="9"/>
  <c r="BM434" i="9"/>
  <c r="BN434" i="9"/>
  <c r="BO434" i="9"/>
  <c r="BP434" i="9"/>
  <c r="BE435" i="9"/>
  <c r="BF435" i="9"/>
  <c r="BG435" i="9"/>
  <c r="BH435" i="9"/>
  <c r="BI435" i="9"/>
  <c r="BJ435" i="9"/>
  <c r="BK435" i="9"/>
  <c r="BL435" i="9"/>
  <c r="BM435" i="9"/>
  <c r="BN435" i="9"/>
  <c r="BO435" i="9"/>
  <c r="BP435" i="9"/>
  <c r="BE436" i="9"/>
  <c r="BF436" i="9"/>
  <c r="BG436" i="9"/>
  <c r="BH436" i="9"/>
  <c r="BI436" i="9"/>
  <c r="BJ436" i="9"/>
  <c r="BK436" i="9"/>
  <c r="BL436" i="9"/>
  <c r="BM436" i="9"/>
  <c r="BN436" i="9"/>
  <c r="BO436" i="9"/>
  <c r="BP436" i="9"/>
  <c r="BE437" i="9"/>
  <c r="BF437" i="9"/>
  <c r="BG437" i="9"/>
  <c r="BH437" i="9"/>
  <c r="BI437" i="9"/>
  <c r="BJ437" i="9"/>
  <c r="BK437" i="9"/>
  <c r="BL437" i="9"/>
  <c r="BM437" i="9"/>
  <c r="BN437" i="9"/>
  <c r="BO437" i="9"/>
  <c r="BP437" i="9"/>
  <c r="BE438" i="9"/>
  <c r="BF438" i="9"/>
  <c r="BG438" i="9"/>
  <c r="BH438" i="9"/>
  <c r="BI438" i="9"/>
  <c r="BJ438" i="9"/>
  <c r="BK438" i="9"/>
  <c r="BL438" i="9"/>
  <c r="BM438" i="9"/>
  <c r="BN438" i="9"/>
  <c r="BO438" i="9"/>
  <c r="BP438" i="9"/>
  <c r="BE439" i="9"/>
  <c r="BF439" i="9"/>
  <c r="BG439" i="9"/>
  <c r="BH439" i="9"/>
  <c r="BI439" i="9"/>
  <c r="BJ439" i="9"/>
  <c r="BK439" i="9"/>
  <c r="BL439" i="9"/>
  <c r="BM439" i="9"/>
  <c r="BN439" i="9"/>
  <c r="BO439" i="9"/>
  <c r="BP439" i="9"/>
  <c r="BE440" i="9"/>
  <c r="BF440" i="9"/>
  <c r="BG440" i="9"/>
  <c r="BH440" i="9"/>
  <c r="BI440" i="9"/>
  <c r="BJ440" i="9"/>
  <c r="BK440" i="9"/>
  <c r="BL440" i="9"/>
  <c r="BM440" i="9"/>
  <c r="BN440" i="9"/>
  <c r="BO440" i="9"/>
  <c r="BP440" i="9"/>
  <c r="BE441" i="9"/>
  <c r="BF441" i="9"/>
  <c r="BG441" i="9"/>
  <c r="BH441" i="9"/>
  <c r="BI441" i="9"/>
  <c r="BJ441" i="9"/>
  <c r="BK441" i="9"/>
  <c r="BL441" i="9"/>
  <c r="BM441" i="9"/>
  <c r="BN441" i="9"/>
  <c r="BO441" i="9"/>
  <c r="BP441" i="9"/>
  <c r="BE442" i="9"/>
  <c r="BF442" i="9"/>
  <c r="BG442" i="9"/>
  <c r="BH442" i="9"/>
  <c r="BI442" i="9"/>
  <c r="BJ442" i="9"/>
  <c r="BK442" i="9"/>
  <c r="BL442" i="9"/>
  <c r="BM442" i="9"/>
  <c r="BN442" i="9"/>
  <c r="BO442" i="9"/>
  <c r="BP442" i="9"/>
  <c r="BE443" i="9"/>
  <c r="BF443" i="9"/>
  <c r="BG443" i="9"/>
  <c r="BH443" i="9"/>
  <c r="BI443" i="9"/>
  <c r="BJ443" i="9"/>
  <c r="BK443" i="9"/>
  <c r="BL443" i="9"/>
  <c r="BM443" i="9"/>
  <c r="BN443" i="9"/>
  <c r="BO443" i="9"/>
  <c r="BP443" i="9"/>
  <c r="BE444" i="9"/>
  <c r="BF444" i="9"/>
  <c r="BG444" i="9"/>
  <c r="BH444" i="9"/>
  <c r="BI444" i="9"/>
  <c r="BJ444" i="9"/>
  <c r="BK444" i="9"/>
  <c r="BL444" i="9"/>
  <c r="BM444" i="9"/>
  <c r="BN444" i="9"/>
  <c r="BO444" i="9"/>
  <c r="BP444" i="9"/>
  <c r="BE445" i="9"/>
  <c r="BF445" i="9"/>
  <c r="BG445" i="9"/>
  <c r="BH445" i="9"/>
  <c r="BI445" i="9"/>
  <c r="BJ445" i="9"/>
  <c r="BK445" i="9"/>
  <c r="BL445" i="9"/>
  <c r="BM445" i="9"/>
  <c r="BN445" i="9"/>
  <c r="BO445" i="9"/>
  <c r="BP445" i="9"/>
  <c r="BE446" i="9"/>
  <c r="BF446" i="9"/>
  <c r="BG446" i="9"/>
  <c r="BH446" i="9"/>
  <c r="BI446" i="9"/>
  <c r="BJ446" i="9"/>
  <c r="BK446" i="9"/>
  <c r="BL446" i="9"/>
  <c r="BM446" i="9"/>
  <c r="BN446" i="9"/>
  <c r="BO446" i="9"/>
  <c r="BP446" i="9"/>
  <c r="BE447" i="9"/>
  <c r="BF447" i="9"/>
  <c r="BG447" i="9"/>
  <c r="BH447" i="9"/>
  <c r="BI447" i="9"/>
  <c r="BJ447" i="9"/>
  <c r="BK447" i="9"/>
  <c r="BL447" i="9"/>
  <c r="BM447" i="9"/>
  <c r="BN447" i="9"/>
  <c r="BO447" i="9"/>
  <c r="BP447" i="9"/>
  <c r="BE448" i="9"/>
  <c r="BF448" i="9"/>
  <c r="BG448" i="9"/>
  <c r="BH448" i="9"/>
  <c r="BI448" i="9"/>
  <c r="BJ448" i="9"/>
  <c r="BK448" i="9"/>
  <c r="BL448" i="9"/>
  <c r="BM448" i="9"/>
  <c r="BN448" i="9"/>
  <c r="BO448" i="9"/>
  <c r="BP448" i="9"/>
  <c r="BE449" i="9"/>
  <c r="BF449" i="9"/>
  <c r="BG449" i="9"/>
  <c r="BH449" i="9"/>
  <c r="BI449" i="9"/>
  <c r="BJ449" i="9"/>
  <c r="BK449" i="9"/>
  <c r="BL449" i="9"/>
  <c r="BM449" i="9"/>
  <c r="BN449" i="9"/>
  <c r="BO449" i="9"/>
  <c r="BP449" i="9"/>
  <c r="BE450" i="9"/>
  <c r="BF450" i="9"/>
  <c r="BG450" i="9"/>
  <c r="BH450" i="9"/>
  <c r="BI450" i="9"/>
  <c r="BJ450" i="9"/>
  <c r="BK450" i="9"/>
  <c r="BL450" i="9"/>
  <c r="BM450" i="9"/>
  <c r="BN450" i="9"/>
  <c r="BO450" i="9"/>
  <c r="BP450" i="9"/>
  <c r="BE451" i="9"/>
  <c r="BF451" i="9"/>
  <c r="BG451" i="9"/>
  <c r="BH451" i="9"/>
  <c r="BI451" i="9"/>
  <c r="BJ451" i="9"/>
  <c r="BK451" i="9"/>
  <c r="BL451" i="9"/>
  <c r="BM451" i="9"/>
  <c r="BN451" i="9"/>
  <c r="BO451" i="9"/>
  <c r="BP451" i="9"/>
  <c r="BE452" i="9"/>
  <c r="BF452" i="9"/>
  <c r="BG452" i="9"/>
  <c r="BH452" i="9"/>
  <c r="BI452" i="9"/>
  <c r="BJ452" i="9"/>
  <c r="BK452" i="9"/>
  <c r="BL452" i="9"/>
  <c r="BM452" i="9"/>
  <c r="BN452" i="9"/>
  <c r="BO452" i="9"/>
  <c r="BP452" i="9"/>
  <c r="BE453" i="9"/>
  <c r="BF453" i="9"/>
  <c r="BG453" i="9"/>
  <c r="BH453" i="9"/>
  <c r="BI453" i="9"/>
  <c r="BJ453" i="9"/>
  <c r="BK453" i="9"/>
  <c r="BL453" i="9"/>
  <c r="BM453" i="9"/>
  <c r="BN453" i="9"/>
  <c r="BO453" i="9"/>
  <c r="BP453" i="9"/>
  <c r="BE454" i="9"/>
  <c r="BF454" i="9"/>
  <c r="BG454" i="9"/>
  <c r="BH454" i="9"/>
  <c r="BI454" i="9"/>
  <c r="BJ454" i="9"/>
  <c r="BK454" i="9"/>
  <c r="BL454" i="9"/>
  <c r="BM454" i="9"/>
  <c r="BN454" i="9"/>
  <c r="BO454" i="9"/>
  <c r="BP454" i="9"/>
  <c r="BE455" i="9"/>
  <c r="BF455" i="9"/>
  <c r="BG455" i="9"/>
  <c r="BH455" i="9"/>
  <c r="BI455" i="9"/>
  <c r="BJ455" i="9"/>
  <c r="BK455" i="9"/>
  <c r="BL455" i="9"/>
  <c r="BM455" i="9"/>
  <c r="BN455" i="9"/>
  <c r="BO455" i="9"/>
  <c r="BP455" i="9"/>
  <c r="BE456" i="9"/>
  <c r="BF456" i="9"/>
  <c r="BG456" i="9"/>
  <c r="BH456" i="9"/>
  <c r="BI456" i="9"/>
  <c r="BJ456" i="9"/>
  <c r="BK456" i="9"/>
  <c r="BL456" i="9"/>
  <c r="BM456" i="9"/>
  <c r="BN456" i="9"/>
  <c r="BO456" i="9"/>
  <c r="BP456" i="9"/>
  <c r="BE457" i="9"/>
  <c r="BF457" i="9"/>
  <c r="BG457" i="9"/>
  <c r="BH457" i="9"/>
  <c r="BI457" i="9"/>
  <c r="BJ457" i="9"/>
  <c r="BK457" i="9"/>
  <c r="BL457" i="9"/>
  <c r="BM457" i="9"/>
  <c r="BN457" i="9"/>
  <c r="BO457" i="9"/>
  <c r="BP457" i="9"/>
  <c r="BE458" i="9"/>
  <c r="BF458" i="9"/>
  <c r="BG458" i="9"/>
  <c r="BH458" i="9"/>
  <c r="BI458" i="9"/>
  <c r="BJ458" i="9"/>
  <c r="BK458" i="9"/>
  <c r="BL458" i="9"/>
  <c r="BM458" i="9"/>
  <c r="BN458" i="9"/>
  <c r="BO458" i="9"/>
  <c r="BP458" i="9"/>
  <c r="BE459" i="9"/>
  <c r="BF459" i="9"/>
  <c r="BG459" i="9"/>
  <c r="BH459" i="9"/>
  <c r="BI459" i="9"/>
  <c r="BJ459" i="9"/>
  <c r="BK459" i="9"/>
  <c r="BL459" i="9"/>
  <c r="BM459" i="9"/>
  <c r="BN459" i="9"/>
  <c r="BO459" i="9"/>
  <c r="BP459" i="9"/>
  <c r="BE460" i="9"/>
  <c r="BF460" i="9"/>
  <c r="BG460" i="9"/>
  <c r="BH460" i="9"/>
  <c r="BI460" i="9"/>
  <c r="BJ460" i="9"/>
  <c r="BK460" i="9"/>
  <c r="BL460" i="9"/>
  <c r="BM460" i="9"/>
  <c r="BN460" i="9"/>
  <c r="BO460" i="9"/>
  <c r="BP460" i="9"/>
  <c r="BF8" i="9"/>
  <c r="BG8" i="9"/>
  <c r="BH8" i="9"/>
  <c r="BI8" i="9"/>
  <c r="BJ8" i="9"/>
  <c r="BK8" i="9"/>
  <c r="BL8" i="9"/>
  <c r="BM8" i="9"/>
  <c r="BN8" i="9"/>
  <c r="BO8" i="9"/>
  <c r="BP8" i="9"/>
  <c r="BE8" i="9"/>
  <c r="AD460" i="9"/>
  <c r="AC460" i="9"/>
  <c r="AD459" i="9"/>
  <c r="AC459" i="9"/>
  <c r="AD458" i="9"/>
  <c r="AC458" i="9"/>
  <c r="AD457" i="9"/>
  <c r="AC457" i="9"/>
  <c r="AD456" i="9"/>
  <c r="AC456" i="9"/>
  <c r="AD455" i="9"/>
  <c r="AC455" i="9"/>
  <c r="AD454" i="9"/>
  <c r="AC454" i="9"/>
  <c r="AD453" i="9"/>
  <c r="AC453" i="9"/>
  <c r="AD452" i="9"/>
  <c r="AC452" i="9"/>
  <c r="AD451" i="9"/>
  <c r="AC451" i="9"/>
  <c r="AD450" i="9"/>
  <c r="AC450" i="9"/>
  <c r="AD449" i="9"/>
  <c r="AC449" i="9"/>
  <c r="AD448" i="9"/>
  <c r="AC448" i="9"/>
  <c r="AD447" i="9"/>
  <c r="AC447" i="9"/>
  <c r="AD446" i="9"/>
  <c r="AC446" i="9"/>
  <c r="AD445" i="9"/>
  <c r="AC445" i="9"/>
  <c r="AD444" i="9"/>
  <c r="AC444" i="9"/>
  <c r="AD443" i="9"/>
  <c r="AC443" i="9"/>
  <c r="AD442" i="9"/>
  <c r="AC442" i="9"/>
  <c r="AD441" i="9"/>
  <c r="AC441" i="9"/>
  <c r="AD440" i="9"/>
  <c r="AC440" i="9"/>
  <c r="AD439" i="9"/>
  <c r="AC439" i="9"/>
  <c r="AD438" i="9"/>
  <c r="AC438" i="9"/>
  <c r="AD437" i="9"/>
  <c r="AC437" i="9"/>
  <c r="AD436" i="9"/>
  <c r="AC436" i="9"/>
  <c r="AD435" i="9"/>
  <c r="AC435" i="9"/>
  <c r="AD434" i="9"/>
  <c r="AC434" i="9"/>
  <c r="AD433" i="9"/>
  <c r="AC433" i="9"/>
  <c r="AD432" i="9"/>
  <c r="AC432" i="9"/>
  <c r="AD431" i="9"/>
  <c r="AC431" i="9"/>
  <c r="AD430" i="9"/>
  <c r="AC430" i="9"/>
  <c r="AD429" i="9"/>
  <c r="AC429" i="9"/>
  <c r="AD428" i="9"/>
  <c r="AC428" i="9"/>
  <c r="AD427" i="9"/>
  <c r="AC427" i="9"/>
  <c r="AD426" i="9"/>
  <c r="AC426" i="9"/>
  <c r="AD425" i="9"/>
  <c r="AC425" i="9"/>
  <c r="AD424" i="9"/>
  <c r="AC424" i="9"/>
  <c r="AD423" i="9"/>
  <c r="AC423" i="9"/>
  <c r="AD422" i="9"/>
  <c r="AC422" i="9"/>
  <c r="AD421" i="9"/>
  <c r="AC421" i="9"/>
  <c r="AD420" i="9"/>
  <c r="AC420" i="9"/>
  <c r="AD419" i="9"/>
  <c r="AC419" i="9"/>
  <c r="AD418" i="9"/>
  <c r="AC418" i="9"/>
  <c r="AD417" i="9"/>
  <c r="AC417" i="9"/>
  <c r="AD416" i="9"/>
  <c r="AC416" i="9"/>
  <c r="AD415" i="9"/>
  <c r="AC415" i="9"/>
  <c r="AD414" i="9"/>
  <c r="AC414" i="9"/>
  <c r="AD413" i="9"/>
  <c r="AC413" i="9"/>
  <c r="AD412" i="9"/>
  <c r="AC412" i="9"/>
  <c r="AD411" i="9"/>
  <c r="AC411" i="9"/>
  <c r="AD410" i="9"/>
  <c r="AC410" i="9"/>
  <c r="AD409" i="9"/>
  <c r="AC409" i="9"/>
  <c r="AD408" i="9"/>
  <c r="AC408" i="9"/>
  <c r="AD407" i="9"/>
  <c r="AC407" i="9"/>
  <c r="AD406" i="9"/>
  <c r="AC406" i="9"/>
  <c r="AD405" i="9"/>
  <c r="AC405" i="9"/>
  <c r="AD404" i="9"/>
  <c r="AC404" i="9"/>
  <c r="AD403" i="9"/>
  <c r="AC403" i="9"/>
  <c r="AD402" i="9"/>
  <c r="AC402" i="9"/>
  <c r="AD401" i="9"/>
  <c r="AC401" i="9"/>
  <c r="AD400" i="9"/>
  <c r="AC400" i="9"/>
  <c r="AD399" i="9"/>
  <c r="AC399" i="9"/>
  <c r="AD398" i="9"/>
  <c r="AC398" i="9"/>
  <c r="AD397" i="9"/>
  <c r="AC397" i="9"/>
  <c r="AD396" i="9"/>
  <c r="AC396" i="9"/>
  <c r="AD395" i="9"/>
  <c r="AC395" i="9"/>
  <c r="AD394" i="9"/>
  <c r="AC394" i="9"/>
  <c r="AD393" i="9"/>
  <c r="AC393" i="9"/>
  <c r="AD392" i="9"/>
  <c r="AC392" i="9"/>
  <c r="AD391" i="9"/>
  <c r="AC391" i="9"/>
  <c r="AD390" i="9"/>
  <c r="AC390" i="9"/>
  <c r="AD389" i="9"/>
  <c r="AC389" i="9"/>
  <c r="AD388" i="9"/>
  <c r="AC388" i="9"/>
  <c r="AD387" i="9"/>
  <c r="AC387" i="9"/>
  <c r="AD386" i="9"/>
  <c r="AC386" i="9"/>
  <c r="AD385" i="9"/>
  <c r="AC385" i="9"/>
  <c r="AD384" i="9"/>
  <c r="AC384" i="9"/>
  <c r="AD383" i="9"/>
  <c r="AC383" i="9"/>
  <c r="AD382" i="9"/>
  <c r="AC382" i="9"/>
  <c r="AD381" i="9"/>
  <c r="AC381" i="9"/>
  <c r="AD380" i="9"/>
  <c r="AC380" i="9"/>
  <c r="AD379" i="9"/>
  <c r="AC379" i="9"/>
  <c r="AD378" i="9"/>
  <c r="AC378" i="9"/>
  <c r="AD377" i="9"/>
  <c r="AC377" i="9"/>
  <c r="AD376" i="9"/>
  <c r="AC376" i="9"/>
  <c r="AD375" i="9"/>
  <c r="AC375" i="9"/>
  <c r="AD374" i="9"/>
  <c r="AC374" i="9"/>
  <c r="AD373" i="9"/>
  <c r="AC373" i="9"/>
  <c r="AD372" i="9"/>
  <c r="AC372" i="9"/>
  <c r="AD371" i="9"/>
  <c r="AC371" i="9"/>
  <c r="AD370" i="9"/>
  <c r="AC370" i="9"/>
  <c r="AD369" i="9"/>
  <c r="AC369" i="9"/>
  <c r="AD368" i="9"/>
  <c r="AC368" i="9"/>
  <c r="AD367" i="9"/>
  <c r="AC367" i="9"/>
  <c r="AD366" i="9"/>
  <c r="AC366" i="9"/>
  <c r="AD365" i="9"/>
  <c r="AC365" i="9"/>
  <c r="AD364" i="9"/>
  <c r="AC364" i="9"/>
  <c r="AD363" i="9"/>
  <c r="AC363" i="9"/>
  <c r="AD362" i="9"/>
  <c r="AC362" i="9"/>
  <c r="AD361" i="9"/>
  <c r="AC361" i="9"/>
  <c r="AD360" i="9"/>
  <c r="AC360" i="9"/>
  <c r="AD359" i="9"/>
  <c r="AC359" i="9"/>
  <c r="AD358" i="9"/>
  <c r="AC358" i="9"/>
  <c r="AD357" i="9"/>
  <c r="AC357" i="9"/>
  <c r="AD356" i="9"/>
  <c r="AC356" i="9"/>
  <c r="AD355" i="9"/>
  <c r="AC355" i="9"/>
  <c r="AD354" i="9"/>
  <c r="AC354" i="9"/>
  <c r="AD353" i="9"/>
  <c r="AC353" i="9"/>
  <c r="AD352" i="9"/>
  <c r="AC352" i="9"/>
  <c r="AD351" i="9"/>
  <c r="AC351" i="9"/>
  <c r="AD350" i="9"/>
  <c r="AC350" i="9"/>
  <c r="AD349" i="9"/>
  <c r="AC349" i="9"/>
  <c r="AD348" i="9"/>
  <c r="AC348" i="9"/>
  <c r="AD347" i="9"/>
  <c r="AC347" i="9"/>
  <c r="AD346" i="9"/>
  <c r="AC346" i="9"/>
  <c r="AD345" i="9"/>
  <c r="AC345" i="9"/>
  <c r="AD344" i="9"/>
  <c r="AC344" i="9"/>
  <c r="AD343" i="9"/>
  <c r="AC343" i="9"/>
  <c r="AD342" i="9"/>
  <c r="AC342" i="9"/>
  <c r="AD341" i="9"/>
  <c r="AC341" i="9"/>
  <c r="AD340" i="9"/>
  <c r="AC340" i="9"/>
  <c r="AD339" i="9"/>
  <c r="AC339" i="9"/>
  <c r="AD338" i="9"/>
  <c r="AC338" i="9"/>
  <c r="AD337" i="9"/>
  <c r="AC337" i="9"/>
  <c r="AD336" i="9"/>
  <c r="AC336" i="9"/>
  <c r="AD335" i="9"/>
  <c r="AC335" i="9"/>
  <c r="AD334" i="9"/>
  <c r="AC334" i="9"/>
  <c r="AD333" i="9"/>
  <c r="AC333" i="9"/>
  <c r="AD332" i="9"/>
  <c r="AC332" i="9"/>
  <c r="AD331" i="9"/>
  <c r="AC331" i="9"/>
  <c r="AD330" i="9"/>
  <c r="AC330" i="9"/>
  <c r="AD329" i="9"/>
  <c r="AC329" i="9"/>
  <c r="AD328" i="9"/>
  <c r="AC328" i="9"/>
  <c r="AD327" i="9"/>
  <c r="AC327" i="9"/>
  <c r="AD326" i="9"/>
  <c r="AC326" i="9"/>
  <c r="AD325" i="9"/>
  <c r="AC325" i="9"/>
  <c r="AD324" i="9"/>
  <c r="AC324" i="9"/>
  <c r="AD323" i="9"/>
  <c r="AC323" i="9"/>
  <c r="AD322" i="9"/>
  <c r="AC322" i="9"/>
  <c r="AD321" i="9"/>
  <c r="AC321" i="9"/>
  <c r="AD320" i="9"/>
  <c r="AC320" i="9"/>
  <c r="AD319" i="9"/>
  <c r="AC319" i="9"/>
  <c r="AD318" i="9"/>
  <c r="AC318" i="9"/>
  <c r="AD317" i="9"/>
  <c r="AC317" i="9"/>
  <c r="AD316" i="9"/>
  <c r="AC316" i="9"/>
  <c r="AD315" i="9"/>
  <c r="AC315" i="9"/>
  <c r="AD314" i="9"/>
  <c r="AC314" i="9"/>
  <c r="AD313" i="9"/>
  <c r="AC313" i="9"/>
  <c r="AD312" i="9"/>
  <c r="AC312" i="9"/>
  <c r="AD311" i="9"/>
  <c r="AC311" i="9"/>
  <c r="AD310" i="9"/>
  <c r="AC310" i="9"/>
  <c r="AD309" i="9"/>
  <c r="AC309" i="9"/>
  <c r="AD308" i="9"/>
  <c r="AC308" i="9"/>
  <c r="AD307" i="9"/>
  <c r="AC307" i="9"/>
  <c r="AD306" i="9"/>
  <c r="AC306" i="9"/>
  <c r="AD305" i="9"/>
  <c r="AC305" i="9"/>
  <c r="AD304" i="9"/>
  <c r="AC304" i="9"/>
  <c r="AD303" i="9"/>
  <c r="AC303" i="9"/>
  <c r="AD302" i="9"/>
  <c r="AC302" i="9"/>
  <c r="AD301" i="9"/>
  <c r="AC301" i="9"/>
  <c r="AD300" i="9"/>
  <c r="AC300" i="9"/>
  <c r="AD299" i="9"/>
  <c r="AC299" i="9"/>
  <c r="AD298" i="9"/>
  <c r="AC298" i="9"/>
  <c r="AD297" i="9"/>
  <c r="AC297" i="9"/>
  <c r="AD296" i="9"/>
  <c r="AC296" i="9"/>
  <c r="AD295" i="9"/>
  <c r="AC295" i="9"/>
  <c r="AD294" i="9"/>
  <c r="AC294" i="9"/>
  <c r="AD293" i="9"/>
  <c r="AC293" i="9"/>
  <c r="AD292" i="9"/>
  <c r="AC292" i="9"/>
  <c r="AD291" i="9"/>
  <c r="AC291" i="9"/>
  <c r="AD290" i="9"/>
  <c r="AC290" i="9"/>
  <c r="AD289" i="9"/>
  <c r="AC289" i="9"/>
  <c r="AD288" i="9"/>
  <c r="AC288" i="9"/>
  <c r="AD287" i="9"/>
  <c r="AC287" i="9"/>
  <c r="AD286" i="9"/>
  <c r="AC286" i="9"/>
  <c r="AD285" i="9"/>
  <c r="AC285" i="9"/>
  <c r="AD284" i="9"/>
  <c r="AC284" i="9"/>
  <c r="AD283" i="9"/>
  <c r="AC283" i="9"/>
  <c r="AD282" i="9"/>
  <c r="AC282" i="9"/>
  <c r="AD281" i="9"/>
  <c r="AC281" i="9"/>
  <c r="AD280" i="9"/>
  <c r="AC280" i="9"/>
  <c r="AD279" i="9"/>
  <c r="AC279" i="9"/>
  <c r="AD278" i="9"/>
  <c r="AC278" i="9"/>
  <c r="AD277" i="9"/>
  <c r="AC277" i="9"/>
  <c r="AD276" i="9"/>
  <c r="AC276" i="9"/>
  <c r="AD275" i="9"/>
  <c r="AC275" i="9"/>
  <c r="AD274" i="9"/>
  <c r="AC274" i="9"/>
  <c r="AD273" i="9"/>
  <c r="AC273" i="9"/>
  <c r="AD272" i="9"/>
  <c r="AC272" i="9"/>
  <c r="AD271" i="9"/>
  <c r="AC271" i="9"/>
  <c r="AD270" i="9"/>
  <c r="AC270" i="9"/>
  <c r="AD269" i="9"/>
  <c r="AC269" i="9"/>
  <c r="AD268" i="9"/>
  <c r="AC268" i="9"/>
  <c r="AD267" i="9"/>
  <c r="AC267" i="9"/>
  <c r="AD266" i="9"/>
  <c r="AC266" i="9"/>
  <c r="AD265" i="9"/>
  <c r="AC265" i="9"/>
  <c r="AD264" i="9"/>
  <c r="AC264" i="9"/>
  <c r="AD263" i="9"/>
  <c r="AC263" i="9"/>
  <c r="AD262" i="9"/>
  <c r="AC262" i="9"/>
  <c r="AD261" i="9"/>
  <c r="AC261" i="9"/>
  <c r="AD260" i="9"/>
  <c r="AC260" i="9"/>
  <c r="AD259" i="9"/>
  <c r="AC259" i="9"/>
  <c r="AD258" i="9"/>
  <c r="AC258" i="9"/>
  <c r="AD257" i="9"/>
  <c r="AC257" i="9"/>
  <c r="AD256" i="9"/>
  <c r="AC256" i="9"/>
  <c r="AD255" i="9"/>
  <c r="AC255" i="9"/>
  <c r="AD254" i="9"/>
  <c r="AC254" i="9"/>
  <c r="AD253" i="9"/>
  <c r="AC253" i="9"/>
  <c r="AD252" i="9"/>
  <c r="AC252" i="9"/>
  <c r="AD251" i="9"/>
  <c r="AC251" i="9"/>
  <c r="AD250" i="9"/>
  <c r="AC250" i="9"/>
  <c r="AD249" i="9"/>
  <c r="AC249" i="9"/>
  <c r="AD248" i="9"/>
  <c r="AC248" i="9"/>
  <c r="AD247" i="9"/>
  <c r="AC247" i="9"/>
  <c r="AD246" i="9"/>
  <c r="AC246" i="9"/>
  <c r="AD245" i="9"/>
  <c r="AC245" i="9"/>
  <c r="AD244" i="9"/>
  <c r="AC244" i="9"/>
  <c r="AD243" i="9"/>
  <c r="AC243" i="9"/>
  <c r="AD242" i="9"/>
  <c r="AC242" i="9"/>
  <c r="AD241" i="9"/>
  <c r="AC241" i="9"/>
  <c r="AD240" i="9"/>
  <c r="AC240" i="9"/>
  <c r="AD239" i="9"/>
  <c r="AC239" i="9"/>
  <c r="AD238" i="9"/>
  <c r="AC238" i="9"/>
  <c r="AD237" i="9"/>
  <c r="AC237" i="9"/>
  <c r="AD236" i="9"/>
  <c r="AC236" i="9"/>
  <c r="AD235" i="9"/>
  <c r="AC235" i="9"/>
  <c r="AD234" i="9"/>
  <c r="AC234" i="9"/>
  <c r="AD233" i="9"/>
  <c r="AC233" i="9"/>
  <c r="AD232" i="9"/>
  <c r="AC232" i="9"/>
  <c r="AD231" i="9"/>
  <c r="AC231" i="9"/>
  <c r="AD230" i="9"/>
  <c r="AC230" i="9"/>
  <c r="AD229" i="9"/>
  <c r="AC229" i="9"/>
  <c r="AD228" i="9"/>
  <c r="AC228" i="9"/>
  <c r="AD227" i="9"/>
  <c r="AC227" i="9"/>
  <c r="AD226" i="9"/>
  <c r="AC226" i="9"/>
  <c r="AD225" i="9"/>
  <c r="AC225" i="9"/>
  <c r="AD224" i="9"/>
  <c r="AC224" i="9"/>
  <c r="AD223" i="9"/>
  <c r="AC223" i="9"/>
  <c r="AD222" i="9"/>
  <c r="AC222" i="9"/>
  <c r="AD221" i="9"/>
  <c r="AC221" i="9"/>
  <c r="AD220" i="9"/>
  <c r="AC220" i="9"/>
  <c r="AD219" i="9"/>
  <c r="AC219" i="9"/>
  <c r="AD218" i="9"/>
  <c r="AC218" i="9"/>
  <c r="AD217" i="9"/>
  <c r="AC217" i="9"/>
  <c r="AD216" i="9"/>
  <c r="AC216" i="9"/>
  <c r="AD215" i="9"/>
  <c r="AC215" i="9"/>
  <c r="AD214" i="9"/>
  <c r="AC214" i="9"/>
  <c r="AD213" i="9"/>
  <c r="AC213" i="9"/>
  <c r="AD212" i="9"/>
  <c r="AC212" i="9"/>
  <c r="AD211" i="9"/>
  <c r="AC211" i="9"/>
  <c r="AD210" i="9"/>
  <c r="AC210" i="9"/>
  <c r="AD209" i="9"/>
  <c r="AC209" i="9"/>
  <c r="AD208" i="9"/>
  <c r="AC208" i="9"/>
  <c r="AD207" i="9"/>
  <c r="AC207" i="9"/>
  <c r="AD206" i="9"/>
  <c r="AC206" i="9"/>
  <c r="AD205" i="9"/>
  <c r="AC205" i="9"/>
  <c r="AD204" i="9"/>
  <c r="AC204" i="9"/>
  <c r="AD203" i="9"/>
  <c r="AC203" i="9"/>
  <c r="AD202" i="9"/>
  <c r="AC202" i="9"/>
  <c r="AD201" i="9"/>
  <c r="AC201" i="9"/>
  <c r="AD200" i="9"/>
  <c r="AC200" i="9"/>
  <c r="AD199" i="9"/>
  <c r="AC199" i="9"/>
  <c r="AD198" i="9"/>
  <c r="AC198" i="9"/>
  <c r="AD197" i="9"/>
  <c r="AC197" i="9"/>
  <c r="AD196" i="9"/>
  <c r="AC196" i="9"/>
  <c r="AD195" i="9"/>
  <c r="AC195" i="9"/>
  <c r="AD194" i="9"/>
  <c r="AC194" i="9"/>
  <c r="AD193" i="9"/>
  <c r="AC193" i="9"/>
  <c r="AD192" i="9"/>
  <c r="AC192" i="9"/>
  <c r="AD191" i="9"/>
  <c r="AC191" i="9"/>
  <c r="AD190" i="9"/>
  <c r="AC190" i="9"/>
  <c r="AD189" i="9"/>
  <c r="AC189" i="9"/>
  <c r="AD188" i="9"/>
  <c r="AC188" i="9"/>
  <c r="AD187" i="9"/>
  <c r="AC187" i="9"/>
  <c r="AD186" i="9"/>
  <c r="AC186" i="9"/>
  <c r="AD185" i="9"/>
  <c r="AC185" i="9"/>
  <c r="AD184" i="9"/>
  <c r="AC184" i="9"/>
  <c r="AD183" i="9"/>
  <c r="AC183" i="9"/>
  <c r="AD182" i="9"/>
  <c r="AC182" i="9"/>
  <c r="AD181" i="9"/>
  <c r="AC181" i="9"/>
  <c r="AD180" i="9"/>
  <c r="AC180" i="9"/>
  <c r="AD179" i="9"/>
  <c r="AC179" i="9"/>
  <c r="AD178" i="9"/>
  <c r="AC178" i="9"/>
  <c r="AD177" i="9"/>
  <c r="AC177" i="9"/>
  <c r="AD176" i="9"/>
  <c r="AC176" i="9"/>
  <c r="AD175" i="9"/>
  <c r="AC175" i="9"/>
  <c r="AD174" i="9"/>
  <c r="AC174" i="9"/>
  <c r="AD173" i="9"/>
  <c r="AC173" i="9"/>
  <c r="AD172" i="9"/>
  <c r="AC172" i="9"/>
  <c r="AD171" i="9"/>
  <c r="AC171" i="9"/>
  <c r="AD170" i="9"/>
  <c r="AC170" i="9"/>
  <c r="AD169" i="9"/>
  <c r="AC169" i="9"/>
  <c r="AD168" i="9"/>
  <c r="AC168" i="9"/>
  <c r="AD167" i="9"/>
  <c r="AC167" i="9"/>
  <c r="AD166" i="9"/>
  <c r="AC166" i="9"/>
  <c r="AD165" i="9"/>
  <c r="AC165" i="9"/>
  <c r="AD164" i="9"/>
  <c r="AC164" i="9"/>
  <c r="AD163" i="9"/>
  <c r="AC163" i="9"/>
  <c r="AD162" i="9"/>
  <c r="AC162" i="9"/>
  <c r="AD161" i="9"/>
  <c r="AC161" i="9"/>
  <c r="AD160" i="9"/>
  <c r="AC160" i="9"/>
  <c r="AD159" i="9"/>
  <c r="AC159" i="9"/>
  <c r="AD158" i="9"/>
  <c r="AC158" i="9"/>
  <c r="AD157" i="9"/>
  <c r="AC157" i="9"/>
  <c r="AD156" i="9"/>
  <c r="AC156" i="9"/>
  <c r="AD155" i="9"/>
  <c r="AC155" i="9"/>
  <c r="AD154" i="9"/>
  <c r="AC154" i="9"/>
  <c r="AD153" i="9"/>
  <c r="AC153" i="9"/>
  <c r="AD152" i="9"/>
  <c r="AC152" i="9"/>
  <c r="AD151" i="9"/>
  <c r="AC151" i="9"/>
  <c r="AD150" i="9"/>
  <c r="AC150" i="9"/>
  <c r="AD149" i="9"/>
  <c r="AC149" i="9"/>
  <c r="AD148" i="9"/>
  <c r="AC148" i="9"/>
  <c r="AD147" i="9"/>
  <c r="AC147" i="9"/>
  <c r="AD146" i="9"/>
  <c r="AC146" i="9"/>
  <c r="AD145" i="9"/>
  <c r="AC145" i="9"/>
  <c r="AD144" i="9"/>
  <c r="AC144" i="9"/>
  <c r="AD143" i="9"/>
  <c r="AC143" i="9"/>
  <c r="AD142" i="9"/>
  <c r="AC142" i="9"/>
  <c r="AD141" i="9"/>
  <c r="AC141" i="9"/>
  <c r="AD140" i="9"/>
  <c r="AC140" i="9"/>
  <c r="AD139" i="9"/>
  <c r="AC139" i="9"/>
  <c r="AD138" i="9"/>
  <c r="AC138" i="9"/>
  <c r="AD137" i="9"/>
  <c r="AC137" i="9"/>
  <c r="AD136" i="9"/>
  <c r="AC136" i="9"/>
  <c r="AD135" i="9"/>
  <c r="AC135" i="9"/>
  <c r="AD134" i="9"/>
  <c r="AC134" i="9"/>
  <c r="AD133" i="9"/>
  <c r="AC133" i="9"/>
  <c r="AD132" i="9"/>
  <c r="AC132" i="9"/>
  <c r="AD131" i="9"/>
  <c r="AC131" i="9"/>
  <c r="AD130" i="9"/>
  <c r="AC130" i="9"/>
  <c r="AD129" i="9"/>
  <c r="AC129" i="9"/>
  <c r="AD128" i="9"/>
  <c r="AC128" i="9"/>
  <c r="AD127" i="9"/>
  <c r="AC127" i="9"/>
  <c r="AD126" i="9"/>
  <c r="AC126" i="9"/>
  <c r="AD125" i="9"/>
  <c r="AC125" i="9"/>
  <c r="AD124" i="9"/>
  <c r="AC124" i="9"/>
  <c r="AD123" i="9"/>
  <c r="AC123" i="9"/>
  <c r="AD122" i="9"/>
  <c r="AC122" i="9"/>
  <c r="AD121" i="9"/>
  <c r="AC121" i="9"/>
  <c r="AD120" i="9"/>
  <c r="AC120" i="9"/>
  <c r="AD119" i="9"/>
  <c r="AC119" i="9"/>
  <c r="AD118" i="9"/>
  <c r="AC118" i="9"/>
  <c r="AD117" i="9"/>
  <c r="AC117" i="9"/>
  <c r="AD116" i="9"/>
  <c r="AC116" i="9"/>
  <c r="AD115" i="9"/>
  <c r="AC115" i="9"/>
  <c r="AD114" i="9"/>
  <c r="AC114" i="9"/>
  <c r="AD113" i="9"/>
  <c r="AC113" i="9"/>
  <c r="AD112" i="9"/>
  <c r="AC112" i="9"/>
  <c r="AD111" i="9"/>
  <c r="AC111" i="9"/>
  <c r="AD110" i="9"/>
  <c r="AC110" i="9"/>
  <c r="AD109" i="9"/>
  <c r="AC109" i="9"/>
  <c r="AD108" i="9"/>
  <c r="AC108" i="9"/>
  <c r="AD107" i="9"/>
  <c r="AC107" i="9"/>
  <c r="AD106" i="9"/>
  <c r="AC106" i="9"/>
  <c r="AD105" i="9"/>
  <c r="AC105" i="9"/>
  <c r="AD104" i="9"/>
  <c r="AC104" i="9"/>
  <c r="AD103" i="9"/>
  <c r="AC103" i="9"/>
  <c r="AD102" i="9"/>
  <c r="AC102" i="9"/>
  <c r="AD101" i="9"/>
  <c r="AC101" i="9"/>
  <c r="AD100" i="9"/>
  <c r="AC100" i="9"/>
  <c r="AD99" i="9"/>
  <c r="AC99" i="9"/>
  <c r="AD98" i="9"/>
  <c r="AC98" i="9"/>
  <c r="AD97" i="9"/>
  <c r="AC97" i="9"/>
  <c r="AD96" i="9"/>
  <c r="AC96" i="9"/>
  <c r="AD95" i="9"/>
  <c r="AC95" i="9"/>
  <c r="AD94" i="9"/>
  <c r="AC94" i="9"/>
  <c r="AD93" i="9"/>
  <c r="AC93" i="9"/>
  <c r="AD92" i="9"/>
  <c r="AC92" i="9"/>
  <c r="AD91" i="9"/>
  <c r="AC91" i="9"/>
  <c r="AD90" i="9"/>
  <c r="AC90" i="9"/>
  <c r="AD89" i="9"/>
  <c r="AC89" i="9"/>
  <c r="AD88" i="9"/>
  <c r="AC88" i="9"/>
  <c r="AD87" i="9"/>
  <c r="AC87" i="9"/>
  <c r="AD86" i="9"/>
  <c r="AC86" i="9"/>
  <c r="AD85" i="9"/>
  <c r="AC85" i="9"/>
  <c r="AD84" i="9"/>
  <c r="AC84" i="9"/>
  <c r="AD83" i="9"/>
  <c r="AC83" i="9"/>
  <c r="AD82" i="9"/>
  <c r="AC82" i="9"/>
  <c r="AD81" i="9"/>
  <c r="AC81" i="9"/>
  <c r="AD80" i="9"/>
  <c r="AC80" i="9"/>
  <c r="AD79" i="9"/>
  <c r="AC79" i="9"/>
  <c r="AD78" i="9"/>
  <c r="AC78" i="9"/>
  <c r="AD77" i="9"/>
  <c r="AC77" i="9"/>
  <c r="AD76" i="9"/>
  <c r="AC76" i="9"/>
  <c r="AD75" i="9"/>
  <c r="AC75" i="9"/>
  <c r="AD74" i="9"/>
  <c r="AC74" i="9"/>
  <c r="AD73" i="9"/>
  <c r="AC73" i="9"/>
  <c r="AD72" i="9"/>
  <c r="AC72" i="9"/>
  <c r="AD71" i="9"/>
  <c r="AC71" i="9"/>
  <c r="AD70" i="9"/>
  <c r="AC70" i="9"/>
  <c r="AD69" i="9"/>
  <c r="AC69" i="9"/>
  <c r="AD68" i="9"/>
  <c r="AC68" i="9"/>
  <c r="AD67" i="9"/>
  <c r="AC67" i="9"/>
  <c r="AD66" i="9"/>
  <c r="AC66" i="9"/>
  <c r="AD65" i="9"/>
  <c r="AC65" i="9"/>
  <c r="AD64" i="9"/>
  <c r="AC64" i="9"/>
  <c r="AD63" i="9"/>
  <c r="AC63" i="9"/>
  <c r="AD62" i="9"/>
  <c r="AC62" i="9"/>
  <c r="AD61" i="9"/>
  <c r="AC61" i="9"/>
  <c r="AD60" i="9"/>
  <c r="AC60" i="9"/>
  <c r="AD59" i="9"/>
  <c r="AC59" i="9"/>
  <c r="AD58" i="9"/>
  <c r="AC58" i="9"/>
  <c r="AD57" i="9"/>
  <c r="AC57" i="9"/>
  <c r="AD56" i="9"/>
  <c r="AC56" i="9"/>
  <c r="AD55" i="9"/>
  <c r="AC55" i="9"/>
  <c r="AD54" i="9"/>
  <c r="AC54" i="9"/>
  <c r="AD53" i="9"/>
  <c r="AC53" i="9"/>
  <c r="AD52" i="9"/>
  <c r="AC52" i="9"/>
  <c r="AD51" i="9"/>
  <c r="AC51" i="9"/>
  <c r="AD50" i="9"/>
  <c r="AC50" i="9"/>
  <c r="AD49" i="9"/>
  <c r="AC49" i="9"/>
  <c r="AD48" i="9"/>
  <c r="AC48" i="9"/>
  <c r="AD47" i="9"/>
  <c r="AC47" i="9"/>
  <c r="AD46" i="9"/>
  <c r="AC46" i="9"/>
  <c r="AD45" i="9"/>
  <c r="AC45" i="9"/>
  <c r="AD44" i="9"/>
  <c r="AC44" i="9"/>
  <c r="AD43" i="9"/>
  <c r="AC43" i="9"/>
  <c r="AD42" i="9"/>
  <c r="AC42" i="9"/>
  <c r="AD41" i="9"/>
  <c r="AC41" i="9"/>
  <c r="AD40" i="9"/>
  <c r="AC40" i="9"/>
  <c r="AD39" i="9"/>
  <c r="AC39" i="9"/>
  <c r="AD38" i="9"/>
  <c r="AC38" i="9"/>
  <c r="AD37" i="9"/>
  <c r="AC37" i="9"/>
  <c r="AD36" i="9"/>
  <c r="AC36" i="9"/>
  <c r="AD35" i="9"/>
  <c r="AC35" i="9"/>
  <c r="AD34" i="9"/>
  <c r="AC34" i="9"/>
  <c r="AD33" i="9"/>
  <c r="AC33" i="9"/>
  <c r="AD32" i="9"/>
  <c r="AC32" i="9"/>
  <c r="AD31" i="9"/>
  <c r="AC31" i="9"/>
  <c r="AD30" i="9"/>
  <c r="AC30" i="9"/>
  <c r="AD29" i="9"/>
  <c r="AC29" i="9"/>
  <c r="AD28" i="9"/>
  <c r="AC28" i="9"/>
  <c r="AD27" i="9"/>
  <c r="AC27" i="9"/>
  <c r="AD26" i="9"/>
  <c r="AC26" i="9"/>
  <c r="AD25" i="9"/>
  <c r="AC25" i="9"/>
  <c r="AD24" i="9"/>
  <c r="AC24" i="9"/>
  <c r="AD23" i="9"/>
  <c r="AC23" i="9"/>
  <c r="AD22" i="9"/>
  <c r="AC22" i="9"/>
  <c r="AD21" i="9"/>
  <c r="AC21" i="9"/>
  <c r="AD20" i="9"/>
  <c r="AC20" i="9"/>
  <c r="AD19" i="9"/>
  <c r="AC19" i="9"/>
  <c r="AD18" i="9"/>
  <c r="AC18" i="9"/>
  <c r="AD17" i="9"/>
  <c r="AC17" i="9"/>
  <c r="AD16" i="9"/>
  <c r="AC16" i="9"/>
  <c r="AD15" i="9"/>
  <c r="AC15" i="9"/>
  <c r="AD14" i="9"/>
  <c r="AC14" i="9"/>
  <c r="AD13" i="9"/>
  <c r="AC13" i="9"/>
  <c r="AD12" i="9"/>
  <c r="AC12" i="9"/>
  <c r="AD11" i="9"/>
  <c r="AC11" i="9"/>
  <c r="AD10" i="9"/>
  <c r="AC10" i="9"/>
  <c r="AD9" i="9"/>
  <c r="AC9" i="9"/>
  <c r="CA8" i="9" l="1"/>
  <c r="J14" i="1" s="1"/>
  <c r="CB8" i="9"/>
  <c r="K14" i="1" s="1"/>
  <c r="CC8" i="9"/>
  <c r="L14" i="1" s="1"/>
  <c r="CD8" i="9"/>
  <c r="M14" i="1" s="1"/>
  <c r="CE8" i="9"/>
  <c r="N14" i="1" s="1"/>
  <c r="CF8" i="9"/>
  <c r="O14" i="1" s="1"/>
  <c r="CG8" i="9"/>
  <c r="P14" i="1" s="1"/>
  <c r="CH8" i="9"/>
  <c r="Q14" i="1" s="1"/>
  <c r="CI8" i="9"/>
  <c r="R14" i="1" s="1"/>
  <c r="CJ8" i="9"/>
  <c r="S14" i="1" s="1"/>
  <c r="CK8" i="9"/>
  <c r="T14" i="1" s="1"/>
  <c r="BZ8" i="9"/>
  <c r="I14" i="1" s="1"/>
  <c r="BY6" i="9"/>
  <c r="CA6" i="9" s="1"/>
  <c r="J12" i="1" s="1"/>
  <c r="BC10" i="9"/>
  <c r="BD10" i="9"/>
  <c r="BC11" i="9"/>
  <c r="BD11" i="9"/>
  <c r="BC12" i="9"/>
  <c r="BD12" i="9"/>
  <c r="BC13" i="9"/>
  <c r="BD13" i="9"/>
  <c r="BC14" i="9"/>
  <c r="BN472" i="9" s="1"/>
  <c r="BD14" i="9"/>
  <c r="BC15" i="9"/>
  <c r="BP472" i="9" s="1"/>
  <c r="BD15" i="9"/>
  <c r="BC16" i="9"/>
  <c r="BD16" i="9"/>
  <c r="BC17" i="9"/>
  <c r="BD17" i="9"/>
  <c r="BC18" i="9"/>
  <c r="BD18" i="9"/>
  <c r="BC19" i="9"/>
  <c r="BD19" i="9"/>
  <c r="BC20" i="9"/>
  <c r="BD20" i="9"/>
  <c r="BC21" i="9"/>
  <c r="BD21" i="9"/>
  <c r="BC22" i="9"/>
  <c r="BD22" i="9"/>
  <c r="BC23" i="9"/>
  <c r="BD23" i="9"/>
  <c r="BC24" i="9"/>
  <c r="BD24" i="9"/>
  <c r="BC25" i="9"/>
  <c r="BD25" i="9"/>
  <c r="BC26" i="9"/>
  <c r="BD26" i="9"/>
  <c r="BC27" i="9"/>
  <c r="BD27" i="9"/>
  <c r="BC28" i="9"/>
  <c r="BD28" i="9"/>
  <c r="BC29" i="9"/>
  <c r="BD29" i="9"/>
  <c r="BC30" i="9"/>
  <c r="BD30" i="9"/>
  <c r="BC31" i="9"/>
  <c r="BD31" i="9"/>
  <c r="BC32" i="9"/>
  <c r="BD32" i="9"/>
  <c r="BC33" i="9"/>
  <c r="BD33" i="9"/>
  <c r="BC34" i="9"/>
  <c r="BD34" i="9"/>
  <c r="BC35" i="9"/>
  <c r="BD35" i="9"/>
  <c r="BC36" i="9"/>
  <c r="BD36" i="9"/>
  <c r="BC37" i="9"/>
  <c r="BD37" i="9"/>
  <c r="BC38" i="9"/>
  <c r="BD38" i="9"/>
  <c r="BC39" i="9"/>
  <c r="BD39" i="9"/>
  <c r="BC40" i="9"/>
  <c r="BD40" i="9"/>
  <c r="BC41" i="9"/>
  <c r="BD41" i="9"/>
  <c r="BC42" i="9"/>
  <c r="BD42" i="9"/>
  <c r="BC43" i="9"/>
  <c r="BD43" i="9"/>
  <c r="BC44" i="9"/>
  <c r="BD44" i="9"/>
  <c r="BC45" i="9"/>
  <c r="BD45" i="9"/>
  <c r="BC46" i="9"/>
  <c r="BD46" i="9"/>
  <c r="BC47" i="9"/>
  <c r="BD47" i="9"/>
  <c r="BC48" i="9"/>
  <c r="BD48" i="9"/>
  <c r="BC49" i="9"/>
  <c r="BD49" i="9"/>
  <c r="BC50" i="9"/>
  <c r="BD50" i="9"/>
  <c r="BC51" i="9"/>
  <c r="BD51" i="9"/>
  <c r="BC52" i="9"/>
  <c r="BD52" i="9"/>
  <c r="BC53" i="9"/>
  <c r="BD53" i="9"/>
  <c r="BC54" i="9"/>
  <c r="BD54" i="9"/>
  <c r="BC55" i="9"/>
  <c r="BD55" i="9"/>
  <c r="BC56" i="9"/>
  <c r="BD56" i="9"/>
  <c r="BC57" i="9"/>
  <c r="BD57" i="9"/>
  <c r="BC58" i="9"/>
  <c r="BD58" i="9"/>
  <c r="BC59" i="9"/>
  <c r="BD59" i="9"/>
  <c r="BC60" i="9"/>
  <c r="BD60" i="9"/>
  <c r="BC61" i="9"/>
  <c r="BD61" i="9"/>
  <c r="BC62" i="9"/>
  <c r="BD62" i="9"/>
  <c r="BC63" i="9"/>
  <c r="BD63" i="9"/>
  <c r="BC64" i="9"/>
  <c r="BD64" i="9"/>
  <c r="BC65" i="9"/>
  <c r="BD65" i="9"/>
  <c r="BC66" i="9"/>
  <c r="BD66" i="9"/>
  <c r="BC67" i="9"/>
  <c r="BD67" i="9"/>
  <c r="BC68" i="9"/>
  <c r="BD68" i="9"/>
  <c r="BC69" i="9"/>
  <c r="BD69" i="9"/>
  <c r="BC70" i="9"/>
  <c r="BD70" i="9"/>
  <c r="BC71" i="9"/>
  <c r="BD71" i="9"/>
  <c r="BC72" i="9"/>
  <c r="BD72" i="9"/>
  <c r="BC73" i="9"/>
  <c r="BD73" i="9"/>
  <c r="BC74" i="9"/>
  <c r="BD74" i="9"/>
  <c r="BC75" i="9"/>
  <c r="BD75" i="9"/>
  <c r="BC76" i="9"/>
  <c r="BD76" i="9"/>
  <c r="BC77" i="9"/>
  <c r="BD77" i="9"/>
  <c r="BC78" i="9"/>
  <c r="BD78" i="9"/>
  <c r="BC79" i="9"/>
  <c r="BD79" i="9"/>
  <c r="BC80" i="9"/>
  <c r="BD80" i="9"/>
  <c r="BC81" i="9"/>
  <c r="BD81" i="9"/>
  <c r="BC82" i="9"/>
  <c r="BD82" i="9"/>
  <c r="BC83" i="9"/>
  <c r="BD83" i="9"/>
  <c r="BC84" i="9"/>
  <c r="BD84" i="9"/>
  <c r="BC85" i="9"/>
  <c r="BD85" i="9"/>
  <c r="BC86" i="9"/>
  <c r="BD86" i="9"/>
  <c r="BC87" i="9"/>
  <c r="BD87" i="9"/>
  <c r="BC88" i="9"/>
  <c r="BD88" i="9"/>
  <c r="BC89" i="9"/>
  <c r="BD89" i="9"/>
  <c r="BC90" i="9"/>
  <c r="BD90" i="9"/>
  <c r="BC91" i="9"/>
  <c r="BD91" i="9"/>
  <c r="BC92" i="9"/>
  <c r="BD92" i="9"/>
  <c r="BC93" i="9"/>
  <c r="BD93" i="9"/>
  <c r="BC94" i="9"/>
  <c r="BD94" i="9"/>
  <c r="BC95" i="9"/>
  <c r="BD95" i="9"/>
  <c r="BC96" i="9"/>
  <c r="BD96" i="9"/>
  <c r="BC97" i="9"/>
  <c r="BD97" i="9"/>
  <c r="BC98" i="9"/>
  <c r="BD98" i="9"/>
  <c r="BC99" i="9"/>
  <c r="BD99" i="9"/>
  <c r="BC100" i="9"/>
  <c r="BD100" i="9"/>
  <c r="BC101" i="9"/>
  <c r="BD101" i="9"/>
  <c r="BC102" i="9"/>
  <c r="BD102" i="9"/>
  <c r="BC103" i="9"/>
  <c r="BD103" i="9"/>
  <c r="BC104" i="9"/>
  <c r="BD104" i="9"/>
  <c r="BC105" i="9"/>
  <c r="BD105" i="9"/>
  <c r="BC106" i="9"/>
  <c r="BD106" i="9"/>
  <c r="BC107" i="9"/>
  <c r="BD107" i="9"/>
  <c r="BC108" i="9"/>
  <c r="BD108" i="9"/>
  <c r="BC109" i="9"/>
  <c r="BD109" i="9"/>
  <c r="BC110" i="9"/>
  <c r="BD110" i="9"/>
  <c r="BC111" i="9"/>
  <c r="BD111" i="9"/>
  <c r="BC112" i="9"/>
  <c r="BD112" i="9"/>
  <c r="BC113" i="9"/>
  <c r="BD113" i="9"/>
  <c r="BC114" i="9"/>
  <c r="BD114" i="9"/>
  <c r="BC115" i="9"/>
  <c r="BD115" i="9"/>
  <c r="BC116" i="9"/>
  <c r="BD116" i="9"/>
  <c r="BC117" i="9"/>
  <c r="BD117" i="9"/>
  <c r="BC118" i="9"/>
  <c r="BD118" i="9"/>
  <c r="BC119" i="9"/>
  <c r="BD119" i="9"/>
  <c r="BC120" i="9"/>
  <c r="BD120" i="9"/>
  <c r="BC121" i="9"/>
  <c r="BD121" i="9"/>
  <c r="BC122" i="9"/>
  <c r="BD122" i="9"/>
  <c r="BC123" i="9"/>
  <c r="BD123" i="9"/>
  <c r="BC124" i="9"/>
  <c r="BD124" i="9"/>
  <c r="BC125" i="9"/>
  <c r="BD125" i="9"/>
  <c r="BC126" i="9"/>
  <c r="BD126" i="9"/>
  <c r="BC127" i="9"/>
  <c r="BD127" i="9"/>
  <c r="BC128" i="9"/>
  <c r="BD128" i="9"/>
  <c r="BC129" i="9"/>
  <c r="BD129" i="9"/>
  <c r="BC130" i="9"/>
  <c r="BD130" i="9"/>
  <c r="BC131" i="9"/>
  <c r="BD131" i="9"/>
  <c r="BC132" i="9"/>
  <c r="BD132" i="9"/>
  <c r="BC133" i="9"/>
  <c r="BD133" i="9"/>
  <c r="BC134" i="9"/>
  <c r="BD134" i="9"/>
  <c r="BC135" i="9"/>
  <c r="BD135" i="9"/>
  <c r="BC136" i="9"/>
  <c r="BD136" i="9"/>
  <c r="BC137" i="9"/>
  <c r="BD137" i="9"/>
  <c r="BC138" i="9"/>
  <c r="BD138" i="9"/>
  <c r="BC139" i="9"/>
  <c r="BD139" i="9"/>
  <c r="BC140" i="9"/>
  <c r="BD140" i="9"/>
  <c r="BC141" i="9"/>
  <c r="BD141" i="9"/>
  <c r="BC142" i="9"/>
  <c r="BD142" i="9"/>
  <c r="BC143" i="9"/>
  <c r="BD143" i="9"/>
  <c r="BC144" i="9"/>
  <c r="BD144" i="9"/>
  <c r="BC145" i="9"/>
  <c r="BD145" i="9"/>
  <c r="BC146" i="9"/>
  <c r="BD146" i="9"/>
  <c r="BC147" i="9"/>
  <c r="BD147" i="9"/>
  <c r="BC148" i="9"/>
  <c r="BD148" i="9"/>
  <c r="BC149" i="9"/>
  <c r="BD149" i="9"/>
  <c r="BC150" i="9"/>
  <c r="BD150" i="9"/>
  <c r="BC151" i="9"/>
  <c r="BD151" i="9"/>
  <c r="BC152" i="9"/>
  <c r="BD152" i="9"/>
  <c r="BC153" i="9"/>
  <c r="BD153" i="9"/>
  <c r="BC154" i="9"/>
  <c r="BD154" i="9"/>
  <c r="BC155" i="9"/>
  <c r="BD155" i="9"/>
  <c r="BC156" i="9"/>
  <c r="BD156" i="9"/>
  <c r="BC157" i="9"/>
  <c r="BD157" i="9"/>
  <c r="BC158" i="9"/>
  <c r="BD158" i="9"/>
  <c r="BC159" i="9"/>
  <c r="BD159" i="9"/>
  <c r="BC160" i="9"/>
  <c r="BD160" i="9"/>
  <c r="BC161" i="9"/>
  <c r="BD161" i="9"/>
  <c r="BC162" i="9"/>
  <c r="BD162" i="9"/>
  <c r="BC163" i="9"/>
  <c r="BD163" i="9"/>
  <c r="BC164" i="9"/>
  <c r="BD164" i="9"/>
  <c r="BC165" i="9"/>
  <c r="BD165" i="9"/>
  <c r="BC166" i="9"/>
  <c r="BD166" i="9"/>
  <c r="BC167" i="9"/>
  <c r="BD167" i="9"/>
  <c r="BC168" i="9"/>
  <c r="BD168" i="9"/>
  <c r="BC169" i="9"/>
  <c r="BD169" i="9"/>
  <c r="BC170" i="9"/>
  <c r="BD170" i="9"/>
  <c r="BC171" i="9"/>
  <c r="BD171" i="9"/>
  <c r="BC172" i="9"/>
  <c r="BD172" i="9"/>
  <c r="BC173" i="9"/>
  <c r="BD173" i="9"/>
  <c r="BC174" i="9"/>
  <c r="BD174" i="9"/>
  <c r="BC175" i="9"/>
  <c r="BD175" i="9"/>
  <c r="BC176" i="9"/>
  <c r="BD176" i="9"/>
  <c r="BC177" i="9"/>
  <c r="BD177" i="9"/>
  <c r="BC178" i="9"/>
  <c r="BD178" i="9"/>
  <c r="BC179" i="9"/>
  <c r="BD179" i="9"/>
  <c r="BC180" i="9"/>
  <c r="BD180" i="9"/>
  <c r="BC181" i="9"/>
  <c r="BD181" i="9"/>
  <c r="BC182" i="9"/>
  <c r="BD182" i="9"/>
  <c r="BC183" i="9"/>
  <c r="BD183" i="9"/>
  <c r="BC184" i="9"/>
  <c r="BD184" i="9"/>
  <c r="BC185" i="9"/>
  <c r="BD185" i="9"/>
  <c r="BC186" i="9"/>
  <c r="BD186" i="9"/>
  <c r="BC187" i="9"/>
  <c r="BD187" i="9"/>
  <c r="BC188" i="9"/>
  <c r="BD188" i="9"/>
  <c r="BC189" i="9"/>
  <c r="BD189" i="9"/>
  <c r="BC190" i="9"/>
  <c r="BD190" i="9"/>
  <c r="BC191" i="9"/>
  <c r="BD191" i="9"/>
  <c r="BC192" i="9"/>
  <c r="BD192" i="9"/>
  <c r="BC193" i="9"/>
  <c r="BD193" i="9"/>
  <c r="BC194" i="9"/>
  <c r="BD194" i="9"/>
  <c r="BC195" i="9"/>
  <c r="BD195" i="9"/>
  <c r="BC196" i="9"/>
  <c r="BD196" i="9"/>
  <c r="BC197" i="9"/>
  <c r="BD197" i="9"/>
  <c r="BC198" i="9"/>
  <c r="BD198" i="9"/>
  <c r="BC199" i="9"/>
  <c r="BD199" i="9"/>
  <c r="BC200" i="9"/>
  <c r="BD200" i="9"/>
  <c r="BC201" i="9"/>
  <c r="BD201" i="9"/>
  <c r="BC202" i="9"/>
  <c r="BD202" i="9"/>
  <c r="BC203" i="9"/>
  <c r="BD203" i="9"/>
  <c r="BC204" i="9"/>
  <c r="BD204" i="9"/>
  <c r="BC205" i="9"/>
  <c r="BD205" i="9"/>
  <c r="BC206" i="9"/>
  <c r="BD206" i="9"/>
  <c r="BC207" i="9"/>
  <c r="BD207" i="9"/>
  <c r="BC208" i="9"/>
  <c r="BD208" i="9"/>
  <c r="BC209" i="9"/>
  <c r="BD209" i="9"/>
  <c r="BC210" i="9"/>
  <c r="BD210" i="9"/>
  <c r="BC211" i="9"/>
  <c r="BD211" i="9"/>
  <c r="BC212" i="9"/>
  <c r="BD212" i="9"/>
  <c r="BC213" i="9"/>
  <c r="BD213" i="9"/>
  <c r="BC214" i="9"/>
  <c r="BD214" i="9"/>
  <c r="BC215" i="9"/>
  <c r="BD215" i="9"/>
  <c r="BC216" i="9"/>
  <c r="BD216" i="9"/>
  <c r="BC217" i="9"/>
  <c r="BD217" i="9"/>
  <c r="BC218" i="9"/>
  <c r="BD218" i="9"/>
  <c r="BC219" i="9"/>
  <c r="BD219" i="9"/>
  <c r="BC220" i="9"/>
  <c r="BD220" i="9"/>
  <c r="BC221" i="9"/>
  <c r="BD221" i="9"/>
  <c r="BC222" i="9"/>
  <c r="BD222" i="9"/>
  <c r="BC223" i="9"/>
  <c r="BD223" i="9"/>
  <c r="BC224" i="9"/>
  <c r="BD224" i="9"/>
  <c r="BC225" i="9"/>
  <c r="BD225" i="9"/>
  <c r="BC226" i="9"/>
  <c r="BD226" i="9"/>
  <c r="BC227" i="9"/>
  <c r="BD227" i="9"/>
  <c r="BC228" i="9"/>
  <c r="BD228" i="9"/>
  <c r="BC229" i="9"/>
  <c r="BD229" i="9"/>
  <c r="BC230" i="9"/>
  <c r="BD230" i="9"/>
  <c r="BC231" i="9"/>
  <c r="BD231" i="9"/>
  <c r="BC232" i="9"/>
  <c r="BD232" i="9"/>
  <c r="BC233" i="9"/>
  <c r="BD233" i="9"/>
  <c r="BC234" i="9"/>
  <c r="BD234" i="9"/>
  <c r="BC235" i="9"/>
  <c r="BD235" i="9"/>
  <c r="BC236" i="9"/>
  <c r="BD236" i="9"/>
  <c r="BC237" i="9"/>
  <c r="BD237" i="9"/>
  <c r="BC238" i="9"/>
  <c r="BD238" i="9"/>
  <c r="BC239" i="9"/>
  <c r="BD239" i="9"/>
  <c r="BC240" i="9"/>
  <c r="BD240" i="9"/>
  <c r="BC241" i="9"/>
  <c r="BD241" i="9"/>
  <c r="BC242" i="9"/>
  <c r="BD242" i="9"/>
  <c r="BC243" i="9"/>
  <c r="BD243" i="9"/>
  <c r="BC244" i="9"/>
  <c r="BD244" i="9"/>
  <c r="BC245" i="9"/>
  <c r="BD245" i="9"/>
  <c r="BC246" i="9"/>
  <c r="BD246" i="9"/>
  <c r="BC247" i="9"/>
  <c r="BD247" i="9"/>
  <c r="BC248" i="9"/>
  <c r="BD248" i="9"/>
  <c r="BC249" i="9"/>
  <c r="BD249" i="9"/>
  <c r="BC250" i="9"/>
  <c r="BD250" i="9"/>
  <c r="BC251" i="9"/>
  <c r="BD251" i="9"/>
  <c r="BC252" i="9"/>
  <c r="BD252" i="9"/>
  <c r="BC253" i="9"/>
  <c r="BD253" i="9"/>
  <c r="BC254" i="9"/>
  <c r="BD254" i="9"/>
  <c r="BC255" i="9"/>
  <c r="BD255" i="9"/>
  <c r="BC256" i="9"/>
  <c r="BD256" i="9"/>
  <c r="BC257" i="9"/>
  <c r="BD257" i="9"/>
  <c r="BC258" i="9"/>
  <c r="BD258" i="9"/>
  <c r="BC259" i="9"/>
  <c r="BD259" i="9"/>
  <c r="BC260" i="9"/>
  <c r="BD260" i="9"/>
  <c r="BC261" i="9"/>
  <c r="BD261" i="9"/>
  <c r="BC262" i="9"/>
  <c r="BD262" i="9"/>
  <c r="BC263" i="9"/>
  <c r="BD263" i="9"/>
  <c r="BC264" i="9"/>
  <c r="BD264" i="9"/>
  <c r="BC265" i="9"/>
  <c r="BD265" i="9"/>
  <c r="BC266" i="9"/>
  <c r="BD266" i="9"/>
  <c r="BC267" i="9"/>
  <c r="BD267" i="9"/>
  <c r="BC268" i="9"/>
  <c r="BD268" i="9"/>
  <c r="BC269" i="9"/>
  <c r="BD269" i="9"/>
  <c r="BC270" i="9"/>
  <c r="BD270" i="9"/>
  <c r="BC271" i="9"/>
  <c r="BD271" i="9"/>
  <c r="BC272" i="9"/>
  <c r="BD272" i="9"/>
  <c r="BC273" i="9"/>
  <c r="BD273" i="9"/>
  <c r="BC274" i="9"/>
  <c r="BD274" i="9"/>
  <c r="BC275" i="9"/>
  <c r="BD275" i="9"/>
  <c r="BC276" i="9"/>
  <c r="BD276" i="9"/>
  <c r="BC277" i="9"/>
  <c r="BD277" i="9"/>
  <c r="BC278" i="9"/>
  <c r="BD278" i="9"/>
  <c r="BC279" i="9"/>
  <c r="BD279" i="9"/>
  <c r="BC280" i="9"/>
  <c r="BD280" i="9"/>
  <c r="BC281" i="9"/>
  <c r="BD281" i="9"/>
  <c r="BC282" i="9"/>
  <c r="BD282" i="9"/>
  <c r="BC283" i="9"/>
  <c r="BD283" i="9"/>
  <c r="BC284" i="9"/>
  <c r="BD284" i="9"/>
  <c r="BC285" i="9"/>
  <c r="BD285" i="9"/>
  <c r="BC286" i="9"/>
  <c r="BD286" i="9"/>
  <c r="BC287" i="9"/>
  <c r="BD287" i="9"/>
  <c r="BC288" i="9"/>
  <c r="BD288" i="9"/>
  <c r="BC289" i="9"/>
  <c r="BD289" i="9"/>
  <c r="BC290" i="9"/>
  <c r="BD290" i="9"/>
  <c r="BC291" i="9"/>
  <c r="BD291" i="9"/>
  <c r="BC292" i="9"/>
  <c r="BD292" i="9"/>
  <c r="BC293" i="9"/>
  <c r="BD293" i="9"/>
  <c r="BC294" i="9"/>
  <c r="BD294" i="9"/>
  <c r="BC295" i="9"/>
  <c r="BD295" i="9"/>
  <c r="BC296" i="9"/>
  <c r="BD296" i="9"/>
  <c r="BC297" i="9"/>
  <c r="BD297" i="9"/>
  <c r="BC298" i="9"/>
  <c r="BD298" i="9"/>
  <c r="BC299" i="9"/>
  <c r="BD299" i="9"/>
  <c r="BC300" i="9"/>
  <c r="BD300" i="9"/>
  <c r="BC301" i="9"/>
  <c r="BD301" i="9"/>
  <c r="BC302" i="9"/>
  <c r="BD302" i="9"/>
  <c r="BC303" i="9"/>
  <c r="BD303" i="9"/>
  <c r="BC304" i="9"/>
  <c r="BD304" i="9"/>
  <c r="BC305" i="9"/>
  <c r="BD305" i="9"/>
  <c r="BC306" i="9"/>
  <c r="BD306" i="9"/>
  <c r="BC307" i="9"/>
  <c r="BD307" i="9"/>
  <c r="BC308" i="9"/>
  <c r="BD308" i="9"/>
  <c r="BC309" i="9"/>
  <c r="BD309" i="9"/>
  <c r="BC310" i="9"/>
  <c r="BD310" i="9"/>
  <c r="BC311" i="9"/>
  <c r="BD311" i="9"/>
  <c r="BC312" i="9"/>
  <c r="BD312" i="9"/>
  <c r="BC313" i="9"/>
  <c r="BD313" i="9"/>
  <c r="BC314" i="9"/>
  <c r="BD314" i="9"/>
  <c r="BC315" i="9"/>
  <c r="BD315" i="9"/>
  <c r="BC316" i="9"/>
  <c r="BD316" i="9"/>
  <c r="BC317" i="9"/>
  <c r="BD317" i="9"/>
  <c r="BC318" i="9"/>
  <c r="BD318" i="9"/>
  <c r="BC319" i="9"/>
  <c r="BD319" i="9"/>
  <c r="BC320" i="9"/>
  <c r="BD320" i="9"/>
  <c r="BC321" i="9"/>
  <c r="BD321" i="9"/>
  <c r="BC322" i="9"/>
  <c r="BD322" i="9"/>
  <c r="BC323" i="9"/>
  <c r="BD323" i="9"/>
  <c r="BC324" i="9"/>
  <c r="BD324" i="9"/>
  <c r="BC325" i="9"/>
  <c r="BD325" i="9"/>
  <c r="BC326" i="9"/>
  <c r="BD326" i="9"/>
  <c r="BC327" i="9"/>
  <c r="BD327" i="9"/>
  <c r="BC328" i="9"/>
  <c r="BD328" i="9"/>
  <c r="BC329" i="9"/>
  <c r="BD329" i="9"/>
  <c r="BC330" i="9"/>
  <c r="BD330" i="9"/>
  <c r="BC331" i="9"/>
  <c r="BD331" i="9"/>
  <c r="BC332" i="9"/>
  <c r="BD332" i="9"/>
  <c r="BC333" i="9"/>
  <c r="BD333" i="9"/>
  <c r="BC334" i="9"/>
  <c r="BD334" i="9"/>
  <c r="BC335" i="9"/>
  <c r="BD335" i="9"/>
  <c r="BC336" i="9"/>
  <c r="BD336" i="9"/>
  <c r="BC337" i="9"/>
  <c r="BD337" i="9"/>
  <c r="BC338" i="9"/>
  <c r="BD338" i="9"/>
  <c r="BC339" i="9"/>
  <c r="BD339" i="9"/>
  <c r="BC340" i="9"/>
  <c r="BD340" i="9"/>
  <c r="BC341" i="9"/>
  <c r="BD341" i="9"/>
  <c r="BC342" i="9"/>
  <c r="BD342" i="9"/>
  <c r="BC343" i="9"/>
  <c r="BD343" i="9"/>
  <c r="BC344" i="9"/>
  <c r="BD344" i="9"/>
  <c r="BC345" i="9"/>
  <c r="BD345" i="9"/>
  <c r="BC346" i="9"/>
  <c r="BD346" i="9"/>
  <c r="BC347" i="9"/>
  <c r="BD347" i="9"/>
  <c r="BC348" i="9"/>
  <c r="BD348" i="9"/>
  <c r="BC349" i="9"/>
  <c r="BD349" i="9"/>
  <c r="BC350" i="9"/>
  <c r="BD350" i="9"/>
  <c r="BC351" i="9"/>
  <c r="BD351" i="9"/>
  <c r="BC352" i="9"/>
  <c r="BD352" i="9"/>
  <c r="BC353" i="9"/>
  <c r="BD353" i="9"/>
  <c r="BC354" i="9"/>
  <c r="BD354" i="9"/>
  <c r="BC355" i="9"/>
  <c r="BD355" i="9"/>
  <c r="BC356" i="9"/>
  <c r="BD356" i="9"/>
  <c r="BC357" i="9"/>
  <c r="BD357" i="9"/>
  <c r="BC358" i="9"/>
  <c r="BD358" i="9"/>
  <c r="BC359" i="9"/>
  <c r="BD359" i="9"/>
  <c r="BC360" i="9"/>
  <c r="BD360" i="9"/>
  <c r="BC361" i="9"/>
  <c r="BD361" i="9"/>
  <c r="BC362" i="9"/>
  <c r="BD362" i="9"/>
  <c r="BC363" i="9"/>
  <c r="BD363" i="9"/>
  <c r="BC364" i="9"/>
  <c r="BD364" i="9"/>
  <c r="BC365" i="9"/>
  <c r="BD365" i="9"/>
  <c r="BC366" i="9"/>
  <c r="BD366" i="9"/>
  <c r="BC367" i="9"/>
  <c r="BD367" i="9"/>
  <c r="BC368" i="9"/>
  <c r="BD368" i="9"/>
  <c r="BC369" i="9"/>
  <c r="BD369" i="9"/>
  <c r="BC370" i="9"/>
  <c r="BD370" i="9"/>
  <c r="BC371" i="9"/>
  <c r="BD371" i="9"/>
  <c r="BC372" i="9"/>
  <c r="BD372" i="9"/>
  <c r="BC373" i="9"/>
  <c r="BD373" i="9"/>
  <c r="BC374" i="9"/>
  <c r="BD374" i="9"/>
  <c r="BC375" i="9"/>
  <c r="BD375" i="9"/>
  <c r="BC376" i="9"/>
  <c r="BD376" i="9"/>
  <c r="BC377" i="9"/>
  <c r="BD377" i="9"/>
  <c r="BC378" i="9"/>
  <c r="BD378" i="9"/>
  <c r="BC379" i="9"/>
  <c r="BD379" i="9"/>
  <c r="BC380" i="9"/>
  <c r="BD380" i="9"/>
  <c r="BC381" i="9"/>
  <c r="BD381" i="9"/>
  <c r="BC382" i="9"/>
  <c r="BD382" i="9"/>
  <c r="BC383" i="9"/>
  <c r="BD383" i="9"/>
  <c r="BC384" i="9"/>
  <c r="BD384" i="9"/>
  <c r="BC385" i="9"/>
  <c r="BD385" i="9"/>
  <c r="BC386" i="9"/>
  <c r="BD386" i="9"/>
  <c r="BC387" i="9"/>
  <c r="BD387" i="9"/>
  <c r="BC388" i="9"/>
  <c r="BD388" i="9"/>
  <c r="BC389" i="9"/>
  <c r="BD389" i="9"/>
  <c r="BC390" i="9"/>
  <c r="BD390" i="9"/>
  <c r="BC391" i="9"/>
  <c r="BD391" i="9"/>
  <c r="BC392" i="9"/>
  <c r="BD392" i="9"/>
  <c r="BC393" i="9"/>
  <c r="BD393" i="9"/>
  <c r="BC394" i="9"/>
  <c r="BD394" i="9"/>
  <c r="BC395" i="9"/>
  <c r="BD395" i="9"/>
  <c r="BC396" i="9"/>
  <c r="BD396" i="9"/>
  <c r="BC397" i="9"/>
  <c r="BD397" i="9"/>
  <c r="BC398" i="9"/>
  <c r="BD398" i="9"/>
  <c r="BC399" i="9"/>
  <c r="BD399" i="9"/>
  <c r="BC400" i="9"/>
  <c r="BD400" i="9"/>
  <c r="BC401" i="9"/>
  <c r="BD401" i="9"/>
  <c r="BC402" i="9"/>
  <c r="BD402" i="9"/>
  <c r="BC403" i="9"/>
  <c r="BD403" i="9"/>
  <c r="BC404" i="9"/>
  <c r="BD404" i="9"/>
  <c r="BC405" i="9"/>
  <c r="BD405" i="9"/>
  <c r="BC406" i="9"/>
  <c r="BD406" i="9"/>
  <c r="BC407" i="9"/>
  <c r="BD407" i="9"/>
  <c r="BC408" i="9"/>
  <c r="BD408" i="9"/>
  <c r="BC409" i="9"/>
  <c r="BD409" i="9"/>
  <c r="BC410" i="9"/>
  <c r="BD410" i="9"/>
  <c r="BC411" i="9"/>
  <c r="BD411" i="9"/>
  <c r="BC412" i="9"/>
  <c r="BD412" i="9"/>
  <c r="BC413" i="9"/>
  <c r="BD413" i="9"/>
  <c r="BC414" i="9"/>
  <c r="BD414" i="9"/>
  <c r="BC415" i="9"/>
  <c r="BD415" i="9"/>
  <c r="BC416" i="9"/>
  <c r="BD416" i="9"/>
  <c r="BC417" i="9"/>
  <c r="BD417" i="9"/>
  <c r="BC418" i="9"/>
  <c r="BD418" i="9"/>
  <c r="BC419" i="9"/>
  <c r="BD419" i="9"/>
  <c r="BC420" i="9"/>
  <c r="BD420" i="9"/>
  <c r="BC421" i="9"/>
  <c r="BD421" i="9"/>
  <c r="BC422" i="9"/>
  <c r="BD422" i="9"/>
  <c r="BC423" i="9"/>
  <c r="BD423" i="9"/>
  <c r="BC424" i="9"/>
  <c r="BD424" i="9"/>
  <c r="BC425" i="9"/>
  <c r="BD425" i="9"/>
  <c r="BC426" i="9"/>
  <c r="BD426" i="9"/>
  <c r="BC427" i="9"/>
  <c r="BD427" i="9"/>
  <c r="BC428" i="9"/>
  <c r="BD428" i="9"/>
  <c r="BC429" i="9"/>
  <c r="BD429" i="9"/>
  <c r="BC430" i="9"/>
  <c r="BD430" i="9"/>
  <c r="BC431" i="9"/>
  <c r="BD431" i="9"/>
  <c r="BC432" i="9"/>
  <c r="BD432" i="9"/>
  <c r="BC433" i="9"/>
  <c r="BD433" i="9"/>
  <c r="BC434" i="9"/>
  <c r="BD434" i="9"/>
  <c r="BC435" i="9"/>
  <c r="BD435" i="9"/>
  <c r="BC436" i="9"/>
  <c r="BD436" i="9"/>
  <c r="BC437" i="9"/>
  <c r="BD437" i="9"/>
  <c r="BC438" i="9"/>
  <c r="BD438" i="9"/>
  <c r="BC439" i="9"/>
  <c r="BD439" i="9"/>
  <c r="BC440" i="9"/>
  <c r="BD440" i="9"/>
  <c r="BC441" i="9"/>
  <c r="BD441" i="9"/>
  <c r="BC442" i="9"/>
  <c r="BD442" i="9"/>
  <c r="BC443" i="9"/>
  <c r="BD443" i="9"/>
  <c r="BC444" i="9"/>
  <c r="BD444" i="9"/>
  <c r="BC445" i="9"/>
  <c r="BD445" i="9"/>
  <c r="BC446" i="9"/>
  <c r="BD446" i="9"/>
  <c r="BC447" i="9"/>
  <c r="BD447" i="9"/>
  <c r="BC448" i="9"/>
  <c r="BD448" i="9"/>
  <c r="BC449" i="9"/>
  <c r="BD449" i="9"/>
  <c r="BC450" i="9"/>
  <c r="BD450" i="9"/>
  <c r="BC451" i="9"/>
  <c r="BD451" i="9"/>
  <c r="BC452" i="9"/>
  <c r="BD452" i="9"/>
  <c r="BC453" i="9"/>
  <c r="BD453" i="9"/>
  <c r="BC454" i="9"/>
  <c r="BD454" i="9"/>
  <c r="BC455" i="9"/>
  <c r="BD455" i="9"/>
  <c r="BC456" i="9"/>
  <c r="BD456" i="9"/>
  <c r="BC457" i="9"/>
  <c r="BD457" i="9"/>
  <c r="BC458" i="9"/>
  <c r="BD458" i="9"/>
  <c r="BC459" i="9"/>
  <c r="BD459" i="9"/>
  <c r="BC460" i="9"/>
  <c r="BD460" i="9"/>
  <c r="BD9" i="9"/>
  <c r="D10" i="9"/>
  <c r="BC9" i="9"/>
  <c r="BK472" i="9" s="1"/>
  <c r="C10" i="9"/>
  <c r="E472" i="9" s="1"/>
  <c r="C445" i="9"/>
  <c r="D445" i="9"/>
  <c r="C438" i="9"/>
  <c r="D438" i="9"/>
  <c r="C425" i="9"/>
  <c r="D425" i="9"/>
  <c r="C414" i="9"/>
  <c r="D414" i="9"/>
  <c r="C404" i="9"/>
  <c r="D404" i="9"/>
  <c r="C396" i="9"/>
  <c r="D396" i="9"/>
  <c r="C382" i="9"/>
  <c r="D382" i="9"/>
  <c r="C373" i="9"/>
  <c r="D373" i="9"/>
  <c r="C364" i="9"/>
  <c r="D364" i="9"/>
  <c r="C347" i="9"/>
  <c r="D347" i="9"/>
  <c r="C338" i="9"/>
  <c r="D338" i="9"/>
  <c r="C339" i="9"/>
  <c r="D339" i="9"/>
  <c r="C329" i="9"/>
  <c r="D329" i="9"/>
  <c r="C320" i="9"/>
  <c r="D320" i="9"/>
  <c r="C306" i="9"/>
  <c r="D306" i="9"/>
  <c r="C292" i="9"/>
  <c r="D292" i="9"/>
  <c r="C280" i="9"/>
  <c r="D280" i="9"/>
  <c r="C281" i="9"/>
  <c r="D281" i="9"/>
  <c r="C267" i="9"/>
  <c r="D267" i="9"/>
  <c r="C259" i="9"/>
  <c r="D259" i="9"/>
  <c r="C245" i="9"/>
  <c r="D245" i="9"/>
  <c r="C238" i="9"/>
  <c r="D238" i="9"/>
  <c r="C221" i="9"/>
  <c r="D221" i="9"/>
  <c r="C211" i="9"/>
  <c r="D211" i="9"/>
  <c r="C201" i="9"/>
  <c r="D201" i="9"/>
  <c r="C193" i="9"/>
  <c r="D193" i="9"/>
  <c r="C169" i="9"/>
  <c r="D169" i="9"/>
  <c r="C163" i="9"/>
  <c r="D163" i="9"/>
  <c r="C460" i="9"/>
  <c r="D460" i="9"/>
  <c r="C461" i="9"/>
  <c r="D461" i="9"/>
  <c r="C462" i="9"/>
  <c r="D462" i="9"/>
  <c r="C463" i="9"/>
  <c r="D463" i="9"/>
  <c r="C464" i="9"/>
  <c r="D464" i="9"/>
  <c r="C465" i="9"/>
  <c r="D465" i="9"/>
  <c r="C466" i="9"/>
  <c r="D466" i="9"/>
  <c r="C456" i="9"/>
  <c r="D456" i="9"/>
  <c r="C457" i="9"/>
  <c r="D457" i="9"/>
  <c r="C458" i="9"/>
  <c r="D458" i="9"/>
  <c r="D455" i="9"/>
  <c r="C455" i="9"/>
  <c r="C447" i="9"/>
  <c r="D447" i="9"/>
  <c r="C448" i="9"/>
  <c r="D448" i="9"/>
  <c r="C449" i="9"/>
  <c r="D449" i="9"/>
  <c r="C450" i="9"/>
  <c r="D450" i="9"/>
  <c r="C451" i="9"/>
  <c r="D451" i="9"/>
  <c r="C452" i="9"/>
  <c r="D452" i="9"/>
  <c r="D446" i="9"/>
  <c r="C446" i="9"/>
  <c r="C440" i="9"/>
  <c r="D440" i="9"/>
  <c r="C441" i="9"/>
  <c r="D441" i="9"/>
  <c r="C442" i="9"/>
  <c r="D442" i="9"/>
  <c r="C443" i="9"/>
  <c r="D443" i="9"/>
  <c r="D439" i="9"/>
  <c r="C439" i="9"/>
  <c r="C427" i="9"/>
  <c r="D427" i="9"/>
  <c r="C428" i="9"/>
  <c r="D428" i="9"/>
  <c r="C429" i="9"/>
  <c r="D429" i="9"/>
  <c r="C430" i="9"/>
  <c r="D430" i="9"/>
  <c r="C431" i="9"/>
  <c r="D431" i="9"/>
  <c r="C432" i="9"/>
  <c r="D432" i="9"/>
  <c r="C433" i="9"/>
  <c r="D433" i="9"/>
  <c r="C434" i="9"/>
  <c r="D434" i="9"/>
  <c r="C435" i="9"/>
  <c r="D435" i="9"/>
  <c r="C436" i="9"/>
  <c r="D436" i="9"/>
  <c r="D426" i="9"/>
  <c r="C426" i="9"/>
  <c r="C416" i="9"/>
  <c r="D416" i="9"/>
  <c r="C417" i="9"/>
  <c r="D417" i="9"/>
  <c r="C418" i="9"/>
  <c r="D418" i="9"/>
  <c r="C419" i="9"/>
  <c r="D419" i="9"/>
  <c r="C420" i="9"/>
  <c r="D420" i="9"/>
  <c r="C421" i="9"/>
  <c r="D421" i="9"/>
  <c r="C422" i="9"/>
  <c r="D422" i="9"/>
  <c r="C423" i="9"/>
  <c r="D423" i="9"/>
  <c r="D415" i="9"/>
  <c r="C415" i="9"/>
  <c r="C406" i="9"/>
  <c r="D406" i="9"/>
  <c r="C407" i="9"/>
  <c r="D407" i="9"/>
  <c r="C408" i="9"/>
  <c r="D408" i="9"/>
  <c r="C409" i="9"/>
  <c r="D409" i="9"/>
  <c r="C410" i="9"/>
  <c r="D410" i="9"/>
  <c r="C411" i="9"/>
  <c r="D411" i="9"/>
  <c r="C412" i="9"/>
  <c r="D412" i="9"/>
  <c r="D405" i="9"/>
  <c r="C405" i="9"/>
  <c r="C398" i="9"/>
  <c r="D398" i="9"/>
  <c r="C399" i="9"/>
  <c r="D399" i="9"/>
  <c r="C400" i="9"/>
  <c r="D400" i="9"/>
  <c r="C401" i="9"/>
  <c r="D401" i="9"/>
  <c r="C402" i="9"/>
  <c r="D402" i="9"/>
  <c r="D397" i="9"/>
  <c r="C397" i="9"/>
  <c r="C391" i="9"/>
  <c r="D391" i="9"/>
  <c r="C392" i="9"/>
  <c r="D392" i="9"/>
  <c r="C393" i="9"/>
  <c r="D393" i="9"/>
  <c r="C394" i="9"/>
  <c r="D394" i="9"/>
  <c r="D390" i="9"/>
  <c r="C390" i="9"/>
  <c r="C384" i="9"/>
  <c r="D384" i="9"/>
  <c r="C385" i="9"/>
  <c r="D385" i="9"/>
  <c r="C386" i="9"/>
  <c r="D386" i="9"/>
  <c r="C387" i="9"/>
  <c r="D387" i="9"/>
  <c r="D383" i="9"/>
  <c r="C383" i="9"/>
  <c r="C375" i="9"/>
  <c r="D375" i="9"/>
  <c r="C376" i="9"/>
  <c r="D376" i="9"/>
  <c r="C377" i="9"/>
  <c r="D377" i="9"/>
  <c r="C378" i="9"/>
  <c r="D378" i="9"/>
  <c r="C379" i="9"/>
  <c r="D379" i="9"/>
  <c r="C380" i="9"/>
  <c r="D380" i="9"/>
  <c r="D374" i="9"/>
  <c r="C374" i="9"/>
  <c r="C366" i="9"/>
  <c r="D366" i="9"/>
  <c r="C367" i="9"/>
  <c r="D367" i="9"/>
  <c r="C368" i="9"/>
  <c r="D368" i="9"/>
  <c r="C369" i="9"/>
  <c r="D369" i="9"/>
  <c r="C370" i="9"/>
  <c r="D370" i="9"/>
  <c r="C371" i="9"/>
  <c r="D371" i="9"/>
  <c r="D365" i="9"/>
  <c r="C365" i="9"/>
  <c r="C362" i="9"/>
  <c r="C358" i="9"/>
  <c r="D358" i="9"/>
  <c r="C359" i="9"/>
  <c r="D359" i="9"/>
  <c r="C360" i="9"/>
  <c r="D360" i="9"/>
  <c r="C361" i="9"/>
  <c r="D361" i="9"/>
  <c r="D362" i="9"/>
  <c r="D357" i="9"/>
  <c r="C357" i="9"/>
  <c r="C349" i="9"/>
  <c r="D349" i="9"/>
  <c r="C350" i="9"/>
  <c r="D350" i="9"/>
  <c r="C351" i="9"/>
  <c r="D351" i="9"/>
  <c r="C352" i="9"/>
  <c r="D352" i="9"/>
  <c r="C353" i="9"/>
  <c r="D353" i="9"/>
  <c r="C354" i="9"/>
  <c r="D354" i="9"/>
  <c r="D348" i="9"/>
  <c r="C348" i="9"/>
  <c r="C340" i="9"/>
  <c r="D340" i="9"/>
  <c r="C341" i="9"/>
  <c r="D341" i="9"/>
  <c r="C342" i="9"/>
  <c r="D342" i="9"/>
  <c r="C343" i="9"/>
  <c r="D343" i="9"/>
  <c r="C344" i="9"/>
  <c r="D344" i="9"/>
  <c r="C345" i="9"/>
  <c r="D345" i="9"/>
  <c r="C331" i="9"/>
  <c r="D331" i="9"/>
  <c r="C332" i="9"/>
  <c r="D332" i="9"/>
  <c r="C333" i="9"/>
  <c r="D333" i="9"/>
  <c r="C334" i="9"/>
  <c r="D334" i="9"/>
  <c r="C335" i="9"/>
  <c r="D335" i="9"/>
  <c r="C336" i="9"/>
  <c r="D336" i="9"/>
  <c r="D330" i="9"/>
  <c r="C330" i="9"/>
  <c r="C322" i="9"/>
  <c r="D322" i="9"/>
  <c r="C323" i="9"/>
  <c r="D323" i="9"/>
  <c r="C324" i="9"/>
  <c r="D324" i="9"/>
  <c r="C325" i="9"/>
  <c r="D325" i="9"/>
  <c r="C326" i="9"/>
  <c r="D326" i="9"/>
  <c r="C327" i="9"/>
  <c r="D327" i="9"/>
  <c r="D321" i="9"/>
  <c r="C321" i="9"/>
  <c r="C308" i="9"/>
  <c r="D308" i="9"/>
  <c r="C309" i="9"/>
  <c r="D309" i="9"/>
  <c r="C310" i="9"/>
  <c r="D310" i="9"/>
  <c r="C311" i="9"/>
  <c r="D311" i="9"/>
  <c r="C312" i="9"/>
  <c r="D312" i="9"/>
  <c r="C313" i="9"/>
  <c r="D313" i="9"/>
  <c r="C314" i="9"/>
  <c r="D314" i="9"/>
  <c r="C315" i="9"/>
  <c r="D315" i="9"/>
  <c r="C316" i="9"/>
  <c r="D316" i="9"/>
  <c r="C317" i="9"/>
  <c r="D317" i="9"/>
  <c r="C318" i="9"/>
  <c r="D318" i="9"/>
  <c r="D307" i="9"/>
  <c r="C307" i="9"/>
  <c r="C294" i="9"/>
  <c r="D294" i="9"/>
  <c r="C295" i="9"/>
  <c r="D295" i="9"/>
  <c r="C296" i="9"/>
  <c r="D296" i="9"/>
  <c r="C297" i="9"/>
  <c r="D297" i="9"/>
  <c r="C298" i="9"/>
  <c r="D298" i="9"/>
  <c r="C299" i="9"/>
  <c r="D299" i="9"/>
  <c r="C300" i="9"/>
  <c r="D300" i="9"/>
  <c r="C301" i="9"/>
  <c r="D301" i="9"/>
  <c r="C302" i="9"/>
  <c r="D302" i="9"/>
  <c r="C303" i="9"/>
  <c r="D303" i="9"/>
  <c r="C304" i="9"/>
  <c r="D304" i="9"/>
  <c r="D293" i="9"/>
  <c r="C293" i="9"/>
  <c r="C282" i="9"/>
  <c r="D282" i="9"/>
  <c r="C283" i="9"/>
  <c r="D283" i="9"/>
  <c r="C284" i="9"/>
  <c r="D284" i="9"/>
  <c r="C285" i="9"/>
  <c r="D285" i="9"/>
  <c r="C286" i="9"/>
  <c r="D286" i="9"/>
  <c r="C287" i="9"/>
  <c r="D287" i="9"/>
  <c r="C288" i="9"/>
  <c r="D288" i="9"/>
  <c r="C289" i="9"/>
  <c r="D289" i="9"/>
  <c r="C290" i="9"/>
  <c r="D290" i="9"/>
  <c r="C269" i="9"/>
  <c r="D269" i="9"/>
  <c r="C270" i="9"/>
  <c r="D270" i="9"/>
  <c r="C271" i="9"/>
  <c r="D271" i="9"/>
  <c r="C272" i="9"/>
  <c r="D272" i="9"/>
  <c r="C273" i="9"/>
  <c r="D273" i="9"/>
  <c r="C274" i="9"/>
  <c r="D274" i="9"/>
  <c r="C275" i="9"/>
  <c r="D275" i="9"/>
  <c r="C276" i="9"/>
  <c r="D276" i="9"/>
  <c r="C277" i="9"/>
  <c r="D277" i="9"/>
  <c r="C278" i="9"/>
  <c r="D278" i="9"/>
  <c r="D268" i="9"/>
  <c r="C268" i="9"/>
  <c r="C261" i="9"/>
  <c r="D261" i="9"/>
  <c r="C262" i="9"/>
  <c r="D262" i="9"/>
  <c r="C263" i="9"/>
  <c r="D263" i="9"/>
  <c r="C264" i="9"/>
  <c r="D264" i="9"/>
  <c r="C265" i="9"/>
  <c r="D265" i="9"/>
  <c r="D260" i="9"/>
  <c r="C260" i="9"/>
  <c r="C247" i="9"/>
  <c r="D247" i="9"/>
  <c r="C248" i="9"/>
  <c r="D248" i="9"/>
  <c r="C249" i="9"/>
  <c r="D249" i="9"/>
  <c r="C250" i="9"/>
  <c r="D250" i="9"/>
  <c r="C251" i="9"/>
  <c r="D251" i="9"/>
  <c r="C252" i="9"/>
  <c r="D252" i="9"/>
  <c r="C253" i="9"/>
  <c r="D253" i="9"/>
  <c r="C254" i="9"/>
  <c r="D254" i="9"/>
  <c r="C255" i="9"/>
  <c r="D255" i="9"/>
  <c r="C256" i="9"/>
  <c r="D256" i="9"/>
  <c r="C257" i="9"/>
  <c r="D257" i="9"/>
  <c r="D246" i="9"/>
  <c r="C246" i="9"/>
  <c r="C240" i="9"/>
  <c r="D240" i="9"/>
  <c r="C241" i="9"/>
  <c r="D241" i="9"/>
  <c r="C242" i="9"/>
  <c r="D242" i="9"/>
  <c r="C243" i="9"/>
  <c r="D243" i="9"/>
  <c r="D239" i="9"/>
  <c r="C239" i="9"/>
  <c r="C231" i="9"/>
  <c r="D231" i="9"/>
  <c r="C232" i="9"/>
  <c r="D232" i="9"/>
  <c r="C233" i="9"/>
  <c r="D233" i="9"/>
  <c r="C234" i="9"/>
  <c r="D234" i="9"/>
  <c r="C235" i="9"/>
  <c r="D235" i="9"/>
  <c r="C236" i="9"/>
  <c r="D236" i="9"/>
  <c r="D230" i="9"/>
  <c r="C230" i="9"/>
  <c r="C223" i="9"/>
  <c r="D223" i="9"/>
  <c r="C224" i="9"/>
  <c r="D224" i="9"/>
  <c r="C225" i="9"/>
  <c r="D225" i="9"/>
  <c r="C226" i="9"/>
  <c r="D226" i="9"/>
  <c r="C227" i="9"/>
  <c r="D227" i="9"/>
  <c r="D222" i="9"/>
  <c r="C222" i="9"/>
  <c r="C213" i="9"/>
  <c r="D213" i="9"/>
  <c r="C214" i="9"/>
  <c r="D214" i="9"/>
  <c r="C215" i="9"/>
  <c r="D215" i="9"/>
  <c r="C216" i="9"/>
  <c r="D216" i="9"/>
  <c r="C217" i="9"/>
  <c r="D217" i="9"/>
  <c r="C218" i="9"/>
  <c r="D218" i="9"/>
  <c r="C219" i="9"/>
  <c r="D219" i="9"/>
  <c r="D212" i="9"/>
  <c r="C212" i="9"/>
  <c r="C203" i="9"/>
  <c r="D203" i="9"/>
  <c r="C204" i="9"/>
  <c r="D204" i="9"/>
  <c r="C205" i="9"/>
  <c r="D205" i="9"/>
  <c r="C206" i="9"/>
  <c r="D206" i="9"/>
  <c r="C207" i="9"/>
  <c r="D207" i="9"/>
  <c r="C208" i="9"/>
  <c r="D208" i="9"/>
  <c r="C209" i="9"/>
  <c r="D209" i="9"/>
  <c r="D202" i="9"/>
  <c r="C202" i="9"/>
  <c r="C195" i="9"/>
  <c r="D195" i="9"/>
  <c r="C196" i="9"/>
  <c r="D196" i="9"/>
  <c r="C197" i="9"/>
  <c r="D197" i="9"/>
  <c r="C198" i="9"/>
  <c r="D198" i="9"/>
  <c r="C199" i="9"/>
  <c r="D199" i="9"/>
  <c r="D194" i="9"/>
  <c r="C194" i="9"/>
  <c r="C186" i="9"/>
  <c r="D186" i="9"/>
  <c r="C187" i="9"/>
  <c r="D187" i="9"/>
  <c r="C188" i="9"/>
  <c r="D188" i="9"/>
  <c r="C189" i="9"/>
  <c r="D189" i="9"/>
  <c r="C190" i="9"/>
  <c r="D190" i="9"/>
  <c r="C191" i="9"/>
  <c r="D191" i="9"/>
  <c r="D185" i="9"/>
  <c r="C185" i="9"/>
  <c r="C178" i="9"/>
  <c r="D178" i="9"/>
  <c r="C179" i="9"/>
  <c r="D179" i="9"/>
  <c r="C180" i="9"/>
  <c r="D180" i="9"/>
  <c r="C181" i="9"/>
  <c r="D181" i="9"/>
  <c r="C182" i="9"/>
  <c r="D182" i="9"/>
  <c r="D177" i="9"/>
  <c r="C177" i="9"/>
  <c r="C171" i="9"/>
  <c r="D171" i="9"/>
  <c r="C172" i="9"/>
  <c r="D172" i="9"/>
  <c r="C173" i="9"/>
  <c r="D173" i="9"/>
  <c r="C174" i="9"/>
  <c r="D174" i="9"/>
  <c r="D170" i="9"/>
  <c r="C170" i="9"/>
  <c r="C165" i="9"/>
  <c r="D165" i="9"/>
  <c r="C166" i="9"/>
  <c r="D166" i="9"/>
  <c r="C167" i="9"/>
  <c r="D167" i="9"/>
  <c r="D164" i="9"/>
  <c r="C164" i="9"/>
  <c r="C160" i="9"/>
  <c r="D160" i="9"/>
  <c r="C161" i="9"/>
  <c r="D161" i="9"/>
  <c r="D159" i="9"/>
  <c r="C159" i="9"/>
  <c r="C151" i="9"/>
  <c r="D151" i="9"/>
  <c r="C152" i="9"/>
  <c r="D152" i="9"/>
  <c r="C153" i="9"/>
  <c r="D153" i="9"/>
  <c r="C154" i="9"/>
  <c r="D154" i="9"/>
  <c r="D150" i="9"/>
  <c r="C150" i="9"/>
  <c r="C142" i="9"/>
  <c r="D142" i="9"/>
  <c r="C143" i="9"/>
  <c r="D143" i="9"/>
  <c r="C144" i="9"/>
  <c r="D144" i="9"/>
  <c r="C145" i="9"/>
  <c r="D145" i="9"/>
  <c r="C146" i="9"/>
  <c r="D146" i="9"/>
  <c r="C147" i="9"/>
  <c r="D147" i="9"/>
  <c r="D141" i="9"/>
  <c r="C141" i="9"/>
  <c r="C135" i="9"/>
  <c r="D135" i="9"/>
  <c r="C136" i="9"/>
  <c r="D136" i="9"/>
  <c r="C137" i="9"/>
  <c r="D137" i="9"/>
  <c r="C138" i="9"/>
  <c r="D138" i="9"/>
  <c r="D134" i="9"/>
  <c r="C134" i="9"/>
  <c r="C129" i="9"/>
  <c r="D129" i="9"/>
  <c r="C130" i="9"/>
  <c r="D130" i="9"/>
  <c r="C131" i="9"/>
  <c r="D131" i="9"/>
  <c r="D128" i="9"/>
  <c r="C128" i="9"/>
  <c r="C122" i="9"/>
  <c r="D122" i="9"/>
  <c r="C123" i="9"/>
  <c r="D123" i="9"/>
  <c r="C124" i="9"/>
  <c r="D124" i="9"/>
  <c r="C125" i="9"/>
  <c r="D125" i="9"/>
  <c r="D121" i="9"/>
  <c r="C121" i="9"/>
  <c r="C110" i="9"/>
  <c r="D110" i="9"/>
  <c r="C111" i="9"/>
  <c r="D111" i="9"/>
  <c r="C112" i="9"/>
  <c r="D112" i="9"/>
  <c r="C113" i="9"/>
  <c r="D113" i="9"/>
  <c r="C114" i="9"/>
  <c r="D114" i="9"/>
  <c r="C115" i="9"/>
  <c r="D115" i="9"/>
  <c r="C116" i="9"/>
  <c r="D116" i="9"/>
  <c r="C117" i="9"/>
  <c r="D117" i="9"/>
  <c r="C118" i="9"/>
  <c r="D118" i="9"/>
  <c r="D109" i="9"/>
  <c r="C109" i="9"/>
  <c r="C73" i="9"/>
  <c r="D73" i="9"/>
  <c r="C74" i="9"/>
  <c r="D74" i="9"/>
  <c r="C75" i="9"/>
  <c r="D75" i="9"/>
  <c r="C76" i="9"/>
  <c r="D76" i="9"/>
  <c r="C77" i="9"/>
  <c r="D77" i="9"/>
  <c r="C78" i="9"/>
  <c r="D78" i="9"/>
  <c r="C79" i="9"/>
  <c r="D79" i="9"/>
  <c r="C80" i="9"/>
  <c r="D80" i="9"/>
  <c r="C81" i="9"/>
  <c r="D81" i="9"/>
  <c r="C82" i="9"/>
  <c r="D82" i="9"/>
  <c r="C83" i="9"/>
  <c r="D83" i="9"/>
  <c r="C84" i="9"/>
  <c r="D84" i="9"/>
  <c r="C85" i="9"/>
  <c r="D85" i="9"/>
  <c r="C86" i="9"/>
  <c r="D86" i="9"/>
  <c r="C87" i="9"/>
  <c r="D87" i="9"/>
  <c r="C88" i="9"/>
  <c r="D88" i="9"/>
  <c r="C89" i="9"/>
  <c r="D89" i="9"/>
  <c r="C90" i="9"/>
  <c r="D90" i="9"/>
  <c r="C91" i="9"/>
  <c r="D91" i="9"/>
  <c r="C92" i="9"/>
  <c r="D92" i="9"/>
  <c r="C93" i="9"/>
  <c r="D93" i="9"/>
  <c r="C94" i="9"/>
  <c r="D94" i="9"/>
  <c r="C95" i="9"/>
  <c r="D95" i="9"/>
  <c r="C96" i="9"/>
  <c r="D96" i="9"/>
  <c r="C97" i="9"/>
  <c r="D97" i="9"/>
  <c r="C98" i="9"/>
  <c r="D98" i="9"/>
  <c r="C99" i="9"/>
  <c r="D99" i="9"/>
  <c r="C100" i="9"/>
  <c r="D100" i="9"/>
  <c r="C101" i="9"/>
  <c r="D101" i="9"/>
  <c r="C102" i="9"/>
  <c r="D102" i="9"/>
  <c r="C103" i="9"/>
  <c r="D103" i="9"/>
  <c r="C104" i="9"/>
  <c r="D104" i="9"/>
  <c r="D72" i="9"/>
  <c r="C72" i="9"/>
  <c r="C11" i="9"/>
  <c r="N472" i="9" s="1"/>
  <c r="D11" i="9"/>
  <c r="C12" i="9"/>
  <c r="D12" i="9"/>
  <c r="C13" i="9"/>
  <c r="D13" i="9"/>
  <c r="C14" i="9"/>
  <c r="D14" i="9"/>
  <c r="C15" i="9"/>
  <c r="D15" i="9"/>
  <c r="C16" i="9"/>
  <c r="D16" i="9"/>
  <c r="C17" i="9"/>
  <c r="D17" i="9"/>
  <c r="C18" i="9"/>
  <c r="D18" i="9"/>
  <c r="C19" i="9"/>
  <c r="D19" i="9"/>
  <c r="C20" i="9"/>
  <c r="D20" i="9"/>
  <c r="C21" i="9"/>
  <c r="D21" i="9"/>
  <c r="C22" i="9"/>
  <c r="D22" i="9"/>
  <c r="C23" i="9"/>
  <c r="D23" i="9"/>
  <c r="C24" i="9"/>
  <c r="D24" i="9"/>
  <c r="C25" i="9"/>
  <c r="D25" i="9"/>
  <c r="C26" i="9"/>
  <c r="D26" i="9"/>
  <c r="C27" i="9"/>
  <c r="D27" i="9"/>
  <c r="C28" i="9"/>
  <c r="D28" i="9"/>
  <c r="C29" i="9"/>
  <c r="D29" i="9"/>
  <c r="C30" i="9"/>
  <c r="D30" i="9"/>
  <c r="C31" i="9"/>
  <c r="D31" i="9"/>
  <c r="C32" i="9"/>
  <c r="D32" i="9"/>
  <c r="C33" i="9"/>
  <c r="D33" i="9"/>
  <c r="C34" i="9"/>
  <c r="D34" i="9"/>
  <c r="C35" i="9"/>
  <c r="D35" i="9"/>
  <c r="C36" i="9"/>
  <c r="D36" i="9"/>
  <c r="C37" i="9"/>
  <c r="D37" i="9"/>
  <c r="C38" i="9"/>
  <c r="D38" i="9"/>
  <c r="C39" i="9"/>
  <c r="D39" i="9"/>
  <c r="C40" i="9"/>
  <c r="D40" i="9"/>
  <c r="C41" i="9"/>
  <c r="D41" i="9"/>
  <c r="C42" i="9"/>
  <c r="D42" i="9"/>
  <c r="C43" i="9"/>
  <c r="D43" i="9"/>
  <c r="C44" i="9"/>
  <c r="D44" i="9"/>
  <c r="C45" i="9"/>
  <c r="D45" i="9"/>
  <c r="C46" i="9"/>
  <c r="D46" i="9"/>
  <c r="C47" i="9"/>
  <c r="D47" i="9"/>
  <c r="C48" i="9"/>
  <c r="D48" i="9"/>
  <c r="C49" i="9"/>
  <c r="D49" i="9"/>
  <c r="C50" i="9"/>
  <c r="D50" i="9"/>
  <c r="C51" i="9"/>
  <c r="D51" i="9"/>
  <c r="C52" i="9"/>
  <c r="D52" i="9"/>
  <c r="C53" i="9"/>
  <c r="D53" i="9"/>
  <c r="C54" i="9"/>
  <c r="D54" i="9"/>
  <c r="C55" i="9"/>
  <c r="D55" i="9"/>
  <c r="C56" i="9"/>
  <c r="D56" i="9"/>
  <c r="C57" i="9"/>
  <c r="D57" i="9"/>
  <c r="C58" i="9"/>
  <c r="D58" i="9"/>
  <c r="C59" i="9"/>
  <c r="D59" i="9"/>
  <c r="C60" i="9"/>
  <c r="D60" i="9"/>
  <c r="C61" i="9"/>
  <c r="D61" i="9"/>
  <c r="C62" i="9"/>
  <c r="D62" i="9"/>
  <c r="C63" i="9"/>
  <c r="D63" i="9"/>
  <c r="C64" i="9"/>
  <c r="D64" i="9"/>
  <c r="C65" i="9"/>
  <c r="D65" i="9"/>
  <c r="C66" i="9"/>
  <c r="D66" i="9"/>
  <c r="C67" i="9"/>
  <c r="D67" i="9"/>
  <c r="C68" i="9"/>
  <c r="D68" i="9"/>
  <c r="CI7" i="9" l="1"/>
  <c r="R13" i="1" s="1"/>
  <c r="R16" i="1" s="1"/>
  <c r="P472" i="9"/>
  <c r="CK7" i="9" s="1"/>
  <c r="T13" i="1" s="1"/>
  <c r="T16" i="1" s="1"/>
  <c r="O472" i="9"/>
  <c r="BO472" i="9"/>
  <c r="M472" i="9"/>
  <c r="BM472" i="9"/>
  <c r="L472" i="9"/>
  <c r="BL472" i="9"/>
  <c r="K472" i="9"/>
  <c r="CF7" i="9" s="1"/>
  <c r="O13" i="1" s="1"/>
  <c r="O16" i="1" s="1"/>
  <c r="AP472" i="9"/>
  <c r="AO472" i="9"/>
  <c r="AN472" i="9"/>
  <c r="AM472" i="9"/>
  <c r="AL472" i="9"/>
  <c r="AK472" i="9"/>
  <c r="AJ472" i="9"/>
  <c r="AI472" i="9"/>
  <c r="AH472" i="9"/>
  <c r="AG472" i="9"/>
  <c r="AF472" i="9"/>
  <c r="AE472" i="9"/>
  <c r="J472" i="9"/>
  <c r="BJ472" i="9"/>
  <c r="I472" i="9"/>
  <c r="BI472" i="9"/>
  <c r="H472" i="9"/>
  <c r="BH472" i="9"/>
  <c r="G472" i="9"/>
  <c r="BG472" i="9"/>
  <c r="F472" i="9"/>
  <c r="BF472" i="9"/>
  <c r="BE472" i="9"/>
  <c r="BZ7" i="9" s="1"/>
  <c r="I13" i="1" s="1"/>
  <c r="BZ6" i="9"/>
  <c r="I12" i="1" s="1"/>
  <c r="CK6" i="9"/>
  <c r="T12" i="1" s="1"/>
  <c r="CJ6" i="9"/>
  <c r="S12" i="1" s="1"/>
  <c r="CI6" i="9"/>
  <c r="R12" i="1" s="1"/>
  <c r="CH6" i="9"/>
  <c r="Q12" i="1" s="1"/>
  <c r="CG6" i="9"/>
  <c r="P12" i="1" s="1"/>
  <c r="CF6" i="9"/>
  <c r="O12" i="1" s="1"/>
  <c r="CE6" i="9"/>
  <c r="N12" i="1" s="1"/>
  <c r="CD6" i="9"/>
  <c r="M12" i="1" s="1"/>
  <c r="CC6" i="9"/>
  <c r="L12" i="1" s="1"/>
  <c r="CB6" i="9"/>
  <c r="K12" i="1" s="1"/>
  <c r="CJ7" i="9" l="1"/>
  <c r="S13" i="1" s="1"/>
  <c r="S16" i="1" s="1"/>
  <c r="R15" i="1"/>
  <c r="CD7" i="9"/>
  <c r="M13" i="1" s="1"/>
  <c r="CA7" i="9"/>
  <c r="J13" i="1" s="1"/>
  <c r="CC7" i="9"/>
  <c r="L13" i="1" s="1"/>
  <c r="T15" i="1"/>
  <c r="CE7" i="9"/>
  <c r="N13" i="1" s="1"/>
  <c r="CG7" i="9"/>
  <c r="P13" i="1" s="1"/>
  <c r="P16" i="1" s="1"/>
  <c r="CH7" i="9"/>
  <c r="Q13" i="1" s="1"/>
  <c r="Q16" i="1" s="1"/>
  <c r="O15" i="1"/>
  <c r="CB7" i="9"/>
  <c r="K13" i="1" s="1"/>
  <c r="N30" i="3"/>
  <c r="N29" i="3"/>
  <c r="N28" i="3"/>
  <c r="N27" i="3"/>
  <c r="N26" i="3"/>
  <c r="N25" i="3"/>
  <c r="N24" i="3"/>
  <c r="N23" i="3"/>
  <c r="N22" i="3"/>
  <c r="N21" i="3"/>
  <c r="N20" i="3"/>
  <c r="N19" i="3"/>
  <c r="N18" i="3"/>
  <c r="N17" i="3"/>
  <c r="N16" i="3"/>
  <c r="N15" i="3"/>
  <c r="N14" i="3"/>
  <c r="N13" i="3"/>
  <c r="N12" i="3"/>
  <c r="N11" i="3"/>
  <c r="N10" i="3"/>
  <c r="N9" i="3"/>
  <c r="N8" i="3"/>
  <c r="N7" i="3"/>
  <c r="N6" i="3"/>
  <c r="N5" i="3"/>
  <c r="N4" i="3"/>
  <c r="N3" i="3"/>
  <c r="N2" i="3"/>
  <c r="N1" i="3"/>
  <c r="F12" i="1"/>
  <c r="S15" i="1" l="1"/>
  <c r="Q15" i="1"/>
  <c r="P15" i="1"/>
  <c r="F15" i="1"/>
  <c r="J16" i="1" l="1"/>
  <c r="J15" i="1"/>
  <c r="L16" i="1"/>
  <c r="L15" i="1"/>
  <c r="K16" i="1"/>
  <c r="K15" i="1"/>
  <c r="M16" i="1"/>
  <c r="M15" i="1"/>
  <c r="I16" i="1"/>
  <c r="I15" i="1"/>
  <c r="N16" i="1"/>
  <c r="N15" i="1"/>
</calcChain>
</file>

<file path=xl/sharedStrings.xml><?xml version="1.0" encoding="utf-8"?>
<sst xmlns="http://schemas.openxmlformats.org/spreadsheetml/2006/main" count="9279" uniqueCount="1383">
  <si>
    <t>Local authority selection:</t>
  </si>
  <si>
    <t>Allerdale</t>
  </si>
  <si>
    <t>Rural as a Region</t>
  </si>
  <si>
    <t>England</t>
  </si>
  <si>
    <t>% Gap - Rural as a Region to England</t>
  </si>
  <si>
    <t>Adur</t>
  </si>
  <si>
    <t>Predominantly Urban</t>
  </si>
  <si>
    <t>SD</t>
  </si>
  <si>
    <t>Predominantly Rural</t>
  </si>
  <si>
    <t>Amber Valley</t>
  </si>
  <si>
    <t>Arun</t>
  </si>
  <si>
    <t>Ashfield</t>
  </si>
  <si>
    <t>Ashford</t>
  </si>
  <si>
    <t>Urban with Significant Rural</t>
  </si>
  <si>
    <t>Babergh</t>
  </si>
  <si>
    <t>Barking and Dagenham</t>
  </si>
  <si>
    <t>L</t>
  </si>
  <si>
    <t>Barnet</t>
  </si>
  <si>
    <t>Barnsley</t>
  </si>
  <si>
    <t>MD</t>
  </si>
  <si>
    <t>Barrow-in-Furness</t>
  </si>
  <si>
    <t>Basildon</t>
  </si>
  <si>
    <t>Basingstoke and Deane</t>
  </si>
  <si>
    <t>Bassetlaw</t>
  </si>
  <si>
    <t>Bath and North East Somerset</t>
  </si>
  <si>
    <t>UA</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</si>
  <si>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</si>
  <si>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</si>
  <si>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</si>
  <si>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</si>
  <si>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</si>
  <si>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</si>
  <si>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</si>
  <si>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</si>
  <si>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</si>
  <si>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</si>
  <si>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</si>
  <si>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</si>
  <si>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</si>
  <si>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</si>
  <si>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</si>
  <si>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</si>
  <si>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</si>
  <si>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</si>
  <si>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</si>
  <si>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</si>
  <si>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</si>
  <si>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</si>
  <si>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</si>
  <si>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 Council</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</si>
  <si>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</si>
  <si>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</si>
  <si>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</si>
  <si>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</si>
  <si>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</si>
  <si>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</si>
  <si>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</si>
  <si>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</si>
  <si>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</si>
  <si>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</si>
  <si>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</si>
  <si>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</si>
  <si>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</si>
  <si>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</si>
  <si>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</si>
  <si>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</si>
  <si>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</si>
  <si>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</si>
  <si>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</si>
  <si>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</si>
  <si>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</si>
  <si>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</si>
  <si>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Cornwall</t>
  </si>
  <si>
    <t>Cotswold</t>
  </si>
  <si>
    <t>County Durham</t>
  </si>
  <si>
    <t>Coventry</t>
  </si>
  <si>
    <t>Craven</t>
  </si>
  <si>
    <t>Crawley</t>
  </si>
  <si>
    <t>Croydon</t>
  </si>
  <si>
    <t>Dacorum</t>
  </si>
  <si>
    <t>Darlington</t>
  </si>
  <si>
    <t>Dartford</t>
  </si>
  <si>
    <t>Derby</t>
  </si>
  <si>
    <t>Derbyshire Dales</t>
  </si>
  <si>
    <t>Doncaster</t>
  </si>
  <si>
    <t>Dorset Council</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</si>
  <si>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</si>
  <si>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</si>
  <si>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</si>
  <si>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</si>
  <si>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</si>
  <si>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</si>
  <si>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</si>
  <si>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</si>
  <si>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</si>
  <si>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</si>
  <si>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</si>
  <si>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</si>
  <si>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</si>
  <si>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</si>
  <si>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</si>
  <si>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</si>
  <si>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</si>
  <si>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</si>
  <si>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</si>
  <si>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</si>
  <si>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</si>
  <si>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</si>
  <si>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</si>
  <si>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</si>
  <si>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</si>
  <si>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</si>
  <si>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</si>
  <si>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</si>
  <si>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</si>
  <si>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</si>
  <si>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</si>
  <si>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</si>
  <si>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</si>
  <si>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</si>
  <si>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</si>
  <si>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</si>
  <si>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</si>
  <si>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</si>
  <si>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</si>
  <si>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</si>
  <si>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</si>
  <si>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</si>
  <si>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</si>
  <si>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</si>
  <si>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</si>
  <si>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</si>
  <si>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</si>
  <si>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</si>
  <si>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</si>
  <si>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</si>
  <si>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</si>
  <si>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</si>
  <si>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</si>
  <si>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</si>
  <si>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</si>
  <si>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</si>
  <si>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</si>
  <si>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</si>
  <si>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</si>
  <si>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</si>
  <si>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</si>
  <si>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</si>
  <si>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</si>
  <si>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</si>
  <si>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</si>
  <si>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</si>
  <si>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</si>
  <si>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</si>
  <si>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</si>
  <si>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</si>
  <si>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</si>
  <si>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</si>
  <si>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</si>
  <si>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</si>
  <si>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</si>
  <si>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</si>
  <si>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</si>
  <si>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</si>
  <si>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</si>
  <si>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</si>
  <si>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</si>
  <si>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</si>
  <si>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</si>
  <si>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</si>
  <si>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</si>
  <si>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</si>
  <si>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</si>
  <si>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</si>
  <si>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</si>
  <si>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</si>
  <si>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</si>
  <si>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</si>
  <si>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</si>
  <si>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</si>
  <si>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</si>
  <si>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</si>
  <si>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</si>
  <si>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</si>
  <si>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</si>
  <si>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</si>
  <si>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</si>
  <si>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</si>
  <si>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</si>
  <si>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</si>
  <si>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</si>
  <si>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</si>
  <si>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</si>
  <si>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</si>
  <si>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</si>
  <si>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</si>
  <si>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</si>
  <si>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</si>
  <si>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</si>
  <si>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</si>
  <si>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</si>
  <si>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</si>
  <si>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</si>
  <si>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</si>
  <si>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</si>
  <si>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</si>
  <si>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</si>
  <si>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</si>
  <si>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</si>
  <si>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</si>
  <si>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</si>
  <si>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</si>
  <si>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</si>
  <si>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</si>
  <si>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</si>
  <si>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</si>
  <si>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</si>
  <si>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</si>
  <si>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</si>
  <si>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</si>
  <si>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</si>
  <si>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</si>
  <si>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</si>
  <si>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</si>
  <si>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</si>
  <si>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</si>
  <si>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</si>
  <si>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</si>
  <si>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</si>
  <si>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</si>
  <si>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</si>
  <si>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</si>
  <si>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</si>
  <si>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</si>
  <si>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</si>
  <si>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</si>
  <si>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</si>
  <si>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</si>
  <si>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</si>
  <si>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</si>
  <si>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</si>
  <si>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</si>
  <si>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</si>
  <si>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</si>
  <si>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</si>
  <si>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</si>
  <si>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</si>
  <si>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</si>
  <si>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</si>
  <si>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</si>
  <si>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</si>
  <si>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</si>
  <si>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</si>
  <si>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</si>
  <si>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</si>
  <si>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</si>
  <si>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</si>
  <si>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</si>
  <si>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</si>
  <si>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</si>
  <si>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</si>
  <si>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</si>
  <si>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</si>
  <si>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</si>
  <si>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</si>
  <si>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</si>
  <si>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</si>
  <si>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</si>
  <si>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</si>
  <si>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</si>
  <si>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</si>
  <si>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</si>
  <si>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</si>
  <si>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</si>
  <si>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</si>
  <si>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</si>
  <si>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</si>
  <si>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</si>
  <si>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</si>
  <si>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</si>
  <si>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</si>
  <si>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</si>
  <si>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</si>
  <si>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</si>
  <si>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</si>
  <si>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</si>
  <si>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</si>
  <si>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</si>
  <si>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</si>
  <si>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</si>
  <si>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</si>
  <si>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</si>
  <si>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</si>
  <si>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</si>
  <si>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</si>
  <si>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</si>
  <si>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</si>
  <si>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</si>
  <si>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</si>
  <si>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</si>
  <si>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</si>
  <si>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</si>
  <si>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</si>
  <si>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</si>
  <si>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</si>
  <si>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</si>
  <si>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</si>
  <si>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</si>
  <si>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</si>
  <si>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</si>
  <si>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</si>
  <si>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</si>
  <si>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</si>
  <si>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</si>
  <si>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</si>
  <si>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</si>
  <si>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</si>
  <si>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</si>
  <si>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</si>
  <si>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</si>
  <si>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Cambridgeshire</t>
  </si>
  <si>
    <t>SC</t>
  </si>
  <si>
    <t>Cumbria</t>
  </si>
  <si>
    <t>Derbyshire</t>
  </si>
  <si>
    <t>Devon</t>
  </si>
  <si>
    <t>East Sussex</t>
  </si>
  <si>
    <t>Essex</t>
  </si>
  <si>
    <t>Gloucestershire</t>
  </si>
  <si>
    <t>Hampshire</t>
  </si>
  <si>
    <t>Hertfordshire</t>
  </si>
  <si>
    <t>Kent</t>
  </si>
  <si>
    <t>Lancashire</t>
  </si>
  <si>
    <t>Leicestershire</t>
  </si>
  <si>
    <t>Lincolnshire</t>
  </si>
  <si>
    <t>Norfolk</t>
  </si>
  <si>
    <t>Northamptonshire</t>
  </si>
  <si>
    <t>North Yorkshire</t>
  </si>
  <si>
    <t>Nottinghamshire</t>
  </si>
  <si>
    <t>Oxfordshire</t>
  </si>
  <si>
    <t>Somerset</t>
  </si>
  <si>
    <t>Staffordshire</t>
  </si>
  <si>
    <t>Suffolk</t>
  </si>
  <si>
    <t>Surrey</t>
  </si>
  <si>
    <t>Warwickshire</t>
  </si>
  <si>
    <t>West Sussex</t>
  </si>
  <si>
    <t>Worcestershire</t>
  </si>
  <si>
    <t>Aylesbury Vale</t>
  </si>
  <si>
    <t>Bournemouth</t>
  </si>
  <si>
    <t>Chiltern</t>
  </si>
  <si>
    <t>Christchurch</t>
  </si>
  <si>
    <t>Corby</t>
  </si>
  <si>
    <t>Daventry</t>
  </si>
  <si>
    <t>East Dorset</t>
  </si>
  <si>
    <t>East Northamptonshire</t>
  </si>
  <si>
    <t>Forest Heath</t>
  </si>
  <si>
    <t>Kettering</t>
  </si>
  <si>
    <t>North Dorset</t>
  </si>
  <si>
    <t>Northampton</t>
  </si>
  <si>
    <t>Poole</t>
  </si>
  <si>
    <t>Purbeck</t>
  </si>
  <si>
    <t>South Bucks</t>
  </si>
  <si>
    <t>South Northamptonshire</t>
  </si>
  <si>
    <t>St Edmundsbury</t>
  </si>
  <si>
    <t>Suffolk Coastal</t>
  </si>
  <si>
    <t>Taunton Deane</t>
  </si>
  <si>
    <t>Waveney</t>
  </si>
  <si>
    <t>Wellingborough</t>
  </si>
  <si>
    <t>West Dorset</t>
  </si>
  <si>
    <t>West Somerset</t>
  </si>
  <si>
    <t>Weymouth and Portland</t>
  </si>
  <si>
    <t>Wycombe</t>
  </si>
  <si>
    <t>Dorset</t>
  </si>
  <si>
    <t>Buckinghamshire</t>
  </si>
  <si>
    <t>Greater Manchester</t>
  </si>
  <si>
    <t>Merseyside</t>
  </si>
  <si>
    <t>South Yorkshire</t>
  </si>
  <si>
    <t>West Midlands</t>
  </si>
  <si>
    <t>West Yorkshire</t>
  </si>
  <si>
    <t>Tyne and Wear</t>
  </si>
  <si>
    <t/>
  </si>
  <si>
    <t>LAD21CD</t>
  </si>
  <si>
    <t>LAD21NM</t>
  </si>
  <si>
    <t>LAU121CD</t>
  </si>
  <si>
    <t>LAU121NM</t>
  </si>
  <si>
    <t>ITL321CD</t>
  </si>
  <si>
    <t>ITL321NM</t>
  </si>
  <si>
    <t>ITL221CD</t>
  </si>
  <si>
    <t>ITL221NM</t>
  </si>
  <si>
    <t>ITL121CD</t>
  </si>
  <si>
    <t>ITL121NM</t>
  </si>
  <si>
    <t>FID</t>
  </si>
  <si>
    <t>CTY21CD</t>
  </si>
  <si>
    <t>CTY21NM</t>
  </si>
  <si>
    <t>E06000032</t>
  </si>
  <si>
    <t>TLH21</t>
  </si>
  <si>
    <t>TLH2</t>
  </si>
  <si>
    <t>Bedfordshire and Hertfordshire</t>
  </si>
  <si>
    <t>TLH</t>
  </si>
  <si>
    <t>East</t>
  </si>
  <si>
    <t>E07000008</t>
  </si>
  <si>
    <t>E10000003</t>
  </si>
  <si>
    <t>E07000095</t>
  </si>
  <si>
    <t>TLH23</t>
  </si>
  <si>
    <t>Hertfordshire CC</t>
  </si>
  <si>
    <t>E07000009</t>
  </si>
  <si>
    <t>E07000096</t>
  </si>
  <si>
    <t>E07000010</t>
  </si>
  <si>
    <t>E07000098</t>
  </si>
  <si>
    <t>E07000011</t>
  </si>
  <si>
    <t>E07000099</t>
  </si>
  <si>
    <t>E07000012</t>
  </si>
  <si>
    <t>E07000102</t>
  </si>
  <si>
    <t>E07000026</t>
  </si>
  <si>
    <t>E10000006</t>
  </si>
  <si>
    <t>E07000103</t>
  </si>
  <si>
    <t>E07000027</t>
  </si>
  <si>
    <t>E07000240</t>
  </si>
  <si>
    <t>E07000028</t>
  </si>
  <si>
    <t>E07000241</t>
  </si>
  <si>
    <t>E07000029</t>
  </si>
  <si>
    <t>E07000242</t>
  </si>
  <si>
    <t>E07000030</t>
  </si>
  <si>
    <t>E07000243</t>
  </si>
  <si>
    <t>E07000031</t>
  </si>
  <si>
    <t>E06000055</t>
  </si>
  <si>
    <t>TLH24</t>
  </si>
  <si>
    <t>E07000032</t>
  </si>
  <si>
    <t>E10000007</t>
  </si>
  <si>
    <t>E06000056</t>
  </si>
  <si>
    <t>TLH25</t>
  </si>
  <si>
    <t>E07000033</t>
  </si>
  <si>
    <t>E06000036</t>
  </si>
  <si>
    <t>TLJ11</t>
  </si>
  <si>
    <t>Berkshire</t>
  </si>
  <si>
    <t>TLJ1</t>
  </si>
  <si>
    <t>Berkshire, Buckinghamshire and Oxfordshire</t>
  </si>
  <si>
    <t>TLJ</t>
  </si>
  <si>
    <t>South East (England)</t>
  </si>
  <si>
    <t>E07000034</t>
  </si>
  <si>
    <t>E06000037</t>
  </si>
  <si>
    <t>E07000035</t>
  </si>
  <si>
    <t>E06000038</t>
  </si>
  <si>
    <t>E07000036</t>
  </si>
  <si>
    <t>E06000039</t>
  </si>
  <si>
    <t>E07000037</t>
  </si>
  <si>
    <t>E06000040</t>
  </si>
  <si>
    <t>E07000038</t>
  </si>
  <si>
    <t>E06000041</t>
  </si>
  <si>
    <t>E07000039</t>
  </si>
  <si>
    <t>E06000042</t>
  </si>
  <si>
    <t>TLJ12</t>
  </si>
  <si>
    <t>E07000040</t>
  </si>
  <si>
    <t>E10000008</t>
  </si>
  <si>
    <t>E06000060</t>
  </si>
  <si>
    <t>TLJ13</t>
  </si>
  <si>
    <t>E07000041</t>
  </si>
  <si>
    <t>E07000177</t>
  </si>
  <si>
    <t>TLJ14</t>
  </si>
  <si>
    <t>Oxfordshire CC</t>
  </si>
  <si>
    <t>E07000042</t>
  </si>
  <si>
    <t>E07000178</t>
  </si>
  <si>
    <t>E07000043</t>
  </si>
  <si>
    <t>E07000179</t>
  </si>
  <si>
    <t>E07000044</t>
  </si>
  <si>
    <t>E07000180</t>
  </si>
  <si>
    <t>E07000045</t>
  </si>
  <si>
    <t>E07000181</t>
  </si>
  <si>
    <t>E07000046</t>
  </si>
  <si>
    <t>E06000007</t>
  </si>
  <si>
    <t>TLD61</t>
  </si>
  <si>
    <t>TLD6</t>
  </si>
  <si>
    <t>Cheshire</t>
  </si>
  <si>
    <t>TLD</t>
  </si>
  <si>
    <t>North West (England)</t>
  </si>
  <si>
    <t>E07000047</t>
  </si>
  <si>
    <t>E06000049</t>
  </si>
  <si>
    <t>TLD62</t>
  </si>
  <si>
    <t>E07000061</t>
  </si>
  <si>
    <t>E10000011</t>
  </si>
  <si>
    <t>E06000050</t>
  </si>
  <si>
    <t>TLD63</t>
  </si>
  <si>
    <t>E07000062</t>
  </si>
  <si>
    <t>E06000052</t>
  </si>
  <si>
    <t>TLK30</t>
  </si>
  <si>
    <t>Cornwall and Isles of Scilly</t>
  </si>
  <si>
    <t>TLK3</t>
  </si>
  <si>
    <t>TLK</t>
  </si>
  <si>
    <t>South West (England)</t>
  </si>
  <si>
    <t>E07000063</t>
  </si>
  <si>
    <t>E06000053</t>
  </si>
  <si>
    <t>E07000064</t>
  </si>
  <si>
    <t>TLD11</t>
  </si>
  <si>
    <t>West Cumbria</t>
  </si>
  <si>
    <t>TLD1</t>
  </si>
  <si>
    <t>E07000065</t>
  </si>
  <si>
    <t>E07000066</t>
  </si>
  <si>
    <t>E10000012</t>
  </si>
  <si>
    <t>E07000067</t>
  </si>
  <si>
    <t>TLD12</t>
  </si>
  <si>
    <t>East Cumbria</t>
  </si>
  <si>
    <t>E07000068</t>
  </si>
  <si>
    <t>E07000069</t>
  </si>
  <si>
    <t>E07000070</t>
  </si>
  <si>
    <t>E06000015</t>
  </si>
  <si>
    <t>TLF11</t>
  </si>
  <si>
    <t>TLF1</t>
  </si>
  <si>
    <t>Derbyshire and Nottinghamshire</t>
  </si>
  <si>
    <t>TLF</t>
  </si>
  <si>
    <t>East Midlands (England)</t>
  </si>
  <si>
    <t>E07000071</t>
  </si>
  <si>
    <t>TLF12</t>
  </si>
  <si>
    <t>East Derbyshire</t>
  </si>
  <si>
    <t>E07000072</t>
  </si>
  <si>
    <t>E07000073</t>
  </si>
  <si>
    <t>E07000074</t>
  </si>
  <si>
    <t>TLF13</t>
  </si>
  <si>
    <t>South and West Derbyshire</t>
  </si>
  <si>
    <t>E07000075</t>
  </si>
  <si>
    <t>E07000076</t>
  </si>
  <si>
    <t>E07000077</t>
  </si>
  <si>
    <t>E07000078</t>
  </si>
  <si>
    <t>E10000013</t>
  </si>
  <si>
    <t>E07000079</t>
  </si>
  <si>
    <t>E06000018</t>
  </si>
  <si>
    <t>TLF14</t>
  </si>
  <si>
    <t>E07000080</t>
  </si>
  <si>
    <t>E07000170</t>
  </si>
  <si>
    <t>TLF15</t>
  </si>
  <si>
    <t>North Nottinghamshire</t>
  </si>
  <si>
    <t>E07000081</t>
  </si>
  <si>
    <t>E07000171</t>
  </si>
  <si>
    <t>E07000082</t>
  </si>
  <si>
    <t>E07000174</t>
  </si>
  <si>
    <t>E07000083</t>
  </si>
  <si>
    <t>E07000175</t>
  </si>
  <si>
    <t>E08000001</t>
  </si>
  <si>
    <t>E11000001</t>
  </si>
  <si>
    <t>E07000172</t>
  </si>
  <si>
    <t>TLF16</t>
  </si>
  <si>
    <t>South Nottinghamshire</t>
  </si>
  <si>
    <t>E08000002</t>
  </si>
  <si>
    <t>E07000173</t>
  </si>
  <si>
    <t>E08000003</t>
  </si>
  <si>
    <t>E07000176</t>
  </si>
  <si>
    <t>E08000004</t>
  </si>
  <si>
    <t>E06000026</t>
  </si>
  <si>
    <t>TLK41</t>
  </si>
  <si>
    <t>TLK4</t>
  </si>
  <si>
    <t>E08000005</t>
  </si>
  <si>
    <t>E06000027</t>
  </si>
  <si>
    <t>TLK42</t>
  </si>
  <si>
    <t>E08000006</t>
  </si>
  <si>
    <t>TLK43</t>
  </si>
  <si>
    <t>Devon CC</t>
  </si>
  <si>
    <t>E08000007</t>
  </si>
  <si>
    <t>E08000008</t>
  </si>
  <si>
    <t>E08000009</t>
  </si>
  <si>
    <t>E08000010</t>
  </si>
  <si>
    <t>E07000084</t>
  </si>
  <si>
    <t>E10000014</t>
  </si>
  <si>
    <t>E07000085</t>
  </si>
  <si>
    <t>E07000086</t>
  </si>
  <si>
    <t>E07000087</t>
  </si>
  <si>
    <t>E07000187</t>
  </si>
  <si>
    <t>TLK23</t>
  </si>
  <si>
    <t>Somerset CC</t>
  </si>
  <si>
    <t>TLK2</t>
  </si>
  <si>
    <t>Dorset and Somerset</t>
  </si>
  <si>
    <t>E07000088</t>
  </si>
  <si>
    <t>E07000188</t>
  </si>
  <si>
    <t>E07000089</t>
  </si>
  <si>
    <t>E07000189</t>
  </si>
  <si>
    <t>E07000090</t>
  </si>
  <si>
    <t>E07000246</t>
  </si>
  <si>
    <t>E07000091</t>
  </si>
  <si>
    <t>E06000058</t>
  </si>
  <si>
    <t>TLK24</t>
  </si>
  <si>
    <t>E07000092</t>
  </si>
  <si>
    <t>E06000059</t>
  </si>
  <si>
    <t>TLK25</t>
  </si>
  <si>
    <t>E07000093</t>
  </si>
  <si>
    <t>E06000031</t>
  </si>
  <si>
    <t>TLH11</t>
  </si>
  <si>
    <t>TLH1</t>
  </si>
  <si>
    <t>East Anglia</t>
  </si>
  <si>
    <t>E07000094</t>
  </si>
  <si>
    <t>TLH12</t>
  </si>
  <si>
    <t>Cambridgeshire CC</t>
  </si>
  <si>
    <t>E10000015</t>
  </si>
  <si>
    <t>E07000200</t>
  </si>
  <si>
    <t>TLH14</t>
  </si>
  <si>
    <t>Suffolk CC</t>
  </si>
  <si>
    <t>E07000202</t>
  </si>
  <si>
    <t>E07000203</t>
  </si>
  <si>
    <t>E07000244</t>
  </si>
  <si>
    <t>E07000245</t>
  </si>
  <si>
    <t>E07000144</t>
  </si>
  <si>
    <t>TLH15</t>
  </si>
  <si>
    <t>Norwich and East Norfolk</t>
  </si>
  <si>
    <t>E09000001</t>
  </si>
  <si>
    <t>E13000001</t>
  </si>
  <si>
    <t>Inner London</t>
  </si>
  <si>
    <t>E07000145</t>
  </si>
  <si>
    <t>E09000007</t>
  </si>
  <si>
    <t>E07000148</t>
  </si>
  <si>
    <t>E09000012</t>
  </si>
  <si>
    <t>E07000146</t>
  </si>
  <si>
    <t>TLH16</t>
  </si>
  <si>
    <t>North and West Norfolk</t>
  </si>
  <si>
    <t>E09000013</t>
  </si>
  <si>
    <t>E07000147</t>
  </si>
  <si>
    <t>E09000014</t>
  </si>
  <si>
    <t>E07000143</t>
  </si>
  <si>
    <t>TLH17</t>
  </si>
  <si>
    <t>Breckland and South Norfolk</t>
  </si>
  <si>
    <t>E09000019</t>
  </si>
  <si>
    <t>E07000149</t>
  </si>
  <si>
    <t>E09000020</t>
  </si>
  <si>
    <t>W06000021</t>
  </si>
  <si>
    <t>Monmouthshire</t>
  </si>
  <si>
    <t>TLL21</t>
  </si>
  <si>
    <t>Monmouthshire and Newport</t>
  </si>
  <si>
    <t>TLL2</t>
  </si>
  <si>
    <t>East Wales</t>
  </si>
  <si>
    <t>TLL</t>
  </si>
  <si>
    <t>Wales</t>
  </si>
  <si>
    <t>E09000022</t>
  </si>
  <si>
    <t>W06000022</t>
  </si>
  <si>
    <t>Newport</t>
  </si>
  <si>
    <t>E09000023</t>
  </si>
  <si>
    <t>W06000014</t>
  </si>
  <si>
    <t>Vale of Glamorgan</t>
  </si>
  <si>
    <t>TLL22</t>
  </si>
  <si>
    <t>Cardiff and Vale of Glamorgan</t>
  </si>
  <si>
    <t>E09000025</t>
  </si>
  <si>
    <t>W06000015</t>
  </si>
  <si>
    <t>Cardiff</t>
  </si>
  <si>
    <t>E09000028</t>
  </si>
  <si>
    <t>W06000005</t>
  </si>
  <si>
    <t>Flintshire</t>
  </si>
  <si>
    <t>TLL23</t>
  </si>
  <si>
    <t>Flintshire and Wrexham</t>
  </si>
  <si>
    <t>E09000030</t>
  </si>
  <si>
    <t>W06000006</t>
  </si>
  <si>
    <t>Wrexham</t>
  </si>
  <si>
    <t>E09000032</t>
  </si>
  <si>
    <t>W06000023</t>
  </si>
  <si>
    <t>Powys</t>
  </si>
  <si>
    <t>TLL24</t>
  </si>
  <si>
    <t>E09000033</t>
  </si>
  <si>
    <t>E06000010</t>
  </si>
  <si>
    <t>TLE11</t>
  </si>
  <si>
    <t>TLE1</t>
  </si>
  <si>
    <t>East Yorkshire and Northern Lincolnshire</t>
  </si>
  <si>
    <t>TLE</t>
  </si>
  <si>
    <t>Yorkshire and The Humber</t>
  </si>
  <si>
    <t>E07000105</t>
  </si>
  <si>
    <t>E10000016</t>
  </si>
  <si>
    <t>E06000011</t>
  </si>
  <si>
    <t>TLE12</t>
  </si>
  <si>
    <t>E07000106</t>
  </si>
  <si>
    <t>E06000012</t>
  </si>
  <si>
    <t>TLE13</t>
  </si>
  <si>
    <t>North and North East Lincolnshire</t>
  </si>
  <si>
    <t>E07000107</t>
  </si>
  <si>
    <t>E06000013</t>
  </si>
  <si>
    <t>E07000108</t>
  </si>
  <si>
    <t>S12000041</t>
  </si>
  <si>
    <t>Angus</t>
  </si>
  <si>
    <t>S30000048</t>
  </si>
  <si>
    <t>TLM71</t>
  </si>
  <si>
    <t>Angus and Dundee City</t>
  </si>
  <si>
    <t>TLM7</t>
  </si>
  <si>
    <t>Eastern Scotland</t>
  </si>
  <si>
    <t>TLM</t>
  </si>
  <si>
    <t>Scotland</t>
  </si>
  <si>
    <t>E07000109</t>
  </si>
  <si>
    <t>S12000042</t>
  </si>
  <si>
    <t>Dundee City</t>
  </si>
  <si>
    <t>S30000049</t>
  </si>
  <si>
    <t>E07000110</t>
  </si>
  <si>
    <t>S12000005</t>
  </si>
  <si>
    <t>Clackmannanshire</t>
  </si>
  <si>
    <t>S30000003</t>
  </si>
  <si>
    <t>TLM72</t>
  </si>
  <si>
    <t>Clackmannanshire and Fife</t>
  </si>
  <si>
    <t>E07000111</t>
  </si>
  <si>
    <t>S12000047</t>
  </si>
  <si>
    <t>Fife</t>
  </si>
  <si>
    <t>S30000042</t>
  </si>
  <si>
    <t>E07000112</t>
  </si>
  <si>
    <t>S12000010</t>
  </si>
  <si>
    <t>East Lothian</t>
  </si>
  <si>
    <t>S30000005</t>
  </si>
  <si>
    <t>TLM73</t>
  </si>
  <si>
    <t>East Lothian and Midlothian</t>
  </si>
  <si>
    <t>E07000113</t>
  </si>
  <si>
    <t>S12000019</t>
  </si>
  <si>
    <t>Midlothian</t>
  </si>
  <si>
    <t>S30000006</t>
  </si>
  <si>
    <t>E07000114</t>
  </si>
  <si>
    <t>S12000036</t>
  </si>
  <si>
    <t>City of Edinburgh</t>
  </si>
  <si>
    <t>S30000008</t>
  </si>
  <si>
    <t>TLM75</t>
  </si>
  <si>
    <t>E07000115</t>
  </si>
  <si>
    <t>S12000014</t>
  </si>
  <si>
    <t>Falkirk</t>
  </si>
  <si>
    <t>S30000009</t>
  </si>
  <si>
    <t>TLM76</t>
  </si>
  <si>
    <t>E07000116</t>
  </si>
  <si>
    <t>S12000030</t>
  </si>
  <si>
    <t>Stirling</t>
  </si>
  <si>
    <t>S30000011</t>
  </si>
  <si>
    <t>TLM77</t>
  </si>
  <si>
    <t>Perth and Kinross, and Stirling</t>
  </si>
  <si>
    <t>E07000117</t>
  </si>
  <si>
    <t>E10000017</t>
  </si>
  <si>
    <t>S12000048</t>
  </si>
  <si>
    <t>Perth and Kinross</t>
  </si>
  <si>
    <t>S30000043</t>
  </si>
  <si>
    <t>E07000118</t>
  </si>
  <si>
    <t>S12000040</t>
  </si>
  <si>
    <t>West Lothian</t>
  </si>
  <si>
    <t>S30000012</t>
  </si>
  <si>
    <t>TLM78</t>
  </si>
  <si>
    <t>E07000119</t>
  </si>
  <si>
    <t>E06000033</t>
  </si>
  <si>
    <t>TLH31</t>
  </si>
  <si>
    <t>TLH3</t>
  </si>
  <si>
    <t>E07000120</t>
  </si>
  <si>
    <t>E06000034</t>
  </si>
  <si>
    <t>TLH32</t>
  </si>
  <si>
    <t>E07000121</t>
  </si>
  <si>
    <t>TLH34</t>
  </si>
  <si>
    <t>Essex Haven Gateway</t>
  </si>
  <si>
    <t>E07000122</t>
  </si>
  <si>
    <t>E07000123</t>
  </si>
  <si>
    <t>E07000124</t>
  </si>
  <si>
    <t>TLH35</t>
  </si>
  <si>
    <t>West Essex</t>
  </si>
  <si>
    <t>E07000125</t>
  </si>
  <si>
    <t>E07000126</t>
  </si>
  <si>
    <t>E07000127</t>
  </si>
  <si>
    <t>TLH36</t>
  </si>
  <si>
    <t>Heart of Essex</t>
  </si>
  <si>
    <t>E07000128</t>
  </si>
  <si>
    <t>E07000134</t>
  </si>
  <si>
    <t>E10000018</t>
  </si>
  <si>
    <t>E07000135</t>
  </si>
  <si>
    <t>TLH37</t>
  </si>
  <si>
    <t>Essex Thames Gateway</t>
  </si>
  <si>
    <t>E07000129</t>
  </si>
  <si>
    <t>E07000130</t>
  </si>
  <si>
    <t>E07000131</t>
  </si>
  <si>
    <t>E06000023</t>
  </si>
  <si>
    <t>TLK11</t>
  </si>
  <si>
    <t>TLK1</t>
  </si>
  <si>
    <t>Gloucestershire, Wiltshire and Bath/Bristol area</t>
  </si>
  <si>
    <t>E07000132</t>
  </si>
  <si>
    <t>E06000022</t>
  </si>
  <si>
    <t>TLK12</t>
  </si>
  <si>
    <t>Bath and North East Somerset, North Somerset and South Gloucestershire</t>
  </si>
  <si>
    <t>E07000133</t>
  </si>
  <si>
    <t>E06000024</t>
  </si>
  <si>
    <t>E07000136</t>
  </si>
  <si>
    <t>E10000019</t>
  </si>
  <si>
    <t>E06000025</t>
  </si>
  <si>
    <t>E07000137</t>
  </si>
  <si>
    <t>TLK13</t>
  </si>
  <si>
    <t>Gloucestershire CC</t>
  </si>
  <si>
    <t>E07000138</t>
  </si>
  <si>
    <t>E07000139</t>
  </si>
  <si>
    <t>E07000140</t>
  </si>
  <si>
    <t>E07000141</t>
  </si>
  <si>
    <t>E07000142</t>
  </si>
  <si>
    <t>E08000011</t>
  </si>
  <si>
    <t>E11000002</t>
  </si>
  <si>
    <t>E06000030</t>
  </si>
  <si>
    <t>TLK14</t>
  </si>
  <si>
    <t>E08000012</t>
  </si>
  <si>
    <t>E06000054</t>
  </si>
  <si>
    <t>TLK15</t>
  </si>
  <si>
    <t>E08000013</t>
  </si>
  <si>
    <t>TLD33</t>
  </si>
  <si>
    <t>TLD3</t>
  </si>
  <si>
    <t>E08000014</t>
  </si>
  <si>
    <t>TLD34</t>
  </si>
  <si>
    <t>Greater Manchester South West</t>
  </si>
  <si>
    <t>E08000015</t>
  </si>
  <si>
    <t>E10000020</t>
  </si>
  <si>
    <t>TLD35</t>
  </si>
  <si>
    <t>Greater Manchester South East</t>
  </si>
  <si>
    <t>TLD36</t>
  </si>
  <si>
    <t>Greater Manchester North West</t>
  </si>
  <si>
    <t>TLD37</t>
  </si>
  <si>
    <t>Greater Manchester North East</t>
  </si>
  <si>
    <t>E07000163</t>
  </si>
  <si>
    <t>E10000023</t>
  </si>
  <si>
    <t>E06000044</t>
  </si>
  <si>
    <t>TLJ31</t>
  </si>
  <si>
    <t>TLJ3</t>
  </si>
  <si>
    <t>Hampshire and Isle of Wight</t>
  </si>
  <si>
    <t>E07000164</t>
  </si>
  <si>
    <t>E06000045</t>
  </si>
  <si>
    <t>TLJ32</t>
  </si>
  <si>
    <t>E07000165</t>
  </si>
  <si>
    <t>E06000046</t>
  </si>
  <si>
    <t>TLJ34</t>
  </si>
  <si>
    <t>E07000166</t>
  </si>
  <si>
    <t>TLJ35</t>
  </si>
  <si>
    <t>South Hampshire</t>
  </si>
  <si>
    <t>E07000167</t>
  </si>
  <si>
    <t>E07000168</t>
  </si>
  <si>
    <t>E07000169</t>
  </si>
  <si>
    <t>E10000024</t>
  </si>
  <si>
    <t>TLJ36</t>
  </si>
  <si>
    <t>Central Hampshire</t>
  </si>
  <si>
    <t>TLJ37</t>
  </si>
  <si>
    <t>North Hampshire</t>
  </si>
  <si>
    <t>E09000002</t>
  </si>
  <si>
    <t>E13000002</t>
  </si>
  <si>
    <t>Outer London</t>
  </si>
  <si>
    <t>E06000019</t>
  </si>
  <si>
    <t>TLG11</t>
  </si>
  <si>
    <t>TLG1</t>
  </si>
  <si>
    <t>Herefordshire, Worcestershire and Warwickshire</t>
  </si>
  <si>
    <t>TLG</t>
  </si>
  <si>
    <t>West Midlands (England)</t>
  </si>
  <si>
    <t>E09000003</t>
  </si>
  <si>
    <t>E07000234</t>
  </si>
  <si>
    <t>TLG12</t>
  </si>
  <si>
    <t>Worcestershire CC</t>
  </si>
  <si>
    <t>E09000004</t>
  </si>
  <si>
    <t>E07000235</t>
  </si>
  <si>
    <t>E09000005</t>
  </si>
  <si>
    <t>E07000236</t>
  </si>
  <si>
    <t>E09000006</t>
  </si>
  <si>
    <t>E07000237</t>
  </si>
  <si>
    <t>E09000008</t>
  </si>
  <si>
    <t>E07000238</t>
  </si>
  <si>
    <t>E09000009</t>
  </si>
  <si>
    <t>E07000239</t>
  </si>
  <si>
    <t>E09000010</t>
  </si>
  <si>
    <t>E07000218</t>
  </si>
  <si>
    <t>TLG13</t>
  </si>
  <si>
    <t>Warwickshire CC</t>
  </si>
  <si>
    <t>E09000011</t>
  </si>
  <si>
    <t>E07000219</t>
  </si>
  <si>
    <t>E09000015</t>
  </si>
  <si>
    <t>E07000220</t>
  </si>
  <si>
    <t>E09000016</t>
  </si>
  <si>
    <t>E07000221</t>
  </si>
  <si>
    <t>E09000017</t>
  </si>
  <si>
    <t>E07000222</t>
  </si>
  <si>
    <t>E09000018</t>
  </si>
  <si>
    <t>S12000017</t>
  </si>
  <si>
    <t>Highland</t>
  </si>
  <si>
    <t>S30000028</t>
  </si>
  <si>
    <t>Ross and Cromarty</t>
  </si>
  <si>
    <t>TLM61</t>
  </si>
  <si>
    <t>Caithness and Sutherland, and Ross and Cromarty</t>
  </si>
  <si>
    <t>TLM6</t>
  </si>
  <si>
    <t>Highlands and Islands</t>
  </si>
  <si>
    <t>E09000021</t>
  </si>
  <si>
    <t>S30000029</t>
  </si>
  <si>
    <t>Caithness and Sutherland</t>
  </si>
  <si>
    <t>E09000024</t>
  </si>
  <si>
    <t>S30000030</t>
  </si>
  <si>
    <t>Inverness and Nairn</t>
  </si>
  <si>
    <t>TLM62</t>
  </si>
  <si>
    <t>Inverness and Nairn, Moray, and Badenoch and Strathspey</t>
  </si>
  <si>
    <t>E09000026</t>
  </si>
  <si>
    <t>S30000031</t>
  </si>
  <si>
    <t>Badenoch and Strathspey</t>
  </si>
  <si>
    <t>E09000027</t>
  </si>
  <si>
    <t>S12000020</t>
  </si>
  <si>
    <t>Moray</t>
  </si>
  <si>
    <t>S30000032</t>
  </si>
  <si>
    <t>West Moray</t>
  </si>
  <si>
    <t>E09000029</t>
  </si>
  <si>
    <t>S30000033</t>
  </si>
  <si>
    <t>North East Moray</t>
  </si>
  <si>
    <t>E09000031</t>
  </si>
  <si>
    <t>S12000021</t>
  </si>
  <si>
    <t>North Ayrshire</t>
  </si>
  <si>
    <t>S30000034</t>
  </si>
  <si>
    <t>Arran and Cumbrae</t>
  </si>
  <si>
    <t>TLM63</t>
  </si>
  <si>
    <t>Lochaber, Skye and Lochalsh, Arran and Cumbrae, and Argyll and Bute</t>
  </si>
  <si>
    <t>E10000025</t>
  </si>
  <si>
    <t>S12000035</t>
  </si>
  <si>
    <t>Argyll and Bute</t>
  </si>
  <si>
    <t>S30000035</t>
  </si>
  <si>
    <t>Argyll and Bute Islands</t>
  </si>
  <si>
    <t>S30000036</t>
  </si>
  <si>
    <t>Argyll and Bute Mainland</t>
  </si>
  <si>
    <t>S30000037</t>
  </si>
  <si>
    <t>Lochaber</t>
  </si>
  <si>
    <t>S30000038</t>
  </si>
  <si>
    <t>Skye and Lochalsh</t>
  </si>
  <si>
    <t>S12000013</t>
  </si>
  <si>
    <t>Na h-Eileanan Siar</t>
  </si>
  <si>
    <t>S30000039</t>
  </si>
  <si>
    <t>TLM64</t>
  </si>
  <si>
    <t>E10000027</t>
  </si>
  <si>
    <t>S12000023</t>
  </si>
  <si>
    <t>Orkney Islands</t>
  </si>
  <si>
    <t>S30000040</t>
  </si>
  <si>
    <t>TLM65</t>
  </si>
  <si>
    <t>S12000027</t>
  </si>
  <si>
    <t>Shetland Islands</t>
  </si>
  <si>
    <t>S30000041</t>
  </si>
  <si>
    <t>TLM66</t>
  </si>
  <si>
    <t>TLI41</t>
  </si>
  <si>
    <t>Hackney and Newham</t>
  </si>
  <si>
    <t>TLI4</t>
  </si>
  <si>
    <t>Inner London - East</t>
  </si>
  <si>
    <t>TLI</t>
  </si>
  <si>
    <t>London</t>
  </si>
  <si>
    <t>E08000016</t>
  </si>
  <si>
    <t>E11000003</t>
  </si>
  <si>
    <t>TLI42</t>
  </si>
  <si>
    <t>E08000017</t>
  </si>
  <si>
    <t>TLI43</t>
  </si>
  <si>
    <t>Haringey and Islington</t>
  </si>
  <si>
    <t>E08000018</t>
  </si>
  <si>
    <t>E08000019</t>
  </si>
  <si>
    <t>TLI44</t>
  </si>
  <si>
    <t>Lewisham and Southwark</t>
  </si>
  <si>
    <t>E07000192</t>
  </si>
  <si>
    <t>E10000028</t>
  </si>
  <si>
    <t>E07000193</t>
  </si>
  <si>
    <t>TLI45</t>
  </si>
  <si>
    <t>E07000194</t>
  </si>
  <si>
    <t>TLI31</t>
  </si>
  <si>
    <t>Camden and City of London</t>
  </si>
  <si>
    <t>TLI3</t>
  </si>
  <si>
    <t>Inner London - West</t>
  </si>
  <si>
    <t>E07000195</t>
  </si>
  <si>
    <t>E07000196</t>
  </si>
  <si>
    <t>TLI32</t>
  </si>
  <si>
    <t>E07000197</t>
  </si>
  <si>
    <t>TLI33</t>
  </si>
  <si>
    <t>Kensington &amp; Chelsea and Hammersmith &amp; Fulham</t>
  </si>
  <si>
    <t>E07000198</t>
  </si>
  <si>
    <t>E07000199</t>
  </si>
  <si>
    <t>TLI34</t>
  </si>
  <si>
    <t>E10000029</t>
  </si>
  <si>
    <t>E06000035</t>
  </si>
  <si>
    <t>TLJ41</t>
  </si>
  <si>
    <t>TLJ4</t>
  </si>
  <si>
    <t>TLJ43</t>
  </si>
  <si>
    <t>Kent Thames Gateway</t>
  </si>
  <si>
    <t>TLJ44</t>
  </si>
  <si>
    <t>East Kent</t>
  </si>
  <si>
    <t>E07000207</t>
  </si>
  <si>
    <t>E10000030</t>
  </si>
  <si>
    <t>E07000208</t>
  </si>
  <si>
    <t>E07000209</t>
  </si>
  <si>
    <t>E07000210</t>
  </si>
  <si>
    <t>TLJ45</t>
  </si>
  <si>
    <t>Mid Kent</t>
  </si>
  <si>
    <t>E07000211</t>
  </si>
  <si>
    <t>E07000212</t>
  </si>
  <si>
    <t>TLJ46</t>
  </si>
  <si>
    <t>West Kent</t>
  </si>
  <si>
    <t>E07000213</t>
  </si>
  <si>
    <t>E07000214</t>
  </si>
  <si>
    <t>E07000215</t>
  </si>
  <si>
    <t>E06000008</t>
  </si>
  <si>
    <t>TLD41</t>
  </si>
  <si>
    <t>TLD4</t>
  </si>
  <si>
    <t>E07000216</t>
  </si>
  <si>
    <t>E06000009</t>
  </si>
  <si>
    <t>TLD42</t>
  </si>
  <si>
    <t>E07000217</t>
  </si>
  <si>
    <t>TLD44</t>
  </si>
  <si>
    <t>Lancaster and Wyre</t>
  </si>
  <si>
    <t>E08000021</t>
  </si>
  <si>
    <t>E11000007</t>
  </si>
  <si>
    <t>E08000022</t>
  </si>
  <si>
    <t>TLD45</t>
  </si>
  <si>
    <t>Mid Lancashire</t>
  </si>
  <si>
    <t>E08000023</t>
  </si>
  <si>
    <t>E08000024</t>
  </si>
  <si>
    <t>E08000037</t>
  </si>
  <si>
    <t>E10000031</t>
  </si>
  <si>
    <t>TLD46</t>
  </si>
  <si>
    <t>East Lancashire</t>
  </si>
  <si>
    <t>TLD47</t>
  </si>
  <si>
    <t>Chorley and West Lancashire</t>
  </si>
  <si>
    <t>E08000025</t>
  </si>
  <si>
    <t>E11000005</t>
  </si>
  <si>
    <t>E08000026</t>
  </si>
  <si>
    <t>E06000016</t>
  </si>
  <si>
    <t>TLF21</t>
  </si>
  <si>
    <t>TLF2</t>
  </si>
  <si>
    <t>Leicestershire, Rutland and Northamptonshire</t>
  </si>
  <si>
    <t>E08000027</t>
  </si>
  <si>
    <t>E06000017</t>
  </si>
  <si>
    <t>TLF22</t>
  </si>
  <si>
    <t>Leicestershire CC and Rutland</t>
  </si>
  <si>
    <t>E08000028</t>
  </si>
  <si>
    <t>E08000029</t>
  </si>
  <si>
    <t>E08000030</t>
  </si>
  <si>
    <t>E08000031</t>
  </si>
  <si>
    <t>E07000223</t>
  </si>
  <si>
    <t>E10000032</t>
  </si>
  <si>
    <t>E07000224</t>
  </si>
  <si>
    <t>E07000225</t>
  </si>
  <si>
    <t>E07000226</t>
  </si>
  <si>
    <t>E06000062</t>
  </si>
  <si>
    <t>TLF24</t>
  </si>
  <si>
    <t>E07000227</t>
  </si>
  <si>
    <t>E06000061</t>
  </si>
  <si>
    <t>TLF25</t>
  </si>
  <si>
    <t>E07000228</t>
  </si>
  <si>
    <t>TLF30</t>
  </si>
  <si>
    <t>Lincolnshire CC</t>
  </si>
  <si>
    <t>TLF3</t>
  </si>
  <si>
    <t>E07000229</t>
  </si>
  <si>
    <t>E08000032</t>
  </si>
  <si>
    <t>E11000006</t>
  </si>
  <si>
    <t>E08000033</t>
  </si>
  <si>
    <t>E08000034</t>
  </si>
  <si>
    <t>E08000035</t>
  </si>
  <si>
    <t>E08000036</t>
  </si>
  <si>
    <t>E10000034</t>
  </si>
  <si>
    <t>E06000006</t>
  </si>
  <si>
    <t>TLD71</t>
  </si>
  <si>
    <t>East Merseyside</t>
  </si>
  <si>
    <t>TLD7</t>
  </si>
  <si>
    <t>TLD72</t>
  </si>
  <si>
    <t>TLD73</t>
  </si>
  <si>
    <t>TLD74</t>
  </si>
  <si>
    <t>S12000033</t>
  </si>
  <si>
    <t>Aberdeen City</t>
  </si>
  <si>
    <t>S30000026</t>
  </si>
  <si>
    <t>TLM50</t>
  </si>
  <si>
    <t>Aberdeen City and Aberdeenshire</t>
  </si>
  <si>
    <t>TLM5</t>
  </si>
  <si>
    <t>North Eastern Scotland</t>
  </si>
  <si>
    <t>S12000034</t>
  </si>
  <si>
    <t>Aberdeenshire</t>
  </si>
  <si>
    <t>S30000027</t>
  </si>
  <si>
    <t>E06000014</t>
  </si>
  <si>
    <t>TLE21</t>
  </si>
  <si>
    <t>TLE2</t>
  </si>
  <si>
    <t>TLE22</t>
  </si>
  <si>
    <t>North Yorkshire CC</t>
  </si>
  <si>
    <t>N09000003</t>
  </si>
  <si>
    <t>Belfast</t>
  </si>
  <si>
    <t>TLN06</t>
  </si>
  <si>
    <t>TLN0</t>
  </si>
  <si>
    <t>Northern Ireland</t>
  </si>
  <si>
    <t>TLN</t>
  </si>
  <si>
    <t>N09000002</t>
  </si>
  <si>
    <t>Armagh City, Banbridge and Craigavon</t>
  </si>
  <si>
    <t>TLN07</t>
  </si>
  <si>
    <t>N09000010</t>
  </si>
  <si>
    <t>Newry, Mourne and Down</t>
  </si>
  <si>
    <t>TLN08</t>
  </si>
  <si>
    <t>N09000011</t>
  </si>
  <si>
    <t>Ards and North Down</t>
  </si>
  <si>
    <t>TLN09</t>
  </si>
  <si>
    <t>N09000005</t>
  </si>
  <si>
    <t>Derry City and Strabane</t>
  </si>
  <si>
    <t>TLN0A</t>
  </si>
  <si>
    <t>N09000009</t>
  </si>
  <si>
    <t>Mid Ulster</t>
  </si>
  <si>
    <t>TLN0B</t>
  </si>
  <si>
    <t>N09000004</t>
  </si>
  <si>
    <t>Causeway Coast and Glens</t>
  </si>
  <si>
    <t>TLN0C</t>
  </si>
  <si>
    <t>N09000001</t>
  </si>
  <si>
    <t>Antrim and Newtownabbey</t>
  </si>
  <si>
    <t>TLN0D</t>
  </si>
  <si>
    <t>N09000007</t>
  </si>
  <si>
    <t>Lisburn and Castlereagh</t>
  </si>
  <si>
    <t>TLN0E</t>
  </si>
  <si>
    <t>N09000008</t>
  </si>
  <si>
    <t>Mid and East Antrim</t>
  </si>
  <si>
    <t>TLN0F</t>
  </si>
  <si>
    <t>N09000006</t>
  </si>
  <si>
    <t>Fermanagh and Omagh</t>
  </si>
  <si>
    <t>TLN0G</t>
  </si>
  <si>
    <t>E06000057</t>
  </si>
  <si>
    <t>TLC21</t>
  </si>
  <si>
    <t>TLC2</t>
  </si>
  <si>
    <t>Northumberland, and Tyne and Wear</t>
  </si>
  <si>
    <t>TLC</t>
  </si>
  <si>
    <t>North East (England)</t>
  </si>
  <si>
    <t>TLC22</t>
  </si>
  <si>
    <t>Tyneside</t>
  </si>
  <si>
    <t>TLC23</t>
  </si>
  <si>
    <t>TLI51</t>
  </si>
  <si>
    <t>Bexley and Greenwich</t>
  </si>
  <si>
    <t>TLI5</t>
  </si>
  <si>
    <t>Outer London - East and North East</t>
  </si>
  <si>
    <t>TLI52</t>
  </si>
  <si>
    <t>Barking &amp; Dagenham and Havering</t>
  </si>
  <si>
    <t>TLI53</t>
  </si>
  <si>
    <t>Redbridge and Waltham Forest</t>
  </si>
  <si>
    <t>TLI54</t>
  </si>
  <si>
    <t>TLI61</t>
  </si>
  <si>
    <t>TLI6</t>
  </si>
  <si>
    <t>Outer London - South</t>
  </si>
  <si>
    <t>TLI62</t>
  </si>
  <si>
    <t>TLI63</t>
  </si>
  <si>
    <t>Merton, Kingston upon Thames and Sutton</t>
  </si>
  <si>
    <t>TLI71</t>
  </si>
  <si>
    <t>TLI7</t>
  </si>
  <si>
    <t>Outer London - West and North West</t>
  </si>
  <si>
    <t>TLI72</t>
  </si>
  <si>
    <t>TLI73</t>
  </si>
  <si>
    <t>TLI74</t>
  </si>
  <si>
    <t>Harrow and Hillingdon</t>
  </si>
  <si>
    <t>TLI75</t>
  </si>
  <si>
    <t>Hounslow and Richmond upon Thames</t>
  </si>
  <si>
    <t>E06000020</t>
  </si>
  <si>
    <t>TLG21</t>
  </si>
  <si>
    <t>TLG2</t>
  </si>
  <si>
    <t>Shropshire and Staffordshire</t>
  </si>
  <si>
    <t>E06000051</t>
  </si>
  <si>
    <t>TLG22</t>
  </si>
  <si>
    <t>E06000021</t>
  </si>
  <si>
    <t>TLG23</t>
  </si>
  <si>
    <t>TLG24</t>
  </si>
  <si>
    <t>Staffordshire CC</t>
  </si>
  <si>
    <t>TLE31</t>
  </si>
  <si>
    <t>Barnsley, Doncaster and Rotherham</t>
  </si>
  <si>
    <t>TLE3</t>
  </si>
  <si>
    <t>TLE32</t>
  </si>
  <si>
    <t>S12000026</t>
  </si>
  <si>
    <t>Scottish Borders</t>
  </si>
  <si>
    <t>S30000007</t>
  </si>
  <si>
    <t>TLM91</t>
  </si>
  <si>
    <t>TLM9</t>
  </si>
  <si>
    <t>Southern Scotland</t>
  </si>
  <si>
    <t>S12000006</t>
  </si>
  <si>
    <t>Dumfries and Galloway</t>
  </si>
  <si>
    <t>S30000016</t>
  </si>
  <si>
    <t>TLM92</t>
  </si>
  <si>
    <t>S12000008</t>
  </si>
  <si>
    <t>East Ayrshire</t>
  </si>
  <si>
    <t>S30000017</t>
  </si>
  <si>
    <t>TLM93</t>
  </si>
  <si>
    <t>East Ayrshire and North Ayrshire mainland</t>
  </si>
  <si>
    <t>S30000018</t>
  </si>
  <si>
    <t>North Ayrshire mainland</t>
  </si>
  <si>
    <t>S12000028</t>
  </si>
  <si>
    <t>South Ayrshire</t>
  </si>
  <si>
    <t>S30000024</t>
  </si>
  <si>
    <t>TLM94</t>
  </si>
  <si>
    <t>S12000029</t>
  </si>
  <si>
    <t>South Lanarkshire</t>
  </si>
  <si>
    <t>S30000025</t>
  </si>
  <si>
    <t>TLM95</t>
  </si>
  <si>
    <t>E06000043</t>
  </si>
  <si>
    <t>TLJ21</t>
  </si>
  <si>
    <t>TLJ2</t>
  </si>
  <si>
    <t>Surrey, East and West Sussex</t>
  </si>
  <si>
    <t>TLJ22</t>
  </si>
  <si>
    <t>East Sussex CC</t>
  </si>
  <si>
    <t>TLJ25</t>
  </si>
  <si>
    <t>West Surrey</t>
  </si>
  <si>
    <t>TLJ26</t>
  </si>
  <si>
    <t>East Surrey</t>
  </si>
  <si>
    <t>TLJ27</t>
  </si>
  <si>
    <t>West Sussex (South West)</t>
  </si>
  <si>
    <t>TLJ28</t>
  </si>
  <si>
    <t>West Sussex (North East)</t>
  </si>
  <si>
    <t>E06000001</t>
  </si>
  <si>
    <t>TLC11</t>
  </si>
  <si>
    <t>Hartlepool and Stockton-on-Tees</t>
  </si>
  <si>
    <t>TLC1</t>
  </si>
  <si>
    <t>Tees Valley and Durham</t>
  </si>
  <si>
    <t>E06000004</t>
  </si>
  <si>
    <t>E06000002</t>
  </si>
  <si>
    <t>TLC12</t>
  </si>
  <si>
    <t>South Teesside</t>
  </si>
  <si>
    <t>E06000003</t>
  </si>
  <si>
    <t>E06000005</t>
  </si>
  <si>
    <t>TLC13</t>
  </si>
  <si>
    <t>E06000047</t>
  </si>
  <si>
    <t>TLC14</t>
  </si>
  <si>
    <t>Durham</t>
  </si>
  <si>
    <t>S30000013</t>
  </si>
  <si>
    <t>Helensburgh and Lomond</t>
  </si>
  <si>
    <t>TLM81</t>
  </si>
  <si>
    <t>East Dunbartonshire, West Dunbartonshire, and Helensburgh and Lomond</t>
  </si>
  <si>
    <t>TLM8</t>
  </si>
  <si>
    <t>West Central Scotland</t>
  </si>
  <si>
    <t>S12000039</t>
  </si>
  <si>
    <t>West Dunbartonshire</t>
  </si>
  <si>
    <t>S30000014</t>
  </si>
  <si>
    <t>S12000045</t>
  </si>
  <si>
    <t>East Dunbartonshire</t>
  </si>
  <si>
    <t>S30000050</t>
  </si>
  <si>
    <t>S12000049</t>
  </si>
  <si>
    <t>Glasgow City</t>
  </si>
  <si>
    <t>S30000052</t>
  </si>
  <si>
    <t>TLM82</t>
  </si>
  <si>
    <t>S12000011</t>
  </si>
  <si>
    <t>East Renfrewshire</t>
  </si>
  <si>
    <t>S30000020</t>
  </si>
  <si>
    <t>TLM83</t>
  </si>
  <si>
    <t>Inverclyde, East Renfrewshire, and Renfrewshire</t>
  </si>
  <si>
    <t>S12000038</t>
  </si>
  <si>
    <t>Renfrewshire</t>
  </si>
  <si>
    <t>S30000021</t>
  </si>
  <si>
    <t>S12000018</t>
  </si>
  <si>
    <t>Inverclyde</t>
  </si>
  <si>
    <t>S30000022</t>
  </si>
  <si>
    <t>S12000050</t>
  </si>
  <si>
    <t>North Lanarkshire</t>
  </si>
  <si>
    <t>S30000053</t>
  </si>
  <si>
    <t>TLM84</t>
  </si>
  <si>
    <t>TLG31</t>
  </si>
  <si>
    <t>TLG3</t>
  </si>
  <si>
    <t>TLG32</t>
  </si>
  <si>
    <t>TLG33</t>
  </si>
  <si>
    <t>TLG36</t>
  </si>
  <si>
    <t>TLG37</t>
  </si>
  <si>
    <t>TLG38</t>
  </si>
  <si>
    <t>TLG39</t>
  </si>
  <si>
    <t>W06000001</t>
  </si>
  <si>
    <t>Isle of Anglesey</t>
  </si>
  <si>
    <t>TLL11</t>
  </si>
  <si>
    <t>TLL1</t>
  </si>
  <si>
    <t>West Wales and The Valleys</t>
  </si>
  <si>
    <t>W06000002</t>
  </si>
  <si>
    <t>Gwynedd</t>
  </si>
  <si>
    <t>TLL12</t>
  </si>
  <si>
    <t>W06000003</t>
  </si>
  <si>
    <t>Conwy</t>
  </si>
  <si>
    <t>TLL13</t>
  </si>
  <si>
    <t>Conwy and Denbighshire</t>
  </si>
  <si>
    <t>W06000004</t>
  </si>
  <si>
    <t>Denbighshire</t>
  </si>
  <si>
    <t>W06000008</t>
  </si>
  <si>
    <t>Ceredigion</t>
  </si>
  <si>
    <t>TLL14</t>
  </si>
  <si>
    <t>South West Wales</t>
  </si>
  <si>
    <t>W06000009</t>
  </si>
  <si>
    <t>Pembrokeshire</t>
  </si>
  <si>
    <t>W06000010</t>
  </si>
  <si>
    <t>Carmarthenshire</t>
  </si>
  <si>
    <t>W06000016</t>
  </si>
  <si>
    <t>Rhondda Cynon Taf</t>
  </si>
  <si>
    <t>TLL15</t>
  </si>
  <si>
    <t>Central Valleys</t>
  </si>
  <si>
    <t>W06000024</t>
  </si>
  <si>
    <t>Merthyr Tydfil</t>
  </si>
  <si>
    <t>W06000018</t>
  </si>
  <si>
    <t>Caerphilly</t>
  </si>
  <si>
    <t>TLL16</t>
  </si>
  <si>
    <t>Gwent Valleys</t>
  </si>
  <si>
    <t>W06000019</t>
  </si>
  <si>
    <t>Blaenau Gwent</t>
  </si>
  <si>
    <t>W06000020</t>
  </si>
  <si>
    <t>Torfaen</t>
  </si>
  <si>
    <t>W06000012</t>
  </si>
  <si>
    <t>Neath Port Talbot</t>
  </si>
  <si>
    <t>TLL17</t>
  </si>
  <si>
    <t>Bridgend and Neath Port Talbot</t>
  </si>
  <si>
    <t>W06000013</t>
  </si>
  <si>
    <t>Bridgend</t>
  </si>
  <si>
    <t>W06000011</t>
  </si>
  <si>
    <t>Swansea</t>
  </si>
  <si>
    <t>TLL18</t>
  </si>
  <si>
    <t>TLE41</t>
  </si>
  <si>
    <t>TLE4</t>
  </si>
  <si>
    <t>TLE42</t>
  </si>
  <si>
    <t>TLE44</t>
  </si>
  <si>
    <t>Calderdale and Kirklees</t>
  </si>
  <si>
    <t>TLE45</t>
  </si>
  <si>
    <t>Tyne and Wear (Met County)</t>
  </si>
  <si>
    <t>Greater Manchester (Met County)</t>
  </si>
  <si>
    <t>Merseyside (Met County)</t>
  </si>
  <si>
    <t>South Yorkshire (Met County)</t>
  </si>
  <si>
    <t>West Yorkshire (Met County)</t>
  </si>
  <si>
    <t>West Midlands (Met County)</t>
  </si>
  <si>
    <t>Met and Shire County Totals</t>
  </si>
  <si>
    <t>Lower and Single Tier Authority Data</t>
  </si>
  <si>
    <t>Bedfordshire</t>
  </si>
  <si>
    <t>Mid Bedfordshire</t>
  </si>
  <si>
    <t>South Bedfordshire</t>
  </si>
  <si>
    <t>Chester</t>
  </si>
  <si>
    <t>Congleton</t>
  </si>
  <si>
    <t>Crewe and Nantwich</t>
  </si>
  <si>
    <t>Ellesmere Port &amp; Neston</t>
  </si>
  <si>
    <t>Macclesfield</t>
  </si>
  <si>
    <t>Vale Royal</t>
  </si>
  <si>
    <t>Caradon</t>
  </si>
  <si>
    <t>Carrick</t>
  </si>
  <si>
    <t>Kerrier</t>
  </si>
  <si>
    <t>North Cornwall</t>
  </si>
  <si>
    <t>Penwith</t>
  </si>
  <si>
    <t>Restormel</t>
  </si>
  <si>
    <t>Chester-le-Street</t>
  </si>
  <si>
    <t>Derwentside</t>
  </si>
  <si>
    <t>Easington</t>
  </si>
  <si>
    <t>Sedgefield</t>
  </si>
  <si>
    <t>Teesdale</t>
  </si>
  <si>
    <t>Wear Valley</t>
  </si>
  <si>
    <t>Alnwick</t>
  </si>
  <si>
    <t>Berwick-upon-Tweed</t>
  </si>
  <si>
    <t>Blyth Valley</t>
  </si>
  <si>
    <t>Castle Morpeth</t>
  </si>
  <si>
    <t>Tynedale</t>
  </si>
  <si>
    <t>Wansbeck</t>
  </si>
  <si>
    <t>Bridgnorth</t>
  </si>
  <si>
    <t>North Shropshire</t>
  </si>
  <si>
    <t>Oswestry</t>
  </si>
  <si>
    <t>Shrewsbury and Atcham</t>
  </si>
  <si>
    <t>South Shropshire</t>
  </si>
  <si>
    <t>Kennet</t>
  </si>
  <si>
    <t>North Wiltshire</t>
  </si>
  <si>
    <t>Salisbury</t>
  </si>
  <si>
    <t>West Wiltshire</t>
  </si>
  <si>
    <t>Number of dwellings</t>
  </si>
  <si>
    <t>Net additions to dwelling stock</t>
  </si>
  <si>
    <t>2009-10</t>
  </si>
  <si>
    <t>2010-11</t>
  </si>
  <si>
    <t>2011-12</t>
  </si>
  <si>
    <t>2012-13</t>
  </si>
  <si>
    <t>2013-14</t>
  </si>
  <si>
    <t>2014-15</t>
  </si>
  <si>
    <t>2015-16</t>
  </si>
  <si>
    <t>2016-17</t>
  </si>
  <si>
    <t>2017-18</t>
  </si>
  <si>
    <t>2018-19</t>
  </si>
  <si>
    <t>2019-20R</t>
  </si>
  <si>
    <t>2020-21</t>
  </si>
  <si>
    <t>..</t>
  </si>
  <si>
    <t>Latest update</t>
  </si>
  <si>
    <t>Next update</t>
  </si>
  <si>
    <t>Nov 2022</t>
  </si>
  <si>
    <t>Unitary Authorities</t>
  </si>
  <si>
    <t>Population estimates - local authority based by single year of age</t>
  </si>
  <si>
    <t>ONS Crown Copyright Reserved [from Nomis on 30 August 2022]</t>
  </si>
  <si>
    <t>gender</t>
  </si>
  <si>
    <t>Total</t>
  </si>
  <si>
    <t>age</t>
  </si>
  <si>
    <t>All Ages</t>
  </si>
  <si>
    <t>Area</t>
  </si>
  <si>
    <t>Rhondda Cynon Taff</t>
  </si>
  <si>
    <t>Antrim</t>
  </si>
  <si>
    <t>-</t>
  </si>
  <si>
    <t>Ards</t>
  </si>
  <si>
    <t>Armagh</t>
  </si>
  <si>
    <t>Ballymena</t>
  </si>
  <si>
    <t>Ballymoney</t>
  </si>
  <si>
    <t>Banbridge</t>
  </si>
  <si>
    <t>Carrickfergus</t>
  </si>
  <si>
    <t>Castlereagh</t>
  </si>
  <si>
    <t>Coleraine</t>
  </si>
  <si>
    <t>Cookstown</t>
  </si>
  <si>
    <t>Craigavon</t>
  </si>
  <si>
    <t>Derry</t>
  </si>
  <si>
    <t>Down</t>
  </si>
  <si>
    <t>Dungannon</t>
  </si>
  <si>
    <t>Fermanagh</t>
  </si>
  <si>
    <t>Larne</t>
  </si>
  <si>
    <t>Limavady</t>
  </si>
  <si>
    <t>Lisburn</t>
  </si>
  <si>
    <t>Magherafelt</t>
  </si>
  <si>
    <t>Moyle</t>
  </si>
  <si>
    <t>Newry and Mourne</t>
  </si>
  <si>
    <t>Newtownabbey</t>
  </si>
  <si>
    <t>North Down</t>
  </si>
  <si>
    <t>Omagh</t>
  </si>
  <si>
    <t>Strabane</t>
  </si>
  <si>
    <t>- These figures are missing.</t>
  </si>
  <si>
    <t>Net additions to dwelling stock per 100,000 population</t>
  </si>
  <si>
    <t>2019-20</t>
  </si>
  <si>
    <t>Housing supply, net additional dwellings per 100,000 population</t>
  </si>
  <si>
    <t>Source: Department for Levelling Up, Housing and Communities/Ministry of Housing, Communities &amp; Local Government</t>
  </si>
  <si>
    <t>Live tables on housing supply</t>
  </si>
  <si>
    <t>x</t>
  </si>
  <si>
    <t>Mission 10: By 2030, renters will have a secure path to ownership with the number of first-time buyers increasing in all areas; and the government’s ambition is for the number of non-decent rented homes to have fallen by 50%, with the biggest improvements in the lowest-performing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</si>
</sst>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b/>
      <i/>
      <sz val="14"/>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b/>
      <i/>
      <u/>
      <sz val="11"/>
      <color theme="1"/>
      <name val="Calibri"/>
      <family val="2"/>
      <scheme val="minor"/>
    </font>
    <font>
      <b/>
      <i/>
      <sz val="11"/>
      <color theme="1"/>
      <name val="Calibri"/>
      <family val="2"/>
      <scheme val="minor"/>
    </font>
    <font>
      <b/>
      <sz val="9"/>
      <color theme="1"/>
      <name val="Calibri"/>
      <family val="2"/>
      <scheme val="minor"/>
    </font>
    <font>
      <b/>
      <i/>
      <u/>
      <sz val="10"/>
      <color theme="1"/>
      <name val="Calibri"/>
      <family val="2"/>
      <scheme val="minor"/>
    </font>
    <font>
      <b/>
      <i/>
      <sz val="10"/>
      <color theme="1"/>
      <name val="Calibri"/>
      <family val="2"/>
      <scheme val="minor"/>
    </font>
    <font>
      <sz val="9"/>
      <color theme="1"/>
      <name val="Calibri"/>
      <family val="2"/>
      <scheme val="minor"/>
    </font>
    <font>
      <b/>
      <i/>
      <sz val="9"/>
      <color theme="1"/>
      <name val="Calibri"/>
      <family val="2"/>
      <scheme val="minor"/>
    </font>
    <font>
      <b/>
      <i/>
      <u/>
      <sz val="14"/>
      <color theme="1"/>
      <name val="Calibri"/>
      <family val="2"/>
      <scheme val="minor"/>
    </font>
  </fonts>
  <fills count="4">
    <fill>
      <patternFill patternType="none"/>
    </fill>
    <fill>
      <patternFill patternType="gray125"/>
    </fill>
    <fill>
      <patternFill patternType="solid">
        <fgColor rgb="FFF6FEEC"/>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1">
    <xf numFmtId="0" fontId="0" fillId="0" borderId="0"/>
  </cellStyleXfs>
  <cellXfs count="49">
    <xf numFmtId="0" fontId="0" fillId="0" borderId="0" xfId="0"/>
    <xf numFmtId="0" fontId="0" fillId="2" borderId="0" xfId="0" applyFill="1"/>
    <xf numFmtId="0" fontId="3" fillId="2" borderId="0" xfId="0" applyFont="1" applyFill="1" applyAlignment="1">
      <alignment horizontal="right"/>
    </xf>
    <xf numFmtId="0" fontId="4" fillId="2" borderId="1" xfId="0" applyFont="1" applyFill="1" applyBorder="1"/>
    <xf numFmtId="0" fontId="4" fillId="2" borderId="0" xfId="0" applyFont="1" applyFill="1"/>
    <xf numFmtId="0" fontId="0" fillId="2" borderId="2" xfId="0" applyFill="1" applyBorder="1"/>
    <xf numFmtId="0" fontId="7" fillId="2" borderId="0" xfId="0" applyFont="1" applyFill="1"/>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0" xfId="0" applyFont="1" applyFill="1" applyAlignment="1">
      <alignment vertical="top"/>
    </xf>
    <xf numFmtId="0" fontId="10" fillId="2" borderId="0" xfId="0" applyFont="1" applyFill="1" applyAlignment="1">
      <alignment vertical="top"/>
    </xf>
    <xf numFmtId="0" fontId="8" fillId="2" borderId="6" xfId="0" applyFont="1" applyFill="1" applyBorder="1" applyAlignment="1">
      <alignment vertical="center" wrapText="1"/>
    </xf>
    <xf numFmtId="0" fontId="8" fillId="2" borderId="7" xfId="0" applyFont="1" applyFill="1" applyBorder="1" applyAlignment="1">
      <alignment vertical="center"/>
    </xf>
    <xf numFmtId="0" fontId="11" fillId="2" borderId="8" xfId="0" applyFont="1" applyFill="1" applyBorder="1" applyAlignment="1">
      <alignment vertical="center" wrapText="1"/>
    </xf>
    <xf numFmtId="164" fontId="0" fillId="2" borderId="9" xfId="0" applyNumberFormat="1" applyFill="1" applyBorder="1" applyAlignment="1">
      <alignment horizontal="center" vertical="center"/>
    </xf>
    <xf numFmtId="164" fontId="0" fillId="2" borderId="10" xfId="0" applyNumberFormat="1" applyFill="1" applyBorder="1" applyAlignment="1">
      <alignment horizontal="center" vertical="center"/>
    </xf>
    <xf numFmtId="0" fontId="10" fillId="2" borderId="0" xfId="0" applyFont="1" applyFill="1"/>
    <xf numFmtId="164" fontId="0" fillId="2" borderId="14" xfId="0" applyNumberFormat="1" applyFill="1" applyBorder="1" applyAlignment="1">
      <alignment horizontal="center" vertical="center"/>
    </xf>
    <xf numFmtId="164" fontId="0" fillId="2" borderId="15" xfId="0" applyNumberFormat="1" applyFill="1" applyBorder="1" applyAlignment="1">
      <alignment horizontal="center" vertical="center"/>
    </xf>
    <xf numFmtId="164" fontId="0" fillId="2" borderId="19"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3" fillId="2" borderId="9" xfId="0" applyNumberFormat="1" applyFont="1" applyFill="1" applyBorder="1" applyAlignment="1">
      <alignment horizontal="center" vertical="center"/>
    </xf>
    <xf numFmtId="164" fontId="3" fillId="2" borderId="14" xfId="0" applyNumberFormat="1" applyFont="1" applyFill="1" applyBorder="1" applyAlignment="1">
      <alignment horizontal="center" vertical="center"/>
    </xf>
    <xf numFmtId="164" fontId="3" fillId="2" borderId="15" xfId="0" applyNumberFormat="1" applyFont="1" applyFill="1" applyBorder="1" applyAlignment="1">
      <alignment horizontal="center" vertical="center"/>
    </xf>
    <xf numFmtId="0" fontId="10" fillId="2" borderId="2" xfId="0" applyFont="1" applyFill="1" applyBorder="1"/>
    <xf numFmtId="0" fontId="12" fillId="2" borderId="2" xfId="0" applyFont="1" applyFill="1" applyBorder="1" applyAlignment="1">
      <alignment horizontal="left" vertical="center" wrapText="1"/>
    </xf>
    <xf numFmtId="164" fontId="3" fillId="2" borderId="2" xfId="0" applyNumberFormat="1" applyFont="1" applyFill="1" applyBorder="1" applyAlignment="1">
      <alignment horizontal="center" vertical="center"/>
    </xf>
    <xf numFmtId="0" fontId="0" fillId="3" borderId="0" xfId="0" applyFill="1"/>
    <xf numFmtId="0" fontId="8" fillId="2" borderId="3" xfId="0" applyFont="1" applyFill="1" applyBorder="1" applyAlignment="1">
      <alignment horizontal="center" vertical="center"/>
    </xf>
    <xf numFmtId="0" fontId="5" fillId="2" borderId="0" xfId="0" applyFont="1" applyFill="1" applyAlignment="1">
      <alignment vertical="top" wrapText="1"/>
    </xf>
    <xf numFmtId="0" fontId="1" fillId="0" borderId="0" xfId="0" applyFont="1"/>
    <xf numFmtId="164" fontId="0" fillId="0" borderId="0" xfId="0" applyNumberFormat="1"/>
    <xf numFmtId="0" fontId="6" fillId="2" borderId="0" xfId="0" applyFont="1" applyFill="1" applyAlignment="1">
      <alignment vertical="top"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3" fillId="2" borderId="0" xfId="0" applyFont="1" applyFill="1" applyAlignment="1">
      <alignment horizontal="left" vertical="top" wrapText="1"/>
    </xf>
    <xf numFmtId="0" fontId="2" fillId="2" borderId="0" xfId="0" applyFont="1" applyFill="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0" fontId="8" fillId="2" borderId="18" xfId="0" applyFont="1" applyFill="1" applyBorder="1" applyAlignment="1">
      <alignment horizontal="left" vertical="center"/>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Sheet1!$A$11</c:f>
          <c:strCache>
            <c:ptCount val="1"/>
            <c:pt idx="0">
              <c:v>Housing supply, net additional dwellings per 100,000 population</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Sheet1!$F$12</c:f>
              <c:strCache>
                <c:ptCount val="1"/>
                <c:pt idx="0">
                  <c:v>King's Lynn and West Norfolk</c:v>
                </c:pt>
              </c:strCache>
            </c:strRef>
          </c:tx>
          <c:spPr>
            <a:solidFill>
              <a:schemeClr val="tx1"/>
            </a:solidFill>
            <a:ln>
              <a:noFill/>
            </a:ln>
            <a:effectLst>
              <a:outerShdw blurRad="50800" dist="38100" algn="l" rotWithShape="0">
                <a:prstClr val="black">
                  <a:alpha val="40000"/>
                </a:prstClr>
              </a:outerShdw>
            </a:effectLst>
          </c:spPr>
          <c:invertIfNegative val="0"/>
          <c:cat>
            <c:strRef>
              <c:f>Sheet1!$I$11:$T$11</c:f>
              <c:strCache>
                <c:ptCount val="12"/>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strCache>
            </c:strRef>
          </c:cat>
          <c:val>
            <c:numRef>
              <c:f>Sheet1!$I$12:$T$12</c:f>
              <c:numCache>
                <c:formatCode>0.0</c:formatCode>
                <c:ptCount val="12"/>
                <c:pt idx="0">
                  <c:v>512.94834321304063</c:v>
                </c:pt>
                <c:pt idx="1">
                  <c:v>677.6815691818382</c:v>
                </c:pt>
                <c:pt idx="2">
                  <c:v>421.80402336145357</c:v>
                </c:pt>
                <c:pt idx="3">
                  <c:v>216.7197248601754</c:v>
                </c:pt>
                <c:pt idx="4">
                  <c:v>250.69208443094908</c:v>
                </c:pt>
                <c:pt idx="5">
                  <c:v>189.72931950417404</c:v>
                </c:pt>
                <c:pt idx="6">
                  <c:v>333.86001679216719</c:v>
                </c:pt>
                <c:pt idx="7">
                  <c:v>260.21594629669886</c:v>
                </c:pt>
                <c:pt idx="8">
                  <c:v>252.72302477870281</c:v>
                </c:pt>
                <c:pt idx="9">
                  <c:v>284.56435963138375</c:v>
                </c:pt>
                <c:pt idx="10">
                  <c:v>390.40050732248665</c:v>
                </c:pt>
                <c:pt idx="11">
                  <c:v>224.80081986181361</c:v>
                </c:pt>
              </c:numCache>
            </c:numRef>
          </c:val>
          <c:extLst>
            <c:ext xmlns:c16="http://schemas.microsoft.com/office/drawing/2014/chart" uri="{C3380CC4-5D6E-409C-BE32-E72D297353CC}">
              <c16:uniqueId val="{00000000-FA5B-4AD5-A2EB-CE72EA3BA500}"/>
            </c:ext>
          </c:extLst>
        </c:ser>
        <c:ser>
          <c:idx val="2"/>
          <c:order val="1"/>
          <c:tx>
            <c:strRef>
              <c:f>Sheet1!$F$13</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strRef>
              <c:f>Sheet1!$I$11:$T$11</c:f>
              <c:strCache>
                <c:ptCount val="12"/>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strCache>
            </c:strRef>
          </c:cat>
          <c:val>
            <c:numRef>
              <c:f>Sheet1!$I$13:$T$13</c:f>
              <c:numCache>
                <c:formatCode>0.0</c:formatCode>
                <c:ptCount val="12"/>
                <c:pt idx="0">
                  <c:v>337.85191433916498</c:v>
                </c:pt>
                <c:pt idx="1">
                  <c:v>340.10459652406439</c:v>
                </c:pt>
                <c:pt idx="2">
                  <c:v>317.04011795414033</c:v>
                </c:pt>
                <c:pt idx="3">
                  <c:v>297.76313082403107</c:v>
                </c:pt>
                <c:pt idx="4">
                  <c:v>319.83453931216309</c:v>
                </c:pt>
                <c:pt idx="5">
                  <c:v>403.79622437918488</c:v>
                </c:pt>
                <c:pt idx="6">
                  <c:v>414.09115541397119</c:v>
                </c:pt>
                <c:pt idx="7">
                  <c:v>463.2091912589155</c:v>
                </c:pt>
                <c:pt idx="8">
                  <c:v>500.67978552276037</c:v>
                </c:pt>
                <c:pt idx="9">
                  <c:v>549.4906775475456</c:v>
                </c:pt>
                <c:pt idx="10">
                  <c:v>508.49286912427817</c:v>
                </c:pt>
                <c:pt idx="11">
                  <c:v>461.1138109820796</c:v>
                </c:pt>
              </c:numCache>
            </c:numRef>
          </c:val>
          <c:extLst>
            <c:ext xmlns:c16="http://schemas.microsoft.com/office/drawing/2014/chart" uri="{C3380CC4-5D6E-409C-BE32-E72D297353CC}">
              <c16:uniqueId val="{00000001-FA5B-4AD5-A2EB-CE72EA3BA500}"/>
            </c:ext>
          </c:extLst>
        </c:ser>
        <c:ser>
          <c:idx val="3"/>
          <c:order val="2"/>
          <c:tx>
            <c:strRef>
              <c:f>Sheet1!$F$14</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strRef>
              <c:f>Sheet1!$I$11:$T$11</c:f>
              <c:strCache>
                <c:ptCount val="12"/>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strCache>
            </c:strRef>
          </c:cat>
          <c:val>
            <c:numRef>
              <c:f>Sheet1!$I$14:$T$14</c:f>
              <c:numCache>
                <c:formatCode>0.0</c:formatCode>
                <c:ptCount val="12"/>
                <c:pt idx="0">
                  <c:v>277.54782163110235</c:v>
                </c:pt>
                <c:pt idx="1">
                  <c:v>260.99392075840365</c:v>
                </c:pt>
                <c:pt idx="2">
                  <c:v>254.00695653002398</c:v>
                </c:pt>
                <c:pt idx="3">
                  <c:v>233.15256261159135</c:v>
                </c:pt>
                <c:pt idx="4">
                  <c:v>253.6023912901943</c:v>
                </c:pt>
                <c:pt idx="5">
                  <c:v>314.25557460149673</c:v>
                </c:pt>
                <c:pt idx="6">
                  <c:v>346.15388616944517</c:v>
                </c:pt>
                <c:pt idx="7">
                  <c:v>393.25601888700032</c:v>
                </c:pt>
                <c:pt idx="8">
                  <c:v>399.64631065079237</c:v>
                </c:pt>
                <c:pt idx="9">
                  <c:v>432.09931018673359</c:v>
                </c:pt>
                <c:pt idx="10">
                  <c:v>431.18689602019907</c:v>
                </c:pt>
                <c:pt idx="11">
                  <c:v>382.82665198801106</c:v>
                </c:pt>
              </c:numCache>
            </c:numRef>
          </c:val>
          <c:extLst>
            <c:ext xmlns:c16="http://schemas.microsoft.com/office/drawing/2014/chart" uri="{C3380CC4-5D6E-409C-BE32-E72D297353CC}">
              <c16:uniqueId val="{00000002-FA5B-4AD5-A2EB-CE72EA3BA500}"/>
            </c:ext>
          </c:extLst>
        </c:ser>
        <c:dLbls>
          <c:showLegendKey val="0"/>
          <c:showVal val="0"/>
          <c:showCatName val="0"/>
          <c:showSerName val="0"/>
          <c:showPercent val="0"/>
          <c:showBubbleSize val="0"/>
        </c:dLbls>
        <c:gapWidth val="0"/>
        <c:axId val="1605264639"/>
        <c:axId val="1605266719"/>
      </c:barChart>
      <c:catAx>
        <c:axId val="1605264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6719"/>
        <c:crosses val="autoZero"/>
        <c:auto val="1"/>
        <c:lblAlgn val="ctr"/>
        <c:lblOffset val="100"/>
        <c:noMultiLvlLbl val="0"/>
      </c:catAx>
      <c:valAx>
        <c:axId val="1605266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4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0</xdr:rowOff>
    </xdr:from>
    <xdr:to>
      <xdr:col>4</xdr:col>
      <xdr:colOff>0</xdr:colOff>
      <xdr:row>16</xdr:row>
      <xdr:rowOff>0</xdr:rowOff>
    </xdr:to>
    <xdr:graphicFrame macro="">
      <xdr:nvGraphicFramePr>
        <xdr:cNvPr id="2" name="Chart 1">
          <a:extLst>
            <a:ext uri="{FF2B5EF4-FFF2-40B4-BE49-F238E27FC236}">
              <a16:creationId xmlns:a16="http://schemas.microsoft.com/office/drawing/2014/main" id="{DF3FF7D0-0515-4B74-A139-2D251C249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289560</xdr:colOff>
      <xdr:row>11</xdr:row>
      <xdr:rowOff>297180</xdr:rowOff>
    </xdr:from>
    <xdr:to>
      <xdr:col>1</xdr:col>
      <xdr:colOff>3025140</xdr:colOff>
      <xdr:row>15</xdr:row>
      <xdr:rowOff>220980</xdr:rowOff>
    </xdr:to>
    <xdr:sp macro="" textlink="">
      <xdr:nvSpPr>
        <xdr:cNvPr id="11" name="TextBox 10">
          <a:extLst>
            <a:ext uri="{FF2B5EF4-FFF2-40B4-BE49-F238E27FC236}">
              <a16:creationId xmlns:a16="http://schemas.microsoft.com/office/drawing/2014/main" id="{8DE31684-A214-4A84-B140-AEAADB58617C}"/>
            </a:ext>
          </a:extLst>
        </xdr:cNvPr>
        <xdr:cNvSpPr txBox="1"/>
      </xdr:nvSpPr>
      <xdr:spPr>
        <a:xfrm>
          <a:off x="289560" y="2887980"/>
          <a:ext cx="7437120" cy="2514600"/>
        </a:xfrm>
        <a:prstGeom prst="rect">
          <a:avLst/>
        </a:prstGeom>
        <a:no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venir Next LT Pro" panose="020B0504020202020204" pitchFamily="34" charset="0"/>
              <a:ea typeface="+mn-ea"/>
              <a:cs typeface="+mn-cs"/>
            </a:rPr>
            <a:t>Net additional</a:t>
          </a:r>
          <a:r>
            <a:rPr lang="en-GB" sz="1100" baseline="0">
              <a:solidFill>
                <a:schemeClr val="dk1"/>
              </a:solidFill>
              <a:effectLst/>
              <a:latin typeface="Avenir Next LT Pro" panose="020B0504020202020204" pitchFamily="34" charset="0"/>
              <a:ea typeface="+mn-ea"/>
              <a:cs typeface="+mn-cs"/>
            </a:rPr>
            <a:t> dwellings estimates the change in the size of the dwelling stock in England due to new house building completions, conversions (for example a house into flats), changes of use (for example a shop into a house), demolitions and other changes to the dwelling stock.  The 'net additional dwelling' figures are based on local authority estimates of gains and losses of dwellings during each year and are calculated using a variety of sources including council tax base, building control, site visits and any other management information available to the authority.  'Net additional dwellings' is the primary and most comprehensive measure of housing supply.</a:t>
          </a:r>
        </a:p>
        <a:p>
          <a:endParaRPr lang="en-GB">
            <a:effectLst/>
            <a:latin typeface="Avenir Next LT Pro" panose="020B0504020202020204" pitchFamily="34" charset="0"/>
          </a:endParaRPr>
        </a:p>
        <a:p>
          <a:r>
            <a:rPr lang="en-GB" sz="1100">
              <a:solidFill>
                <a:schemeClr val="dk1"/>
              </a:solidFill>
              <a:effectLst/>
              <a:latin typeface="Avenir Next LT Pro" panose="020B0504020202020204" pitchFamily="34" charset="0"/>
              <a:ea typeface="+mn-ea"/>
              <a:cs typeface="+mn-cs"/>
            </a:rPr>
            <a:t>Housing supply from 2009/10 to 2020/21 has been consistently greater on</a:t>
          </a:r>
          <a:r>
            <a:rPr lang="en-GB" sz="1100" baseline="0">
              <a:solidFill>
                <a:schemeClr val="dk1"/>
              </a:solidFill>
              <a:effectLst/>
              <a:latin typeface="Avenir Next LT Pro" panose="020B0504020202020204" pitchFamily="34" charset="0"/>
              <a:ea typeface="+mn-ea"/>
              <a:cs typeface="+mn-cs"/>
            </a:rPr>
            <a:t> a per head of resident population basis in 'Rural as a Region' compared with England overall.  Both the rural situation and England follow a similar path in which housing supply dipped in 2012/13 before peaking in 2018/19.</a:t>
          </a:r>
        </a:p>
        <a:p>
          <a:endParaRPr lang="en-GB">
            <a:effectLst/>
            <a:latin typeface="Avenir Next LT Pro" panose="020B0504020202020204" pitchFamily="34" charset="0"/>
          </a:endParaRPr>
        </a:p>
        <a:p>
          <a:r>
            <a:rPr lang="en-GB" sz="1100" baseline="0">
              <a:solidFill>
                <a:schemeClr val="dk1"/>
              </a:solidFill>
              <a:effectLst/>
              <a:latin typeface="Avenir Next LT Pro" panose="020B0504020202020204" pitchFamily="34" charset="0"/>
              <a:ea typeface="+mn-ea"/>
              <a:cs typeface="+mn-cs"/>
            </a:rPr>
            <a:t>Additional housing supply in King's Lynn and West Norfolk for the period 2009/10 to 2020/21 has reduced from being markedly greater than the rural and England situations in 2009/10, 2010/11 and 2011/12 to being below both from 2012/13 on.</a:t>
          </a:r>
          <a:endParaRPr lang="en-GB">
            <a:effectLst/>
            <a:latin typeface="Avenir Next LT Pro" panose="020B05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6C1D-8E39-4752-872D-5B8659C715A0}">
  <sheetPr codeName="Sheet1"/>
  <dimension ref="A1:T17"/>
  <sheetViews>
    <sheetView tabSelected="1" zoomScaleNormal="100" workbookViewId="0">
      <selection activeCell="B4" sqref="B4"/>
    </sheetView>
  </sheetViews>
  <sheetFormatPr defaultColWidth="8.88671875" defaultRowHeight="0" customHeight="1" zeroHeight="1" x14ac:dyDescent="0.3"/>
  <cols>
    <col min="1" max="1" width="68.5546875" style="1" bestFit="1" customWidth="1"/>
    <col min="2" max="2" width="48.44140625" style="1" bestFit="1" customWidth="1"/>
    <col min="3" max="4" width="48.44140625" style="1" customWidth="1"/>
    <col min="5" max="5" width="8.88671875" style="1"/>
    <col min="6" max="6" width="18.33203125" style="1" customWidth="1"/>
    <col min="7" max="7" width="10" style="1" bestFit="1" customWidth="1"/>
    <col min="8" max="8" width="17.77734375" style="1" customWidth="1"/>
    <col min="9" max="16384" width="8.88671875" style="1"/>
  </cols>
  <sheetData>
    <row r="1" spans="1:20" ht="21" customHeight="1" x14ac:dyDescent="0.3">
      <c r="A1" s="36" t="s">
        <v>1382</v>
      </c>
      <c r="B1" s="37"/>
      <c r="C1" s="37"/>
    </row>
    <row r="2" spans="1:20" ht="21" customHeight="1" x14ac:dyDescent="0.3">
      <c r="A2" s="37"/>
      <c r="B2" s="37"/>
      <c r="C2" s="37"/>
    </row>
    <row r="3" spans="1:20" ht="15" thickBot="1" x14ac:dyDescent="0.35"/>
    <row r="4" spans="1:20" ht="16.2" thickBot="1" x14ac:dyDescent="0.35">
      <c r="A4" s="2" t="s">
        <v>0</v>
      </c>
      <c r="B4" s="3" t="s">
        <v>147</v>
      </c>
      <c r="C4" s="4"/>
      <c r="D4" s="4"/>
    </row>
    <row r="5" spans="1:20" ht="14.4" x14ac:dyDescent="0.3"/>
    <row r="6" spans="1:20" ht="14.4" x14ac:dyDescent="0.3"/>
    <row r="7" spans="1:20" ht="14.4" x14ac:dyDescent="0.3"/>
    <row r="8" spans="1:20" ht="14.4" x14ac:dyDescent="0.3"/>
    <row r="9" spans="1:20" s="5" customFormat="1" ht="15" thickBot="1" x14ac:dyDescent="0.35"/>
    <row r="10" spans="1:20" ht="14.4" x14ac:dyDescent="0.3"/>
    <row r="11" spans="1:20" ht="43.8" thickBot="1" x14ac:dyDescent="0.35">
      <c r="A11" s="29" t="s">
        <v>1378</v>
      </c>
      <c r="B11" s="32" t="s">
        <v>1379</v>
      </c>
      <c r="C11" s="6"/>
      <c r="D11" s="6"/>
      <c r="F11" s="38" t="s">
        <v>1376</v>
      </c>
      <c r="G11" s="38"/>
      <c r="H11" s="39"/>
      <c r="I11" s="7" t="s">
        <v>1324</v>
      </c>
      <c r="J11" s="8" t="s">
        <v>1325</v>
      </c>
      <c r="K11" s="8" t="s">
        <v>1326</v>
      </c>
      <c r="L11" s="8" t="s">
        <v>1327</v>
      </c>
      <c r="M11" s="8" t="s">
        <v>1328</v>
      </c>
      <c r="N11" s="8" t="s">
        <v>1329</v>
      </c>
      <c r="O11" s="28" t="s">
        <v>1330</v>
      </c>
      <c r="P11" s="28" t="s">
        <v>1331</v>
      </c>
      <c r="Q11" s="28" t="s">
        <v>1332</v>
      </c>
      <c r="R11" s="28" t="s">
        <v>1333</v>
      </c>
      <c r="S11" s="28" t="s">
        <v>1377</v>
      </c>
      <c r="T11" s="28" t="s">
        <v>1335</v>
      </c>
    </row>
    <row r="12" spans="1:20" ht="51" customHeight="1" thickTop="1" x14ac:dyDescent="0.3">
      <c r="B12" s="9" t="s">
        <v>1380</v>
      </c>
      <c r="C12" s="10"/>
      <c r="D12" s="10"/>
      <c r="F12" s="11" t="str">
        <f>B4</f>
        <v>King's Lynn and West Norfolk</v>
      </c>
      <c r="G12" s="12"/>
      <c r="H12" s="13"/>
      <c r="I12" s="14">
        <f>Sheet2!BZ6</f>
        <v>512.94834321304063</v>
      </c>
      <c r="J12" s="15">
        <f>Sheet2!CA6</f>
        <v>677.6815691818382</v>
      </c>
      <c r="K12" s="15">
        <f>Sheet2!CB6</f>
        <v>421.80402336145357</v>
      </c>
      <c r="L12" s="15">
        <f>Sheet2!CC6</f>
        <v>216.7197248601754</v>
      </c>
      <c r="M12" s="15">
        <f>Sheet2!CD6</f>
        <v>250.69208443094908</v>
      </c>
      <c r="N12" s="15">
        <f>Sheet2!CE6</f>
        <v>189.72931950417404</v>
      </c>
      <c r="O12" s="15">
        <f>Sheet2!CF6</f>
        <v>333.86001679216719</v>
      </c>
      <c r="P12" s="15">
        <f>Sheet2!CG6</f>
        <v>260.21594629669886</v>
      </c>
      <c r="Q12" s="15">
        <f>Sheet2!CH6</f>
        <v>252.72302477870281</v>
      </c>
      <c r="R12" s="15">
        <f>Sheet2!CI6</f>
        <v>284.56435963138375</v>
      </c>
      <c r="S12" s="15">
        <f>Sheet2!CJ6</f>
        <v>390.40050732248665</v>
      </c>
      <c r="T12" s="15">
        <f>Sheet2!CK6</f>
        <v>224.80081986181361</v>
      </c>
    </row>
    <row r="13" spans="1:20" ht="51" customHeight="1" x14ac:dyDescent="0.3">
      <c r="B13" s="16"/>
      <c r="C13" s="16"/>
      <c r="D13" s="16"/>
      <c r="F13" s="40" t="s">
        <v>2</v>
      </c>
      <c r="G13" s="41"/>
      <c r="H13" s="42"/>
      <c r="I13" s="17">
        <f>Sheet2!BZ7</f>
        <v>337.85191433916498</v>
      </c>
      <c r="J13" s="18">
        <f>Sheet2!CA7</f>
        <v>340.10459652406439</v>
      </c>
      <c r="K13" s="18">
        <f>Sheet2!CB7</f>
        <v>317.04011795414033</v>
      </c>
      <c r="L13" s="18">
        <f>Sheet2!CC7</f>
        <v>297.76313082403107</v>
      </c>
      <c r="M13" s="18">
        <f>Sheet2!CD7</f>
        <v>319.83453931216309</v>
      </c>
      <c r="N13" s="18">
        <f>Sheet2!CE7</f>
        <v>403.79622437918488</v>
      </c>
      <c r="O13" s="18">
        <f>Sheet2!CF7</f>
        <v>414.09115541397119</v>
      </c>
      <c r="P13" s="18">
        <f>Sheet2!CG7</f>
        <v>463.2091912589155</v>
      </c>
      <c r="Q13" s="18">
        <f>Sheet2!CH7</f>
        <v>500.67978552276037</v>
      </c>
      <c r="R13" s="18">
        <f>Sheet2!CI7</f>
        <v>549.4906775475456</v>
      </c>
      <c r="S13" s="18">
        <f>Sheet2!CJ7</f>
        <v>508.49286912427817</v>
      </c>
      <c r="T13" s="18">
        <f>Sheet2!CK7</f>
        <v>461.1138109820796</v>
      </c>
    </row>
    <row r="14" spans="1:20" ht="51" customHeight="1" thickBot="1" x14ac:dyDescent="0.35">
      <c r="B14" s="16"/>
      <c r="C14" s="16"/>
      <c r="D14" s="16"/>
      <c r="F14" s="43" t="s">
        <v>3</v>
      </c>
      <c r="G14" s="44"/>
      <c r="H14" s="45"/>
      <c r="I14" s="19">
        <f>Sheet2!BZ8</f>
        <v>277.54782163110235</v>
      </c>
      <c r="J14" s="20">
        <f>Sheet2!CA8</f>
        <v>260.99392075840365</v>
      </c>
      <c r="K14" s="20">
        <f>Sheet2!CB8</f>
        <v>254.00695653002398</v>
      </c>
      <c r="L14" s="20">
        <f>Sheet2!CC8</f>
        <v>233.15256261159135</v>
      </c>
      <c r="M14" s="20">
        <f>Sheet2!CD8</f>
        <v>253.6023912901943</v>
      </c>
      <c r="N14" s="20">
        <f>Sheet2!CE8</f>
        <v>314.25557460149673</v>
      </c>
      <c r="O14" s="20">
        <f>Sheet2!CF8</f>
        <v>346.15388616944517</v>
      </c>
      <c r="P14" s="20">
        <f>Sheet2!CG8</f>
        <v>393.25601888700032</v>
      </c>
      <c r="Q14" s="20">
        <f>Sheet2!CH8</f>
        <v>399.64631065079237</v>
      </c>
      <c r="R14" s="20">
        <f>Sheet2!CI8</f>
        <v>432.09931018673359</v>
      </c>
      <c r="S14" s="20">
        <f>Sheet2!CJ8</f>
        <v>431.18689602019907</v>
      </c>
      <c r="T14" s="20">
        <f>Sheet2!CK8</f>
        <v>382.82665198801106</v>
      </c>
    </row>
    <row r="15" spans="1:20" ht="51" customHeight="1" thickTop="1" x14ac:dyDescent="0.3">
      <c r="B15" s="16"/>
      <c r="C15" s="16"/>
      <c r="D15" s="16"/>
      <c r="F15" s="46" t="str">
        <f>"% Gap - "&amp;F12&amp;" to Rural as a Region"</f>
        <v>% Gap - King's Lynn and West Norfolk to Rural as a Region</v>
      </c>
      <c r="G15" s="47"/>
      <c r="H15" s="48"/>
      <c r="I15" s="21">
        <f>100*((I12-I13)/I13)</f>
        <v>51.826383525564012</v>
      </c>
      <c r="J15" s="21">
        <f t="shared" ref="J15:N16" si="0">100*((J12-J13)/J13)</f>
        <v>99.256809848463263</v>
      </c>
      <c r="K15" s="21">
        <f t="shared" si="0"/>
        <v>33.044368669603919</v>
      </c>
      <c r="L15" s="21">
        <f t="shared" si="0"/>
        <v>-27.217407924068965</v>
      </c>
      <c r="M15" s="21">
        <f t="shared" si="0"/>
        <v>-21.61819515487975</v>
      </c>
      <c r="N15" s="21">
        <f t="shared" si="0"/>
        <v>-53.013597441166581</v>
      </c>
      <c r="O15" s="21">
        <f t="shared" ref="O15:T15" si="1">100*((O12-O13)/O13)</f>
        <v>-19.375236001260667</v>
      </c>
      <c r="P15" s="21">
        <f t="shared" si="1"/>
        <v>-43.823233388465191</v>
      </c>
      <c r="Q15" s="21">
        <f t="shared" si="1"/>
        <v>-49.524020724177156</v>
      </c>
      <c r="R15" s="21">
        <f t="shared" si="1"/>
        <v>-48.213068709111752</v>
      </c>
      <c r="S15" s="21">
        <f t="shared" si="1"/>
        <v>-23.223995649175794</v>
      </c>
      <c r="T15" s="21">
        <f t="shared" si="1"/>
        <v>-51.248300417844106</v>
      </c>
    </row>
    <row r="16" spans="1:20" ht="51" customHeight="1" x14ac:dyDescent="0.3">
      <c r="B16" s="16"/>
      <c r="C16" s="16"/>
      <c r="D16" s="16"/>
      <c r="F16" s="33" t="s">
        <v>4</v>
      </c>
      <c r="G16" s="34"/>
      <c r="H16" s="35"/>
      <c r="I16" s="22">
        <f>100*((I13-I14)/I14)</f>
        <v>21.727460281859003</v>
      </c>
      <c r="J16" s="23">
        <f t="shared" si="0"/>
        <v>30.311309756096488</v>
      </c>
      <c r="K16" s="23">
        <f t="shared" si="0"/>
        <v>24.815525639615991</v>
      </c>
      <c r="L16" s="23">
        <f t="shared" si="0"/>
        <v>27.711712660895948</v>
      </c>
      <c r="M16" s="23">
        <f t="shared" si="0"/>
        <v>26.116531348547138</v>
      </c>
      <c r="N16" s="23">
        <f t="shared" si="0"/>
        <v>28.49293919168608</v>
      </c>
      <c r="O16" s="23">
        <f t="shared" ref="O16:T16" si="2">100*((O13-O14)/O14)</f>
        <v>19.626319957381664</v>
      </c>
      <c r="P16" s="23">
        <f t="shared" si="2"/>
        <v>17.788201327445108</v>
      </c>
      <c r="Q16" s="23">
        <f t="shared" si="2"/>
        <v>25.280722523734294</v>
      </c>
      <c r="R16" s="23">
        <f t="shared" si="2"/>
        <v>27.167682195576941</v>
      </c>
      <c r="S16" s="23">
        <f t="shared" si="2"/>
        <v>17.92864621295395</v>
      </c>
      <c r="T16" s="23">
        <f t="shared" si="2"/>
        <v>20.449767169429009</v>
      </c>
    </row>
    <row r="17" spans="2:14" s="5" customFormat="1" ht="15.6" customHeight="1" thickBot="1" x14ac:dyDescent="0.35">
      <c r="B17" s="24"/>
      <c r="C17" s="24"/>
      <c r="D17" s="24"/>
      <c r="F17" s="25"/>
      <c r="G17" s="25"/>
      <c r="H17" s="25"/>
      <c r="I17" s="26"/>
      <c r="J17" s="26"/>
      <c r="K17" s="26"/>
      <c r="L17" s="26"/>
      <c r="M17" s="26"/>
      <c r="N17" s="26"/>
    </row>
  </sheetData>
  <sheetProtection algorithmName="SHA-512" hashValue="+R9zrvoG5PiQiblPpz9Av9JlGHkemubU33hAiuQS8GYxh5FYzSN4dvOQOG8dvTUeqBe8Jn5uIqeo0ZHizluNzg==" saltValue="qFDGBHr/LRCzEayrQzXl6Q==" spinCount="100000" sheet="1" objects="1" scenarios="1"/>
  <protectedRanges>
    <protectedRange sqref="B4" name="Range1"/>
  </protectedRanges>
  <mergeCells count="6">
    <mergeCell ref="F16:H16"/>
    <mergeCell ref="A1:C2"/>
    <mergeCell ref="F11:H11"/>
    <mergeCell ref="F13:H13"/>
    <mergeCell ref="F14:H14"/>
    <mergeCell ref="F15:H15"/>
  </mergeCells>
  <dataValidations count="1">
    <dataValidation type="list" allowBlank="1" showInputMessage="1" showErrorMessage="1" sqref="B4 D4" xr:uid="{ABBCCB9A-197F-41D5-AA62-E971CE8EEAC1}">
      <formula1>members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B35B-8C0C-4CB9-9ED0-8A20C90D2B89}">
  <sheetPr codeName="Sheet2"/>
  <dimension ref="A1:C371"/>
  <sheetViews>
    <sheetView workbookViewId="0">
      <selection sqref="A1:XFD1048576"/>
    </sheetView>
  </sheetViews>
  <sheetFormatPr defaultRowHeight="14.4" x14ac:dyDescent="0.3"/>
  <cols>
    <col min="1" max="1" width="32.33203125" bestFit="1" customWidth="1"/>
    <col min="2" max="2" width="23.77734375" bestFit="1" customWidth="1"/>
    <col min="3" max="3" width="3.88671875" bestFit="1" customWidth="1"/>
  </cols>
  <sheetData>
    <row r="1" spans="1:3" x14ac:dyDescent="0.3">
      <c r="A1" t="s">
        <v>5</v>
      </c>
      <c r="B1" t="s">
        <v>6</v>
      </c>
      <c r="C1" t="s">
        <v>7</v>
      </c>
    </row>
    <row r="2" spans="1:3" x14ac:dyDescent="0.3">
      <c r="A2" t="s">
        <v>1</v>
      </c>
      <c r="B2" t="s">
        <v>8</v>
      </c>
      <c r="C2" t="s">
        <v>7</v>
      </c>
    </row>
    <row r="3" spans="1:3" x14ac:dyDescent="0.3">
      <c r="A3" t="s">
        <v>9</v>
      </c>
      <c r="B3" t="s">
        <v>6</v>
      </c>
      <c r="C3" t="s">
        <v>7</v>
      </c>
    </row>
    <row r="4" spans="1:3" x14ac:dyDescent="0.3">
      <c r="A4" t="s">
        <v>10</v>
      </c>
      <c r="B4" t="s">
        <v>6</v>
      </c>
      <c r="C4" t="s">
        <v>7</v>
      </c>
    </row>
    <row r="5" spans="1:3" x14ac:dyDescent="0.3">
      <c r="A5" t="s">
        <v>11</v>
      </c>
      <c r="B5" t="s">
        <v>6</v>
      </c>
      <c r="C5" t="s">
        <v>7</v>
      </c>
    </row>
    <row r="6" spans="1:3" x14ac:dyDescent="0.3">
      <c r="A6" t="s">
        <v>12</v>
      </c>
      <c r="B6" t="s">
        <v>13</v>
      </c>
      <c r="C6" t="s">
        <v>7</v>
      </c>
    </row>
    <row r="7" spans="1:3" x14ac:dyDescent="0.3">
      <c r="A7" t="s">
        <v>14</v>
      </c>
      <c r="B7" t="s">
        <v>8</v>
      </c>
      <c r="C7" t="s">
        <v>7</v>
      </c>
    </row>
    <row r="8" spans="1:3" x14ac:dyDescent="0.3">
      <c r="A8" t="s">
        <v>15</v>
      </c>
      <c r="B8" t="s">
        <v>6</v>
      </c>
      <c r="C8" t="s">
        <v>16</v>
      </c>
    </row>
    <row r="9" spans="1:3" x14ac:dyDescent="0.3">
      <c r="A9" t="s">
        <v>17</v>
      </c>
      <c r="B9" t="s">
        <v>6</v>
      </c>
      <c r="C9" t="s">
        <v>16</v>
      </c>
    </row>
    <row r="10" spans="1:3" x14ac:dyDescent="0.3">
      <c r="A10" t="s">
        <v>18</v>
      </c>
      <c r="B10" t="s">
        <v>6</v>
      </c>
      <c r="C10" t="s">
        <v>19</v>
      </c>
    </row>
    <row r="11" spans="1:3" x14ac:dyDescent="0.3">
      <c r="A11" t="s">
        <v>20</v>
      </c>
      <c r="B11" t="s">
        <v>13</v>
      </c>
      <c r="C11" t="s">
        <v>7</v>
      </c>
    </row>
    <row r="12" spans="1:3" x14ac:dyDescent="0.3">
      <c r="A12" t="s">
        <v>21</v>
      </c>
      <c r="B12" t="s">
        <v>6</v>
      </c>
      <c r="C12" t="s">
        <v>7</v>
      </c>
    </row>
    <row r="13" spans="1:3" x14ac:dyDescent="0.3">
      <c r="A13" t="s">
        <v>22</v>
      </c>
      <c r="B13" t="s">
        <v>13</v>
      </c>
      <c r="C13" t="s">
        <v>7</v>
      </c>
    </row>
    <row r="14" spans="1:3" x14ac:dyDescent="0.3">
      <c r="A14" t="s">
        <v>23</v>
      </c>
      <c r="B14" t="s">
        <v>8</v>
      </c>
      <c r="C14" t="s">
        <v>7</v>
      </c>
    </row>
    <row r="15" spans="1:3" x14ac:dyDescent="0.3">
      <c r="A15" t="s">
        <v>24</v>
      </c>
      <c r="B15" t="s">
        <v>13</v>
      </c>
      <c r="C15" t="s">
        <v>25</v>
      </c>
    </row>
    <row r="16" spans="1:3" x14ac:dyDescent="0.3">
      <c r="A16" t="s">
        <v>26</v>
      </c>
      <c r="B16" t="s">
        <v>13</v>
      </c>
      <c r="C16" t="s">
        <v>25</v>
      </c>
    </row>
    <row r="17" spans="1:3" x14ac:dyDescent="0.3">
      <c r="A17" t="s">
        <v>27</v>
      </c>
      <c r="B17" t="s">
        <v>6</v>
      </c>
      <c r="C17" t="s">
        <v>16</v>
      </c>
    </row>
    <row r="18" spans="1:3" x14ac:dyDescent="0.3">
      <c r="A18" t="s">
        <v>28</v>
      </c>
      <c r="B18" t="s">
        <v>6</v>
      </c>
      <c r="C18" t="s">
        <v>19</v>
      </c>
    </row>
    <row r="19" spans="1:3" x14ac:dyDescent="0.3">
      <c r="A19" t="s">
        <v>29</v>
      </c>
      <c r="B19" t="s">
        <v>6</v>
      </c>
      <c r="C19" t="s">
        <v>7</v>
      </c>
    </row>
    <row r="20" spans="1:3" x14ac:dyDescent="0.3">
      <c r="A20" t="s">
        <v>30</v>
      </c>
      <c r="B20" t="s">
        <v>6</v>
      </c>
      <c r="C20" t="s">
        <v>25</v>
      </c>
    </row>
    <row r="21" spans="1:3" x14ac:dyDescent="0.3">
      <c r="A21" t="s">
        <v>31</v>
      </c>
      <c r="B21" t="s">
        <v>6</v>
      </c>
      <c r="C21" t="s">
        <v>25</v>
      </c>
    </row>
    <row r="22" spans="1:3" x14ac:dyDescent="0.3">
      <c r="A22" t="s">
        <v>32</v>
      </c>
      <c r="B22" t="s">
        <v>13</v>
      </c>
      <c r="C22" t="s">
        <v>7</v>
      </c>
    </row>
    <row r="23" spans="1:3" x14ac:dyDescent="0.3">
      <c r="A23" t="s">
        <v>33</v>
      </c>
      <c r="B23" t="s">
        <v>6</v>
      </c>
      <c r="C23" t="s">
        <v>19</v>
      </c>
    </row>
    <row r="24" spans="1:3" x14ac:dyDescent="0.3">
      <c r="A24" t="s">
        <v>34</v>
      </c>
      <c r="B24" t="s">
        <v>13</v>
      </c>
      <c r="C24" t="s">
        <v>7</v>
      </c>
    </row>
    <row r="25" spans="1:3" x14ac:dyDescent="0.3">
      <c r="A25" t="s">
        <v>35</v>
      </c>
      <c r="B25" t="s">
        <v>6</v>
      </c>
      <c r="C25" t="s">
        <v>25</v>
      </c>
    </row>
    <row r="26" spans="1:3" x14ac:dyDescent="0.3">
      <c r="A26" t="s">
        <v>36</v>
      </c>
      <c r="B26" t="s">
        <v>6</v>
      </c>
      <c r="C26" t="s">
        <v>25</v>
      </c>
    </row>
    <row r="27" spans="1:3" x14ac:dyDescent="0.3">
      <c r="A27" t="s">
        <v>37</v>
      </c>
      <c r="B27" t="s">
        <v>6</v>
      </c>
      <c r="C27" t="s">
        <v>19</v>
      </c>
    </row>
    <row r="28" spans="1:3" x14ac:dyDescent="0.3">
      <c r="A28" t="s">
        <v>38</v>
      </c>
      <c r="B28" t="s">
        <v>8</v>
      </c>
      <c r="C28" t="s">
        <v>7</v>
      </c>
    </row>
    <row r="29" spans="1:3" x14ac:dyDescent="0.3">
      <c r="A29" t="s">
        <v>39</v>
      </c>
      <c r="B29" t="s">
        <v>8</v>
      </c>
      <c r="C29" t="s">
        <v>7</v>
      </c>
    </row>
    <row r="30" spans="1:3" x14ac:dyDescent="0.3">
      <c r="A30" t="s">
        <v>40</v>
      </c>
      <c r="B30" t="s">
        <v>6</v>
      </c>
      <c r="C30" t="s">
        <v>16</v>
      </c>
    </row>
    <row r="31" spans="1:3" x14ac:dyDescent="0.3">
      <c r="A31" t="s">
        <v>41</v>
      </c>
      <c r="B31" t="s">
        <v>13</v>
      </c>
      <c r="C31" t="s">
        <v>7</v>
      </c>
    </row>
    <row r="32" spans="1:3" x14ac:dyDescent="0.3">
      <c r="A32" t="s">
        <v>42</v>
      </c>
      <c r="B32" t="s">
        <v>6</v>
      </c>
      <c r="C32" t="s">
        <v>25</v>
      </c>
    </row>
    <row r="33" spans="1:3" x14ac:dyDescent="0.3">
      <c r="A33" t="s">
        <v>43</v>
      </c>
      <c r="B33" t="s">
        <v>6</v>
      </c>
      <c r="C33" t="s">
        <v>25</v>
      </c>
    </row>
    <row r="34" spans="1:3" x14ac:dyDescent="0.3">
      <c r="A34" t="s">
        <v>44</v>
      </c>
      <c r="B34" t="s">
        <v>13</v>
      </c>
      <c r="C34" t="s">
        <v>7</v>
      </c>
    </row>
    <row r="35" spans="1:3" x14ac:dyDescent="0.3">
      <c r="A35" t="s">
        <v>45</v>
      </c>
      <c r="B35" t="s">
        <v>6</v>
      </c>
      <c r="C35" t="s">
        <v>16</v>
      </c>
    </row>
    <row r="36" spans="1:3" x14ac:dyDescent="0.3">
      <c r="A36" t="s">
        <v>46</v>
      </c>
      <c r="B36" t="s">
        <v>6</v>
      </c>
      <c r="C36" t="s">
        <v>7</v>
      </c>
    </row>
    <row r="37" spans="1:3" x14ac:dyDescent="0.3">
      <c r="A37" t="s">
        <v>47</v>
      </c>
      <c r="B37" t="s">
        <v>6</v>
      </c>
      <c r="C37" t="s">
        <v>7</v>
      </c>
    </row>
    <row r="38" spans="1:3" x14ac:dyDescent="0.3">
      <c r="A38" t="s">
        <v>48</v>
      </c>
      <c r="B38" t="s">
        <v>6</v>
      </c>
      <c r="C38" t="s">
        <v>7</v>
      </c>
    </row>
    <row r="39" spans="1:3" x14ac:dyDescent="0.3">
      <c r="A39" t="s">
        <v>49</v>
      </c>
      <c r="B39" t="s">
        <v>13</v>
      </c>
      <c r="C39" t="s">
        <v>25</v>
      </c>
    </row>
    <row r="40" spans="1:3" x14ac:dyDescent="0.3">
      <c r="A40" t="s">
        <v>50</v>
      </c>
      <c r="B40" t="s">
        <v>6</v>
      </c>
      <c r="C40" t="s">
        <v>7</v>
      </c>
    </row>
    <row r="41" spans="1:3" x14ac:dyDescent="0.3">
      <c r="A41" t="s">
        <v>51</v>
      </c>
      <c r="B41" t="s">
        <v>6</v>
      </c>
      <c r="C41" t="s">
        <v>19</v>
      </c>
    </row>
    <row r="42" spans="1:3" x14ac:dyDescent="0.3">
      <c r="A42" t="s">
        <v>52</v>
      </c>
      <c r="B42" t="s">
        <v>6</v>
      </c>
      <c r="C42" t="s">
        <v>19</v>
      </c>
    </row>
    <row r="43" spans="1:3" x14ac:dyDescent="0.3">
      <c r="A43" t="s">
        <v>53</v>
      </c>
      <c r="B43" t="s">
        <v>6</v>
      </c>
      <c r="C43" t="s">
        <v>7</v>
      </c>
    </row>
    <row r="44" spans="1:3" x14ac:dyDescent="0.3">
      <c r="A44" t="s">
        <v>54</v>
      </c>
      <c r="B44" t="s">
        <v>6</v>
      </c>
      <c r="C44" t="s">
        <v>16</v>
      </c>
    </row>
    <row r="45" spans="1:3" x14ac:dyDescent="0.3">
      <c r="A45" t="s">
        <v>55</v>
      </c>
      <c r="B45" t="s">
        <v>13</v>
      </c>
      <c r="C45" t="s">
        <v>7</v>
      </c>
    </row>
    <row r="46" spans="1:3" x14ac:dyDescent="0.3">
      <c r="A46" t="s">
        <v>56</v>
      </c>
      <c r="B46" t="s">
        <v>6</v>
      </c>
      <c r="C46" t="s">
        <v>7</v>
      </c>
    </row>
    <row r="47" spans="1:3" x14ac:dyDescent="0.3">
      <c r="A47" t="s">
        <v>57</v>
      </c>
      <c r="B47" t="s">
        <v>13</v>
      </c>
      <c r="C47" t="s">
        <v>7</v>
      </c>
    </row>
    <row r="48" spans="1:3" x14ac:dyDescent="0.3">
      <c r="A48" t="s">
        <v>58</v>
      </c>
      <c r="B48" t="s">
        <v>6</v>
      </c>
      <c r="C48" t="s">
        <v>7</v>
      </c>
    </row>
    <row r="49" spans="1:3" x14ac:dyDescent="0.3">
      <c r="A49" t="s">
        <v>59</v>
      </c>
      <c r="B49" t="s">
        <v>8</v>
      </c>
      <c r="C49" t="s">
        <v>25</v>
      </c>
    </row>
    <row r="50" spans="1:3" x14ac:dyDescent="0.3">
      <c r="A50" t="s">
        <v>60</v>
      </c>
      <c r="B50" t="s">
        <v>6</v>
      </c>
      <c r="C50" t="s">
        <v>7</v>
      </c>
    </row>
    <row r="51" spans="1:3" x14ac:dyDescent="0.3">
      <c r="A51" t="s">
        <v>61</v>
      </c>
      <c r="B51" t="s">
        <v>6</v>
      </c>
      <c r="C51" t="s">
        <v>7</v>
      </c>
    </row>
    <row r="52" spans="1:3" x14ac:dyDescent="0.3">
      <c r="A52" t="s">
        <v>62</v>
      </c>
      <c r="B52" t="s">
        <v>6</v>
      </c>
      <c r="C52" t="s">
        <v>7</v>
      </c>
    </row>
    <row r="53" spans="1:3" x14ac:dyDescent="0.3">
      <c r="A53" t="s">
        <v>63</v>
      </c>
      <c r="B53" t="s">
        <v>13</v>
      </c>
      <c r="C53" t="s">
        <v>7</v>
      </c>
    </row>
    <row r="54" spans="1:3" x14ac:dyDescent="0.3">
      <c r="A54" t="s">
        <v>64</v>
      </c>
      <c r="B54" t="s">
        <v>13</v>
      </c>
      <c r="C54" t="s">
        <v>25</v>
      </c>
    </row>
    <row r="55" spans="1:3" x14ac:dyDescent="0.3">
      <c r="A55" t="s">
        <v>65</v>
      </c>
      <c r="B55" t="s">
        <v>13</v>
      </c>
      <c r="C55" t="s">
        <v>25</v>
      </c>
    </row>
    <row r="56" spans="1:3" x14ac:dyDescent="0.3">
      <c r="A56" t="s">
        <v>66</v>
      </c>
      <c r="B56" t="s">
        <v>6</v>
      </c>
      <c r="C56" t="s">
        <v>7</v>
      </c>
    </row>
    <row r="57" spans="1:3" x14ac:dyDescent="0.3">
      <c r="A57" t="s">
        <v>67</v>
      </c>
      <c r="B57" t="s">
        <v>8</v>
      </c>
      <c r="C57" t="s">
        <v>7</v>
      </c>
    </row>
    <row r="58" spans="1:3" x14ac:dyDescent="0.3">
      <c r="A58" t="s">
        <v>68</v>
      </c>
      <c r="B58" t="s">
        <v>13</v>
      </c>
      <c r="C58" t="s">
        <v>7</v>
      </c>
    </row>
    <row r="59" spans="1:3" x14ac:dyDescent="0.3">
      <c r="A59" t="s">
        <v>69</v>
      </c>
      <c r="B59" t="s">
        <v>6</v>
      </c>
      <c r="C59" t="s">
        <v>16</v>
      </c>
    </row>
    <row r="60" spans="1:3" x14ac:dyDescent="0.3">
      <c r="A60" t="s">
        <v>70</v>
      </c>
      <c r="B60" t="s">
        <v>13</v>
      </c>
      <c r="C60" t="s">
        <v>7</v>
      </c>
    </row>
    <row r="61" spans="1:3" x14ac:dyDescent="0.3">
      <c r="A61" t="s">
        <v>71</v>
      </c>
      <c r="B61" t="s">
        <v>8</v>
      </c>
      <c r="C61" t="s">
        <v>7</v>
      </c>
    </row>
    <row r="62" spans="1:3" x14ac:dyDescent="0.3">
      <c r="A62" t="s">
        <v>72</v>
      </c>
      <c r="B62" t="s">
        <v>8</v>
      </c>
      <c r="C62" t="s">
        <v>25</v>
      </c>
    </row>
    <row r="63" spans="1:3" x14ac:dyDescent="0.3">
      <c r="A63" t="s">
        <v>73</v>
      </c>
      <c r="B63" t="s">
        <v>8</v>
      </c>
      <c r="C63" t="s">
        <v>7</v>
      </c>
    </row>
    <row r="64" spans="1:3" x14ac:dyDescent="0.3">
      <c r="A64" t="s">
        <v>74</v>
      </c>
      <c r="B64" t="s">
        <v>8</v>
      </c>
      <c r="C64" t="s">
        <v>25</v>
      </c>
    </row>
    <row r="65" spans="1:3" x14ac:dyDescent="0.3">
      <c r="A65" t="s">
        <v>75</v>
      </c>
      <c r="B65" t="s">
        <v>6</v>
      </c>
      <c r="C65" t="s">
        <v>19</v>
      </c>
    </row>
    <row r="66" spans="1:3" x14ac:dyDescent="0.3">
      <c r="A66" t="s">
        <v>76</v>
      </c>
      <c r="B66" t="s">
        <v>8</v>
      </c>
      <c r="C66" t="s">
        <v>7</v>
      </c>
    </row>
    <row r="67" spans="1:3" x14ac:dyDescent="0.3">
      <c r="A67" t="s">
        <v>77</v>
      </c>
      <c r="B67" t="s">
        <v>6</v>
      </c>
      <c r="C67" t="s">
        <v>7</v>
      </c>
    </row>
    <row r="68" spans="1:3" x14ac:dyDescent="0.3">
      <c r="A68" t="s">
        <v>78</v>
      </c>
      <c r="B68" t="s">
        <v>6</v>
      </c>
      <c r="C68" t="s">
        <v>16</v>
      </c>
    </row>
    <row r="69" spans="1:3" x14ac:dyDescent="0.3">
      <c r="A69" t="s">
        <v>79</v>
      </c>
      <c r="B69" t="s">
        <v>13</v>
      </c>
      <c r="C69" t="s">
        <v>7</v>
      </c>
    </row>
    <row r="70" spans="1:3" x14ac:dyDescent="0.3">
      <c r="A70" t="s">
        <v>80</v>
      </c>
      <c r="B70" t="s">
        <v>6</v>
      </c>
      <c r="C70" t="s">
        <v>25</v>
      </c>
    </row>
    <row r="71" spans="1:3" x14ac:dyDescent="0.3">
      <c r="A71" t="s">
        <v>81</v>
      </c>
      <c r="B71" t="s">
        <v>6</v>
      </c>
      <c r="C71" t="s">
        <v>7</v>
      </c>
    </row>
    <row r="72" spans="1:3" x14ac:dyDescent="0.3">
      <c r="A72" t="s">
        <v>82</v>
      </c>
      <c r="B72" t="s">
        <v>6</v>
      </c>
      <c r="C72" t="s">
        <v>25</v>
      </c>
    </row>
    <row r="73" spans="1:3" x14ac:dyDescent="0.3">
      <c r="A73" t="s">
        <v>83</v>
      </c>
      <c r="B73" t="s">
        <v>8</v>
      </c>
      <c r="C73" t="s">
        <v>7</v>
      </c>
    </row>
    <row r="74" spans="1:3" x14ac:dyDescent="0.3">
      <c r="A74" t="s">
        <v>84</v>
      </c>
      <c r="B74" t="s">
        <v>6</v>
      </c>
      <c r="C74" t="s">
        <v>19</v>
      </c>
    </row>
    <row r="75" spans="1:3" x14ac:dyDescent="0.3">
      <c r="A75" t="s">
        <v>85</v>
      </c>
      <c r="B75" t="s">
        <v>8</v>
      </c>
      <c r="C75" t="s">
        <v>25</v>
      </c>
    </row>
    <row r="76" spans="1:3" x14ac:dyDescent="0.3">
      <c r="A76" t="s">
        <v>86</v>
      </c>
      <c r="B76" t="s">
        <v>13</v>
      </c>
      <c r="C76" t="s">
        <v>7</v>
      </c>
    </row>
    <row r="77" spans="1:3" x14ac:dyDescent="0.3">
      <c r="A77" t="s">
        <v>87</v>
      </c>
      <c r="B77" t="s">
        <v>6</v>
      </c>
      <c r="C77" t="s">
        <v>19</v>
      </c>
    </row>
    <row r="78" spans="1:3" x14ac:dyDescent="0.3">
      <c r="A78" t="s">
        <v>88</v>
      </c>
      <c r="B78" t="s">
        <v>6</v>
      </c>
      <c r="C78" t="s">
        <v>16</v>
      </c>
    </row>
    <row r="79" spans="1:3" x14ac:dyDescent="0.3">
      <c r="A79" t="s">
        <v>89</v>
      </c>
      <c r="B79" t="s">
        <v>8</v>
      </c>
      <c r="C79" t="s">
        <v>7</v>
      </c>
    </row>
    <row r="80" spans="1:3" x14ac:dyDescent="0.3">
      <c r="A80" t="s">
        <v>90</v>
      </c>
      <c r="B80" t="s">
        <v>8</v>
      </c>
      <c r="C80" t="s">
        <v>7</v>
      </c>
    </row>
    <row r="81" spans="1:3" x14ac:dyDescent="0.3">
      <c r="A81" t="s">
        <v>91</v>
      </c>
      <c r="B81" t="s">
        <v>8</v>
      </c>
      <c r="C81" t="s">
        <v>7</v>
      </c>
    </row>
    <row r="82" spans="1:3" x14ac:dyDescent="0.3">
      <c r="A82" t="s">
        <v>92</v>
      </c>
      <c r="B82" t="s">
        <v>13</v>
      </c>
      <c r="C82" t="s">
        <v>7</v>
      </c>
    </row>
    <row r="83" spans="1:3" x14ac:dyDescent="0.3">
      <c r="A83" t="s">
        <v>93</v>
      </c>
      <c r="B83" t="s">
        <v>8</v>
      </c>
      <c r="C83" t="s">
        <v>7</v>
      </c>
    </row>
    <row r="84" spans="1:3" x14ac:dyDescent="0.3">
      <c r="A84" t="s">
        <v>94</v>
      </c>
      <c r="B84" t="s">
        <v>8</v>
      </c>
      <c r="C84" t="s">
        <v>25</v>
      </c>
    </row>
    <row r="85" spans="1:3" x14ac:dyDescent="0.3">
      <c r="A85" t="s">
        <v>95</v>
      </c>
      <c r="B85" t="s">
        <v>13</v>
      </c>
      <c r="C85" t="s">
        <v>7</v>
      </c>
    </row>
    <row r="86" spans="1:3" x14ac:dyDescent="0.3">
      <c r="A86" t="s">
        <v>96</v>
      </c>
      <c r="B86" t="s">
        <v>8</v>
      </c>
      <c r="C86" t="s">
        <v>7</v>
      </c>
    </row>
    <row r="87" spans="1:3" x14ac:dyDescent="0.3">
      <c r="A87" t="s">
        <v>97</v>
      </c>
      <c r="B87" t="s">
        <v>6</v>
      </c>
      <c r="C87" t="s">
        <v>7</v>
      </c>
    </row>
    <row r="88" spans="1:3" x14ac:dyDescent="0.3">
      <c r="A88" t="s">
        <v>98</v>
      </c>
      <c r="B88" t="s">
        <v>6</v>
      </c>
      <c r="C88" t="s">
        <v>7</v>
      </c>
    </row>
    <row r="89" spans="1:3" x14ac:dyDescent="0.3">
      <c r="A89" t="s">
        <v>99</v>
      </c>
      <c r="B89" t="s">
        <v>8</v>
      </c>
      <c r="C89" t="s">
        <v>7</v>
      </c>
    </row>
    <row r="90" spans="1:3" x14ac:dyDescent="0.3">
      <c r="A90" t="s">
        <v>100</v>
      </c>
      <c r="B90" t="s">
        <v>6</v>
      </c>
      <c r="C90" t="s">
        <v>7</v>
      </c>
    </row>
    <row r="91" spans="1:3" x14ac:dyDescent="0.3">
      <c r="A91" t="s">
        <v>101</v>
      </c>
      <c r="B91" t="s">
        <v>6</v>
      </c>
      <c r="C91" t="s">
        <v>16</v>
      </c>
    </row>
    <row r="92" spans="1:3" x14ac:dyDescent="0.3">
      <c r="A92" t="s">
        <v>102</v>
      </c>
      <c r="B92" t="s">
        <v>13</v>
      </c>
      <c r="C92" t="s">
        <v>7</v>
      </c>
    </row>
    <row r="93" spans="1:3" x14ac:dyDescent="0.3">
      <c r="A93" t="s">
        <v>103</v>
      </c>
      <c r="B93" t="s">
        <v>6</v>
      </c>
      <c r="C93" t="s">
        <v>7</v>
      </c>
    </row>
    <row r="94" spans="1:3" x14ac:dyDescent="0.3">
      <c r="A94" t="s">
        <v>104</v>
      </c>
      <c r="B94" t="s">
        <v>6</v>
      </c>
      <c r="C94" t="s">
        <v>7</v>
      </c>
    </row>
    <row r="95" spans="1:3" x14ac:dyDescent="0.3">
      <c r="A95" t="s">
        <v>105</v>
      </c>
      <c r="B95" t="s">
        <v>6</v>
      </c>
      <c r="C95" t="s">
        <v>7</v>
      </c>
    </row>
    <row r="96" spans="1:3" x14ac:dyDescent="0.3">
      <c r="A96" t="s">
        <v>106</v>
      </c>
      <c r="B96" t="s">
        <v>6</v>
      </c>
      <c r="C96" t="s">
        <v>7</v>
      </c>
    </row>
    <row r="97" spans="1:3" x14ac:dyDescent="0.3">
      <c r="A97" t="s">
        <v>107</v>
      </c>
      <c r="B97" t="s">
        <v>8</v>
      </c>
      <c r="C97" t="s">
        <v>7</v>
      </c>
    </row>
    <row r="98" spans="1:3" x14ac:dyDescent="0.3">
      <c r="A98" t="s">
        <v>108</v>
      </c>
      <c r="B98" t="s">
        <v>13</v>
      </c>
      <c r="C98" t="s">
        <v>7</v>
      </c>
    </row>
    <row r="99" spans="1:3" x14ac:dyDescent="0.3">
      <c r="A99" t="s">
        <v>109</v>
      </c>
      <c r="B99" t="s">
        <v>8</v>
      </c>
      <c r="C99" t="s">
        <v>7</v>
      </c>
    </row>
    <row r="100" spans="1:3" x14ac:dyDescent="0.3">
      <c r="A100" t="s">
        <v>110</v>
      </c>
      <c r="B100" t="s">
        <v>6</v>
      </c>
      <c r="C100" t="s">
        <v>7</v>
      </c>
    </row>
    <row r="101" spans="1:3" x14ac:dyDescent="0.3">
      <c r="A101" t="s">
        <v>111</v>
      </c>
      <c r="B101" t="s">
        <v>6</v>
      </c>
      <c r="C101" t="s">
        <v>19</v>
      </c>
    </row>
    <row r="102" spans="1:3" x14ac:dyDescent="0.3">
      <c r="A102" t="s">
        <v>112</v>
      </c>
      <c r="B102" t="s">
        <v>6</v>
      </c>
      <c r="C102" t="s">
        <v>7</v>
      </c>
    </row>
    <row r="103" spans="1:3" x14ac:dyDescent="0.3">
      <c r="A103" t="s">
        <v>113</v>
      </c>
      <c r="B103" t="s">
        <v>6</v>
      </c>
      <c r="C103" t="s">
        <v>7</v>
      </c>
    </row>
    <row r="104" spans="1:3" x14ac:dyDescent="0.3">
      <c r="A104" t="s">
        <v>114</v>
      </c>
      <c r="B104" t="s">
        <v>6</v>
      </c>
      <c r="C104" t="s">
        <v>7</v>
      </c>
    </row>
    <row r="105" spans="1:3" x14ac:dyDescent="0.3">
      <c r="A105" t="s">
        <v>115</v>
      </c>
      <c r="B105" t="s">
        <v>6</v>
      </c>
      <c r="C105" t="s">
        <v>7</v>
      </c>
    </row>
    <row r="106" spans="1:3" x14ac:dyDescent="0.3">
      <c r="A106" t="s">
        <v>116</v>
      </c>
      <c r="B106" t="s">
        <v>13</v>
      </c>
      <c r="C106" t="s">
        <v>7</v>
      </c>
    </row>
    <row r="107" spans="1:3" x14ac:dyDescent="0.3">
      <c r="A107" t="s">
        <v>117</v>
      </c>
      <c r="B107" t="s">
        <v>6</v>
      </c>
      <c r="C107" t="s">
        <v>16</v>
      </c>
    </row>
    <row r="108" spans="1:3" x14ac:dyDescent="0.3">
      <c r="A108" t="s">
        <v>118</v>
      </c>
      <c r="B108" t="s">
        <v>6</v>
      </c>
      <c r="C108" t="s">
        <v>7</v>
      </c>
    </row>
    <row r="109" spans="1:3" x14ac:dyDescent="0.3">
      <c r="A109" t="s">
        <v>119</v>
      </c>
      <c r="B109" t="s">
        <v>6</v>
      </c>
      <c r="C109" t="s">
        <v>16</v>
      </c>
    </row>
    <row r="110" spans="1:3" x14ac:dyDescent="0.3">
      <c r="A110" t="s">
        <v>120</v>
      </c>
      <c r="B110" t="s">
        <v>6</v>
      </c>
      <c r="C110" t="s">
        <v>25</v>
      </c>
    </row>
    <row r="111" spans="1:3" x14ac:dyDescent="0.3">
      <c r="A111" t="s">
        <v>121</v>
      </c>
      <c r="B111" t="s">
        <v>8</v>
      </c>
      <c r="C111" t="s">
        <v>7</v>
      </c>
    </row>
    <row r="112" spans="1:3" x14ac:dyDescent="0.3">
      <c r="A112" t="s">
        <v>122</v>
      </c>
      <c r="B112" t="s">
        <v>6</v>
      </c>
      <c r="C112" t="s">
        <v>16</v>
      </c>
    </row>
    <row r="113" spans="1:3" x14ac:dyDescent="0.3">
      <c r="A113" t="s">
        <v>123</v>
      </c>
      <c r="B113" t="s">
        <v>8</v>
      </c>
      <c r="C113" t="s">
        <v>7</v>
      </c>
    </row>
    <row r="114" spans="1:3" x14ac:dyDescent="0.3">
      <c r="A114" t="s">
        <v>124</v>
      </c>
      <c r="B114" t="s">
        <v>6</v>
      </c>
      <c r="C114" t="s">
        <v>16</v>
      </c>
    </row>
    <row r="115" spans="1:3" x14ac:dyDescent="0.3">
      <c r="A115" t="s">
        <v>125</v>
      </c>
      <c r="B115" t="s">
        <v>6</v>
      </c>
      <c r="C115" t="s">
        <v>7</v>
      </c>
    </row>
    <row r="116" spans="1:3" x14ac:dyDescent="0.3">
      <c r="A116" t="s">
        <v>126</v>
      </c>
      <c r="B116" t="s">
        <v>13</v>
      </c>
      <c r="C116" t="s">
        <v>7</v>
      </c>
    </row>
    <row r="117" spans="1:3" x14ac:dyDescent="0.3">
      <c r="A117" t="s">
        <v>127</v>
      </c>
      <c r="B117" t="s">
        <v>6</v>
      </c>
      <c r="C117" t="s">
        <v>16</v>
      </c>
    </row>
    <row r="118" spans="1:3" x14ac:dyDescent="0.3">
      <c r="A118" t="s">
        <v>128</v>
      </c>
      <c r="B118" t="s">
        <v>13</v>
      </c>
      <c r="C118" t="s">
        <v>7</v>
      </c>
    </row>
    <row r="119" spans="1:3" x14ac:dyDescent="0.3">
      <c r="A119" t="s">
        <v>129</v>
      </c>
      <c r="B119" t="s">
        <v>6</v>
      </c>
      <c r="C119" t="s">
        <v>25</v>
      </c>
    </row>
    <row r="120" spans="1:3" x14ac:dyDescent="0.3">
      <c r="A120" t="s">
        <v>130</v>
      </c>
      <c r="B120" t="s">
        <v>6</v>
      </c>
      <c r="C120" t="s">
        <v>7</v>
      </c>
    </row>
    <row r="121" spans="1:3" x14ac:dyDescent="0.3">
      <c r="A121" t="s">
        <v>131</v>
      </c>
      <c r="B121" t="s">
        <v>6</v>
      </c>
      <c r="C121" t="s">
        <v>7</v>
      </c>
    </row>
    <row r="122" spans="1:3" x14ac:dyDescent="0.3">
      <c r="A122" t="s">
        <v>132</v>
      </c>
      <c r="B122" t="s">
        <v>6</v>
      </c>
      <c r="C122" t="s">
        <v>16</v>
      </c>
    </row>
    <row r="123" spans="1:3" x14ac:dyDescent="0.3">
      <c r="A123" t="s">
        <v>133</v>
      </c>
      <c r="B123" t="s">
        <v>8</v>
      </c>
      <c r="C123" t="s">
        <v>25</v>
      </c>
    </row>
    <row r="124" spans="1:3" x14ac:dyDescent="0.3">
      <c r="A124" t="s">
        <v>134</v>
      </c>
      <c r="B124" t="s">
        <v>6</v>
      </c>
      <c r="C124" t="s">
        <v>7</v>
      </c>
    </row>
    <row r="125" spans="1:3" x14ac:dyDescent="0.3">
      <c r="A125" t="s">
        <v>135</v>
      </c>
      <c r="B125" t="s">
        <v>8</v>
      </c>
      <c r="C125" t="s">
        <v>7</v>
      </c>
    </row>
    <row r="126" spans="1:3" x14ac:dyDescent="0.3">
      <c r="A126" t="s">
        <v>136</v>
      </c>
      <c r="B126" t="s">
        <v>6</v>
      </c>
      <c r="C126" t="s">
        <v>16</v>
      </c>
    </row>
    <row r="127" spans="1:3" x14ac:dyDescent="0.3">
      <c r="A127" t="s">
        <v>137</v>
      </c>
      <c r="B127" t="s">
        <v>8</v>
      </c>
      <c r="C127" t="s">
        <v>7</v>
      </c>
    </row>
    <row r="128" spans="1:3" x14ac:dyDescent="0.3">
      <c r="A128" t="s">
        <v>138</v>
      </c>
      <c r="B128" t="s">
        <v>8</v>
      </c>
      <c r="C128" t="s">
        <v>7</v>
      </c>
    </row>
    <row r="129" spans="1:3" x14ac:dyDescent="0.3">
      <c r="A129" t="s">
        <v>139</v>
      </c>
      <c r="B129" t="s">
        <v>6</v>
      </c>
      <c r="C129" t="s">
        <v>16</v>
      </c>
    </row>
    <row r="130" spans="1:3" x14ac:dyDescent="0.3">
      <c r="A130" t="s">
        <v>140</v>
      </c>
      <c r="B130" t="s">
        <v>8</v>
      </c>
      <c r="C130" t="s">
        <v>7</v>
      </c>
    </row>
    <row r="131" spans="1:3" x14ac:dyDescent="0.3">
      <c r="A131" t="s">
        <v>141</v>
      </c>
      <c r="B131" t="s">
        <v>6</v>
      </c>
      <c r="C131" t="s">
        <v>7</v>
      </c>
    </row>
    <row r="132" spans="1:3" x14ac:dyDescent="0.3">
      <c r="A132" t="s">
        <v>142</v>
      </c>
      <c r="B132" t="s">
        <v>6</v>
      </c>
      <c r="C132" t="s">
        <v>7</v>
      </c>
    </row>
    <row r="133" spans="1:3" x14ac:dyDescent="0.3">
      <c r="A133" t="s">
        <v>143</v>
      </c>
      <c r="B133" t="s">
        <v>8</v>
      </c>
      <c r="C133" t="s">
        <v>25</v>
      </c>
    </row>
    <row r="134" spans="1:3" x14ac:dyDescent="0.3">
      <c r="A134" t="s">
        <v>144</v>
      </c>
      <c r="B134" t="s">
        <v>8</v>
      </c>
      <c r="C134" t="s">
        <v>25</v>
      </c>
    </row>
    <row r="135" spans="1:3" x14ac:dyDescent="0.3">
      <c r="A135" t="s">
        <v>145</v>
      </c>
      <c r="B135" t="s">
        <v>6</v>
      </c>
      <c r="C135" t="s">
        <v>16</v>
      </c>
    </row>
    <row r="136" spans="1:3" x14ac:dyDescent="0.3">
      <c r="A136" t="s">
        <v>146</v>
      </c>
      <c r="B136" t="s">
        <v>6</v>
      </c>
      <c r="C136" t="s">
        <v>16</v>
      </c>
    </row>
    <row r="137" spans="1:3" x14ac:dyDescent="0.3">
      <c r="A137" t="s">
        <v>147</v>
      </c>
      <c r="B137" t="s">
        <v>8</v>
      </c>
      <c r="C137" t="s">
        <v>7</v>
      </c>
    </row>
    <row r="138" spans="1:3" x14ac:dyDescent="0.3">
      <c r="A138" t="s">
        <v>148</v>
      </c>
      <c r="B138" t="s">
        <v>6</v>
      </c>
      <c r="C138" t="s">
        <v>25</v>
      </c>
    </row>
    <row r="139" spans="1:3" x14ac:dyDescent="0.3">
      <c r="A139" t="s">
        <v>149</v>
      </c>
      <c r="B139" t="s">
        <v>6</v>
      </c>
      <c r="C139" t="s">
        <v>16</v>
      </c>
    </row>
    <row r="140" spans="1:3" x14ac:dyDescent="0.3">
      <c r="A140" t="s">
        <v>150</v>
      </c>
      <c r="B140" t="s">
        <v>6</v>
      </c>
      <c r="C140" t="s">
        <v>19</v>
      </c>
    </row>
    <row r="141" spans="1:3" x14ac:dyDescent="0.3">
      <c r="A141" t="s">
        <v>151</v>
      </c>
      <c r="B141" t="s">
        <v>6</v>
      </c>
      <c r="C141" t="s">
        <v>19</v>
      </c>
    </row>
    <row r="142" spans="1:3" x14ac:dyDescent="0.3">
      <c r="A142" t="s">
        <v>152</v>
      </c>
      <c r="B142" t="s">
        <v>6</v>
      </c>
      <c r="C142" t="s">
        <v>16</v>
      </c>
    </row>
    <row r="143" spans="1:3" x14ac:dyDescent="0.3">
      <c r="A143" t="s">
        <v>153</v>
      </c>
      <c r="B143" t="s">
        <v>13</v>
      </c>
      <c r="C143" t="s">
        <v>7</v>
      </c>
    </row>
    <row r="144" spans="1:3" x14ac:dyDescent="0.3">
      <c r="A144" t="s">
        <v>154</v>
      </c>
      <c r="B144" t="s">
        <v>6</v>
      </c>
      <c r="C144" t="s">
        <v>19</v>
      </c>
    </row>
    <row r="145" spans="1:3" x14ac:dyDescent="0.3">
      <c r="A145" t="s">
        <v>155</v>
      </c>
      <c r="B145" t="s">
        <v>6</v>
      </c>
      <c r="C145" t="s">
        <v>25</v>
      </c>
    </row>
    <row r="146" spans="1:3" x14ac:dyDescent="0.3">
      <c r="A146" t="s">
        <v>156</v>
      </c>
      <c r="B146" t="s">
        <v>13</v>
      </c>
      <c r="C146" t="s">
        <v>7</v>
      </c>
    </row>
    <row r="147" spans="1:3" x14ac:dyDescent="0.3">
      <c r="A147" t="s">
        <v>157</v>
      </c>
      <c r="B147" t="s">
        <v>6</v>
      </c>
      <c r="C147" t="s">
        <v>16</v>
      </c>
    </row>
    <row r="148" spans="1:3" x14ac:dyDescent="0.3">
      <c r="A148" t="s">
        <v>158</v>
      </c>
      <c r="B148" t="s">
        <v>13</v>
      </c>
      <c r="C148" t="s">
        <v>7</v>
      </c>
    </row>
    <row r="149" spans="1:3" x14ac:dyDescent="0.3">
      <c r="A149" t="s">
        <v>159</v>
      </c>
      <c r="B149" t="s">
        <v>6</v>
      </c>
      <c r="C149" t="s">
        <v>7</v>
      </c>
    </row>
    <row r="150" spans="1:3" x14ac:dyDescent="0.3">
      <c r="A150" t="s">
        <v>160</v>
      </c>
      <c r="B150" t="s">
        <v>6</v>
      </c>
      <c r="C150" t="s">
        <v>19</v>
      </c>
    </row>
    <row r="151" spans="1:3" x14ac:dyDescent="0.3">
      <c r="A151" t="s">
        <v>161</v>
      </c>
      <c r="B151" t="s">
        <v>6</v>
      </c>
      <c r="C151" t="s">
        <v>25</v>
      </c>
    </row>
    <row r="152" spans="1:3" x14ac:dyDescent="0.3">
      <c r="A152" t="s">
        <v>162</v>
      </c>
      <c r="B152" t="s">
        <v>13</v>
      </c>
      <c r="C152" t="s">
        <v>7</v>
      </c>
    </row>
    <row r="153" spans="1:3" x14ac:dyDescent="0.3">
      <c r="A153" t="s">
        <v>163</v>
      </c>
      <c r="B153" t="s">
        <v>8</v>
      </c>
      <c r="C153" t="s">
        <v>7</v>
      </c>
    </row>
    <row r="154" spans="1:3" x14ac:dyDescent="0.3">
      <c r="A154" t="s">
        <v>164</v>
      </c>
      <c r="B154" t="s">
        <v>8</v>
      </c>
      <c r="C154" t="s">
        <v>7</v>
      </c>
    </row>
    <row r="155" spans="1:3" x14ac:dyDescent="0.3">
      <c r="A155" t="s">
        <v>165</v>
      </c>
      <c r="B155" t="s">
        <v>6</v>
      </c>
      <c r="C155" t="s">
        <v>19</v>
      </c>
    </row>
    <row r="156" spans="1:3" x14ac:dyDescent="0.3">
      <c r="A156" t="s">
        <v>166</v>
      </c>
      <c r="B156" t="s">
        <v>6</v>
      </c>
      <c r="C156" t="s">
        <v>7</v>
      </c>
    </row>
    <row r="157" spans="1:3" x14ac:dyDescent="0.3">
      <c r="A157" t="s">
        <v>167</v>
      </c>
      <c r="B157" t="s">
        <v>6</v>
      </c>
      <c r="C157" t="s">
        <v>25</v>
      </c>
    </row>
    <row r="158" spans="1:3" x14ac:dyDescent="0.3">
      <c r="A158" t="s">
        <v>168</v>
      </c>
      <c r="B158" t="s">
        <v>8</v>
      </c>
      <c r="C158" t="s">
        <v>7</v>
      </c>
    </row>
    <row r="159" spans="1:3" x14ac:dyDescent="0.3">
      <c r="A159" t="s">
        <v>169</v>
      </c>
      <c r="B159" t="s">
        <v>8</v>
      </c>
      <c r="C159" t="s">
        <v>7</v>
      </c>
    </row>
    <row r="160" spans="1:3" x14ac:dyDescent="0.3">
      <c r="A160" t="s">
        <v>170</v>
      </c>
      <c r="B160" t="s">
        <v>6</v>
      </c>
      <c r="C160" t="s">
        <v>16</v>
      </c>
    </row>
    <row r="161" spans="1:3" x14ac:dyDescent="0.3">
      <c r="A161" t="s">
        <v>171</v>
      </c>
      <c r="B161" t="s">
        <v>8</v>
      </c>
      <c r="C161" t="s">
        <v>7</v>
      </c>
    </row>
    <row r="162" spans="1:3" x14ac:dyDescent="0.3">
      <c r="A162" t="s">
        <v>172</v>
      </c>
      <c r="B162" t="s">
        <v>8</v>
      </c>
      <c r="C162" t="s">
        <v>7</v>
      </c>
    </row>
    <row r="163" spans="1:3" x14ac:dyDescent="0.3">
      <c r="A163" t="s">
        <v>173</v>
      </c>
      <c r="B163" t="s">
        <v>6</v>
      </c>
      <c r="C163" t="s">
        <v>7</v>
      </c>
    </row>
    <row r="164" spans="1:3" x14ac:dyDescent="0.3">
      <c r="A164" t="s">
        <v>174</v>
      </c>
      <c r="B164" t="s">
        <v>6</v>
      </c>
      <c r="C164" t="s">
        <v>25</v>
      </c>
    </row>
    <row r="165" spans="1:3" x14ac:dyDescent="0.3">
      <c r="A165" t="s">
        <v>175</v>
      </c>
      <c r="B165" t="s">
        <v>6</v>
      </c>
      <c r="C165" t="s">
        <v>25</v>
      </c>
    </row>
    <row r="166" spans="1:3" x14ac:dyDescent="0.3">
      <c r="A166" t="s">
        <v>176</v>
      </c>
      <c r="B166" t="s">
        <v>13</v>
      </c>
      <c r="C166" t="s">
        <v>7</v>
      </c>
    </row>
    <row r="167" spans="1:3" x14ac:dyDescent="0.3">
      <c r="A167" t="s">
        <v>177</v>
      </c>
      <c r="B167" t="s">
        <v>13</v>
      </c>
      <c r="C167" t="s">
        <v>7</v>
      </c>
    </row>
    <row r="168" spans="1:3" x14ac:dyDescent="0.3">
      <c r="A168" t="s">
        <v>178</v>
      </c>
      <c r="B168" t="s">
        <v>8</v>
      </c>
      <c r="C168" t="s">
        <v>7</v>
      </c>
    </row>
    <row r="169" spans="1:3" x14ac:dyDescent="0.3">
      <c r="A169" t="s">
        <v>179</v>
      </c>
      <c r="B169" t="s">
        <v>6</v>
      </c>
      <c r="C169" t="s">
        <v>19</v>
      </c>
    </row>
    <row r="170" spans="1:3" x14ac:dyDescent="0.3">
      <c r="A170" t="s">
        <v>180</v>
      </c>
      <c r="B170" t="s">
        <v>6</v>
      </c>
      <c r="C170" t="s">
        <v>7</v>
      </c>
    </row>
    <row r="171" spans="1:3" x14ac:dyDescent="0.3">
      <c r="A171" t="s">
        <v>181</v>
      </c>
      <c r="B171" t="s">
        <v>6</v>
      </c>
      <c r="C171" t="s">
        <v>16</v>
      </c>
    </row>
    <row r="172" spans="1:3" x14ac:dyDescent="0.3">
      <c r="A172" t="s">
        <v>182</v>
      </c>
      <c r="B172" t="s">
        <v>8</v>
      </c>
      <c r="C172" t="s">
        <v>7</v>
      </c>
    </row>
    <row r="173" spans="1:3" x14ac:dyDescent="0.3">
      <c r="A173" t="s">
        <v>183</v>
      </c>
      <c r="B173" t="s">
        <v>6</v>
      </c>
      <c r="C173" t="s">
        <v>7</v>
      </c>
    </row>
    <row r="174" spans="1:3" x14ac:dyDescent="0.3">
      <c r="A174" t="s">
        <v>184</v>
      </c>
      <c r="B174" t="s">
        <v>6</v>
      </c>
      <c r="C174" t="s">
        <v>25</v>
      </c>
    </row>
    <row r="175" spans="1:3" x14ac:dyDescent="0.3">
      <c r="A175" t="s">
        <v>185</v>
      </c>
      <c r="B175" t="s">
        <v>13</v>
      </c>
      <c r="C175" t="s">
        <v>7</v>
      </c>
    </row>
    <row r="176" spans="1:3" x14ac:dyDescent="0.3">
      <c r="A176" t="s">
        <v>186</v>
      </c>
      <c r="B176" t="s">
        <v>8</v>
      </c>
      <c r="C176" t="s">
        <v>7</v>
      </c>
    </row>
    <row r="177" spans="1:3" x14ac:dyDescent="0.3">
      <c r="A177" t="s">
        <v>187</v>
      </c>
      <c r="B177" t="s">
        <v>13</v>
      </c>
      <c r="C177" t="s">
        <v>25</v>
      </c>
    </row>
    <row r="178" spans="1:3" x14ac:dyDescent="0.3">
      <c r="A178" t="s">
        <v>188</v>
      </c>
      <c r="B178" t="s">
        <v>8</v>
      </c>
      <c r="C178" t="s">
        <v>7</v>
      </c>
    </row>
    <row r="179" spans="1:3" x14ac:dyDescent="0.3">
      <c r="A179" t="s">
        <v>189</v>
      </c>
      <c r="B179" t="s">
        <v>13</v>
      </c>
      <c r="C179" t="s">
        <v>25</v>
      </c>
    </row>
    <row r="180" spans="1:3" x14ac:dyDescent="0.3">
      <c r="A180" t="s">
        <v>190</v>
      </c>
      <c r="B180" t="s">
        <v>13</v>
      </c>
      <c r="C180" t="s">
        <v>25</v>
      </c>
    </row>
    <row r="181" spans="1:3" x14ac:dyDescent="0.3">
      <c r="A181" t="s">
        <v>191</v>
      </c>
      <c r="B181" t="s">
        <v>6</v>
      </c>
      <c r="C181" t="s">
        <v>19</v>
      </c>
    </row>
    <row r="182" spans="1:3" x14ac:dyDescent="0.3">
      <c r="A182" t="s">
        <v>192</v>
      </c>
      <c r="B182" t="s">
        <v>8</v>
      </c>
      <c r="C182" t="s">
        <v>7</v>
      </c>
    </row>
    <row r="183" spans="1:3" x14ac:dyDescent="0.3">
      <c r="A183" t="s">
        <v>193</v>
      </c>
      <c r="B183" t="s">
        <v>8</v>
      </c>
      <c r="C183" t="s">
        <v>7</v>
      </c>
    </row>
    <row r="184" spans="1:3" x14ac:dyDescent="0.3">
      <c r="A184" t="s">
        <v>194</v>
      </c>
      <c r="B184" t="s">
        <v>8</v>
      </c>
      <c r="C184" t="s">
        <v>25</v>
      </c>
    </row>
    <row r="185" spans="1:3" x14ac:dyDescent="0.3">
      <c r="A185" t="s">
        <v>195</v>
      </c>
      <c r="B185" t="s">
        <v>6</v>
      </c>
      <c r="C185" t="s">
        <v>7</v>
      </c>
    </row>
    <row r="186" spans="1:3" x14ac:dyDescent="0.3">
      <c r="A186" t="s">
        <v>196</v>
      </c>
      <c r="B186" t="s">
        <v>6</v>
      </c>
      <c r="C186" t="s">
        <v>25</v>
      </c>
    </row>
    <row r="187" spans="1:3" x14ac:dyDescent="0.3">
      <c r="A187" t="s">
        <v>197</v>
      </c>
      <c r="B187" t="s">
        <v>6</v>
      </c>
      <c r="C187" t="s">
        <v>7</v>
      </c>
    </row>
    <row r="188" spans="1:3" x14ac:dyDescent="0.3">
      <c r="A188" t="s">
        <v>198</v>
      </c>
      <c r="B188" t="s">
        <v>6</v>
      </c>
      <c r="C188" t="s">
        <v>7</v>
      </c>
    </row>
    <row r="189" spans="1:3" x14ac:dyDescent="0.3">
      <c r="A189" t="s">
        <v>199</v>
      </c>
      <c r="B189" t="s">
        <v>6</v>
      </c>
      <c r="C189" t="s">
        <v>19</v>
      </c>
    </row>
    <row r="190" spans="1:3" x14ac:dyDescent="0.3">
      <c r="A190" t="s">
        <v>200</v>
      </c>
      <c r="B190" t="s">
        <v>6</v>
      </c>
      <c r="C190" t="s">
        <v>7</v>
      </c>
    </row>
    <row r="191" spans="1:3" x14ac:dyDescent="0.3">
      <c r="A191" t="s">
        <v>201</v>
      </c>
      <c r="B191" t="s">
        <v>6</v>
      </c>
      <c r="C191" t="s">
        <v>7</v>
      </c>
    </row>
    <row r="192" spans="1:3" x14ac:dyDescent="0.3">
      <c r="A192" t="s">
        <v>202</v>
      </c>
      <c r="B192" t="s">
        <v>6</v>
      </c>
      <c r="C192" t="s">
        <v>25</v>
      </c>
    </row>
    <row r="193" spans="1:3" x14ac:dyDescent="0.3">
      <c r="A193" t="s">
        <v>203</v>
      </c>
      <c r="B193" t="s">
        <v>6</v>
      </c>
      <c r="C193" t="s">
        <v>25</v>
      </c>
    </row>
    <row r="194" spans="1:3" x14ac:dyDescent="0.3">
      <c r="A194" t="s">
        <v>204</v>
      </c>
      <c r="B194" t="s">
        <v>6</v>
      </c>
      <c r="C194" t="s">
        <v>25</v>
      </c>
    </row>
    <row r="195" spans="1:3" x14ac:dyDescent="0.3">
      <c r="A195" t="s">
        <v>205</v>
      </c>
      <c r="B195" t="s">
        <v>6</v>
      </c>
      <c r="C195" t="s">
        <v>7</v>
      </c>
    </row>
    <row r="196" spans="1:3" x14ac:dyDescent="0.3">
      <c r="A196" t="s">
        <v>206</v>
      </c>
      <c r="B196" t="s">
        <v>6</v>
      </c>
      <c r="C196" t="s">
        <v>25</v>
      </c>
    </row>
    <row r="197" spans="1:3" x14ac:dyDescent="0.3">
      <c r="A197" t="s">
        <v>207</v>
      </c>
      <c r="B197" t="s">
        <v>6</v>
      </c>
      <c r="C197" t="s">
        <v>16</v>
      </c>
    </row>
    <row r="198" spans="1:3" x14ac:dyDescent="0.3">
      <c r="A198" t="s">
        <v>208</v>
      </c>
      <c r="B198" t="s">
        <v>13</v>
      </c>
      <c r="C198" t="s">
        <v>25</v>
      </c>
    </row>
    <row r="199" spans="1:3" x14ac:dyDescent="0.3">
      <c r="A199" t="s">
        <v>209</v>
      </c>
      <c r="B199" t="s">
        <v>6</v>
      </c>
      <c r="C199" t="s">
        <v>7</v>
      </c>
    </row>
    <row r="200" spans="1:3" x14ac:dyDescent="0.3">
      <c r="A200" t="s">
        <v>210</v>
      </c>
      <c r="B200" t="s">
        <v>6</v>
      </c>
      <c r="C200" t="s">
        <v>7</v>
      </c>
    </row>
    <row r="201" spans="1:3" x14ac:dyDescent="0.3">
      <c r="A201" t="s">
        <v>211</v>
      </c>
      <c r="B201" t="s">
        <v>8</v>
      </c>
      <c r="C201" t="s">
        <v>7</v>
      </c>
    </row>
    <row r="202" spans="1:3" x14ac:dyDescent="0.3">
      <c r="A202" t="s">
        <v>212</v>
      </c>
      <c r="B202" t="s">
        <v>6</v>
      </c>
      <c r="C202" t="s">
        <v>16</v>
      </c>
    </row>
    <row r="203" spans="1:3" x14ac:dyDescent="0.3">
      <c r="A203" t="s">
        <v>213</v>
      </c>
      <c r="B203" t="s">
        <v>8</v>
      </c>
      <c r="C203" t="s">
        <v>7</v>
      </c>
    </row>
    <row r="204" spans="1:3" x14ac:dyDescent="0.3">
      <c r="A204" t="s">
        <v>214</v>
      </c>
      <c r="B204" t="s">
        <v>6</v>
      </c>
      <c r="C204" t="s">
        <v>19</v>
      </c>
    </row>
    <row r="205" spans="1:3" x14ac:dyDescent="0.3">
      <c r="A205" t="s">
        <v>215</v>
      </c>
      <c r="B205" t="s">
        <v>6</v>
      </c>
      <c r="C205" t="s">
        <v>7</v>
      </c>
    </row>
    <row r="206" spans="1:3" x14ac:dyDescent="0.3">
      <c r="A206" t="s">
        <v>216</v>
      </c>
      <c r="B206" t="s">
        <v>6</v>
      </c>
      <c r="C206" t="s">
        <v>7</v>
      </c>
    </row>
    <row r="207" spans="1:3" x14ac:dyDescent="0.3">
      <c r="A207" t="s">
        <v>217</v>
      </c>
      <c r="B207" t="s">
        <v>8</v>
      </c>
      <c r="C207" t="s">
        <v>7</v>
      </c>
    </row>
    <row r="208" spans="1:3" x14ac:dyDescent="0.3">
      <c r="A208" t="s">
        <v>218</v>
      </c>
      <c r="B208" t="s">
        <v>6</v>
      </c>
      <c r="C208" t="s">
        <v>19</v>
      </c>
    </row>
    <row r="209" spans="1:3" x14ac:dyDescent="0.3">
      <c r="A209" t="s">
        <v>219</v>
      </c>
      <c r="B209" t="s">
        <v>6</v>
      </c>
      <c r="C209" t="s">
        <v>7</v>
      </c>
    </row>
    <row r="210" spans="1:3" x14ac:dyDescent="0.3">
      <c r="A210" t="s">
        <v>220</v>
      </c>
      <c r="B210" t="s">
        <v>6</v>
      </c>
      <c r="C210" t="s">
        <v>7</v>
      </c>
    </row>
    <row r="211" spans="1:3" x14ac:dyDescent="0.3">
      <c r="A211" t="s">
        <v>221</v>
      </c>
      <c r="B211" t="s">
        <v>8</v>
      </c>
      <c r="C211" t="s">
        <v>7</v>
      </c>
    </row>
    <row r="212" spans="1:3" x14ac:dyDescent="0.3">
      <c r="A212" t="s">
        <v>222</v>
      </c>
      <c r="B212" t="s">
        <v>6</v>
      </c>
      <c r="C212" t="s">
        <v>7</v>
      </c>
    </row>
    <row r="213" spans="1:3" x14ac:dyDescent="0.3">
      <c r="A213" t="s">
        <v>223</v>
      </c>
      <c r="B213" t="s">
        <v>8</v>
      </c>
      <c r="C213" t="s">
        <v>25</v>
      </c>
    </row>
    <row r="214" spans="1:3" x14ac:dyDescent="0.3">
      <c r="A214" t="s">
        <v>224</v>
      </c>
      <c r="B214" t="s">
        <v>8</v>
      </c>
      <c r="C214" t="s">
        <v>7</v>
      </c>
    </row>
    <row r="215" spans="1:3" x14ac:dyDescent="0.3">
      <c r="A215" t="s">
        <v>225</v>
      </c>
      <c r="B215" t="s">
        <v>6</v>
      </c>
      <c r="C215" t="s">
        <v>19</v>
      </c>
    </row>
    <row r="216" spans="1:3" x14ac:dyDescent="0.3">
      <c r="A216" t="s">
        <v>226</v>
      </c>
      <c r="B216" t="s">
        <v>6</v>
      </c>
      <c r="C216" t="s">
        <v>19</v>
      </c>
    </row>
    <row r="217" spans="1:3" x14ac:dyDescent="0.3">
      <c r="A217" t="s">
        <v>227</v>
      </c>
      <c r="B217" t="s">
        <v>13</v>
      </c>
      <c r="C217" t="s">
        <v>7</v>
      </c>
    </row>
    <row r="218" spans="1:3" x14ac:dyDescent="0.3">
      <c r="A218" t="s">
        <v>228</v>
      </c>
      <c r="B218" t="s">
        <v>8</v>
      </c>
      <c r="C218" t="s">
        <v>7</v>
      </c>
    </row>
    <row r="219" spans="1:3" x14ac:dyDescent="0.3">
      <c r="A219" t="s">
        <v>229</v>
      </c>
      <c r="B219" t="s">
        <v>6</v>
      </c>
      <c r="C219" t="s">
        <v>19</v>
      </c>
    </row>
    <row r="220" spans="1:3" x14ac:dyDescent="0.3">
      <c r="A220" t="s">
        <v>230</v>
      </c>
      <c r="B220" t="s">
        <v>8</v>
      </c>
      <c r="C220" t="s">
        <v>7</v>
      </c>
    </row>
    <row r="221" spans="1:3" x14ac:dyDescent="0.3">
      <c r="A221" t="s">
        <v>231</v>
      </c>
      <c r="B221" t="s">
        <v>8</v>
      </c>
      <c r="C221" t="s">
        <v>7</v>
      </c>
    </row>
    <row r="222" spans="1:3" x14ac:dyDescent="0.3">
      <c r="A222" t="s">
        <v>232</v>
      </c>
      <c r="B222" t="s">
        <v>6</v>
      </c>
      <c r="C222" t="s">
        <v>19</v>
      </c>
    </row>
    <row r="223" spans="1:3" x14ac:dyDescent="0.3">
      <c r="A223" t="s">
        <v>233</v>
      </c>
      <c r="B223" t="s">
        <v>8</v>
      </c>
      <c r="C223" t="s">
        <v>25</v>
      </c>
    </row>
    <row r="224" spans="1:3" x14ac:dyDescent="0.3">
      <c r="A224" t="s">
        <v>234</v>
      </c>
      <c r="B224" t="s">
        <v>6</v>
      </c>
      <c r="C224" t="s">
        <v>25</v>
      </c>
    </row>
    <row r="225" spans="1:3" x14ac:dyDescent="0.3">
      <c r="A225" t="s">
        <v>235</v>
      </c>
      <c r="B225" t="s">
        <v>6</v>
      </c>
      <c r="C225" t="s">
        <v>19</v>
      </c>
    </row>
    <row r="226" spans="1:3" x14ac:dyDescent="0.3">
      <c r="A226" t="s">
        <v>236</v>
      </c>
      <c r="B226" t="s">
        <v>8</v>
      </c>
      <c r="C226" t="s">
        <v>7</v>
      </c>
    </row>
    <row r="227" spans="1:3" x14ac:dyDescent="0.3">
      <c r="A227" t="s">
        <v>237</v>
      </c>
      <c r="B227" t="s">
        <v>8</v>
      </c>
      <c r="C227" t="s">
        <v>7</v>
      </c>
    </row>
    <row r="228" spans="1:3" x14ac:dyDescent="0.3">
      <c r="A228" t="s">
        <v>238</v>
      </c>
      <c r="B228" t="s">
        <v>13</v>
      </c>
      <c r="C228" t="s">
        <v>7</v>
      </c>
    </row>
    <row r="229" spans="1:3" x14ac:dyDescent="0.3">
      <c r="A229" t="s">
        <v>239</v>
      </c>
      <c r="B229" t="s">
        <v>6</v>
      </c>
      <c r="C229" t="s">
        <v>25</v>
      </c>
    </row>
    <row r="230" spans="1:3" x14ac:dyDescent="0.3">
      <c r="A230" t="s">
        <v>240</v>
      </c>
      <c r="B230" t="s">
        <v>8</v>
      </c>
      <c r="C230" t="s">
        <v>7</v>
      </c>
    </row>
    <row r="231" spans="1:3" x14ac:dyDescent="0.3">
      <c r="A231" t="s">
        <v>241</v>
      </c>
      <c r="B231" t="s">
        <v>8</v>
      </c>
      <c r="C231" t="s">
        <v>7</v>
      </c>
    </row>
    <row r="232" spans="1:3" x14ac:dyDescent="0.3">
      <c r="A232" t="s">
        <v>242</v>
      </c>
      <c r="B232" t="s">
        <v>8</v>
      </c>
      <c r="C232" t="s">
        <v>7</v>
      </c>
    </row>
    <row r="233" spans="1:3" x14ac:dyDescent="0.3">
      <c r="A233" t="s">
        <v>243</v>
      </c>
      <c r="B233" t="s">
        <v>8</v>
      </c>
      <c r="C233" t="s">
        <v>7</v>
      </c>
    </row>
    <row r="234" spans="1:3" x14ac:dyDescent="0.3">
      <c r="A234" t="s">
        <v>244</v>
      </c>
      <c r="B234" t="s">
        <v>8</v>
      </c>
      <c r="C234" t="s">
        <v>7</v>
      </c>
    </row>
    <row r="235" spans="1:3" x14ac:dyDescent="0.3">
      <c r="A235" t="s">
        <v>245</v>
      </c>
      <c r="B235" t="s">
        <v>8</v>
      </c>
      <c r="C235" t="s">
        <v>7</v>
      </c>
    </row>
    <row r="236" spans="1:3" x14ac:dyDescent="0.3">
      <c r="A236" t="s">
        <v>246</v>
      </c>
      <c r="B236" t="s">
        <v>6</v>
      </c>
      <c r="C236" t="s">
        <v>7</v>
      </c>
    </row>
    <row r="237" spans="1:3" x14ac:dyDescent="0.3">
      <c r="A237" t="s">
        <v>247</v>
      </c>
      <c r="B237" t="s">
        <v>8</v>
      </c>
      <c r="C237" t="s">
        <v>7</v>
      </c>
    </row>
    <row r="238" spans="1:3" x14ac:dyDescent="0.3">
      <c r="A238" t="s">
        <v>248</v>
      </c>
      <c r="B238" t="s">
        <v>13</v>
      </c>
      <c r="C238" t="s">
        <v>7</v>
      </c>
    </row>
    <row r="239" spans="1:3" x14ac:dyDescent="0.3">
      <c r="A239" t="s">
        <v>249</v>
      </c>
      <c r="B239" t="s">
        <v>6</v>
      </c>
      <c r="C239" t="s">
        <v>19</v>
      </c>
    </row>
    <row r="240" spans="1:3" x14ac:dyDescent="0.3">
      <c r="A240" t="s">
        <v>250</v>
      </c>
      <c r="B240" t="s">
        <v>6</v>
      </c>
      <c r="C240" t="s">
        <v>25</v>
      </c>
    </row>
    <row r="241" spans="1:3" x14ac:dyDescent="0.3">
      <c r="A241" t="s">
        <v>251</v>
      </c>
      <c r="B241" t="s">
        <v>6</v>
      </c>
      <c r="C241" t="s">
        <v>25</v>
      </c>
    </row>
    <row r="242" spans="1:3" x14ac:dyDescent="0.3">
      <c r="A242" t="s">
        <v>252</v>
      </c>
      <c r="B242" t="s">
        <v>6</v>
      </c>
      <c r="C242" t="s">
        <v>16</v>
      </c>
    </row>
    <row r="243" spans="1:3" x14ac:dyDescent="0.3">
      <c r="A243" t="s">
        <v>253</v>
      </c>
      <c r="B243" t="s">
        <v>6</v>
      </c>
      <c r="C243" t="s">
        <v>7</v>
      </c>
    </row>
    <row r="244" spans="1:3" x14ac:dyDescent="0.3">
      <c r="A244" t="s">
        <v>254</v>
      </c>
      <c r="B244" t="s">
        <v>6</v>
      </c>
      <c r="C244" t="s">
        <v>7</v>
      </c>
    </row>
    <row r="245" spans="1:3" x14ac:dyDescent="0.3">
      <c r="A245" t="s">
        <v>255</v>
      </c>
      <c r="B245" t="s">
        <v>6</v>
      </c>
      <c r="C245" t="s">
        <v>19</v>
      </c>
    </row>
    <row r="246" spans="1:3" x14ac:dyDescent="0.3">
      <c r="A246" t="s">
        <v>256</v>
      </c>
      <c r="B246" t="s">
        <v>13</v>
      </c>
      <c r="C246" t="s">
        <v>7</v>
      </c>
    </row>
    <row r="247" spans="1:3" x14ac:dyDescent="0.3">
      <c r="A247" t="s">
        <v>257</v>
      </c>
      <c r="B247" t="s">
        <v>8</v>
      </c>
      <c r="C247" t="s">
        <v>7</v>
      </c>
    </row>
    <row r="248" spans="1:3" x14ac:dyDescent="0.3">
      <c r="A248" t="s">
        <v>258</v>
      </c>
      <c r="B248" t="s">
        <v>6</v>
      </c>
      <c r="C248" t="s">
        <v>7</v>
      </c>
    </row>
    <row r="249" spans="1:3" x14ac:dyDescent="0.3">
      <c r="A249" t="s">
        <v>259</v>
      </c>
      <c r="B249" t="s">
        <v>6</v>
      </c>
      <c r="C249" t="s">
        <v>19</v>
      </c>
    </row>
    <row r="250" spans="1:3" x14ac:dyDescent="0.3">
      <c r="A250" t="s">
        <v>260</v>
      </c>
      <c r="B250" t="s">
        <v>6</v>
      </c>
      <c r="C250" t="s">
        <v>25</v>
      </c>
    </row>
    <row r="251" spans="1:3" x14ac:dyDescent="0.3">
      <c r="A251" t="s">
        <v>261</v>
      </c>
      <c r="B251" t="s">
        <v>6</v>
      </c>
      <c r="C251" t="s">
        <v>25</v>
      </c>
    </row>
    <row r="252" spans="1:3" x14ac:dyDescent="0.3">
      <c r="A252" t="s">
        <v>262</v>
      </c>
      <c r="B252" t="s">
        <v>8</v>
      </c>
      <c r="C252" t="s">
        <v>7</v>
      </c>
    </row>
    <row r="253" spans="1:3" x14ac:dyDescent="0.3">
      <c r="A253" t="s">
        <v>263</v>
      </c>
      <c r="B253" t="s">
        <v>13</v>
      </c>
      <c r="C253" t="s">
        <v>7</v>
      </c>
    </row>
    <row r="254" spans="1:3" x14ac:dyDescent="0.3">
      <c r="A254" t="s">
        <v>264</v>
      </c>
      <c r="B254" t="s">
        <v>6</v>
      </c>
      <c r="C254" t="s">
        <v>19</v>
      </c>
    </row>
    <row r="255" spans="1:3" x14ac:dyDescent="0.3">
      <c r="A255" t="s">
        <v>265</v>
      </c>
      <c r="B255" t="s">
        <v>6</v>
      </c>
      <c r="C255" t="s">
        <v>7</v>
      </c>
    </row>
    <row r="256" spans="1:3" x14ac:dyDescent="0.3">
      <c r="A256" t="s">
        <v>266</v>
      </c>
      <c r="B256" t="s">
        <v>6</v>
      </c>
      <c r="C256" t="s">
        <v>16</v>
      </c>
    </row>
    <row r="257" spans="1:3" x14ac:dyDescent="0.3">
      <c r="A257" t="s">
        <v>267</v>
      </c>
      <c r="B257" t="s">
        <v>8</v>
      </c>
      <c r="C257" t="s">
        <v>7</v>
      </c>
    </row>
    <row r="258" spans="1:3" x14ac:dyDescent="0.3">
      <c r="A258" t="s">
        <v>268</v>
      </c>
      <c r="B258" t="s">
        <v>6</v>
      </c>
      <c r="C258" t="s">
        <v>25</v>
      </c>
    </row>
    <row r="259" spans="1:3" x14ac:dyDescent="0.3">
      <c r="A259" t="s">
        <v>269</v>
      </c>
      <c r="B259" t="s">
        <v>6</v>
      </c>
      <c r="C259" t="s">
        <v>19</v>
      </c>
    </row>
    <row r="260" spans="1:3" x14ac:dyDescent="0.3">
      <c r="A260" t="s">
        <v>270</v>
      </c>
      <c r="B260" t="s">
        <v>6</v>
      </c>
      <c r="C260" t="s">
        <v>7</v>
      </c>
    </row>
    <row r="261" spans="1:3" x14ac:dyDescent="0.3">
      <c r="A261" t="s">
        <v>271</v>
      </c>
      <c r="B261" t="s">
        <v>13</v>
      </c>
      <c r="C261" t="s">
        <v>7</v>
      </c>
    </row>
    <row r="262" spans="1:3" x14ac:dyDescent="0.3">
      <c r="A262" t="s">
        <v>272</v>
      </c>
      <c r="B262" t="s">
        <v>8</v>
      </c>
      <c r="C262" t="s">
        <v>7</v>
      </c>
    </row>
    <row r="263" spans="1:3" x14ac:dyDescent="0.3">
      <c r="A263" t="s">
        <v>273</v>
      </c>
      <c r="B263" t="s">
        <v>6</v>
      </c>
      <c r="C263" t="s">
        <v>25</v>
      </c>
    </row>
    <row r="264" spans="1:3" x14ac:dyDescent="0.3">
      <c r="A264" t="s">
        <v>274</v>
      </c>
      <c r="B264" t="s">
        <v>8</v>
      </c>
      <c r="C264" t="s">
        <v>7</v>
      </c>
    </row>
    <row r="265" spans="1:3" x14ac:dyDescent="0.3">
      <c r="A265" t="s">
        <v>275</v>
      </c>
      <c r="B265" t="s">
        <v>13</v>
      </c>
      <c r="C265" t="s">
        <v>7</v>
      </c>
    </row>
    <row r="266" spans="1:3" x14ac:dyDescent="0.3">
      <c r="A266" t="s">
        <v>276</v>
      </c>
      <c r="B266" t="s">
        <v>8</v>
      </c>
      <c r="C266" t="s">
        <v>7</v>
      </c>
    </row>
    <row r="267" spans="1:3" x14ac:dyDescent="0.3">
      <c r="A267" t="s">
        <v>277</v>
      </c>
      <c r="B267" t="s">
        <v>6</v>
      </c>
      <c r="C267" t="s">
        <v>7</v>
      </c>
    </row>
    <row r="268" spans="1:3" x14ac:dyDescent="0.3">
      <c r="A268" t="s">
        <v>278</v>
      </c>
      <c r="B268" t="s">
        <v>6</v>
      </c>
      <c r="C268" t="s">
        <v>7</v>
      </c>
    </row>
    <row r="269" spans="1:3" x14ac:dyDescent="0.3">
      <c r="A269" t="s">
        <v>279</v>
      </c>
      <c r="B269" t="s">
        <v>6</v>
      </c>
      <c r="C269" t="s">
        <v>25</v>
      </c>
    </row>
    <row r="270" spans="1:3" x14ac:dyDescent="0.3">
      <c r="A270" t="s">
        <v>280</v>
      </c>
      <c r="B270" t="s">
        <v>13</v>
      </c>
      <c r="C270" t="s">
        <v>7</v>
      </c>
    </row>
    <row r="271" spans="1:3" x14ac:dyDescent="0.3">
      <c r="A271" t="s">
        <v>281</v>
      </c>
      <c r="B271" t="s">
        <v>6</v>
      </c>
      <c r="C271" t="s">
        <v>25</v>
      </c>
    </row>
    <row r="272" spans="1:3" x14ac:dyDescent="0.3">
      <c r="A272" t="s">
        <v>282</v>
      </c>
      <c r="B272" t="s">
        <v>8</v>
      </c>
      <c r="C272" t="s">
        <v>7</v>
      </c>
    </row>
    <row r="273" spans="1:3" x14ac:dyDescent="0.3">
      <c r="A273" t="s">
        <v>283</v>
      </c>
      <c r="B273" t="s">
        <v>6</v>
      </c>
      <c r="C273" t="s">
        <v>16</v>
      </c>
    </row>
    <row r="274" spans="1:3" x14ac:dyDescent="0.3">
      <c r="A274" t="s">
        <v>284</v>
      </c>
      <c r="B274" t="s">
        <v>6</v>
      </c>
      <c r="C274" t="s">
        <v>19</v>
      </c>
    </row>
    <row r="275" spans="1:3" x14ac:dyDescent="0.3">
      <c r="A275" t="s">
        <v>285</v>
      </c>
      <c r="B275" t="s">
        <v>13</v>
      </c>
      <c r="C275" t="s">
        <v>7</v>
      </c>
    </row>
    <row r="276" spans="1:3" x14ac:dyDescent="0.3">
      <c r="A276" t="s">
        <v>286</v>
      </c>
      <c r="B276" t="s">
        <v>8</v>
      </c>
      <c r="C276" t="s">
        <v>7</v>
      </c>
    </row>
    <row r="277" spans="1:3" x14ac:dyDescent="0.3">
      <c r="A277" t="s">
        <v>287</v>
      </c>
      <c r="B277" t="s">
        <v>8</v>
      </c>
      <c r="C277" t="s">
        <v>7</v>
      </c>
    </row>
    <row r="278" spans="1:3" x14ac:dyDescent="0.3">
      <c r="A278" t="s">
        <v>288</v>
      </c>
      <c r="B278" t="s">
        <v>6</v>
      </c>
      <c r="C278" t="s">
        <v>19</v>
      </c>
    </row>
    <row r="279" spans="1:3" x14ac:dyDescent="0.3">
      <c r="A279" t="s">
        <v>289</v>
      </c>
      <c r="B279" t="s">
        <v>6</v>
      </c>
      <c r="C279" t="s">
        <v>19</v>
      </c>
    </row>
    <row r="280" spans="1:3" x14ac:dyDescent="0.3">
      <c r="A280" t="s">
        <v>290</v>
      </c>
      <c r="B280" t="s">
        <v>6</v>
      </c>
      <c r="C280" t="s">
        <v>16</v>
      </c>
    </row>
    <row r="281" spans="1:3" x14ac:dyDescent="0.3">
      <c r="A281" t="s">
        <v>291</v>
      </c>
      <c r="B281" t="s">
        <v>6</v>
      </c>
      <c r="C281" t="s">
        <v>16</v>
      </c>
    </row>
    <row r="282" spans="1:3" x14ac:dyDescent="0.3">
      <c r="A282" t="s">
        <v>292</v>
      </c>
      <c r="B282" t="s">
        <v>6</v>
      </c>
      <c r="C282" t="s">
        <v>25</v>
      </c>
    </row>
    <row r="283" spans="1:3" x14ac:dyDescent="0.3">
      <c r="A283" t="s">
        <v>293</v>
      </c>
      <c r="B283" t="s">
        <v>6</v>
      </c>
      <c r="C283" t="s">
        <v>7</v>
      </c>
    </row>
    <row r="284" spans="1:3" x14ac:dyDescent="0.3">
      <c r="A284" t="s">
        <v>294</v>
      </c>
      <c r="B284" t="s">
        <v>6</v>
      </c>
      <c r="C284" t="s">
        <v>7</v>
      </c>
    </row>
    <row r="285" spans="1:3" x14ac:dyDescent="0.3">
      <c r="A285" t="s">
        <v>295</v>
      </c>
      <c r="B285" t="s">
        <v>8</v>
      </c>
      <c r="C285" t="s">
        <v>7</v>
      </c>
    </row>
    <row r="286" spans="1:3" x14ac:dyDescent="0.3">
      <c r="A286" t="s">
        <v>296</v>
      </c>
      <c r="B286" t="s">
        <v>8</v>
      </c>
      <c r="C286" t="s">
        <v>7</v>
      </c>
    </row>
    <row r="287" spans="1:3" x14ac:dyDescent="0.3">
      <c r="A287" t="s">
        <v>297</v>
      </c>
      <c r="B287" t="s">
        <v>6</v>
      </c>
      <c r="C287" t="s">
        <v>7</v>
      </c>
    </row>
    <row r="288" spans="1:3" x14ac:dyDescent="0.3">
      <c r="A288" t="s">
        <v>298</v>
      </c>
      <c r="B288" t="s">
        <v>13</v>
      </c>
      <c r="C288" t="s">
        <v>25</v>
      </c>
    </row>
    <row r="289" spans="1:3" x14ac:dyDescent="0.3">
      <c r="A289" t="s">
        <v>299</v>
      </c>
      <c r="B289" t="s">
        <v>8</v>
      </c>
      <c r="C289" t="s">
        <v>7</v>
      </c>
    </row>
    <row r="290" spans="1:3" x14ac:dyDescent="0.3">
      <c r="A290" t="s">
        <v>300</v>
      </c>
      <c r="B290" t="s">
        <v>13</v>
      </c>
      <c r="C290" t="s">
        <v>7</v>
      </c>
    </row>
    <row r="291" spans="1:3" x14ac:dyDescent="0.3">
      <c r="A291" t="s">
        <v>301</v>
      </c>
      <c r="B291" t="s">
        <v>8</v>
      </c>
      <c r="C291" t="s">
        <v>7</v>
      </c>
    </row>
    <row r="292" spans="1:3" x14ac:dyDescent="0.3">
      <c r="A292" t="s">
        <v>302</v>
      </c>
      <c r="B292" t="s">
        <v>13</v>
      </c>
      <c r="C292" t="s">
        <v>25</v>
      </c>
    </row>
    <row r="293" spans="1:3" x14ac:dyDescent="0.3">
      <c r="A293" t="s">
        <v>303</v>
      </c>
      <c r="B293" t="s">
        <v>8</v>
      </c>
      <c r="C293" t="s">
        <v>7</v>
      </c>
    </row>
    <row r="294" spans="1:3" x14ac:dyDescent="0.3">
      <c r="A294" t="s">
        <v>304</v>
      </c>
      <c r="B294" t="s">
        <v>8</v>
      </c>
      <c r="C294" t="s">
        <v>7</v>
      </c>
    </row>
    <row r="295" spans="1:3" x14ac:dyDescent="0.3">
      <c r="A295" t="s">
        <v>305</v>
      </c>
      <c r="B295" t="s">
        <v>6</v>
      </c>
      <c r="C295" t="s">
        <v>16</v>
      </c>
    </row>
    <row r="296" spans="1:3" x14ac:dyDescent="0.3">
      <c r="A296" t="s">
        <v>306</v>
      </c>
      <c r="B296" t="s">
        <v>6</v>
      </c>
      <c r="C296" t="s">
        <v>19</v>
      </c>
    </row>
    <row r="297" spans="1:3" x14ac:dyDescent="0.3">
      <c r="A297" t="s">
        <v>307</v>
      </c>
      <c r="B297" t="s">
        <v>8</v>
      </c>
      <c r="C297" t="s">
        <v>25</v>
      </c>
    </row>
    <row r="298" spans="1:3" x14ac:dyDescent="0.3">
      <c r="A298" t="s">
        <v>308</v>
      </c>
      <c r="B298" t="s">
        <v>8</v>
      </c>
      <c r="C298" t="s">
        <v>7</v>
      </c>
    </row>
    <row r="299" spans="1:3" x14ac:dyDescent="0.3">
      <c r="A299" t="s">
        <v>309</v>
      </c>
      <c r="B299" t="s">
        <v>6</v>
      </c>
      <c r="C299" t="s">
        <v>25</v>
      </c>
    </row>
    <row r="300" spans="1:3" x14ac:dyDescent="0.3">
      <c r="A300" t="s">
        <v>310</v>
      </c>
      <c r="B300" t="s">
        <v>6</v>
      </c>
      <c r="C300" t="s">
        <v>19</v>
      </c>
    </row>
    <row r="301" spans="1:3" x14ac:dyDescent="0.3">
      <c r="A301" t="s">
        <v>311</v>
      </c>
      <c r="B301" t="s">
        <v>6</v>
      </c>
      <c r="C301" t="s">
        <v>7</v>
      </c>
    </row>
    <row r="302" spans="1:3" x14ac:dyDescent="0.3">
      <c r="A302" t="s">
        <v>312</v>
      </c>
      <c r="B302" t="s">
        <v>6</v>
      </c>
      <c r="C302" t="s">
        <v>25</v>
      </c>
    </row>
    <row r="303" spans="1:3" x14ac:dyDescent="0.3">
      <c r="A303" t="s">
        <v>313</v>
      </c>
      <c r="B303" t="s">
        <v>6</v>
      </c>
      <c r="C303" t="s">
        <v>19</v>
      </c>
    </row>
    <row r="304" spans="1:3" x14ac:dyDescent="0.3">
      <c r="A304" t="s">
        <v>314</v>
      </c>
      <c r="B304" t="s">
        <v>6</v>
      </c>
      <c r="C304" t="s">
        <v>7</v>
      </c>
    </row>
    <row r="305" spans="1:3" x14ac:dyDescent="0.3">
      <c r="A305" t="s">
        <v>315</v>
      </c>
      <c r="B305" t="s">
        <v>6</v>
      </c>
      <c r="C305" t="s">
        <v>7</v>
      </c>
    </row>
    <row r="306" spans="1:3" x14ac:dyDescent="0.3">
      <c r="A306" t="s">
        <v>316</v>
      </c>
      <c r="B306" t="s">
        <v>8</v>
      </c>
      <c r="C306" t="s">
        <v>7</v>
      </c>
    </row>
    <row r="307" spans="1:3" x14ac:dyDescent="0.3">
      <c r="A307" t="s">
        <v>317</v>
      </c>
      <c r="B307" t="s">
        <v>8</v>
      </c>
      <c r="C307" t="s">
        <v>7</v>
      </c>
    </row>
    <row r="308" spans="1:3" x14ac:dyDescent="0.3">
      <c r="A308" t="s">
        <v>318</v>
      </c>
      <c r="B308" t="s">
        <v>13</v>
      </c>
      <c r="C308" t="s">
        <v>7</v>
      </c>
    </row>
    <row r="309" spans="1:3" x14ac:dyDescent="0.3">
      <c r="A309" t="s">
        <v>319</v>
      </c>
      <c r="B309" t="s">
        <v>6</v>
      </c>
      <c r="C309" t="s">
        <v>25</v>
      </c>
    </row>
    <row r="314" spans="1:3" x14ac:dyDescent="0.3">
      <c r="A314" t="s">
        <v>320</v>
      </c>
      <c r="B314" t="s">
        <v>8</v>
      </c>
      <c r="C314" t="s">
        <v>321</v>
      </c>
    </row>
    <row r="315" spans="1:3" x14ac:dyDescent="0.3">
      <c r="A315" t="s">
        <v>322</v>
      </c>
      <c r="B315" t="s">
        <v>8</v>
      </c>
      <c r="C315" t="s">
        <v>321</v>
      </c>
    </row>
    <row r="316" spans="1:3" x14ac:dyDescent="0.3">
      <c r="A316" t="s">
        <v>323</v>
      </c>
      <c r="B316" t="s">
        <v>13</v>
      </c>
      <c r="C316" t="s">
        <v>321</v>
      </c>
    </row>
    <row r="317" spans="1:3" x14ac:dyDescent="0.3">
      <c r="A317" t="s">
        <v>324</v>
      </c>
      <c r="B317" t="s">
        <v>8</v>
      </c>
      <c r="C317" t="s">
        <v>321</v>
      </c>
    </row>
    <row r="318" spans="1:3" x14ac:dyDescent="0.3">
      <c r="A318" t="s">
        <v>325</v>
      </c>
      <c r="B318" t="s">
        <v>13</v>
      </c>
      <c r="C318" t="s">
        <v>321</v>
      </c>
    </row>
    <row r="319" spans="1:3" x14ac:dyDescent="0.3">
      <c r="A319" t="s">
        <v>326</v>
      </c>
      <c r="B319" t="s">
        <v>13</v>
      </c>
      <c r="C319" t="s">
        <v>321</v>
      </c>
    </row>
    <row r="320" spans="1:3" x14ac:dyDescent="0.3">
      <c r="A320" t="s">
        <v>327</v>
      </c>
      <c r="B320" t="s">
        <v>13</v>
      </c>
      <c r="C320" t="s">
        <v>321</v>
      </c>
    </row>
    <row r="321" spans="1:3" x14ac:dyDescent="0.3">
      <c r="A321" t="s">
        <v>328</v>
      </c>
      <c r="B321" t="s">
        <v>13</v>
      </c>
      <c r="C321" t="s">
        <v>321</v>
      </c>
    </row>
    <row r="322" spans="1:3" x14ac:dyDescent="0.3">
      <c r="A322" t="s">
        <v>329</v>
      </c>
      <c r="B322" t="s">
        <v>6</v>
      </c>
      <c r="C322" t="s">
        <v>321</v>
      </c>
    </row>
    <row r="323" spans="1:3" x14ac:dyDescent="0.3">
      <c r="A323" t="s">
        <v>330</v>
      </c>
      <c r="B323" t="s">
        <v>13</v>
      </c>
      <c r="C323" t="s">
        <v>321</v>
      </c>
    </row>
    <row r="324" spans="1:3" x14ac:dyDescent="0.3">
      <c r="A324" t="s">
        <v>331</v>
      </c>
      <c r="B324" t="s">
        <v>6</v>
      </c>
      <c r="C324" t="s">
        <v>321</v>
      </c>
    </row>
    <row r="325" spans="1:3" x14ac:dyDescent="0.3">
      <c r="A325" t="s">
        <v>332</v>
      </c>
      <c r="B325" t="s">
        <v>13</v>
      </c>
      <c r="C325" t="s">
        <v>321</v>
      </c>
    </row>
    <row r="326" spans="1:3" x14ac:dyDescent="0.3">
      <c r="A326" t="s">
        <v>333</v>
      </c>
      <c r="B326" t="s">
        <v>8</v>
      </c>
      <c r="C326" t="s">
        <v>321</v>
      </c>
    </row>
    <row r="327" spans="1:3" x14ac:dyDescent="0.3">
      <c r="A327" t="s">
        <v>334</v>
      </c>
      <c r="B327" t="s">
        <v>8</v>
      </c>
      <c r="C327" t="s">
        <v>321</v>
      </c>
    </row>
    <row r="328" spans="1:3" x14ac:dyDescent="0.3">
      <c r="A328" t="s">
        <v>335</v>
      </c>
      <c r="B328" t="s">
        <v>13</v>
      </c>
      <c r="C328" t="s">
        <v>321</v>
      </c>
    </row>
    <row r="329" spans="1:3" x14ac:dyDescent="0.3">
      <c r="A329" t="s">
        <v>336</v>
      </c>
      <c r="B329" t="s">
        <v>8</v>
      </c>
      <c r="C329" t="s">
        <v>321</v>
      </c>
    </row>
    <row r="330" spans="1:3" x14ac:dyDescent="0.3">
      <c r="A330" t="s">
        <v>337</v>
      </c>
      <c r="B330" t="s">
        <v>13</v>
      </c>
      <c r="C330" t="s">
        <v>321</v>
      </c>
    </row>
    <row r="331" spans="1:3" x14ac:dyDescent="0.3">
      <c r="A331" t="s">
        <v>338</v>
      </c>
      <c r="B331" t="s">
        <v>8</v>
      </c>
      <c r="C331" t="s">
        <v>321</v>
      </c>
    </row>
    <row r="332" spans="1:3" x14ac:dyDescent="0.3">
      <c r="A332" t="s">
        <v>339</v>
      </c>
      <c r="B332" t="s">
        <v>8</v>
      </c>
      <c r="C332" t="s">
        <v>321</v>
      </c>
    </row>
    <row r="333" spans="1:3" x14ac:dyDescent="0.3">
      <c r="A333" t="s">
        <v>340</v>
      </c>
      <c r="B333" t="s">
        <v>13</v>
      </c>
      <c r="C333" t="s">
        <v>321</v>
      </c>
    </row>
    <row r="334" spans="1:3" x14ac:dyDescent="0.3">
      <c r="A334" t="s">
        <v>341</v>
      </c>
      <c r="B334" t="s">
        <v>8</v>
      </c>
      <c r="C334" t="s">
        <v>321</v>
      </c>
    </row>
    <row r="335" spans="1:3" x14ac:dyDescent="0.3">
      <c r="A335" t="s">
        <v>342</v>
      </c>
      <c r="B335" t="s">
        <v>6</v>
      </c>
      <c r="C335" t="s">
        <v>321</v>
      </c>
    </row>
    <row r="336" spans="1:3" x14ac:dyDescent="0.3">
      <c r="A336" t="s">
        <v>343</v>
      </c>
      <c r="B336" t="s">
        <v>13</v>
      </c>
      <c r="C336" t="s">
        <v>321</v>
      </c>
    </row>
    <row r="337" spans="1:3" x14ac:dyDescent="0.3">
      <c r="A337" t="s">
        <v>344</v>
      </c>
      <c r="B337" t="s">
        <v>6</v>
      </c>
      <c r="C337" t="s">
        <v>321</v>
      </c>
    </row>
    <row r="338" spans="1:3" x14ac:dyDescent="0.3">
      <c r="A338" t="s">
        <v>345</v>
      </c>
      <c r="B338" t="s">
        <v>13</v>
      </c>
      <c r="C338" t="s">
        <v>321</v>
      </c>
    </row>
    <row r="344" spans="1:3" x14ac:dyDescent="0.3">
      <c r="A344" t="s">
        <v>346</v>
      </c>
      <c r="B344" t="s">
        <v>8</v>
      </c>
      <c r="C344" t="s">
        <v>7</v>
      </c>
    </row>
    <row r="345" spans="1:3" x14ac:dyDescent="0.3">
      <c r="A345" t="s">
        <v>347</v>
      </c>
      <c r="B345" t="s">
        <v>6</v>
      </c>
      <c r="C345" t="s">
        <v>25</v>
      </c>
    </row>
    <row r="346" spans="1:3" x14ac:dyDescent="0.3">
      <c r="A346" t="s">
        <v>348</v>
      </c>
      <c r="B346" t="s">
        <v>13</v>
      </c>
      <c r="C346" t="s">
        <v>7</v>
      </c>
    </row>
    <row r="347" spans="1:3" x14ac:dyDescent="0.3">
      <c r="A347" t="s">
        <v>349</v>
      </c>
      <c r="B347" t="s">
        <v>6</v>
      </c>
      <c r="C347" t="s">
        <v>7</v>
      </c>
    </row>
    <row r="348" spans="1:3" x14ac:dyDescent="0.3">
      <c r="A348" t="s">
        <v>350</v>
      </c>
      <c r="B348" t="s">
        <v>6</v>
      </c>
      <c r="C348" t="s">
        <v>7</v>
      </c>
    </row>
    <row r="349" spans="1:3" x14ac:dyDescent="0.3">
      <c r="A349" t="s">
        <v>351</v>
      </c>
      <c r="B349" t="s">
        <v>8</v>
      </c>
      <c r="C349" t="s">
        <v>7</v>
      </c>
    </row>
    <row r="350" spans="1:3" x14ac:dyDescent="0.3">
      <c r="A350" t="s">
        <v>352</v>
      </c>
      <c r="B350" t="s">
        <v>13</v>
      </c>
      <c r="C350" t="s">
        <v>7</v>
      </c>
    </row>
    <row r="351" spans="1:3" x14ac:dyDescent="0.3">
      <c r="A351" t="s">
        <v>353</v>
      </c>
      <c r="B351" t="s">
        <v>8</v>
      </c>
      <c r="C351" t="s">
        <v>7</v>
      </c>
    </row>
    <row r="352" spans="1:3" x14ac:dyDescent="0.3">
      <c r="A352" t="s">
        <v>354</v>
      </c>
      <c r="B352" t="s">
        <v>8</v>
      </c>
      <c r="C352" t="s">
        <v>7</v>
      </c>
    </row>
    <row r="353" spans="1:3" x14ac:dyDescent="0.3">
      <c r="A353" t="s">
        <v>355</v>
      </c>
      <c r="B353" t="s">
        <v>6</v>
      </c>
      <c r="C353" t="s">
        <v>7</v>
      </c>
    </row>
    <row r="354" spans="1:3" x14ac:dyDescent="0.3">
      <c r="A354" t="s">
        <v>356</v>
      </c>
      <c r="B354" t="s">
        <v>8</v>
      </c>
      <c r="C354" t="s">
        <v>7</v>
      </c>
    </row>
    <row r="355" spans="1:3" x14ac:dyDescent="0.3">
      <c r="A355" t="s">
        <v>357</v>
      </c>
      <c r="B355" t="s">
        <v>6</v>
      </c>
      <c r="C355" t="s">
        <v>7</v>
      </c>
    </row>
    <row r="356" spans="1:3" x14ac:dyDescent="0.3">
      <c r="A356" t="s">
        <v>358</v>
      </c>
      <c r="B356" t="s">
        <v>6</v>
      </c>
      <c r="C356" t="s">
        <v>25</v>
      </c>
    </row>
    <row r="357" spans="1:3" x14ac:dyDescent="0.3">
      <c r="A357" t="s">
        <v>359</v>
      </c>
      <c r="B357" t="s">
        <v>8</v>
      </c>
      <c r="C357" t="s">
        <v>7</v>
      </c>
    </row>
    <row r="358" spans="1:3" x14ac:dyDescent="0.3">
      <c r="A358" t="s">
        <v>360</v>
      </c>
      <c r="B358" t="s">
        <v>13</v>
      </c>
      <c r="C358" t="s">
        <v>7</v>
      </c>
    </row>
    <row r="359" spans="1:3" x14ac:dyDescent="0.3">
      <c r="A359" t="s">
        <v>361</v>
      </c>
      <c r="B359" t="s">
        <v>8</v>
      </c>
      <c r="C359" t="s">
        <v>7</v>
      </c>
    </row>
    <row r="360" spans="1:3" x14ac:dyDescent="0.3">
      <c r="A360" t="s">
        <v>362</v>
      </c>
      <c r="B360" t="s">
        <v>8</v>
      </c>
      <c r="C360" t="s">
        <v>7</v>
      </c>
    </row>
    <row r="361" spans="1:3" x14ac:dyDescent="0.3">
      <c r="A361" t="s">
        <v>363</v>
      </c>
      <c r="B361" t="s">
        <v>8</v>
      </c>
      <c r="C361" t="s">
        <v>7</v>
      </c>
    </row>
    <row r="362" spans="1:3" x14ac:dyDescent="0.3">
      <c r="A362" t="s">
        <v>364</v>
      </c>
      <c r="B362" t="s">
        <v>13</v>
      </c>
      <c r="C362" t="s">
        <v>7</v>
      </c>
    </row>
    <row r="363" spans="1:3" x14ac:dyDescent="0.3">
      <c r="A363" t="s">
        <v>365</v>
      </c>
      <c r="B363" t="s">
        <v>13</v>
      </c>
      <c r="C363" t="s">
        <v>7</v>
      </c>
    </row>
    <row r="364" spans="1:3" x14ac:dyDescent="0.3">
      <c r="A364" t="s">
        <v>366</v>
      </c>
      <c r="B364" t="s">
        <v>13</v>
      </c>
      <c r="C364" t="s">
        <v>7</v>
      </c>
    </row>
    <row r="365" spans="1:3" x14ac:dyDescent="0.3">
      <c r="A365" t="s">
        <v>367</v>
      </c>
      <c r="B365" t="s">
        <v>8</v>
      </c>
      <c r="C365" t="s">
        <v>7</v>
      </c>
    </row>
    <row r="366" spans="1:3" x14ac:dyDescent="0.3">
      <c r="A366" t="s">
        <v>368</v>
      </c>
      <c r="B366" t="s">
        <v>8</v>
      </c>
      <c r="C366" t="s">
        <v>7</v>
      </c>
    </row>
    <row r="367" spans="1:3" x14ac:dyDescent="0.3">
      <c r="A367" t="s">
        <v>369</v>
      </c>
      <c r="B367" t="s">
        <v>6</v>
      </c>
      <c r="C367" t="s">
        <v>7</v>
      </c>
    </row>
    <row r="368" spans="1:3" x14ac:dyDescent="0.3">
      <c r="A368" t="s">
        <v>370</v>
      </c>
      <c r="B368" t="s">
        <v>13</v>
      </c>
      <c r="C368" t="s">
        <v>7</v>
      </c>
    </row>
    <row r="369" spans="1:3" x14ac:dyDescent="0.3">
      <c r="A369" t="s">
        <v>371</v>
      </c>
      <c r="B369" t="s">
        <v>8</v>
      </c>
      <c r="C369" t="s">
        <v>321</v>
      </c>
    </row>
    <row r="370" spans="1:3" x14ac:dyDescent="0.3">
      <c r="A370" t="s">
        <v>335</v>
      </c>
      <c r="B370" t="s">
        <v>13</v>
      </c>
      <c r="C370" t="s">
        <v>321</v>
      </c>
    </row>
    <row r="371" spans="1:3" x14ac:dyDescent="0.3">
      <c r="A371" t="s">
        <v>372</v>
      </c>
      <c r="B371" t="s">
        <v>13</v>
      </c>
      <c r="C371" t="s">
        <v>321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D85B5-9735-432E-8AAE-15F65BA1E6C6}">
  <sheetPr codeName="Sheet3"/>
  <dimension ref="A1:P306"/>
  <sheetViews>
    <sheetView workbookViewId="0">
      <selection activeCell="A8" sqref="A8"/>
    </sheetView>
  </sheetViews>
  <sheetFormatPr defaultRowHeight="14.4" x14ac:dyDescent="0.3"/>
  <sheetData>
    <row r="1" spans="1:16" x14ac:dyDescent="0.3">
      <c r="A1" t="s">
        <v>1</v>
      </c>
      <c r="M1" t="s">
        <v>320</v>
      </c>
      <c r="N1" t="e">
        <f t="shared" ref="N1:N30" si="0">VLOOKUP(M1,members,1,FALSE)</f>
        <v>#N/A</v>
      </c>
      <c r="P1" s="27" t="s">
        <v>322</v>
      </c>
    </row>
    <row r="2" spans="1:16" x14ac:dyDescent="0.3">
      <c r="A2" t="s">
        <v>12</v>
      </c>
      <c r="M2" t="s">
        <v>332</v>
      </c>
      <c r="N2" t="e">
        <f t="shared" si="0"/>
        <v>#N/A</v>
      </c>
      <c r="P2" s="27" t="s">
        <v>324</v>
      </c>
    </row>
    <row r="3" spans="1:16" x14ac:dyDescent="0.3">
      <c r="A3" t="s">
        <v>14</v>
      </c>
      <c r="M3" t="s">
        <v>333</v>
      </c>
      <c r="N3" t="str">
        <f t="shared" si="0"/>
        <v>Lincolnshire</v>
      </c>
      <c r="P3" s="27" t="s">
        <v>328</v>
      </c>
    </row>
    <row r="4" spans="1:16" x14ac:dyDescent="0.3">
      <c r="A4" t="s">
        <v>34</v>
      </c>
      <c r="M4" t="s">
        <v>322</v>
      </c>
      <c r="N4" t="str">
        <f t="shared" si="0"/>
        <v>Cumbria</v>
      </c>
      <c r="P4" s="27" t="s">
        <v>331</v>
      </c>
    </row>
    <row r="5" spans="1:16" x14ac:dyDescent="0.3">
      <c r="A5" t="s">
        <v>38</v>
      </c>
      <c r="M5" t="s">
        <v>334</v>
      </c>
      <c r="N5" t="str">
        <f t="shared" si="0"/>
        <v>Norfolk</v>
      </c>
      <c r="P5" s="27" t="s">
        <v>333</v>
      </c>
    </row>
    <row r="6" spans="1:16" x14ac:dyDescent="0.3">
      <c r="A6" t="s">
        <v>39</v>
      </c>
      <c r="M6" t="s">
        <v>323</v>
      </c>
      <c r="N6" t="e">
        <f t="shared" si="0"/>
        <v>#N/A</v>
      </c>
      <c r="P6" s="27" t="s">
        <v>334</v>
      </c>
    </row>
    <row r="7" spans="1:16" x14ac:dyDescent="0.3">
      <c r="A7" t="s">
        <v>64</v>
      </c>
      <c r="M7" t="s">
        <v>328</v>
      </c>
      <c r="N7" t="str">
        <f t="shared" si="0"/>
        <v>Hampshire</v>
      </c>
      <c r="P7" s="27" t="s">
        <v>336</v>
      </c>
    </row>
    <row r="8" spans="1:16" x14ac:dyDescent="0.3">
      <c r="A8" t="s">
        <v>67</v>
      </c>
      <c r="M8" t="s">
        <v>336</v>
      </c>
      <c r="N8" t="str">
        <f t="shared" si="0"/>
        <v>North Yorkshire</v>
      </c>
      <c r="P8" s="27" t="s">
        <v>337</v>
      </c>
    </row>
    <row r="9" spans="1:16" x14ac:dyDescent="0.3">
      <c r="A9" t="s">
        <v>71</v>
      </c>
      <c r="M9" t="s">
        <v>324</v>
      </c>
      <c r="N9" t="str">
        <f t="shared" si="0"/>
        <v>Devon</v>
      </c>
      <c r="P9" s="27" t="s">
        <v>340</v>
      </c>
    </row>
    <row r="10" spans="1:16" x14ac:dyDescent="0.3">
      <c r="A10" t="s">
        <v>72</v>
      </c>
      <c r="M10" t="s">
        <v>329</v>
      </c>
      <c r="N10" t="e">
        <f t="shared" si="0"/>
        <v>#N/A</v>
      </c>
      <c r="P10" s="27" t="s">
        <v>341</v>
      </c>
    </row>
    <row r="11" spans="1:16" x14ac:dyDescent="0.3">
      <c r="A11" t="s">
        <v>73</v>
      </c>
      <c r="M11" t="s">
        <v>337</v>
      </c>
      <c r="N11" t="str">
        <f t="shared" si="0"/>
        <v>Nottinghamshire</v>
      </c>
    </row>
    <row r="12" spans="1:16" x14ac:dyDescent="0.3">
      <c r="A12" t="s">
        <v>74</v>
      </c>
      <c r="M12" t="s">
        <v>325</v>
      </c>
      <c r="N12" t="e">
        <f t="shared" si="0"/>
        <v>#N/A</v>
      </c>
    </row>
    <row r="13" spans="1:16" x14ac:dyDescent="0.3">
      <c r="A13" t="s">
        <v>76</v>
      </c>
      <c r="M13" t="s">
        <v>330</v>
      </c>
      <c r="N13" t="e">
        <f t="shared" si="0"/>
        <v>#N/A</v>
      </c>
    </row>
    <row r="14" spans="1:16" x14ac:dyDescent="0.3">
      <c r="A14" t="s">
        <v>322</v>
      </c>
      <c r="M14" t="s">
        <v>331</v>
      </c>
      <c r="N14" t="str">
        <f t="shared" si="0"/>
        <v>Lancashire</v>
      </c>
    </row>
    <row r="15" spans="1:16" x14ac:dyDescent="0.3">
      <c r="A15" t="s">
        <v>83</v>
      </c>
      <c r="M15" t="s">
        <v>338</v>
      </c>
      <c r="N15" t="e">
        <f t="shared" si="0"/>
        <v>#N/A</v>
      </c>
    </row>
    <row r="16" spans="1:16" x14ac:dyDescent="0.3">
      <c r="A16" t="s">
        <v>324</v>
      </c>
      <c r="M16" t="s">
        <v>326</v>
      </c>
      <c r="N16" t="e">
        <f t="shared" si="0"/>
        <v>#N/A</v>
      </c>
    </row>
    <row r="17" spans="1:14" x14ac:dyDescent="0.3">
      <c r="A17" t="s">
        <v>89</v>
      </c>
      <c r="M17" t="s">
        <v>339</v>
      </c>
      <c r="N17" t="e">
        <f t="shared" si="0"/>
        <v>#N/A</v>
      </c>
    </row>
    <row r="18" spans="1:14" x14ac:dyDescent="0.3">
      <c r="A18" t="s">
        <v>90</v>
      </c>
      <c r="M18" t="s">
        <v>340</v>
      </c>
      <c r="N18" t="str">
        <f t="shared" si="0"/>
        <v>Staffordshire</v>
      </c>
    </row>
    <row r="19" spans="1:14" x14ac:dyDescent="0.3">
      <c r="A19" t="s">
        <v>93</v>
      </c>
      <c r="M19" t="s">
        <v>327</v>
      </c>
      <c r="N19" t="e">
        <f t="shared" si="0"/>
        <v>#N/A</v>
      </c>
    </row>
    <row r="20" spans="1:14" x14ac:dyDescent="0.3">
      <c r="A20" t="s">
        <v>94</v>
      </c>
      <c r="M20" t="s">
        <v>341</v>
      </c>
      <c r="N20" t="str">
        <f t="shared" si="0"/>
        <v>Suffolk</v>
      </c>
    </row>
    <row r="21" spans="1:14" x14ac:dyDescent="0.3">
      <c r="A21" t="s">
        <v>96</v>
      </c>
      <c r="M21" t="s">
        <v>342</v>
      </c>
      <c r="N21" t="e">
        <f t="shared" si="0"/>
        <v>#N/A</v>
      </c>
    </row>
    <row r="22" spans="1:14" x14ac:dyDescent="0.3">
      <c r="A22" t="s">
        <v>99</v>
      </c>
      <c r="M22" t="s">
        <v>343</v>
      </c>
      <c r="N22" t="e">
        <f t="shared" si="0"/>
        <v>#N/A</v>
      </c>
    </row>
    <row r="23" spans="1:14" x14ac:dyDescent="0.3">
      <c r="A23" t="s">
        <v>109</v>
      </c>
      <c r="M23" t="s">
        <v>344</v>
      </c>
      <c r="N23" t="e">
        <f t="shared" si="0"/>
        <v>#N/A</v>
      </c>
    </row>
    <row r="24" spans="1:14" x14ac:dyDescent="0.3">
      <c r="A24" t="s">
        <v>121</v>
      </c>
      <c r="M24" t="s">
        <v>345</v>
      </c>
      <c r="N24" t="e">
        <f t="shared" si="0"/>
        <v>#N/A</v>
      </c>
    </row>
    <row r="25" spans="1:14" x14ac:dyDescent="0.3">
      <c r="A25" t="s">
        <v>328</v>
      </c>
      <c r="M25" t="s">
        <v>373</v>
      </c>
      <c r="N25" t="e">
        <f t="shared" si="0"/>
        <v>#N/A</v>
      </c>
    </row>
    <row r="26" spans="1:14" x14ac:dyDescent="0.3">
      <c r="A26" t="s">
        <v>123</v>
      </c>
      <c r="M26" t="s">
        <v>374</v>
      </c>
      <c r="N26" t="e">
        <f t="shared" si="0"/>
        <v>#N/A</v>
      </c>
    </row>
    <row r="27" spans="1:14" x14ac:dyDescent="0.3">
      <c r="A27" t="s">
        <v>126</v>
      </c>
      <c r="M27" t="s">
        <v>375</v>
      </c>
      <c r="N27" t="e">
        <f t="shared" si="0"/>
        <v>#N/A</v>
      </c>
    </row>
    <row r="28" spans="1:14" x14ac:dyDescent="0.3">
      <c r="A28" t="s">
        <v>133</v>
      </c>
      <c r="M28" t="s">
        <v>376</v>
      </c>
      <c r="N28" t="e">
        <f t="shared" si="0"/>
        <v>#N/A</v>
      </c>
    </row>
    <row r="29" spans="1:14" x14ac:dyDescent="0.3">
      <c r="A29" t="s">
        <v>143</v>
      </c>
      <c r="M29" t="s">
        <v>377</v>
      </c>
      <c r="N29" t="e">
        <f t="shared" si="0"/>
        <v>#N/A</v>
      </c>
    </row>
    <row r="30" spans="1:14" x14ac:dyDescent="0.3">
      <c r="A30" t="s">
        <v>147</v>
      </c>
      <c r="M30" t="s">
        <v>378</v>
      </c>
      <c r="N30" t="e">
        <f t="shared" si="0"/>
        <v>#N/A</v>
      </c>
    </row>
    <row r="31" spans="1:14" x14ac:dyDescent="0.3">
      <c r="A31" t="s">
        <v>331</v>
      </c>
    </row>
    <row r="32" spans="1:14" x14ac:dyDescent="0.3">
      <c r="A32" t="s">
        <v>156</v>
      </c>
    </row>
    <row r="33" spans="1:1" x14ac:dyDescent="0.3">
      <c r="A33" t="s">
        <v>158</v>
      </c>
    </row>
    <row r="34" spans="1:1" x14ac:dyDescent="0.3">
      <c r="A34" t="s">
        <v>333</v>
      </c>
    </row>
    <row r="35" spans="1:1" x14ac:dyDescent="0.3">
      <c r="A35" t="s">
        <v>164</v>
      </c>
    </row>
    <row r="36" spans="1:1" x14ac:dyDescent="0.3">
      <c r="A36" t="s">
        <v>168</v>
      </c>
    </row>
    <row r="37" spans="1:1" x14ac:dyDescent="0.3">
      <c r="A37" t="s">
        <v>169</v>
      </c>
    </row>
    <row r="38" spans="1:1" x14ac:dyDescent="0.3">
      <c r="A38" t="s">
        <v>171</v>
      </c>
    </row>
    <row r="39" spans="1:1" x14ac:dyDescent="0.3">
      <c r="A39" t="s">
        <v>172</v>
      </c>
    </row>
    <row r="40" spans="1:1" x14ac:dyDescent="0.3">
      <c r="A40" t="s">
        <v>177</v>
      </c>
    </row>
    <row r="41" spans="1:1" x14ac:dyDescent="0.3">
      <c r="A41" t="s">
        <v>334</v>
      </c>
    </row>
    <row r="42" spans="1:1" x14ac:dyDescent="0.3">
      <c r="A42" t="s">
        <v>182</v>
      </c>
    </row>
    <row r="43" spans="1:1" x14ac:dyDescent="0.3">
      <c r="A43" t="s">
        <v>186</v>
      </c>
    </row>
    <row r="44" spans="1:1" x14ac:dyDescent="0.3">
      <c r="A44" t="s">
        <v>187</v>
      </c>
    </row>
    <row r="45" spans="1:1" x14ac:dyDescent="0.3">
      <c r="A45" t="s">
        <v>188</v>
      </c>
    </row>
    <row r="46" spans="1:1" x14ac:dyDescent="0.3">
      <c r="A46" t="s">
        <v>190</v>
      </c>
    </row>
    <row r="47" spans="1:1" x14ac:dyDescent="0.3">
      <c r="A47" t="s">
        <v>193</v>
      </c>
    </row>
    <row r="48" spans="1:1" x14ac:dyDescent="0.3">
      <c r="A48" t="s">
        <v>336</v>
      </c>
    </row>
    <row r="49" spans="1:1" x14ac:dyDescent="0.3">
      <c r="A49" t="s">
        <v>194</v>
      </c>
    </row>
    <row r="50" spans="1:1" x14ac:dyDescent="0.3">
      <c r="A50" t="s">
        <v>337</v>
      </c>
    </row>
    <row r="51" spans="1:1" x14ac:dyDescent="0.3">
      <c r="A51" t="s">
        <v>211</v>
      </c>
    </row>
    <row r="52" spans="1:1" x14ac:dyDescent="0.3">
      <c r="A52" t="s">
        <v>213</v>
      </c>
    </row>
    <row r="53" spans="1:1" x14ac:dyDescent="0.3">
      <c r="A53" t="s">
        <v>217</v>
      </c>
    </row>
    <row r="54" spans="1:1" x14ac:dyDescent="0.3">
      <c r="A54" t="s">
        <v>219</v>
      </c>
    </row>
    <row r="55" spans="1:1" x14ac:dyDescent="0.3">
      <c r="A55" t="s">
        <v>223</v>
      </c>
    </row>
    <row r="56" spans="1:1" x14ac:dyDescent="0.3">
      <c r="A56" t="s">
        <v>224</v>
      </c>
    </row>
    <row r="57" spans="1:1" x14ac:dyDescent="0.3">
      <c r="A57" t="s">
        <v>227</v>
      </c>
    </row>
    <row r="58" spans="1:1" x14ac:dyDescent="0.3">
      <c r="A58" t="s">
        <v>228</v>
      </c>
    </row>
    <row r="59" spans="1:1" x14ac:dyDescent="0.3">
      <c r="A59" t="s">
        <v>230</v>
      </c>
    </row>
    <row r="60" spans="1:1" x14ac:dyDescent="0.3">
      <c r="A60" t="s">
        <v>233</v>
      </c>
    </row>
    <row r="61" spans="1:1" x14ac:dyDescent="0.3">
      <c r="A61" t="s">
        <v>236</v>
      </c>
    </row>
    <row r="62" spans="1:1" x14ac:dyDescent="0.3">
      <c r="A62" t="s">
        <v>237</v>
      </c>
    </row>
    <row r="63" spans="1:1" x14ac:dyDescent="0.3">
      <c r="A63" t="s">
        <v>240</v>
      </c>
    </row>
    <row r="64" spans="1:1" x14ac:dyDescent="0.3">
      <c r="A64" t="s">
        <v>241</v>
      </c>
    </row>
    <row r="65" spans="1:1" x14ac:dyDescent="0.3">
      <c r="A65" t="s">
        <v>242</v>
      </c>
    </row>
    <row r="66" spans="1:1" x14ac:dyDescent="0.3">
      <c r="A66" t="s">
        <v>243</v>
      </c>
    </row>
    <row r="67" spans="1:1" x14ac:dyDescent="0.3">
      <c r="A67" t="s">
        <v>244</v>
      </c>
    </row>
    <row r="68" spans="1:1" x14ac:dyDescent="0.3">
      <c r="A68" t="s">
        <v>245</v>
      </c>
    </row>
    <row r="69" spans="1:1" x14ac:dyDescent="0.3">
      <c r="A69" t="s">
        <v>247</v>
      </c>
    </row>
    <row r="70" spans="1:1" x14ac:dyDescent="0.3">
      <c r="A70" t="s">
        <v>256</v>
      </c>
    </row>
    <row r="71" spans="1:1" x14ac:dyDescent="0.3">
      <c r="A71" t="s">
        <v>340</v>
      </c>
    </row>
    <row r="72" spans="1:1" x14ac:dyDescent="0.3">
      <c r="A72" t="s">
        <v>262</v>
      </c>
    </row>
    <row r="73" spans="1:1" x14ac:dyDescent="0.3">
      <c r="A73" t="s">
        <v>263</v>
      </c>
    </row>
    <row r="74" spans="1:1" x14ac:dyDescent="0.3">
      <c r="A74" t="s">
        <v>341</v>
      </c>
    </row>
    <row r="75" spans="1:1" x14ac:dyDescent="0.3">
      <c r="A75" t="s">
        <v>272</v>
      </c>
    </row>
    <row r="76" spans="1:1" x14ac:dyDescent="0.3">
      <c r="A76" t="s">
        <v>276</v>
      </c>
    </row>
    <row r="77" spans="1:1" x14ac:dyDescent="0.3">
      <c r="A77" t="s">
        <v>282</v>
      </c>
    </row>
    <row r="78" spans="1:1" x14ac:dyDescent="0.3">
      <c r="A78" t="s">
        <v>286</v>
      </c>
    </row>
    <row r="79" spans="1:1" x14ac:dyDescent="0.3">
      <c r="A79" t="s">
        <v>287</v>
      </c>
    </row>
    <row r="80" spans="1:1" x14ac:dyDescent="0.3">
      <c r="A80" t="s">
        <v>296</v>
      </c>
    </row>
    <row r="81" spans="1:1" x14ac:dyDescent="0.3">
      <c r="A81" t="s">
        <v>299</v>
      </c>
    </row>
    <row r="82" spans="1:1" x14ac:dyDescent="0.3">
      <c r="A82" t="s">
        <v>301</v>
      </c>
    </row>
    <row r="83" spans="1:1" x14ac:dyDescent="0.3">
      <c r="A83" t="s">
        <v>302</v>
      </c>
    </row>
    <row r="84" spans="1:1" x14ac:dyDescent="0.3">
      <c r="A84" t="s">
        <v>303</v>
      </c>
    </row>
    <row r="85" spans="1:1" x14ac:dyDescent="0.3">
      <c r="A85" t="s">
        <v>304</v>
      </c>
    </row>
    <row r="86" spans="1:1" x14ac:dyDescent="0.3">
      <c r="A86" t="s">
        <v>316</v>
      </c>
    </row>
    <row r="87" spans="1:1" x14ac:dyDescent="0.3">
      <c r="A87" t="s">
        <v>379</v>
      </c>
    </row>
    <row r="88" spans="1:1" x14ac:dyDescent="0.3">
      <c r="A88" t="s">
        <v>379</v>
      </c>
    </row>
    <row r="89" spans="1:1" x14ac:dyDescent="0.3">
      <c r="A89" t="s">
        <v>379</v>
      </c>
    </row>
    <row r="90" spans="1:1" x14ac:dyDescent="0.3">
      <c r="A90" t="s">
        <v>379</v>
      </c>
    </row>
    <row r="91" spans="1:1" x14ac:dyDescent="0.3">
      <c r="A91" t="s">
        <v>379</v>
      </c>
    </row>
    <row r="92" spans="1:1" x14ac:dyDescent="0.3">
      <c r="A92" t="s">
        <v>379</v>
      </c>
    </row>
    <row r="93" spans="1:1" x14ac:dyDescent="0.3">
      <c r="A93" t="s">
        <v>379</v>
      </c>
    </row>
    <row r="94" spans="1:1" x14ac:dyDescent="0.3">
      <c r="A94" t="s">
        <v>379</v>
      </c>
    </row>
    <row r="95" spans="1:1" x14ac:dyDescent="0.3">
      <c r="A95" t="s">
        <v>379</v>
      </c>
    </row>
    <row r="96" spans="1:1" x14ac:dyDescent="0.3">
      <c r="A96" t="s">
        <v>379</v>
      </c>
    </row>
    <row r="97" spans="1:1" x14ac:dyDescent="0.3">
      <c r="A97" t="s">
        <v>379</v>
      </c>
    </row>
    <row r="98" spans="1:1" x14ac:dyDescent="0.3">
      <c r="A98" t="s">
        <v>379</v>
      </c>
    </row>
    <row r="99" spans="1:1" x14ac:dyDescent="0.3">
      <c r="A99" t="s">
        <v>379</v>
      </c>
    </row>
    <row r="100" spans="1:1" x14ac:dyDescent="0.3">
      <c r="A100" t="s">
        <v>379</v>
      </c>
    </row>
    <row r="101" spans="1:1" x14ac:dyDescent="0.3">
      <c r="A101" t="s">
        <v>379</v>
      </c>
    </row>
    <row r="102" spans="1:1" x14ac:dyDescent="0.3">
      <c r="A102" t="s">
        <v>379</v>
      </c>
    </row>
    <row r="103" spans="1:1" x14ac:dyDescent="0.3">
      <c r="A103" t="s">
        <v>379</v>
      </c>
    </row>
    <row r="104" spans="1:1" x14ac:dyDescent="0.3">
      <c r="A104" t="s">
        <v>379</v>
      </c>
    </row>
    <row r="105" spans="1:1" x14ac:dyDescent="0.3">
      <c r="A105" t="s">
        <v>379</v>
      </c>
    </row>
    <row r="106" spans="1:1" x14ac:dyDescent="0.3">
      <c r="A106" t="s">
        <v>379</v>
      </c>
    </row>
    <row r="107" spans="1:1" x14ac:dyDescent="0.3">
      <c r="A107" t="s">
        <v>379</v>
      </c>
    </row>
    <row r="108" spans="1:1" x14ac:dyDescent="0.3">
      <c r="A108" t="s">
        <v>379</v>
      </c>
    </row>
    <row r="109" spans="1:1" x14ac:dyDescent="0.3">
      <c r="A109" t="s">
        <v>379</v>
      </c>
    </row>
    <row r="110" spans="1:1" x14ac:dyDescent="0.3">
      <c r="A110" t="s">
        <v>379</v>
      </c>
    </row>
    <row r="111" spans="1:1" x14ac:dyDescent="0.3">
      <c r="A111" t="s">
        <v>379</v>
      </c>
    </row>
    <row r="112" spans="1:1" x14ac:dyDescent="0.3">
      <c r="A112" t="s">
        <v>379</v>
      </c>
    </row>
    <row r="113" spans="1:1" x14ac:dyDescent="0.3">
      <c r="A113" t="s">
        <v>379</v>
      </c>
    </row>
    <row r="114" spans="1:1" x14ac:dyDescent="0.3">
      <c r="A114" t="s">
        <v>379</v>
      </c>
    </row>
    <row r="115" spans="1:1" x14ac:dyDescent="0.3">
      <c r="A115" t="s">
        <v>379</v>
      </c>
    </row>
    <row r="116" spans="1:1" x14ac:dyDescent="0.3">
      <c r="A116" t="s">
        <v>379</v>
      </c>
    </row>
    <row r="117" spans="1:1" x14ac:dyDescent="0.3">
      <c r="A117" t="s">
        <v>379</v>
      </c>
    </row>
    <row r="118" spans="1:1" x14ac:dyDescent="0.3">
      <c r="A118" t="s">
        <v>379</v>
      </c>
    </row>
    <row r="119" spans="1:1" x14ac:dyDescent="0.3">
      <c r="A119" t="s">
        <v>379</v>
      </c>
    </row>
    <row r="120" spans="1:1" x14ac:dyDescent="0.3">
      <c r="A120" t="s">
        <v>379</v>
      </c>
    </row>
    <row r="121" spans="1:1" x14ac:dyDescent="0.3">
      <c r="A121" t="s">
        <v>379</v>
      </c>
    </row>
    <row r="122" spans="1:1" x14ac:dyDescent="0.3">
      <c r="A122" t="s">
        <v>379</v>
      </c>
    </row>
    <row r="123" spans="1:1" x14ac:dyDescent="0.3">
      <c r="A123" t="s">
        <v>379</v>
      </c>
    </row>
    <row r="124" spans="1:1" x14ac:dyDescent="0.3">
      <c r="A124" t="s">
        <v>379</v>
      </c>
    </row>
    <row r="125" spans="1:1" x14ac:dyDescent="0.3">
      <c r="A125" t="s">
        <v>379</v>
      </c>
    </row>
    <row r="126" spans="1:1" x14ac:dyDescent="0.3">
      <c r="A126" t="s">
        <v>379</v>
      </c>
    </row>
    <row r="127" spans="1:1" x14ac:dyDescent="0.3">
      <c r="A127" t="s">
        <v>379</v>
      </c>
    </row>
    <row r="128" spans="1:1" x14ac:dyDescent="0.3">
      <c r="A128" t="s">
        <v>379</v>
      </c>
    </row>
    <row r="129" spans="1:1" x14ac:dyDescent="0.3">
      <c r="A129" t="s">
        <v>379</v>
      </c>
    </row>
    <row r="130" spans="1:1" x14ac:dyDescent="0.3">
      <c r="A130" t="s">
        <v>379</v>
      </c>
    </row>
    <row r="131" spans="1:1" x14ac:dyDescent="0.3">
      <c r="A131" t="s">
        <v>379</v>
      </c>
    </row>
    <row r="132" spans="1:1" x14ac:dyDescent="0.3">
      <c r="A132" t="s">
        <v>379</v>
      </c>
    </row>
    <row r="133" spans="1:1" x14ac:dyDescent="0.3">
      <c r="A133" t="s">
        <v>379</v>
      </c>
    </row>
    <row r="134" spans="1:1" x14ac:dyDescent="0.3">
      <c r="A134" t="s">
        <v>379</v>
      </c>
    </row>
    <row r="135" spans="1:1" x14ac:dyDescent="0.3">
      <c r="A135" t="s">
        <v>379</v>
      </c>
    </row>
    <row r="136" spans="1:1" x14ac:dyDescent="0.3">
      <c r="A136" t="s">
        <v>379</v>
      </c>
    </row>
    <row r="137" spans="1:1" x14ac:dyDescent="0.3">
      <c r="A137" t="s">
        <v>379</v>
      </c>
    </row>
    <row r="138" spans="1:1" x14ac:dyDescent="0.3">
      <c r="A138" t="s">
        <v>379</v>
      </c>
    </row>
    <row r="139" spans="1:1" x14ac:dyDescent="0.3">
      <c r="A139" t="s">
        <v>379</v>
      </c>
    </row>
    <row r="140" spans="1:1" x14ac:dyDescent="0.3">
      <c r="A140" t="s">
        <v>379</v>
      </c>
    </row>
    <row r="141" spans="1:1" x14ac:dyDescent="0.3">
      <c r="A141" t="s">
        <v>379</v>
      </c>
    </row>
    <row r="142" spans="1:1" x14ac:dyDescent="0.3">
      <c r="A142" t="s">
        <v>379</v>
      </c>
    </row>
    <row r="143" spans="1:1" x14ac:dyDescent="0.3">
      <c r="A143" t="s">
        <v>379</v>
      </c>
    </row>
    <row r="144" spans="1:1" x14ac:dyDescent="0.3">
      <c r="A144" t="s">
        <v>379</v>
      </c>
    </row>
    <row r="145" spans="1:1" x14ac:dyDescent="0.3">
      <c r="A145" t="s">
        <v>379</v>
      </c>
    </row>
    <row r="146" spans="1:1" x14ac:dyDescent="0.3">
      <c r="A146" t="s">
        <v>379</v>
      </c>
    </row>
    <row r="147" spans="1:1" x14ac:dyDescent="0.3">
      <c r="A147" t="s">
        <v>379</v>
      </c>
    </row>
    <row r="148" spans="1:1" x14ac:dyDescent="0.3">
      <c r="A148" t="s">
        <v>379</v>
      </c>
    </row>
    <row r="149" spans="1:1" x14ac:dyDescent="0.3">
      <c r="A149" t="s">
        <v>379</v>
      </c>
    </row>
    <row r="150" spans="1:1" x14ac:dyDescent="0.3">
      <c r="A150" t="s">
        <v>379</v>
      </c>
    </row>
    <row r="151" spans="1:1" x14ac:dyDescent="0.3">
      <c r="A151" t="s">
        <v>379</v>
      </c>
    </row>
    <row r="152" spans="1:1" x14ac:dyDescent="0.3">
      <c r="A152" t="s">
        <v>379</v>
      </c>
    </row>
    <row r="153" spans="1:1" x14ac:dyDescent="0.3">
      <c r="A153" t="s">
        <v>379</v>
      </c>
    </row>
    <row r="154" spans="1:1" x14ac:dyDescent="0.3">
      <c r="A154" t="s">
        <v>379</v>
      </c>
    </row>
    <row r="155" spans="1:1" x14ac:dyDescent="0.3">
      <c r="A155" t="s">
        <v>379</v>
      </c>
    </row>
    <row r="156" spans="1:1" x14ac:dyDescent="0.3">
      <c r="A156" t="s">
        <v>379</v>
      </c>
    </row>
    <row r="157" spans="1:1" x14ac:dyDescent="0.3">
      <c r="A157" t="s">
        <v>379</v>
      </c>
    </row>
    <row r="158" spans="1:1" x14ac:dyDescent="0.3">
      <c r="A158" t="s">
        <v>379</v>
      </c>
    </row>
    <row r="159" spans="1:1" x14ac:dyDescent="0.3">
      <c r="A159" t="s">
        <v>379</v>
      </c>
    </row>
    <row r="160" spans="1:1" x14ac:dyDescent="0.3">
      <c r="A160" t="s">
        <v>379</v>
      </c>
    </row>
    <row r="161" spans="1:1" x14ac:dyDescent="0.3">
      <c r="A161" t="s">
        <v>379</v>
      </c>
    </row>
    <row r="162" spans="1:1" x14ac:dyDescent="0.3">
      <c r="A162" t="s">
        <v>379</v>
      </c>
    </row>
    <row r="163" spans="1:1" x14ac:dyDescent="0.3">
      <c r="A163" t="s">
        <v>379</v>
      </c>
    </row>
    <row r="164" spans="1:1" x14ac:dyDescent="0.3">
      <c r="A164" t="s">
        <v>379</v>
      </c>
    </row>
    <row r="165" spans="1:1" x14ac:dyDescent="0.3">
      <c r="A165" t="s">
        <v>379</v>
      </c>
    </row>
    <row r="166" spans="1:1" x14ac:dyDescent="0.3">
      <c r="A166" t="s">
        <v>379</v>
      </c>
    </row>
    <row r="167" spans="1:1" x14ac:dyDescent="0.3">
      <c r="A167" t="s">
        <v>379</v>
      </c>
    </row>
    <row r="168" spans="1:1" x14ac:dyDescent="0.3">
      <c r="A168" t="s">
        <v>379</v>
      </c>
    </row>
    <row r="169" spans="1:1" x14ac:dyDescent="0.3">
      <c r="A169" t="s">
        <v>379</v>
      </c>
    </row>
    <row r="170" spans="1:1" x14ac:dyDescent="0.3">
      <c r="A170" t="s">
        <v>379</v>
      </c>
    </row>
    <row r="171" spans="1:1" x14ac:dyDescent="0.3">
      <c r="A171" t="s">
        <v>379</v>
      </c>
    </row>
    <row r="172" spans="1:1" x14ac:dyDescent="0.3">
      <c r="A172" t="s">
        <v>379</v>
      </c>
    </row>
    <row r="173" spans="1:1" x14ac:dyDescent="0.3">
      <c r="A173" t="s">
        <v>379</v>
      </c>
    </row>
    <row r="174" spans="1:1" x14ac:dyDescent="0.3">
      <c r="A174" t="s">
        <v>379</v>
      </c>
    </row>
    <row r="175" spans="1:1" x14ac:dyDescent="0.3">
      <c r="A175" t="s">
        <v>379</v>
      </c>
    </row>
    <row r="176" spans="1:1" x14ac:dyDescent="0.3">
      <c r="A176" t="s">
        <v>379</v>
      </c>
    </row>
    <row r="177" spans="1:1" x14ac:dyDescent="0.3">
      <c r="A177" t="s">
        <v>379</v>
      </c>
    </row>
    <row r="178" spans="1:1" x14ac:dyDescent="0.3">
      <c r="A178" t="s">
        <v>379</v>
      </c>
    </row>
    <row r="179" spans="1:1" x14ac:dyDescent="0.3">
      <c r="A179" t="s">
        <v>379</v>
      </c>
    </row>
    <row r="180" spans="1:1" x14ac:dyDescent="0.3">
      <c r="A180" t="s">
        <v>379</v>
      </c>
    </row>
    <row r="181" spans="1:1" x14ac:dyDescent="0.3">
      <c r="A181" t="s">
        <v>379</v>
      </c>
    </row>
    <row r="182" spans="1:1" x14ac:dyDescent="0.3">
      <c r="A182" t="s">
        <v>379</v>
      </c>
    </row>
    <row r="183" spans="1:1" x14ac:dyDescent="0.3">
      <c r="A183" t="s">
        <v>379</v>
      </c>
    </row>
    <row r="184" spans="1:1" x14ac:dyDescent="0.3">
      <c r="A184" t="s">
        <v>379</v>
      </c>
    </row>
    <row r="185" spans="1:1" x14ac:dyDescent="0.3">
      <c r="A185" t="s">
        <v>379</v>
      </c>
    </row>
    <row r="186" spans="1:1" x14ac:dyDescent="0.3">
      <c r="A186" t="s">
        <v>379</v>
      </c>
    </row>
    <row r="187" spans="1:1" x14ac:dyDescent="0.3">
      <c r="A187" t="s">
        <v>379</v>
      </c>
    </row>
    <row r="188" spans="1:1" x14ac:dyDescent="0.3">
      <c r="A188" t="s">
        <v>379</v>
      </c>
    </row>
    <row r="189" spans="1:1" x14ac:dyDescent="0.3">
      <c r="A189" t="s">
        <v>379</v>
      </c>
    </row>
    <row r="190" spans="1:1" x14ac:dyDescent="0.3">
      <c r="A190" t="s">
        <v>379</v>
      </c>
    </row>
    <row r="191" spans="1:1" x14ac:dyDescent="0.3">
      <c r="A191" t="s">
        <v>379</v>
      </c>
    </row>
    <row r="192" spans="1:1" x14ac:dyDescent="0.3">
      <c r="A192" t="s">
        <v>379</v>
      </c>
    </row>
    <row r="193" spans="1:1" x14ac:dyDescent="0.3">
      <c r="A193" t="s">
        <v>379</v>
      </c>
    </row>
    <row r="194" spans="1:1" x14ac:dyDescent="0.3">
      <c r="A194" t="s">
        <v>379</v>
      </c>
    </row>
    <row r="195" spans="1:1" x14ac:dyDescent="0.3">
      <c r="A195" t="s">
        <v>379</v>
      </c>
    </row>
    <row r="196" spans="1:1" x14ac:dyDescent="0.3">
      <c r="A196" t="s">
        <v>379</v>
      </c>
    </row>
    <row r="197" spans="1:1" x14ac:dyDescent="0.3">
      <c r="A197" t="s">
        <v>379</v>
      </c>
    </row>
    <row r="198" spans="1:1" x14ac:dyDescent="0.3">
      <c r="A198" t="s">
        <v>379</v>
      </c>
    </row>
    <row r="199" spans="1:1" x14ac:dyDescent="0.3">
      <c r="A199" t="s">
        <v>379</v>
      </c>
    </row>
    <row r="200" spans="1:1" x14ac:dyDescent="0.3">
      <c r="A200" t="s">
        <v>379</v>
      </c>
    </row>
    <row r="201" spans="1:1" x14ac:dyDescent="0.3">
      <c r="A201" t="s">
        <v>379</v>
      </c>
    </row>
    <row r="202" spans="1:1" x14ac:dyDescent="0.3">
      <c r="A202" t="s">
        <v>379</v>
      </c>
    </row>
    <row r="203" spans="1:1" x14ac:dyDescent="0.3">
      <c r="A203" t="s">
        <v>379</v>
      </c>
    </row>
    <row r="204" spans="1:1" x14ac:dyDescent="0.3">
      <c r="A204" t="s">
        <v>379</v>
      </c>
    </row>
    <row r="205" spans="1:1" x14ac:dyDescent="0.3">
      <c r="A205" t="s">
        <v>379</v>
      </c>
    </row>
    <row r="206" spans="1:1" x14ac:dyDescent="0.3">
      <c r="A206" t="s">
        <v>379</v>
      </c>
    </row>
    <row r="207" spans="1:1" x14ac:dyDescent="0.3">
      <c r="A207" t="s">
        <v>379</v>
      </c>
    </row>
    <row r="208" spans="1:1" x14ac:dyDescent="0.3">
      <c r="A208" t="s">
        <v>379</v>
      </c>
    </row>
    <row r="209" spans="1:1" x14ac:dyDescent="0.3">
      <c r="A209" t="s">
        <v>379</v>
      </c>
    </row>
    <row r="210" spans="1:1" x14ac:dyDescent="0.3">
      <c r="A210" t="s">
        <v>379</v>
      </c>
    </row>
    <row r="211" spans="1:1" x14ac:dyDescent="0.3">
      <c r="A211" t="s">
        <v>379</v>
      </c>
    </row>
    <row r="212" spans="1:1" x14ac:dyDescent="0.3">
      <c r="A212" t="s">
        <v>379</v>
      </c>
    </row>
    <row r="213" spans="1:1" x14ac:dyDescent="0.3">
      <c r="A213" t="s">
        <v>379</v>
      </c>
    </row>
    <row r="214" spans="1:1" x14ac:dyDescent="0.3">
      <c r="A214" t="s">
        <v>379</v>
      </c>
    </row>
    <row r="215" spans="1:1" x14ac:dyDescent="0.3">
      <c r="A215" t="s">
        <v>379</v>
      </c>
    </row>
    <row r="216" spans="1:1" x14ac:dyDescent="0.3">
      <c r="A216" t="s">
        <v>379</v>
      </c>
    </row>
    <row r="217" spans="1:1" x14ac:dyDescent="0.3">
      <c r="A217" t="s">
        <v>379</v>
      </c>
    </row>
    <row r="218" spans="1:1" x14ac:dyDescent="0.3">
      <c r="A218" t="s">
        <v>379</v>
      </c>
    </row>
    <row r="219" spans="1:1" x14ac:dyDescent="0.3">
      <c r="A219" t="s">
        <v>379</v>
      </c>
    </row>
    <row r="220" spans="1:1" x14ac:dyDescent="0.3">
      <c r="A220" t="s">
        <v>379</v>
      </c>
    </row>
    <row r="221" spans="1:1" x14ac:dyDescent="0.3">
      <c r="A221" t="s">
        <v>379</v>
      </c>
    </row>
    <row r="222" spans="1:1" x14ac:dyDescent="0.3">
      <c r="A222" t="s">
        <v>379</v>
      </c>
    </row>
    <row r="223" spans="1:1" x14ac:dyDescent="0.3">
      <c r="A223" t="s">
        <v>379</v>
      </c>
    </row>
    <row r="224" spans="1:1" x14ac:dyDescent="0.3">
      <c r="A224" t="s">
        <v>379</v>
      </c>
    </row>
    <row r="225" spans="1:1" x14ac:dyDescent="0.3">
      <c r="A225" t="s">
        <v>379</v>
      </c>
    </row>
    <row r="226" spans="1:1" x14ac:dyDescent="0.3">
      <c r="A226" t="s">
        <v>379</v>
      </c>
    </row>
    <row r="227" spans="1:1" x14ac:dyDescent="0.3">
      <c r="A227" t="s">
        <v>379</v>
      </c>
    </row>
    <row r="228" spans="1:1" x14ac:dyDescent="0.3">
      <c r="A228" t="s">
        <v>379</v>
      </c>
    </row>
    <row r="229" spans="1:1" x14ac:dyDescent="0.3">
      <c r="A229" t="s">
        <v>379</v>
      </c>
    </row>
    <row r="230" spans="1:1" x14ac:dyDescent="0.3">
      <c r="A230" t="s">
        <v>379</v>
      </c>
    </row>
    <row r="231" spans="1:1" x14ac:dyDescent="0.3">
      <c r="A231" t="s">
        <v>379</v>
      </c>
    </row>
    <row r="232" spans="1:1" x14ac:dyDescent="0.3">
      <c r="A232" t="s">
        <v>379</v>
      </c>
    </row>
    <row r="233" spans="1:1" x14ac:dyDescent="0.3">
      <c r="A233" t="s">
        <v>379</v>
      </c>
    </row>
    <row r="234" spans="1:1" x14ac:dyDescent="0.3">
      <c r="A234" t="s">
        <v>379</v>
      </c>
    </row>
    <row r="235" spans="1:1" x14ac:dyDescent="0.3">
      <c r="A235" t="s">
        <v>379</v>
      </c>
    </row>
    <row r="236" spans="1:1" x14ac:dyDescent="0.3">
      <c r="A236" t="s">
        <v>379</v>
      </c>
    </row>
    <row r="237" spans="1:1" x14ac:dyDescent="0.3">
      <c r="A237" t="s">
        <v>379</v>
      </c>
    </row>
    <row r="238" spans="1:1" x14ac:dyDescent="0.3">
      <c r="A238" t="s">
        <v>379</v>
      </c>
    </row>
    <row r="239" spans="1:1" x14ac:dyDescent="0.3">
      <c r="A239" t="s">
        <v>379</v>
      </c>
    </row>
    <row r="240" spans="1:1" x14ac:dyDescent="0.3">
      <c r="A240" t="s">
        <v>379</v>
      </c>
    </row>
    <row r="241" spans="1:1" x14ac:dyDescent="0.3">
      <c r="A241" t="s">
        <v>379</v>
      </c>
    </row>
    <row r="242" spans="1:1" x14ac:dyDescent="0.3">
      <c r="A242" t="s">
        <v>379</v>
      </c>
    </row>
    <row r="243" spans="1:1" x14ac:dyDescent="0.3">
      <c r="A243" t="s">
        <v>379</v>
      </c>
    </row>
    <row r="244" spans="1:1" x14ac:dyDescent="0.3">
      <c r="A244" t="s">
        <v>379</v>
      </c>
    </row>
    <row r="245" spans="1:1" x14ac:dyDescent="0.3">
      <c r="A245" t="s">
        <v>379</v>
      </c>
    </row>
    <row r="246" spans="1:1" x14ac:dyDescent="0.3">
      <c r="A246" t="s">
        <v>379</v>
      </c>
    </row>
    <row r="247" spans="1:1" x14ac:dyDescent="0.3">
      <c r="A247" t="s">
        <v>379</v>
      </c>
    </row>
    <row r="248" spans="1:1" x14ac:dyDescent="0.3">
      <c r="A248" t="s">
        <v>379</v>
      </c>
    </row>
    <row r="249" spans="1:1" x14ac:dyDescent="0.3">
      <c r="A249" t="s">
        <v>379</v>
      </c>
    </row>
    <row r="250" spans="1:1" x14ac:dyDescent="0.3">
      <c r="A250" t="s">
        <v>379</v>
      </c>
    </row>
    <row r="251" spans="1:1" x14ac:dyDescent="0.3">
      <c r="A251" t="s">
        <v>379</v>
      </c>
    </row>
    <row r="252" spans="1:1" x14ac:dyDescent="0.3">
      <c r="A252" t="s">
        <v>379</v>
      </c>
    </row>
    <row r="253" spans="1:1" x14ac:dyDescent="0.3">
      <c r="A253" t="s">
        <v>379</v>
      </c>
    </row>
    <row r="254" spans="1:1" x14ac:dyDescent="0.3">
      <c r="A254" t="s">
        <v>379</v>
      </c>
    </row>
    <row r="255" spans="1:1" x14ac:dyDescent="0.3">
      <c r="A255" t="s">
        <v>379</v>
      </c>
    </row>
    <row r="256" spans="1:1" x14ac:dyDescent="0.3">
      <c r="A256" t="s">
        <v>379</v>
      </c>
    </row>
    <row r="257" spans="1:1" x14ac:dyDescent="0.3">
      <c r="A257" t="s">
        <v>379</v>
      </c>
    </row>
    <row r="258" spans="1:1" x14ac:dyDescent="0.3">
      <c r="A258" t="s">
        <v>379</v>
      </c>
    </row>
    <row r="259" spans="1:1" x14ac:dyDescent="0.3">
      <c r="A259" t="s">
        <v>379</v>
      </c>
    </row>
    <row r="260" spans="1:1" x14ac:dyDescent="0.3">
      <c r="A260" t="s">
        <v>379</v>
      </c>
    </row>
    <row r="261" spans="1:1" x14ac:dyDescent="0.3">
      <c r="A261" t="s">
        <v>379</v>
      </c>
    </row>
    <row r="262" spans="1:1" x14ac:dyDescent="0.3">
      <c r="A262" t="s">
        <v>379</v>
      </c>
    </row>
    <row r="263" spans="1:1" x14ac:dyDescent="0.3">
      <c r="A263" t="s">
        <v>379</v>
      </c>
    </row>
    <row r="264" spans="1:1" x14ac:dyDescent="0.3">
      <c r="A264" t="s">
        <v>379</v>
      </c>
    </row>
    <row r="265" spans="1:1" x14ac:dyDescent="0.3">
      <c r="A265" t="s">
        <v>379</v>
      </c>
    </row>
    <row r="266" spans="1:1" x14ac:dyDescent="0.3">
      <c r="A266" t="s">
        <v>379</v>
      </c>
    </row>
    <row r="267" spans="1:1" x14ac:dyDescent="0.3">
      <c r="A267" t="s">
        <v>379</v>
      </c>
    </row>
    <row r="268" spans="1:1" x14ac:dyDescent="0.3">
      <c r="A268" t="s">
        <v>379</v>
      </c>
    </row>
    <row r="269" spans="1:1" x14ac:dyDescent="0.3">
      <c r="A269" t="s">
        <v>379</v>
      </c>
    </row>
    <row r="270" spans="1:1" x14ac:dyDescent="0.3">
      <c r="A270" t="s">
        <v>379</v>
      </c>
    </row>
    <row r="271" spans="1:1" x14ac:dyDescent="0.3">
      <c r="A271" t="s">
        <v>379</v>
      </c>
    </row>
    <row r="272" spans="1:1" x14ac:dyDescent="0.3">
      <c r="A272" t="s">
        <v>379</v>
      </c>
    </row>
    <row r="273" spans="1:1" x14ac:dyDescent="0.3">
      <c r="A273" t="s">
        <v>379</v>
      </c>
    </row>
    <row r="274" spans="1:1" x14ac:dyDescent="0.3">
      <c r="A274" t="s">
        <v>379</v>
      </c>
    </row>
    <row r="275" spans="1:1" x14ac:dyDescent="0.3">
      <c r="A275" t="s">
        <v>379</v>
      </c>
    </row>
    <row r="276" spans="1:1" x14ac:dyDescent="0.3">
      <c r="A276" t="s">
        <v>379</v>
      </c>
    </row>
    <row r="277" spans="1:1" x14ac:dyDescent="0.3">
      <c r="A277" t="s">
        <v>379</v>
      </c>
    </row>
    <row r="278" spans="1:1" x14ac:dyDescent="0.3">
      <c r="A278" t="s">
        <v>379</v>
      </c>
    </row>
    <row r="279" spans="1:1" x14ac:dyDescent="0.3">
      <c r="A279" t="s">
        <v>379</v>
      </c>
    </row>
    <row r="280" spans="1:1" x14ac:dyDescent="0.3">
      <c r="A280" t="s">
        <v>379</v>
      </c>
    </row>
    <row r="281" spans="1:1" x14ac:dyDescent="0.3">
      <c r="A281" t="s">
        <v>379</v>
      </c>
    </row>
    <row r="282" spans="1:1" x14ac:dyDescent="0.3">
      <c r="A282" t="s">
        <v>379</v>
      </c>
    </row>
    <row r="283" spans="1:1" x14ac:dyDescent="0.3">
      <c r="A283" t="s">
        <v>379</v>
      </c>
    </row>
    <row r="284" spans="1:1" x14ac:dyDescent="0.3">
      <c r="A284" t="s">
        <v>379</v>
      </c>
    </row>
    <row r="285" spans="1:1" x14ac:dyDescent="0.3">
      <c r="A285" t="s">
        <v>379</v>
      </c>
    </row>
    <row r="286" spans="1:1" x14ac:dyDescent="0.3">
      <c r="A286" t="s">
        <v>379</v>
      </c>
    </row>
    <row r="287" spans="1:1" x14ac:dyDescent="0.3">
      <c r="A287" t="s">
        <v>379</v>
      </c>
    </row>
    <row r="288" spans="1:1" x14ac:dyDescent="0.3">
      <c r="A288" t="s">
        <v>379</v>
      </c>
    </row>
    <row r="289" spans="1:1" x14ac:dyDescent="0.3">
      <c r="A289" t="s">
        <v>379</v>
      </c>
    </row>
    <row r="290" spans="1:1" x14ac:dyDescent="0.3">
      <c r="A290" t="s">
        <v>379</v>
      </c>
    </row>
    <row r="291" spans="1:1" x14ac:dyDescent="0.3">
      <c r="A291" t="s">
        <v>379</v>
      </c>
    </row>
    <row r="292" spans="1:1" x14ac:dyDescent="0.3">
      <c r="A292" t="s">
        <v>379</v>
      </c>
    </row>
    <row r="293" spans="1:1" x14ac:dyDescent="0.3">
      <c r="A293" t="s">
        <v>379</v>
      </c>
    </row>
    <row r="294" spans="1:1" x14ac:dyDescent="0.3">
      <c r="A294" t="s">
        <v>379</v>
      </c>
    </row>
    <row r="295" spans="1:1" x14ac:dyDescent="0.3">
      <c r="A295" t="s">
        <v>379</v>
      </c>
    </row>
    <row r="296" spans="1:1" x14ac:dyDescent="0.3">
      <c r="A296" t="s">
        <v>379</v>
      </c>
    </row>
    <row r="297" spans="1:1" x14ac:dyDescent="0.3">
      <c r="A297" t="s">
        <v>379</v>
      </c>
    </row>
    <row r="298" spans="1:1" x14ac:dyDescent="0.3">
      <c r="A298" t="s">
        <v>379</v>
      </c>
    </row>
    <row r="299" spans="1:1" x14ac:dyDescent="0.3">
      <c r="A299" t="s">
        <v>379</v>
      </c>
    </row>
    <row r="300" spans="1:1" x14ac:dyDescent="0.3">
      <c r="A300" t="s">
        <v>379</v>
      </c>
    </row>
    <row r="301" spans="1:1" x14ac:dyDescent="0.3">
      <c r="A301" t="s">
        <v>379</v>
      </c>
    </row>
    <row r="302" spans="1:1" x14ac:dyDescent="0.3">
      <c r="A302" t="s">
        <v>379</v>
      </c>
    </row>
    <row r="303" spans="1:1" x14ac:dyDescent="0.3">
      <c r="A303" t="s">
        <v>379</v>
      </c>
    </row>
    <row r="304" spans="1:1" x14ac:dyDescent="0.3">
      <c r="A304" t="s">
        <v>379</v>
      </c>
    </row>
    <row r="305" spans="1:1" x14ac:dyDescent="0.3">
      <c r="A305" t="s">
        <v>379</v>
      </c>
    </row>
    <row r="306" spans="1:1" x14ac:dyDescent="0.3">
      <c r="A306" t="s">
        <v>379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F003-66F5-479E-B5A8-C0B92A55B1EF}">
  <sheetPr codeName="Sheet4"/>
  <dimension ref="A1:X384"/>
  <sheetViews>
    <sheetView workbookViewId="0">
      <selection activeCell="A383" sqref="A383"/>
    </sheetView>
  </sheetViews>
  <sheetFormatPr defaultRowHeight="14.4" x14ac:dyDescent="0.3"/>
  <cols>
    <col min="4" max="4" width="15.88671875" customWidth="1"/>
    <col min="6" max="6" width="23.77734375" customWidth="1"/>
    <col min="8" max="8" width="22.5546875" customWidth="1"/>
    <col min="22" max="22" width="24.88671875" bestFit="1" customWidth="1"/>
    <col min="23" max="23" width="16" bestFit="1" customWidth="1"/>
  </cols>
  <sheetData>
    <row r="1" spans="1:24" x14ac:dyDescent="0.3">
      <c r="A1" t="s">
        <v>380</v>
      </c>
      <c r="B1" t="s">
        <v>381</v>
      </c>
      <c r="C1" t="s">
        <v>382</v>
      </c>
      <c r="D1" t="s">
        <v>383</v>
      </c>
      <c r="E1" t="s">
        <v>384</v>
      </c>
      <c r="F1" t="s">
        <v>385</v>
      </c>
      <c r="G1" t="s">
        <v>386</v>
      </c>
      <c r="H1" t="s">
        <v>387</v>
      </c>
      <c r="I1" t="s">
        <v>388</v>
      </c>
      <c r="J1" t="s">
        <v>389</v>
      </c>
      <c r="Q1" t="s">
        <v>390</v>
      </c>
      <c r="R1" t="s">
        <v>380</v>
      </c>
      <c r="S1" t="s">
        <v>381</v>
      </c>
      <c r="T1" t="s">
        <v>391</v>
      </c>
      <c r="U1" t="s">
        <v>392</v>
      </c>
      <c r="V1" t="s">
        <v>381</v>
      </c>
    </row>
    <row r="2" spans="1:24" x14ac:dyDescent="0.3">
      <c r="A2" t="s">
        <v>393</v>
      </c>
      <c r="B2" t="s">
        <v>161</v>
      </c>
      <c r="C2" t="s">
        <v>393</v>
      </c>
      <c r="D2" t="s">
        <v>161</v>
      </c>
      <c r="E2" t="s">
        <v>394</v>
      </c>
      <c r="F2" t="s">
        <v>161</v>
      </c>
      <c r="G2" t="s">
        <v>395</v>
      </c>
      <c r="H2" t="s">
        <v>396</v>
      </c>
      <c r="I2" t="s">
        <v>397</v>
      </c>
      <c r="J2" t="s">
        <v>398</v>
      </c>
      <c r="Q2">
        <v>1</v>
      </c>
      <c r="R2" t="s">
        <v>399</v>
      </c>
      <c r="S2" t="s">
        <v>53</v>
      </c>
      <c r="T2" t="s">
        <v>400</v>
      </c>
      <c r="U2" t="s">
        <v>320</v>
      </c>
      <c r="V2" t="s">
        <v>53</v>
      </c>
    </row>
    <row r="3" spans="1:24" x14ac:dyDescent="0.3">
      <c r="A3" t="s">
        <v>401</v>
      </c>
      <c r="B3" t="s">
        <v>47</v>
      </c>
      <c r="C3" t="s">
        <v>401</v>
      </c>
      <c r="D3" t="s">
        <v>47</v>
      </c>
      <c r="E3" t="s">
        <v>402</v>
      </c>
      <c r="F3" t="s">
        <v>403</v>
      </c>
      <c r="G3" t="s">
        <v>395</v>
      </c>
      <c r="H3" t="s">
        <v>396</v>
      </c>
      <c r="I3" t="s">
        <v>397</v>
      </c>
      <c r="J3" t="s">
        <v>398</v>
      </c>
      <c r="Q3">
        <v>2</v>
      </c>
      <c r="R3" t="s">
        <v>404</v>
      </c>
      <c r="S3" t="s">
        <v>89</v>
      </c>
      <c r="T3" t="s">
        <v>400</v>
      </c>
      <c r="U3" t="s">
        <v>320</v>
      </c>
      <c r="V3" t="s">
        <v>89</v>
      </c>
    </row>
    <row r="4" spans="1:24" x14ac:dyDescent="0.3">
      <c r="A4" t="s">
        <v>405</v>
      </c>
      <c r="B4" t="s">
        <v>79</v>
      </c>
      <c r="C4" t="s">
        <v>405</v>
      </c>
      <c r="D4" t="s">
        <v>79</v>
      </c>
      <c r="E4" t="s">
        <v>402</v>
      </c>
      <c r="F4" t="s">
        <v>403</v>
      </c>
      <c r="G4" t="s">
        <v>395</v>
      </c>
      <c r="H4" t="s">
        <v>396</v>
      </c>
      <c r="I4" t="s">
        <v>397</v>
      </c>
      <c r="J4" t="s">
        <v>398</v>
      </c>
      <c r="Q4">
        <v>4</v>
      </c>
      <c r="R4" t="s">
        <v>406</v>
      </c>
      <c r="S4" t="s">
        <v>107</v>
      </c>
      <c r="T4" t="s">
        <v>400</v>
      </c>
      <c r="U4" t="s">
        <v>320</v>
      </c>
      <c r="V4" t="s">
        <v>107</v>
      </c>
    </row>
    <row r="5" spans="1:24" x14ac:dyDescent="0.3">
      <c r="A5" t="s">
        <v>407</v>
      </c>
      <c r="B5" t="s">
        <v>134</v>
      </c>
      <c r="C5" t="s">
        <v>407</v>
      </c>
      <c r="D5" t="s">
        <v>134</v>
      </c>
      <c r="E5" t="s">
        <v>402</v>
      </c>
      <c r="F5" t="s">
        <v>403</v>
      </c>
      <c r="G5" t="s">
        <v>395</v>
      </c>
      <c r="H5" t="s">
        <v>396</v>
      </c>
      <c r="I5" t="s">
        <v>397</v>
      </c>
      <c r="J5" t="s">
        <v>398</v>
      </c>
      <c r="Q5">
        <v>6</v>
      </c>
      <c r="R5" t="s">
        <v>408</v>
      </c>
      <c r="S5" t="s">
        <v>140</v>
      </c>
      <c r="T5" t="s">
        <v>400</v>
      </c>
      <c r="U5" t="s">
        <v>320</v>
      </c>
      <c r="V5" t="s">
        <v>140</v>
      </c>
    </row>
    <row r="6" spans="1:24" x14ac:dyDescent="0.3">
      <c r="A6" t="s">
        <v>409</v>
      </c>
      <c r="B6" t="s">
        <v>185</v>
      </c>
      <c r="C6" t="s">
        <v>409</v>
      </c>
      <c r="D6" t="s">
        <v>185</v>
      </c>
      <c r="E6" t="s">
        <v>402</v>
      </c>
      <c r="F6" t="s">
        <v>403</v>
      </c>
      <c r="G6" t="s">
        <v>395</v>
      </c>
      <c r="H6" t="s">
        <v>396</v>
      </c>
      <c r="I6" t="s">
        <v>397</v>
      </c>
      <c r="J6" t="s">
        <v>398</v>
      </c>
      <c r="Q6">
        <v>7</v>
      </c>
      <c r="R6" t="s">
        <v>410</v>
      </c>
      <c r="S6" t="s">
        <v>237</v>
      </c>
      <c r="T6" t="s">
        <v>400</v>
      </c>
      <c r="U6" t="s">
        <v>320</v>
      </c>
      <c r="V6" t="s">
        <v>237</v>
      </c>
    </row>
    <row r="7" spans="1:24" x14ac:dyDescent="0.3">
      <c r="A7" t="s">
        <v>411</v>
      </c>
      <c r="B7" t="s">
        <v>278</v>
      </c>
      <c r="C7" t="s">
        <v>411</v>
      </c>
      <c r="D7" t="s">
        <v>278</v>
      </c>
      <c r="E7" t="s">
        <v>402</v>
      </c>
      <c r="F7" t="s">
        <v>403</v>
      </c>
      <c r="G7" t="s">
        <v>395</v>
      </c>
      <c r="H7" t="s">
        <v>396</v>
      </c>
      <c r="I7" t="s">
        <v>397</v>
      </c>
      <c r="J7" t="s">
        <v>398</v>
      </c>
      <c r="Q7">
        <v>10</v>
      </c>
      <c r="R7" t="s">
        <v>412</v>
      </c>
      <c r="S7" t="s">
        <v>1</v>
      </c>
      <c r="T7" t="s">
        <v>413</v>
      </c>
      <c r="U7" t="s">
        <v>322</v>
      </c>
      <c r="V7" t="s">
        <v>1</v>
      </c>
      <c r="W7" t="s">
        <v>1</v>
      </c>
    </row>
    <row r="8" spans="1:24" x14ac:dyDescent="0.3">
      <c r="A8" t="s">
        <v>414</v>
      </c>
      <c r="B8" t="s">
        <v>294</v>
      </c>
      <c r="C8" t="s">
        <v>414</v>
      </c>
      <c r="D8" t="s">
        <v>294</v>
      </c>
      <c r="E8" t="s">
        <v>402</v>
      </c>
      <c r="F8" t="s">
        <v>403</v>
      </c>
      <c r="G8" t="s">
        <v>395</v>
      </c>
      <c r="H8" t="s">
        <v>396</v>
      </c>
      <c r="I8" t="s">
        <v>397</v>
      </c>
      <c r="J8" t="s">
        <v>398</v>
      </c>
      <c r="Q8">
        <v>11</v>
      </c>
      <c r="R8" t="s">
        <v>415</v>
      </c>
      <c r="S8" t="s">
        <v>20</v>
      </c>
      <c r="T8" t="s">
        <v>413</v>
      </c>
      <c r="U8" t="s">
        <v>322</v>
      </c>
      <c r="V8" t="s">
        <v>20</v>
      </c>
      <c r="W8" t="s">
        <v>20</v>
      </c>
    </row>
    <row r="9" spans="1:24" x14ac:dyDescent="0.3">
      <c r="A9" t="s">
        <v>416</v>
      </c>
      <c r="B9" t="s">
        <v>254</v>
      </c>
      <c r="C9" t="s">
        <v>416</v>
      </c>
      <c r="D9" t="s">
        <v>254</v>
      </c>
      <c r="E9" t="s">
        <v>402</v>
      </c>
      <c r="F9" t="s">
        <v>403</v>
      </c>
      <c r="G9" t="s">
        <v>395</v>
      </c>
      <c r="H9" t="s">
        <v>396</v>
      </c>
      <c r="I9" t="s">
        <v>397</v>
      </c>
      <c r="J9" t="s">
        <v>398</v>
      </c>
      <c r="Q9">
        <v>14</v>
      </c>
      <c r="R9" t="s">
        <v>417</v>
      </c>
      <c r="S9" t="s">
        <v>57</v>
      </c>
      <c r="T9" t="s">
        <v>413</v>
      </c>
      <c r="U9" t="s">
        <v>322</v>
      </c>
      <c r="V9" t="s">
        <v>57</v>
      </c>
      <c r="W9" t="s">
        <v>71</v>
      </c>
    </row>
    <row r="10" spans="1:24" x14ac:dyDescent="0.3">
      <c r="A10" t="s">
        <v>418</v>
      </c>
      <c r="B10" t="s">
        <v>297</v>
      </c>
      <c r="C10" t="s">
        <v>418</v>
      </c>
      <c r="D10" t="s">
        <v>297</v>
      </c>
      <c r="E10" t="s">
        <v>402</v>
      </c>
      <c r="F10" t="s">
        <v>403</v>
      </c>
      <c r="G10" t="s">
        <v>395</v>
      </c>
      <c r="H10" t="s">
        <v>396</v>
      </c>
      <c r="I10" t="s">
        <v>397</v>
      </c>
      <c r="J10" t="s">
        <v>398</v>
      </c>
      <c r="Q10">
        <v>15</v>
      </c>
      <c r="R10" t="s">
        <v>419</v>
      </c>
      <c r="S10" t="s">
        <v>71</v>
      </c>
      <c r="T10" t="s">
        <v>413</v>
      </c>
      <c r="U10" t="s">
        <v>322</v>
      </c>
      <c r="V10" t="s">
        <v>71</v>
      </c>
      <c r="W10" t="s">
        <v>57</v>
      </c>
    </row>
    <row r="11" spans="1:24" x14ac:dyDescent="0.3">
      <c r="A11" t="s">
        <v>420</v>
      </c>
      <c r="B11" t="s">
        <v>92</v>
      </c>
      <c r="C11" t="s">
        <v>420</v>
      </c>
      <c r="D11" t="s">
        <v>92</v>
      </c>
      <c r="E11" t="s">
        <v>402</v>
      </c>
      <c r="F11" t="s">
        <v>403</v>
      </c>
      <c r="G11" t="s">
        <v>395</v>
      </c>
      <c r="H11" t="s">
        <v>396</v>
      </c>
      <c r="I11" t="s">
        <v>397</v>
      </c>
      <c r="J11" t="s">
        <v>398</v>
      </c>
      <c r="Q11">
        <v>18</v>
      </c>
      <c r="R11" t="s">
        <v>421</v>
      </c>
      <c r="S11" t="s">
        <v>99</v>
      </c>
      <c r="T11" t="s">
        <v>413</v>
      </c>
      <c r="U11" t="s">
        <v>322</v>
      </c>
      <c r="V11" t="s">
        <v>99</v>
      </c>
      <c r="W11" t="s">
        <v>99</v>
      </c>
    </row>
    <row r="12" spans="1:24" x14ac:dyDescent="0.3">
      <c r="A12" t="s">
        <v>422</v>
      </c>
      <c r="B12" t="s">
        <v>258</v>
      </c>
      <c r="C12" t="s">
        <v>422</v>
      </c>
      <c r="D12" t="s">
        <v>258</v>
      </c>
      <c r="E12" t="s">
        <v>402</v>
      </c>
      <c r="F12" t="s">
        <v>403</v>
      </c>
      <c r="G12" t="s">
        <v>395</v>
      </c>
      <c r="H12" t="s">
        <v>396</v>
      </c>
      <c r="I12" t="s">
        <v>397</v>
      </c>
      <c r="J12" t="s">
        <v>398</v>
      </c>
      <c r="Q12">
        <v>19</v>
      </c>
      <c r="R12" t="s">
        <v>423</v>
      </c>
      <c r="S12" t="s">
        <v>243</v>
      </c>
      <c r="T12" t="s">
        <v>413</v>
      </c>
      <c r="U12" t="s">
        <v>322</v>
      </c>
      <c r="V12" t="s">
        <v>243</v>
      </c>
      <c r="W12" t="s">
        <v>243</v>
      </c>
    </row>
    <row r="13" spans="1:24" x14ac:dyDescent="0.3">
      <c r="A13" t="s">
        <v>424</v>
      </c>
      <c r="B13" t="s">
        <v>26</v>
      </c>
      <c r="C13" t="s">
        <v>424</v>
      </c>
      <c r="D13" t="s">
        <v>26</v>
      </c>
      <c r="E13" t="s">
        <v>425</v>
      </c>
      <c r="F13" t="s">
        <v>26</v>
      </c>
      <c r="G13" t="s">
        <v>395</v>
      </c>
      <c r="H13" t="s">
        <v>396</v>
      </c>
      <c r="I13" t="s">
        <v>397</v>
      </c>
      <c r="J13" t="s">
        <v>398</v>
      </c>
      <c r="Q13">
        <v>22</v>
      </c>
      <c r="R13" t="s">
        <v>426</v>
      </c>
      <c r="S13" t="s">
        <v>9</v>
      </c>
      <c r="T13" t="s">
        <v>427</v>
      </c>
      <c r="U13" t="s">
        <v>323</v>
      </c>
      <c r="V13" t="s">
        <v>9</v>
      </c>
      <c r="X13" t="s">
        <v>9</v>
      </c>
    </row>
    <row r="14" spans="1:24" x14ac:dyDescent="0.3">
      <c r="A14" t="s">
        <v>428</v>
      </c>
      <c r="B14" t="s">
        <v>59</v>
      </c>
      <c r="C14" t="s">
        <v>428</v>
      </c>
      <c r="D14" t="s">
        <v>59</v>
      </c>
      <c r="E14" t="s">
        <v>429</v>
      </c>
      <c r="F14" t="s">
        <v>59</v>
      </c>
      <c r="G14" t="s">
        <v>395</v>
      </c>
      <c r="H14" t="s">
        <v>396</v>
      </c>
      <c r="I14" t="s">
        <v>397</v>
      </c>
      <c r="J14" t="s">
        <v>398</v>
      </c>
      <c r="Q14">
        <v>23</v>
      </c>
      <c r="R14" t="s">
        <v>430</v>
      </c>
      <c r="S14" t="s">
        <v>32</v>
      </c>
      <c r="T14" t="s">
        <v>427</v>
      </c>
      <c r="U14" t="s">
        <v>323</v>
      </c>
      <c r="V14" t="s">
        <v>32</v>
      </c>
      <c r="X14" t="s">
        <v>32</v>
      </c>
    </row>
    <row r="15" spans="1:24" x14ac:dyDescent="0.3">
      <c r="A15" t="s">
        <v>431</v>
      </c>
      <c r="B15" t="s">
        <v>36</v>
      </c>
      <c r="C15" t="s">
        <v>431</v>
      </c>
      <c r="D15" t="s">
        <v>36</v>
      </c>
      <c r="E15" t="s">
        <v>432</v>
      </c>
      <c r="F15" t="s">
        <v>433</v>
      </c>
      <c r="G15" t="s">
        <v>434</v>
      </c>
      <c r="H15" t="s">
        <v>435</v>
      </c>
      <c r="I15" t="s">
        <v>436</v>
      </c>
      <c r="J15" t="s">
        <v>437</v>
      </c>
      <c r="Q15">
        <v>27</v>
      </c>
      <c r="R15" t="s">
        <v>438</v>
      </c>
      <c r="S15" t="s">
        <v>66</v>
      </c>
      <c r="T15" t="s">
        <v>427</v>
      </c>
      <c r="U15" t="s">
        <v>323</v>
      </c>
      <c r="V15" t="s">
        <v>66</v>
      </c>
      <c r="X15" t="s">
        <v>66</v>
      </c>
    </row>
    <row r="16" spans="1:24" x14ac:dyDescent="0.3">
      <c r="A16" t="s">
        <v>439</v>
      </c>
      <c r="B16" t="s">
        <v>298</v>
      </c>
      <c r="C16" t="s">
        <v>439</v>
      </c>
      <c r="D16" t="s">
        <v>298</v>
      </c>
      <c r="E16" t="s">
        <v>432</v>
      </c>
      <c r="F16" t="s">
        <v>433</v>
      </c>
      <c r="G16" t="s">
        <v>434</v>
      </c>
      <c r="H16" t="s">
        <v>435</v>
      </c>
      <c r="I16" t="s">
        <v>436</v>
      </c>
      <c r="J16" t="s">
        <v>437</v>
      </c>
      <c r="Q16">
        <v>30</v>
      </c>
      <c r="R16" t="s">
        <v>440</v>
      </c>
      <c r="S16" t="s">
        <v>83</v>
      </c>
      <c r="T16" t="s">
        <v>427</v>
      </c>
      <c r="U16" t="s">
        <v>323</v>
      </c>
      <c r="V16" t="s">
        <v>83</v>
      </c>
      <c r="X16" t="s">
        <v>83</v>
      </c>
    </row>
    <row r="17" spans="1:24" x14ac:dyDescent="0.3">
      <c r="A17" t="s">
        <v>441</v>
      </c>
      <c r="B17" t="s">
        <v>206</v>
      </c>
      <c r="C17" t="s">
        <v>441</v>
      </c>
      <c r="D17" t="s">
        <v>206</v>
      </c>
      <c r="E17" t="s">
        <v>432</v>
      </c>
      <c r="F17" t="s">
        <v>433</v>
      </c>
      <c r="G17" t="s">
        <v>434</v>
      </c>
      <c r="H17" t="s">
        <v>435</v>
      </c>
      <c r="I17" t="s">
        <v>436</v>
      </c>
      <c r="J17" t="s">
        <v>437</v>
      </c>
      <c r="Q17">
        <v>33</v>
      </c>
      <c r="R17" t="s">
        <v>442</v>
      </c>
      <c r="S17" t="s">
        <v>104</v>
      </c>
      <c r="T17" t="s">
        <v>427</v>
      </c>
      <c r="U17" t="s">
        <v>323</v>
      </c>
      <c r="V17" t="s">
        <v>104</v>
      </c>
      <c r="X17" t="s">
        <v>104</v>
      </c>
    </row>
    <row r="18" spans="1:24" x14ac:dyDescent="0.3">
      <c r="A18" t="s">
        <v>443</v>
      </c>
      <c r="B18" t="s">
        <v>234</v>
      </c>
      <c r="C18" t="s">
        <v>443</v>
      </c>
      <c r="D18" t="s">
        <v>234</v>
      </c>
      <c r="E18" t="s">
        <v>432</v>
      </c>
      <c r="F18" t="s">
        <v>433</v>
      </c>
      <c r="G18" t="s">
        <v>434</v>
      </c>
      <c r="H18" t="s">
        <v>435</v>
      </c>
      <c r="I18" t="s">
        <v>436</v>
      </c>
      <c r="J18" t="s">
        <v>437</v>
      </c>
      <c r="Q18">
        <v>36</v>
      </c>
      <c r="R18" t="s">
        <v>444</v>
      </c>
      <c r="S18" t="s">
        <v>135</v>
      </c>
      <c r="T18" t="s">
        <v>427</v>
      </c>
      <c r="U18" t="s">
        <v>323</v>
      </c>
      <c r="V18" t="s">
        <v>135</v>
      </c>
      <c r="X18" t="s">
        <v>135</v>
      </c>
    </row>
    <row r="19" spans="1:24" x14ac:dyDescent="0.3">
      <c r="A19" t="s">
        <v>445</v>
      </c>
      <c r="B19" t="s">
        <v>309</v>
      </c>
      <c r="C19" t="s">
        <v>445</v>
      </c>
      <c r="D19" t="s">
        <v>309</v>
      </c>
      <c r="E19" t="s">
        <v>432</v>
      </c>
      <c r="F19" t="s">
        <v>433</v>
      </c>
      <c r="G19" t="s">
        <v>434</v>
      </c>
      <c r="H19" t="s">
        <v>435</v>
      </c>
      <c r="I19" t="s">
        <v>436</v>
      </c>
      <c r="J19" t="s">
        <v>437</v>
      </c>
      <c r="Q19">
        <v>39</v>
      </c>
      <c r="R19" t="s">
        <v>446</v>
      </c>
      <c r="S19" t="s">
        <v>183</v>
      </c>
      <c r="T19" t="s">
        <v>427</v>
      </c>
      <c r="U19" t="s">
        <v>323</v>
      </c>
      <c r="V19" t="s">
        <v>183</v>
      </c>
      <c r="X19" t="s">
        <v>183</v>
      </c>
    </row>
    <row r="20" spans="1:24" x14ac:dyDescent="0.3">
      <c r="A20" t="s">
        <v>447</v>
      </c>
      <c r="B20" t="s">
        <v>312</v>
      </c>
      <c r="C20" t="s">
        <v>447</v>
      </c>
      <c r="D20" t="s">
        <v>312</v>
      </c>
      <c r="E20" t="s">
        <v>432</v>
      </c>
      <c r="F20" t="s">
        <v>433</v>
      </c>
      <c r="G20" t="s">
        <v>434</v>
      </c>
      <c r="H20" t="s">
        <v>435</v>
      </c>
      <c r="I20" t="s">
        <v>436</v>
      </c>
      <c r="J20" t="s">
        <v>437</v>
      </c>
      <c r="Q20">
        <v>42</v>
      </c>
      <c r="R20" t="s">
        <v>448</v>
      </c>
      <c r="S20" t="s">
        <v>238</v>
      </c>
      <c r="T20" t="s">
        <v>427</v>
      </c>
      <c r="U20" t="s">
        <v>323</v>
      </c>
      <c r="V20" t="s">
        <v>238</v>
      </c>
      <c r="X20" t="s">
        <v>238</v>
      </c>
    </row>
    <row r="21" spans="1:24" x14ac:dyDescent="0.3">
      <c r="A21" t="s">
        <v>449</v>
      </c>
      <c r="B21" t="s">
        <v>175</v>
      </c>
      <c r="C21" t="s">
        <v>449</v>
      </c>
      <c r="D21" t="s">
        <v>175</v>
      </c>
      <c r="E21" t="s">
        <v>450</v>
      </c>
      <c r="F21" t="s">
        <v>175</v>
      </c>
      <c r="G21" t="s">
        <v>434</v>
      </c>
      <c r="H21" t="s">
        <v>435</v>
      </c>
      <c r="I21" t="s">
        <v>436</v>
      </c>
      <c r="J21" t="s">
        <v>437</v>
      </c>
      <c r="Q21">
        <v>45</v>
      </c>
      <c r="R21" t="s">
        <v>451</v>
      </c>
      <c r="S21" t="s">
        <v>90</v>
      </c>
      <c r="T21" t="s">
        <v>452</v>
      </c>
      <c r="U21" t="s">
        <v>324</v>
      </c>
      <c r="V21" t="s">
        <v>90</v>
      </c>
      <c r="W21" t="s">
        <v>90</v>
      </c>
    </row>
    <row r="22" spans="1:24" x14ac:dyDescent="0.3">
      <c r="A22" t="s">
        <v>453</v>
      </c>
      <c r="B22" t="s">
        <v>372</v>
      </c>
      <c r="C22" t="s">
        <v>453</v>
      </c>
      <c r="D22" t="s">
        <v>372</v>
      </c>
      <c r="E22" t="s">
        <v>454</v>
      </c>
      <c r="F22" t="s">
        <v>372</v>
      </c>
      <c r="G22" t="s">
        <v>434</v>
      </c>
      <c r="H22" t="s">
        <v>435</v>
      </c>
      <c r="I22" t="s">
        <v>436</v>
      </c>
      <c r="J22" t="s">
        <v>437</v>
      </c>
      <c r="Q22">
        <v>48</v>
      </c>
      <c r="R22" t="s">
        <v>455</v>
      </c>
      <c r="S22" t="s">
        <v>105</v>
      </c>
      <c r="T22" t="s">
        <v>452</v>
      </c>
      <c r="U22" t="s">
        <v>324</v>
      </c>
      <c r="V22" t="s">
        <v>105</v>
      </c>
      <c r="W22" t="s">
        <v>105</v>
      </c>
    </row>
    <row r="23" spans="1:24" x14ac:dyDescent="0.3">
      <c r="A23" t="s">
        <v>456</v>
      </c>
      <c r="B23" t="s">
        <v>63</v>
      </c>
      <c r="C23" t="s">
        <v>456</v>
      </c>
      <c r="D23" t="s">
        <v>63</v>
      </c>
      <c r="E23" t="s">
        <v>457</v>
      </c>
      <c r="F23" t="s">
        <v>458</v>
      </c>
      <c r="G23" t="s">
        <v>434</v>
      </c>
      <c r="H23" t="s">
        <v>435</v>
      </c>
      <c r="I23" t="s">
        <v>436</v>
      </c>
      <c r="J23" t="s">
        <v>437</v>
      </c>
      <c r="Q23">
        <v>51</v>
      </c>
      <c r="R23" t="s">
        <v>459</v>
      </c>
      <c r="S23" t="s">
        <v>171</v>
      </c>
      <c r="T23" t="s">
        <v>452</v>
      </c>
      <c r="U23" t="s">
        <v>324</v>
      </c>
      <c r="V23" t="s">
        <v>171</v>
      </c>
      <c r="W23" t="s">
        <v>171</v>
      </c>
    </row>
    <row r="24" spans="1:24" x14ac:dyDescent="0.3">
      <c r="A24" t="s">
        <v>460</v>
      </c>
      <c r="B24" t="s">
        <v>200</v>
      </c>
      <c r="C24" t="s">
        <v>460</v>
      </c>
      <c r="D24" t="s">
        <v>200</v>
      </c>
      <c r="E24" t="s">
        <v>457</v>
      </c>
      <c r="F24" t="s">
        <v>458</v>
      </c>
      <c r="G24" t="s">
        <v>434</v>
      </c>
      <c r="H24" t="s">
        <v>435</v>
      </c>
      <c r="I24" t="s">
        <v>436</v>
      </c>
      <c r="J24" t="s">
        <v>437</v>
      </c>
      <c r="Q24">
        <v>54</v>
      </c>
      <c r="R24" t="s">
        <v>461</v>
      </c>
      <c r="S24" t="s">
        <v>182</v>
      </c>
      <c r="T24" t="s">
        <v>452</v>
      </c>
      <c r="U24" t="s">
        <v>324</v>
      </c>
      <c r="V24" t="s">
        <v>182</v>
      </c>
      <c r="W24" t="s">
        <v>182</v>
      </c>
    </row>
    <row r="25" spans="1:24" x14ac:dyDescent="0.3">
      <c r="A25" t="s">
        <v>462</v>
      </c>
      <c r="B25" t="s">
        <v>245</v>
      </c>
      <c r="C25" t="s">
        <v>462</v>
      </c>
      <c r="D25" t="s">
        <v>245</v>
      </c>
      <c r="E25" t="s">
        <v>457</v>
      </c>
      <c r="F25" t="s">
        <v>458</v>
      </c>
      <c r="G25" t="s">
        <v>434</v>
      </c>
      <c r="H25" t="s">
        <v>435</v>
      </c>
      <c r="I25" t="s">
        <v>436</v>
      </c>
      <c r="J25" t="s">
        <v>437</v>
      </c>
      <c r="Q25">
        <v>57</v>
      </c>
      <c r="R25" t="s">
        <v>463</v>
      </c>
      <c r="S25" t="s">
        <v>240</v>
      </c>
      <c r="T25" t="s">
        <v>452</v>
      </c>
      <c r="U25" t="s">
        <v>324</v>
      </c>
      <c r="V25" t="s">
        <v>240</v>
      </c>
      <c r="W25" t="s">
        <v>240</v>
      </c>
    </row>
    <row r="26" spans="1:24" x14ac:dyDescent="0.3">
      <c r="A26" t="s">
        <v>464</v>
      </c>
      <c r="B26" t="s">
        <v>287</v>
      </c>
      <c r="C26" t="s">
        <v>464</v>
      </c>
      <c r="D26" t="s">
        <v>287</v>
      </c>
      <c r="E26" t="s">
        <v>457</v>
      </c>
      <c r="F26" t="s">
        <v>458</v>
      </c>
      <c r="G26" t="s">
        <v>434</v>
      </c>
      <c r="H26" t="s">
        <v>435</v>
      </c>
      <c r="I26" t="s">
        <v>436</v>
      </c>
      <c r="J26" t="s">
        <v>437</v>
      </c>
      <c r="Q26">
        <v>60</v>
      </c>
      <c r="R26" t="s">
        <v>465</v>
      </c>
      <c r="S26" t="s">
        <v>272</v>
      </c>
      <c r="T26" t="s">
        <v>452</v>
      </c>
      <c r="U26" t="s">
        <v>324</v>
      </c>
      <c r="V26" t="s">
        <v>272</v>
      </c>
      <c r="W26" t="s">
        <v>272</v>
      </c>
    </row>
    <row r="27" spans="1:24" x14ac:dyDescent="0.3">
      <c r="A27" t="s">
        <v>466</v>
      </c>
      <c r="B27" t="s">
        <v>303</v>
      </c>
      <c r="C27" t="s">
        <v>466</v>
      </c>
      <c r="D27" t="s">
        <v>303</v>
      </c>
      <c r="E27" t="s">
        <v>457</v>
      </c>
      <c r="F27" t="s">
        <v>458</v>
      </c>
      <c r="G27" t="s">
        <v>434</v>
      </c>
      <c r="H27" t="s">
        <v>435</v>
      </c>
      <c r="I27" t="s">
        <v>436</v>
      </c>
      <c r="J27" t="s">
        <v>437</v>
      </c>
      <c r="Q27">
        <v>63</v>
      </c>
      <c r="R27" t="s">
        <v>467</v>
      </c>
      <c r="S27" t="s">
        <v>282</v>
      </c>
      <c r="T27" t="s">
        <v>452</v>
      </c>
      <c r="U27" t="s">
        <v>324</v>
      </c>
      <c r="V27" t="s">
        <v>282</v>
      </c>
      <c r="W27" t="s">
        <v>282</v>
      </c>
    </row>
    <row r="28" spans="1:24" x14ac:dyDescent="0.3">
      <c r="A28" t="s">
        <v>468</v>
      </c>
      <c r="B28" t="s">
        <v>292</v>
      </c>
      <c r="C28" t="s">
        <v>468</v>
      </c>
      <c r="D28" t="s">
        <v>292</v>
      </c>
      <c r="E28" t="s">
        <v>469</v>
      </c>
      <c r="F28" t="s">
        <v>292</v>
      </c>
      <c r="G28" t="s">
        <v>470</v>
      </c>
      <c r="H28" t="s">
        <v>471</v>
      </c>
      <c r="I28" t="s">
        <v>472</v>
      </c>
      <c r="J28" t="s">
        <v>473</v>
      </c>
      <c r="Q28">
        <v>66</v>
      </c>
      <c r="R28" t="s">
        <v>474</v>
      </c>
      <c r="S28" t="s">
        <v>299</v>
      </c>
      <c r="T28" t="s">
        <v>452</v>
      </c>
      <c r="U28" t="s">
        <v>324</v>
      </c>
      <c r="V28" t="s">
        <v>299</v>
      </c>
      <c r="W28" t="s">
        <v>299</v>
      </c>
    </row>
    <row r="29" spans="1:24" x14ac:dyDescent="0.3">
      <c r="A29" t="s">
        <v>475</v>
      </c>
      <c r="B29" t="s">
        <v>64</v>
      </c>
      <c r="C29" t="s">
        <v>475</v>
      </c>
      <c r="D29" t="s">
        <v>64</v>
      </c>
      <c r="E29" t="s">
        <v>476</v>
      </c>
      <c r="F29" t="s">
        <v>64</v>
      </c>
      <c r="G29" t="s">
        <v>470</v>
      </c>
      <c r="H29" t="s">
        <v>471</v>
      </c>
      <c r="I29" t="s">
        <v>472</v>
      </c>
      <c r="J29" t="s">
        <v>473</v>
      </c>
      <c r="Q29">
        <v>69</v>
      </c>
      <c r="R29" t="s">
        <v>477</v>
      </c>
      <c r="S29" t="s">
        <v>97</v>
      </c>
      <c r="T29" t="s">
        <v>478</v>
      </c>
      <c r="U29" t="s">
        <v>325</v>
      </c>
      <c r="V29" t="s">
        <v>97</v>
      </c>
    </row>
    <row r="30" spans="1:24" x14ac:dyDescent="0.3">
      <c r="A30" t="s">
        <v>479</v>
      </c>
      <c r="B30" t="s">
        <v>65</v>
      </c>
      <c r="C30" t="s">
        <v>479</v>
      </c>
      <c r="D30" t="s">
        <v>65</v>
      </c>
      <c r="E30" t="s">
        <v>480</v>
      </c>
      <c r="F30" t="s">
        <v>65</v>
      </c>
      <c r="G30" t="s">
        <v>470</v>
      </c>
      <c r="H30" t="s">
        <v>471</v>
      </c>
      <c r="I30" t="s">
        <v>472</v>
      </c>
      <c r="J30" t="s">
        <v>473</v>
      </c>
      <c r="Q30">
        <v>72</v>
      </c>
      <c r="R30" t="s">
        <v>481</v>
      </c>
      <c r="S30" t="s">
        <v>130</v>
      </c>
      <c r="T30" t="s">
        <v>478</v>
      </c>
      <c r="U30" t="s">
        <v>325</v>
      </c>
      <c r="V30" t="s">
        <v>130</v>
      </c>
    </row>
    <row r="31" spans="1:24" x14ac:dyDescent="0.3">
      <c r="A31" t="s">
        <v>482</v>
      </c>
      <c r="B31" t="s">
        <v>72</v>
      </c>
      <c r="C31" t="s">
        <v>482</v>
      </c>
      <c r="D31" t="s">
        <v>72</v>
      </c>
      <c r="E31" t="s">
        <v>483</v>
      </c>
      <c r="F31" t="s">
        <v>484</v>
      </c>
      <c r="G31" t="s">
        <v>485</v>
      </c>
      <c r="H31" t="s">
        <v>484</v>
      </c>
      <c r="I31" t="s">
        <v>486</v>
      </c>
      <c r="J31" t="s">
        <v>487</v>
      </c>
      <c r="Q31">
        <v>108</v>
      </c>
      <c r="R31" t="s">
        <v>488</v>
      </c>
      <c r="S31" t="s">
        <v>156</v>
      </c>
      <c r="T31" t="s">
        <v>478</v>
      </c>
      <c r="U31" t="s">
        <v>325</v>
      </c>
      <c r="V31" t="s">
        <v>156</v>
      </c>
    </row>
    <row r="32" spans="1:24" x14ac:dyDescent="0.3">
      <c r="A32" t="s">
        <v>489</v>
      </c>
      <c r="B32" t="s">
        <v>144</v>
      </c>
      <c r="C32" t="s">
        <v>489</v>
      </c>
      <c r="D32" t="s">
        <v>144</v>
      </c>
      <c r="E32" t="s">
        <v>483</v>
      </c>
      <c r="F32" t="s">
        <v>484</v>
      </c>
      <c r="G32" t="s">
        <v>485</v>
      </c>
      <c r="H32" t="s">
        <v>484</v>
      </c>
      <c r="I32" t="s">
        <v>486</v>
      </c>
      <c r="J32" t="s">
        <v>487</v>
      </c>
      <c r="Q32">
        <v>110</v>
      </c>
      <c r="R32" t="s">
        <v>490</v>
      </c>
      <c r="S32" t="s">
        <v>217</v>
      </c>
      <c r="T32" t="s">
        <v>478</v>
      </c>
      <c r="U32" t="s">
        <v>325</v>
      </c>
      <c r="V32" t="s">
        <v>217</v>
      </c>
    </row>
    <row r="33" spans="1:22" x14ac:dyDescent="0.3">
      <c r="A33" t="s">
        <v>412</v>
      </c>
      <c r="B33" t="s">
        <v>1</v>
      </c>
      <c r="C33" t="s">
        <v>412</v>
      </c>
      <c r="D33" t="s">
        <v>1</v>
      </c>
      <c r="E33" t="s">
        <v>491</v>
      </c>
      <c r="F33" t="s">
        <v>492</v>
      </c>
      <c r="G33" t="s">
        <v>493</v>
      </c>
      <c r="H33" t="s">
        <v>322</v>
      </c>
      <c r="I33" t="s">
        <v>472</v>
      </c>
      <c r="J33" t="s">
        <v>473</v>
      </c>
      <c r="Q33">
        <v>112</v>
      </c>
      <c r="R33" t="s">
        <v>494</v>
      </c>
      <c r="S33" t="s">
        <v>296</v>
      </c>
      <c r="T33" t="s">
        <v>478</v>
      </c>
      <c r="U33" t="s">
        <v>325</v>
      </c>
      <c r="V33" t="s">
        <v>296</v>
      </c>
    </row>
    <row r="34" spans="1:22" x14ac:dyDescent="0.3">
      <c r="A34" t="s">
        <v>415</v>
      </c>
      <c r="B34" t="s">
        <v>20</v>
      </c>
      <c r="C34" t="s">
        <v>415</v>
      </c>
      <c r="D34" t="s">
        <v>20</v>
      </c>
      <c r="E34" t="s">
        <v>491</v>
      </c>
      <c r="F34" t="s">
        <v>492</v>
      </c>
      <c r="G34" t="s">
        <v>493</v>
      </c>
      <c r="H34" t="s">
        <v>322</v>
      </c>
      <c r="I34" t="s">
        <v>472</v>
      </c>
      <c r="J34" t="s">
        <v>473</v>
      </c>
      <c r="Q34">
        <v>114</v>
      </c>
      <c r="R34" t="s">
        <v>495</v>
      </c>
      <c r="S34" t="s">
        <v>21</v>
      </c>
      <c r="T34" t="s">
        <v>496</v>
      </c>
      <c r="U34" t="s">
        <v>326</v>
      </c>
      <c r="V34" t="s">
        <v>21</v>
      </c>
    </row>
    <row r="35" spans="1:22" x14ac:dyDescent="0.3">
      <c r="A35" t="s">
        <v>419</v>
      </c>
      <c r="B35" t="s">
        <v>71</v>
      </c>
      <c r="C35" t="s">
        <v>419</v>
      </c>
      <c r="D35" t="s">
        <v>71</v>
      </c>
      <c r="E35" t="s">
        <v>491</v>
      </c>
      <c r="F35" t="s">
        <v>492</v>
      </c>
      <c r="G35" t="s">
        <v>493</v>
      </c>
      <c r="H35" t="s">
        <v>322</v>
      </c>
      <c r="I35" t="s">
        <v>472</v>
      </c>
      <c r="J35" t="s">
        <v>473</v>
      </c>
      <c r="Q35">
        <v>116</v>
      </c>
      <c r="R35" t="s">
        <v>497</v>
      </c>
      <c r="S35" t="s">
        <v>38</v>
      </c>
      <c r="T35" t="s">
        <v>496</v>
      </c>
      <c r="U35" t="s">
        <v>326</v>
      </c>
      <c r="V35" t="s">
        <v>38</v>
      </c>
    </row>
    <row r="36" spans="1:22" x14ac:dyDescent="0.3">
      <c r="A36" t="s">
        <v>417</v>
      </c>
      <c r="B36" t="s">
        <v>57</v>
      </c>
      <c r="C36" t="s">
        <v>417</v>
      </c>
      <c r="D36" t="s">
        <v>57</v>
      </c>
      <c r="E36" t="s">
        <v>498</v>
      </c>
      <c r="F36" t="s">
        <v>499</v>
      </c>
      <c r="G36" t="s">
        <v>493</v>
      </c>
      <c r="H36" t="s">
        <v>322</v>
      </c>
      <c r="I36" t="s">
        <v>472</v>
      </c>
      <c r="J36" t="s">
        <v>473</v>
      </c>
      <c r="Q36">
        <v>118</v>
      </c>
      <c r="R36" t="s">
        <v>500</v>
      </c>
      <c r="S36" t="s">
        <v>41</v>
      </c>
      <c r="T36" t="s">
        <v>496</v>
      </c>
      <c r="U36" t="s">
        <v>326</v>
      </c>
      <c r="V36" t="s">
        <v>41</v>
      </c>
    </row>
    <row r="37" spans="1:22" x14ac:dyDescent="0.3">
      <c r="A37" t="s">
        <v>421</v>
      </c>
      <c r="B37" t="s">
        <v>99</v>
      </c>
      <c r="C37" t="s">
        <v>421</v>
      </c>
      <c r="D37" t="s">
        <v>99</v>
      </c>
      <c r="E37" t="s">
        <v>498</v>
      </c>
      <c r="F37" t="s">
        <v>499</v>
      </c>
      <c r="G37" t="s">
        <v>493</v>
      </c>
      <c r="H37" t="s">
        <v>322</v>
      </c>
      <c r="I37" t="s">
        <v>472</v>
      </c>
      <c r="J37" t="s">
        <v>473</v>
      </c>
      <c r="Q37">
        <v>120</v>
      </c>
      <c r="R37" t="s">
        <v>501</v>
      </c>
      <c r="S37" t="s">
        <v>58</v>
      </c>
      <c r="T37" t="s">
        <v>496</v>
      </c>
      <c r="U37" t="s">
        <v>326</v>
      </c>
      <c r="V37" t="s">
        <v>58</v>
      </c>
    </row>
    <row r="38" spans="1:22" x14ac:dyDescent="0.3">
      <c r="A38" t="s">
        <v>423</v>
      </c>
      <c r="B38" t="s">
        <v>243</v>
      </c>
      <c r="C38" t="s">
        <v>423</v>
      </c>
      <c r="D38" t="s">
        <v>243</v>
      </c>
      <c r="E38" t="s">
        <v>498</v>
      </c>
      <c r="F38" t="s">
        <v>499</v>
      </c>
      <c r="G38" t="s">
        <v>493</v>
      </c>
      <c r="H38" t="s">
        <v>322</v>
      </c>
      <c r="I38" t="s">
        <v>472</v>
      </c>
      <c r="J38" t="s">
        <v>473</v>
      </c>
      <c r="Q38">
        <v>122</v>
      </c>
      <c r="R38" t="s">
        <v>502</v>
      </c>
      <c r="S38" t="s">
        <v>61</v>
      </c>
      <c r="T38" t="s">
        <v>496</v>
      </c>
      <c r="U38" t="s">
        <v>326</v>
      </c>
      <c r="V38" t="s">
        <v>61</v>
      </c>
    </row>
    <row r="39" spans="1:22" x14ac:dyDescent="0.3">
      <c r="A39" t="s">
        <v>503</v>
      </c>
      <c r="B39" t="s">
        <v>82</v>
      </c>
      <c r="C39" t="s">
        <v>503</v>
      </c>
      <c r="D39" t="s">
        <v>82</v>
      </c>
      <c r="E39" t="s">
        <v>504</v>
      </c>
      <c r="F39" t="s">
        <v>82</v>
      </c>
      <c r="G39" t="s">
        <v>505</v>
      </c>
      <c r="H39" t="s">
        <v>506</v>
      </c>
      <c r="I39" t="s">
        <v>507</v>
      </c>
      <c r="J39" t="s">
        <v>508</v>
      </c>
      <c r="Q39">
        <v>124</v>
      </c>
      <c r="R39" t="s">
        <v>509</v>
      </c>
      <c r="S39" t="s">
        <v>70</v>
      </c>
      <c r="T39" t="s">
        <v>496</v>
      </c>
      <c r="U39" t="s">
        <v>326</v>
      </c>
      <c r="V39" t="s">
        <v>70</v>
      </c>
    </row>
    <row r="40" spans="1:22" x14ac:dyDescent="0.3">
      <c r="A40" t="s">
        <v>430</v>
      </c>
      <c r="B40" t="s">
        <v>32</v>
      </c>
      <c r="C40" t="s">
        <v>430</v>
      </c>
      <c r="D40" t="s">
        <v>32</v>
      </c>
      <c r="E40" t="s">
        <v>510</v>
      </c>
      <c r="F40" t="s">
        <v>511</v>
      </c>
      <c r="G40" t="s">
        <v>505</v>
      </c>
      <c r="H40" t="s">
        <v>506</v>
      </c>
      <c r="I40" t="s">
        <v>507</v>
      </c>
      <c r="J40" t="s">
        <v>508</v>
      </c>
      <c r="Q40">
        <v>126</v>
      </c>
      <c r="R40" t="s">
        <v>512</v>
      </c>
      <c r="S40" t="s">
        <v>102</v>
      </c>
      <c r="T40" t="s">
        <v>496</v>
      </c>
      <c r="U40" t="s">
        <v>326</v>
      </c>
      <c r="V40" t="s">
        <v>102</v>
      </c>
    </row>
    <row r="41" spans="1:22" x14ac:dyDescent="0.3">
      <c r="A41" t="s">
        <v>438</v>
      </c>
      <c r="B41" t="s">
        <v>66</v>
      </c>
      <c r="C41" t="s">
        <v>438</v>
      </c>
      <c r="D41" t="s">
        <v>66</v>
      </c>
      <c r="E41" t="s">
        <v>510</v>
      </c>
      <c r="F41" t="s">
        <v>511</v>
      </c>
      <c r="G41" t="s">
        <v>505</v>
      </c>
      <c r="H41" t="s">
        <v>506</v>
      </c>
      <c r="I41" t="s">
        <v>507</v>
      </c>
      <c r="J41" t="s">
        <v>508</v>
      </c>
      <c r="Q41">
        <v>128</v>
      </c>
      <c r="R41" t="s">
        <v>513</v>
      </c>
      <c r="S41" t="s">
        <v>125</v>
      </c>
      <c r="T41" t="s">
        <v>496</v>
      </c>
      <c r="U41" t="s">
        <v>326</v>
      </c>
      <c r="V41" t="s">
        <v>125</v>
      </c>
    </row>
    <row r="42" spans="1:22" x14ac:dyDescent="0.3">
      <c r="A42" t="s">
        <v>446</v>
      </c>
      <c r="B42" t="s">
        <v>183</v>
      </c>
      <c r="C42" t="s">
        <v>446</v>
      </c>
      <c r="D42" t="s">
        <v>183</v>
      </c>
      <c r="E42" t="s">
        <v>510</v>
      </c>
      <c r="F42" t="s">
        <v>511</v>
      </c>
      <c r="G42" t="s">
        <v>505</v>
      </c>
      <c r="H42" t="s">
        <v>506</v>
      </c>
      <c r="I42" t="s">
        <v>507</v>
      </c>
      <c r="J42" t="s">
        <v>508</v>
      </c>
      <c r="Q42">
        <v>130</v>
      </c>
      <c r="R42" t="s">
        <v>514</v>
      </c>
      <c r="S42" t="s">
        <v>163</v>
      </c>
      <c r="T42" t="s">
        <v>496</v>
      </c>
      <c r="U42" t="s">
        <v>326</v>
      </c>
      <c r="V42" t="s">
        <v>163</v>
      </c>
    </row>
    <row r="43" spans="1:22" x14ac:dyDescent="0.3">
      <c r="A43" t="s">
        <v>426</v>
      </c>
      <c r="B43" t="s">
        <v>9</v>
      </c>
      <c r="C43" t="s">
        <v>426</v>
      </c>
      <c r="D43" t="s">
        <v>9</v>
      </c>
      <c r="E43" t="s">
        <v>515</v>
      </c>
      <c r="F43" t="s">
        <v>516</v>
      </c>
      <c r="G43" t="s">
        <v>505</v>
      </c>
      <c r="H43" t="s">
        <v>506</v>
      </c>
      <c r="I43" t="s">
        <v>507</v>
      </c>
      <c r="J43" t="s">
        <v>508</v>
      </c>
      <c r="Q43">
        <v>132</v>
      </c>
      <c r="R43" t="s">
        <v>517</v>
      </c>
      <c r="S43" t="s">
        <v>215</v>
      </c>
      <c r="T43" t="s">
        <v>496</v>
      </c>
      <c r="U43" t="s">
        <v>326</v>
      </c>
      <c r="V43" t="s">
        <v>215</v>
      </c>
    </row>
    <row r="44" spans="1:22" x14ac:dyDescent="0.3">
      <c r="A44" t="s">
        <v>440</v>
      </c>
      <c r="B44" t="s">
        <v>83</v>
      </c>
      <c r="C44" t="s">
        <v>440</v>
      </c>
      <c r="D44" t="s">
        <v>83</v>
      </c>
      <c r="E44" t="s">
        <v>515</v>
      </c>
      <c r="F44" t="s">
        <v>516</v>
      </c>
      <c r="G44" t="s">
        <v>505</v>
      </c>
      <c r="H44" t="s">
        <v>506</v>
      </c>
      <c r="I44" t="s">
        <v>507</v>
      </c>
      <c r="J44" t="s">
        <v>508</v>
      </c>
      <c r="Q44">
        <v>134</v>
      </c>
      <c r="R44" t="s">
        <v>518</v>
      </c>
      <c r="S44" t="s">
        <v>274</v>
      </c>
      <c r="T44" t="s">
        <v>496</v>
      </c>
      <c r="U44" t="s">
        <v>326</v>
      </c>
      <c r="V44" t="s">
        <v>274</v>
      </c>
    </row>
    <row r="45" spans="1:22" x14ac:dyDescent="0.3">
      <c r="A45" t="s">
        <v>442</v>
      </c>
      <c r="B45" t="s">
        <v>104</v>
      </c>
      <c r="C45" t="s">
        <v>442</v>
      </c>
      <c r="D45" t="s">
        <v>104</v>
      </c>
      <c r="E45" t="s">
        <v>515</v>
      </c>
      <c r="F45" t="s">
        <v>516</v>
      </c>
      <c r="G45" t="s">
        <v>505</v>
      </c>
      <c r="H45" t="s">
        <v>506</v>
      </c>
      <c r="I45" t="s">
        <v>507</v>
      </c>
      <c r="J45" t="s">
        <v>508</v>
      </c>
      <c r="Q45">
        <v>136</v>
      </c>
      <c r="R45" t="s">
        <v>519</v>
      </c>
      <c r="S45" t="s">
        <v>286</v>
      </c>
      <c r="T45" t="s">
        <v>496</v>
      </c>
      <c r="U45" t="s">
        <v>326</v>
      </c>
      <c r="V45" t="s">
        <v>286</v>
      </c>
    </row>
    <row r="46" spans="1:22" x14ac:dyDescent="0.3">
      <c r="A46" t="s">
        <v>444</v>
      </c>
      <c r="B46" t="s">
        <v>135</v>
      </c>
      <c r="C46" t="s">
        <v>444</v>
      </c>
      <c r="D46" t="s">
        <v>135</v>
      </c>
      <c r="E46" t="s">
        <v>515</v>
      </c>
      <c r="F46" t="s">
        <v>516</v>
      </c>
      <c r="G46" t="s">
        <v>505</v>
      </c>
      <c r="H46" t="s">
        <v>506</v>
      </c>
      <c r="I46" t="s">
        <v>507</v>
      </c>
      <c r="J46" t="s">
        <v>508</v>
      </c>
      <c r="Q46">
        <v>138</v>
      </c>
      <c r="R46" t="s">
        <v>520</v>
      </c>
      <c r="S46" t="s">
        <v>62</v>
      </c>
      <c r="T46" t="s">
        <v>521</v>
      </c>
      <c r="U46" t="s">
        <v>327</v>
      </c>
      <c r="V46" t="s">
        <v>62</v>
      </c>
    </row>
    <row r="47" spans="1:22" x14ac:dyDescent="0.3">
      <c r="A47" t="s">
        <v>448</v>
      </c>
      <c r="B47" t="s">
        <v>238</v>
      </c>
      <c r="C47" t="s">
        <v>448</v>
      </c>
      <c r="D47" t="s">
        <v>238</v>
      </c>
      <c r="E47" t="s">
        <v>515</v>
      </c>
      <c r="F47" t="s">
        <v>516</v>
      </c>
      <c r="G47" t="s">
        <v>505</v>
      </c>
      <c r="H47" t="s">
        <v>506</v>
      </c>
      <c r="I47" t="s">
        <v>507</v>
      </c>
      <c r="J47" t="s">
        <v>508</v>
      </c>
      <c r="Q47">
        <v>140</v>
      </c>
      <c r="R47" t="s">
        <v>522</v>
      </c>
      <c r="S47" t="s">
        <v>73</v>
      </c>
      <c r="T47" t="s">
        <v>521</v>
      </c>
      <c r="U47" t="s">
        <v>327</v>
      </c>
      <c r="V47" t="s">
        <v>73</v>
      </c>
    </row>
    <row r="48" spans="1:22" x14ac:dyDescent="0.3">
      <c r="A48" t="s">
        <v>523</v>
      </c>
      <c r="B48" t="s">
        <v>196</v>
      </c>
      <c r="C48" t="s">
        <v>523</v>
      </c>
      <c r="D48" t="s">
        <v>196</v>
      </c>
      <c r="E48" t="s">
        <v>524</v>
      </c>
      <c r="F48" t="s">
        <v>196</v>
      </c>
      <c r="G48" t="s">
        <v>505</v>
      </c>
      <c r="H48" t="s">
        <v>506</v>
      </c>
      <c r="I48" t="s">
        <v>507</v>
      </c>
      <c r="J48" t="s">
        <v>508</v>
      </c>
      <c r="Q48">
        <v>142</v>
      </c>
      <c r="R48" t="s">
        <v>525</v>
      </c>
      <c r="S48" t="s">
        <v>109</v>
      </c>
      <c r="T48" t="s">
        <v>521</v>
      </c>
      <c r="U48" t="s">
        <v>327</v>
      </c>
      <c r="V48" t="s">
        <v>109</v>
      </c>
    </row>
    <row r="49" spans="1:24" x14ac:dyDescent="0.3">
      <c r="A49" t="s">
        <v>526</v>
      </c>
      <c r="B49" t="s">
        <v>11</v>
      </c>
      <c r="C49" t="s">
        <v>526</v>
      </c>
      <c r="D49" t="s">
        <v>11</v>
      </c>
      <c r="E49" t="s">
        <v>527</v>
      </c>
      <c r="F49" t="s">
        <v>528</v>
      </c>
      <c r="G49" t="s">
        <v>505</v>
      </c>
      <c r="H49" t="s">
        <v>506</v>
      </c>
      <c r="I49" t="s">
        <v>507</v>
      </c>
      <c r="J49" t="s">
        <v>508</v>
      </c>
      <c r="Q49">
        <v>145</v>
      </c>
      <c r="R49" t="s">
        <v>529</v>
      </c>
      <c r="S49" t="s">
        <v>113</v>
      </c>
      <c r="T49" t="s">
        <v>521</v>
      </c>
      <c r="U49" t="s">
        <v>327</v>
      </c>
      <c r="V49" t="s">
        <v>113</v>
      </c>
    </row>
    <row r="50" spans="1:24" x14ac:dyDescent="0.3">
      <c r="A50" t="s">
        <v>530</v>
      </c>
      <c r="B50" t="s">
        <v>23</v>
      </c>
      <c r="C50" t="s">
        <v>530</v>
      </c>
      <c r="D50" t="s">
        <v>23</v>
      </c>
      <c r="E50" t="s">
        <v>527</v>
      </c>
      <c r="F50" t="s">
        <v>528</v>
      </c>
      <c r="G50" t="s">
        <v>505</v>
      </c>
      <c r="H50" t="s">
        <v>506</v>
      </c>
      <c r="I50" t="s">
        <v>507</v>
      </c>
      <c r="J50" t="s">
        <v>508</v>
      </c>
      <c r="Q50">
        <v>146</v>
      </c>
      <c r="R50" t="s">
        <v>531</v>
      </c>
      <c r="S50" t="s">
        <v>263</v>
      </c>
      <c r="T50" t="s">
        <v>521</v>
      </c>
      <c r="U50" t="s">
        <v>327</v>
      </c>
      <c r="V50" t="s">
        <v>263</v>
      </c>
    </row>
    <row r="51" spans="1:24" x14ac:dyDescent="0.3">
      <c r="A51" t="s">
        <v>532</v>
      </c>
      <c r="B51" t="s">
        <v>166</v>
      </c>
      <c r="C51" t="s">
        <v>532</v>
      </c>
      <c r="D51" t="s">
        <v>166</v>
      </c>
      <c r="E51" t="s">
        <v>527</v>
      </c>
      <c r="F51" t="s">
        <v>528</v>
      </c>
      <c r="G51" t="s">
        <v>505</v>
      </c>
      <c r="H51" t="s">
        <v>506</v>
      </c>
      <c r="I51" t="s">
        <v>507</v>
      </c>
      <c r="J51" t="s">
        <v>508</v>
      </c>
      <c r="Q51">
        <v>147</v>
      </c>
      <c r="R51" t="s">
        <v>533</v>
      </c>
      <c r="S51" t="s">
        <v>276</v>
      </c>
      <c r="T51" t="s">
        <v>521</v>
      </c>
      <c r="U51" t="s">
        <v>327</v>
      </c>
      <c r="V51" t="s">
        <v>276</v>
      </c>
    </row>
    <row r="52" spans="1:24" x14ac:dyDescent="0.3">
      <c r="A52" t="s">
        <v>534</v>
      </c>
      <c r="B52" t="s">
        <v>178</v>
      </c>
      <c r="C52" t="s">
        <v>534</v>
      </c>
      <c r="D52" t="s">
        <v>178</v>
      </c>
      <c r="E52" t="s">
        <v>527</v>
      </c>
      <c r="F52" t="s">
        <v>528</v>
      </c>
      <c r="G52" t="s">
        <v>505</v>
      </c>
      <c r="H52" t="s">
        <v>506</v>
      </c>
      <c r="I52" t="s">
        <v>507</v>
      </c>
      <c r="J52" t="s">
        <v>508</v>
      </c>
      <c r="Q52">
        <v>182</v>
      </c>
      <c r="R52" t="s">
        <v>535</v>
      </c>
      <c r="S52" t="s">
        <v>33</v>
      </c>
      <c r="T52" t="s">
        <v>536</v>
      </c>
      <c r="U52" t="s">
        <v>373</v>
      </c>
      <c r="V52" t="s">
        <v>33</v>
      </c>
    </row>
    <row r="53" spans="1:24" x14ac:dyDescent="0.3">
      <c r="A53" t="s">
        <v>537</v>
      </c>
      <c r="B53" t="s">
        <v>48</v>
      </c>
      <c r="C53" t="s">
        <v>537</v>
      </c>
      <c r="D53" t="s">
        <v>48</v>
      </c>
      <c r="E53" t="s">
        <v>538</v>
      </c>
      <c r="F53" t="s">
        <v>539</v>
      </c>
      <c r="G53" t="s">
        <v>505</v>
      </c>
      <c r="H53" t="s">
        <v>506</v>
      </c>
      <c r="I53" t="s">
        <v>507</v>
      </c>
      <c r="J53" t="s">
        <v>508</v>
      </c>
      <c r="Q53">
        <v>183</v>
      </c>
      <c r="R53" t="s">
        <v>540</v>
      </c>
      <c r="S53" t="s">
        <v>51</v>
      </c>
      <c r="T53" t="s">
        <v>536</v>
      </c>
      <c r="U53" t="s">
        <v>373</v>
      </c>
      <c r="V53" t="s">
        <v>51</v>
      </c>
    </row>
    <row r="54" spans="1:24" x14ac:dyDescent="0.3">
      <c r="A54" t="s">
        <v>541</v>
      </c>
      <c r="B54" t="s">
        <v>112</v>
      </c>
      <c r="C54" t="s">
        <v>541</v>
      </c>
      <c r="D54" t="s">
        <v>112</v>
      </c>
      <c r="E54" t="s">
        <v>538</v>
      </c>
      <c r="F54" t="s">
        <v>539</v>
      </c>
      <c r="G54" t="s">
        <v>505</v>
      </c>
      <c r="H54" t="s">
        <v>506</v>
      </c>
      <c r="I54" t="s">
        <v>507</v>
      </c>
      <c r="J54" t="s">
        <v>508</v>
      </c>
      <c r="Q54">
        <v>184</v>
      </c>
      <c r="R54" t="s">
        <v>542</v>
      </c>
      <c r="S54" t="s">
        <v>165</v>
      </c>
      <c r="T54" t="s">
        <v>536</v>
      </c>
      <c r="U54" t="s">
        <v>373</v>
      </c>
      <c r="V54" t="s">
        <v>165</v>
      </c>
    </row>
    <row r="55" spans="1:24" x14ac:dyDescent="0.3">
      <c r="A55" t="s">
        <v>543</v>
      </c>
      <c r="B55" t="s">
        <v>221</v>
      </c>
      <c r="C55" t="s">
        <v>543</v>
      </c>
      <c r="D55" t="s">
        <v>221</v>
      </c>
      <c r="E55" t="s">
        <v>538</v>
      </c>
      <c r="F55" t="s">
        <v>539</v>
      </c>
      <c r="G55" t="s">
        <v>505</v>
      </c>
      <c r="H55" t="s">
        <v>506</v>
      </c>
      <c r="I55" t="s">
        <v>507</v>
      </c>
      <c r="J55" t="s">
        <v>508</v>
      </c>
      <c r="Q55">
        <v>185</v>
      </c>
      <c r="R55" t="s">
        <v>544</v>
      </c>
      <c r="S55" t="s">
        <v>199</v>
      </c>
      <c r="T55" t="s">
        <v>536</v>
      </c>
      <c r="U55" t="s">
        <v>373</v>
      </c>
      <c r="V55" t="s">
        <v>199</v>
      </c>
    </row>
    <row r="56" spans="1:24" x14ac:dyDescent="0.3">
      <c r="A56" t="s">
        <v>545</v>
      </c>
      <c r="B56" t="s">
        <v>203</v>
      </c>
      <c r="C56" t="s">
        <v>545</v>
      </c>
      <c r="D56" t="s">
        <v>203</v>
      </c>
      <c r="E56" t="s">
        <v>546</v>
      </c>
      <c r="F56" t="s">
        <v>203</v>
      </c>
      <c r="G56" t="s">
        <v>547</v>
      </c>
      <c r="H56" t="s">
        <v>324</v>
      </c>
      <c r="I56" t="s">
        <v>486</v>
      </c>
      <c r="J56" t="s">
        <v>487</v>
      </c>
      <c r="Q56">
        <v>186</v>
      </c>
      <c r="R56" t="s">
        <v>548</v>
      </c>
      <c r="S56" t="s">
        <v>214</v>
      </c>
      <c r="T56" t="s">
        <v>536</v>
      </c>
      <c r="U56" t="s">
        <v>373</v>
      </c>
      <c r="V56" t="s">
        <v>214</v>
      </c>
    </row>
    <row r="57" spans="1:24" x14ac:dyDescent="0.3">
      <c r="A57" t="s">
        <v>549</v>
      </c>
      <c r="B57" t="s">
        <v>281</v>
      </c>
      <c r="C57" t="s">
        <v>549</v>
      </c>
      <c r="D57" t="s">
        <v>281</v>
      </c>
      <c r="E57" t="s">
        <v>550</v>
      </c>
      <c r="F57" t="s">
        <v>281</v>
      </c>
      <c r="G57" t="s">
        <v>547</v>
      </c>
      <c r="H57" t="s">
        <v>324</v>
      </c>
      <c r="I57" t="s">
        <v>486</v>
      </c>
      <c r="J57" t="s">
        <v>487</v>
      </c>
      <c r="Q57">
        <v>187</v>
      </c>
      <c r="R57" t="s">
        <v>551</v>
      </c>
      <c r="S57" t="s">
        <v>225</v>
      </c>
      <c r="T57" t="s">
        <v>536</v>
      </c>
      <c r="U57" t="s">
        <v>373</v>
      </c>
      <c r="V57" t="s">
        <v>225</v>
      </c>
    </row>
    <row r="58" spans="1:24" x14ac:dyDescent="0.3">
      <c r="A58" t="s">
        <v>451</v>
      </c>
      <c r="B58" t="s">
        <v>90</v>
      </c>
      <c r="C58" t="s">
        <v>451</v>
      </c>
      <c r="D58" t="s">
        <v>90</v>
      </c>
      <c r="E58" t="s">
        <v>552</v>
      </c>
      <c r="F58" t="s">
        <v>553</v>
      </c>
      <c r="G58" t="s">
        <v>547</v>
      </c>
      <c r="H58" t="s">
        <v>324</v>
      </c>
      <c r="I58" t="s">
        <v>486</v>
      </c>
      <c r="J58" t="s">
        <v>487</v>
      </c>
      <c r="Q58">
        <v>188</v>
      </c>
      <c r="R58" t="s">
        <v>554</v>
      </c>
      <c r="S58" t="s">
        <v>259</v>
      </c>
      <c r="T58" t="s">
        <v>536</v>
      </c>
      <c r="U58" t="s">
        <v>373</v>
      </c>
      <c r="V58" t="s">
        <v>259</v>
      </c>
    </row>
    <row r="59" spans="1:24" x14ac:dyDescent="0.3">
      <c r="A59" t="s">
        <v>455</v>
      </c>
      <c r="B59" t="s">
        <v>105</v>
      </c>
      <c r="C59" t="s">
        <v>455</v>
      </c>
      <c r="D59" t="s">
        <v>105</v>
      </c>
      <c r="E59" t="s">
        <v>552</v>
      </c>
      <c r="F59" t="s">
        <v>553</v>
      </c>
      <c r="G59" t="s">
        <v>547</v>
      </c>
      <c r="H59" t="s">
        <v>324</v>
      </c>
      <c r="I59" t="s">
        <v>486</v>
      </c>
      <c r="J59" t="s">
        <v>487</v>
      </c>
      <c r="Q59">
        <v>189</v>
      </c>
      <c r="R59" t="s">
        <v>555</v>
      </c>
      <c r="S59" t="s">
        <v>269</v>
      </c>
      <c r="T59" t="s">
        <v>536</v>
      </c>
      <c r="U59" t="s">
        <v>373</v>
      </c>
      <c r="V59" t="s">
        <v>269</v>
      </c>
      <c r="X59" t="s">
        <v>204</v>
      </c>
    </row>
    <row r="60" spans="1:24" x14ac:dyDescent="0.3">
      <c r="A60" t="s">
        <v>459</v>
      </c>
      <c r="B60" t="s">
        <v>171</v>
      </c>
      <c r="C60" t="s">
        <v>459</v>
      </c>
      <c r="D60" t="s">
        <v>171</v>
      </c>
      <c r="E60" t="s">
        <v>552</v>
      </c>
      <c r="F60" t="s">
        <v>553</v>
      </c>
      <c r="G60" t="s">
        <v>547</v>
      </c>
      <c r="H60" t="s">
        <v>324</v>
      </c>
      <c r="I60" t="s">
        <v>486</v>
      </c>
      <c r="J60" t="s">
        <v>487</v>
      </c>
      <c r="Q60">
        <v>190</v>
      </c>
      <c r="R60" t="s">
        <v>556</v>
      </c>
      <c r="S60" t="s">
        <v>284</v>
      </c>
      <c r="T60" t="s">
        <v>536</v>
      </c>
      <c r="U60" t="s">
        <v>373</v>
      </c>
      <c r="V60" t="s">
        <v>284</v>
      </c>
      <c r="X60" t="s">
        <v>250</v>
      </c>
    </row>
    <row r="61" spans="1:24" x14ac:dyDescent="0.3">
      <c r="A61" t="s">
        <v>461</v>
      </c>
      <c r="B61" t="s">
        <v>182</v>
      </c>
      <c r="C61" t="s">
        <v>461</v>
      </c>
      <c r="D61" t="s">
        <v>182</v>
      </c>
      <c r="E61" t="s">
        <v>552</v>
      </c>
      <c r="F61" t="s">
        <v>553</v>
      </c>
      <c r="G61" t="s">
        <v>547</v>
      </c>
      <c r="H61" t="s">
        <v>324</v>
      </c>
      <c r="I61" t="s">
        <v>486</v>
      </c>
      <c r="J61" t="s">
        <v>487</v>
      </c>
      <c r="Q61">
        <v>191</v>
      </c>
      <c r="R61" t="s">
        <v>557</v>
      </c>
      <c r="S61" t="s">
        <v>306</v>
      </c>
      <c r="T61" t="s">
        <v>536</v>
      </c>
      <c r="U61" t="s">
        <v>373</v>
      </c>
      <c r="V61" t="s">
        <v>306</v>
      </c>
      <c r="X61" t="s">
        <v>143</v>
      </c>
    </row>
    <row r="62" spans="1:24" x14ac:dyDescent="0.3">
      <c r="A62" t="s">
        <v>463</v>
      </c>
      <c r="B62" t="s">
        <v>240</v>
      </c>
      <c r="C62" t="s">
        <v>463</v>
      </c>
      <c r="D62" t="s">
        <v>240</v>
      </c>
      <c r="E62" t="s">
        <v>552</v>
      </c>
      <c r="F62" t="s">
        <v>553</v>
      </c>
      <c r="G62" t="s">
        <v>547</v>
      </c>
      <c r="H62" t="s">
        <v>324</v>
      </c>
      <c r="I62" t="s">
        <v>486</v>
      </c>
      <c r="J62" t="s">
        <v>487</v>
      </c>
      <c r="Q62">
        <v>26</v>
      </c>
      <c r="R62" t="s">
        <v>558</v>
      </c>
      <c r="S62" t="s">
        <v>22</v>
      </c>
      <c r="T62" t="s">
        <v>559</v>
      </c>
      <c r="U62" t="s">
        <v>328</v>
      </c>
      <c r="V62" t="s">
        <v>22</v>
      </c>
      <c r="X62" t="s">
        <v>22</v>
      </c>
    </row>
    <row r="63" spans="1:24" x14ac:dyDescent="0.3">
      <c r="A63" t="s">
        <v>465</v>
      </c>
      <c r="B63" t="s">
        <v>272</v>
      </c>
      <c r="C63" t="s">
        <v>465</v>
      </c>
      <c r="D63" t="s">
        <v>272</v>
      </c>
      <c r="E63" t="s">
        <v>552</v>
      </c>
      <c r="F63" t="s">
        <v>553</v>
      </c>
      <c r="G63" t="s">
        <v>547</v>
      </c>
      <c r="H63" t="s">
        <v>324</v>
      </c>
      <c r="I63" t="s">
        <v>486</v>
      </c>
      <c r="J63" t="s">
        <v>487</v>
      </c>
      <c r="Q63">
        <v>29</v>
      </c>
      <c r="R63" t="s">
        <v>560</v>
      </c>
      <c r="S63" t="s">
        <v>91</v>
      </c>
      <c r="T63" t="s">
        <v>559</v>
      </c>
      <c r="U63" t="s">
        <v>328</v>
      </c>
      <c r="V63" t="s">
        <v>91</v>
      </c>
      <c r="X63" t="s">
        <v>91</v>
      </c>
    </row>
    <row r="64" spans="1:24" x14ac:dyDescent="0.3">
      <c r="A64" t="s">
        <v>467</v>
      </c>
      <c r="B64" t="s">
        <v>282</v>
      </c>
      <c r="C64" t="s">
        <v>467</v>
      </c>
      <c r="D64" t="s">
        <v>282</v>
      </c>
      <c r="E64" t="s">
        <v>552</v>
      </c>
      <c r="F64" t="s">
        <v>553</v>
      </c>
      <c r="G64" t="s">
        <v>547</v>
      </c>
      <c r="H64" t="s">
        <v>324</v>
      </c>
      <c r="I64" t="s">
        <v>486</v>
      </c>
      <c r="J64" t="s">
        <v>487</v>
      </c>
      <c r="Q64">
        <v>32</v>
      </c>
      <c r="R64" t="s">
        <v>561</v>
      </c>
      <c r="S64" t="s">
        <v>98</v>
      </c>
      <c r="T64" t="s">
        <v>559</v>
      </c>
      <c r="U64" t="s">
        <v>328</v>
      </c>
      <c r="V64" t="s">
        <v>98</v>
      </c>
      <c r="X64" t="s">
        <v>98</v>
      </c>
    </row>
    <row r="65" spans="1:24" x14ac:dyDescent="0.3">
      <c r="A65" t="s">
        <v>474</v>
      </c>
      <c r="B65" t="s">
        <v>299</v>
      </c>
      <c r="C65" t="s">
        <v>474</v>
      </c>
      <c r="D65" t="s">
        <v>299</v>
      </c>
      <c r="E65" t="s">
        <v>552</v>
      </c>
      <c r="F65" t="s">
        <v>553</v>
      </c>
      <c r="G65" t="s">
        <v>547</v>
      </c>
      <c r="H65" t="s">
        <v>324</v>
      </c>
      <c r="I65" t="s">
        <v>486</v>
      </c>
      <c r="J65" t="s">
        <v>487</v>
      </c>
      <c r="Q65">
        <v>35</v>
      </c>
      <c r="R65" t="s">
        <v>562</v>
      </c>
      <c r="S65" t="s">
        <v>106</v>
      </c>
      <c r="T65" t="s">
        <v>559</v>
      </c>
      <c r="U65" t="s">
        <v>328</v>
      </c>
      <c r="V65" t="s">
        <v>106</v>
      </c>
      <c r="X65" t="s">
        <v>106</v>
      </c>
    </row>
    <row r="66" spans="1:24" x14ac:dyDescent="0.3">
      <c r="A66" t="s">
        <v>563</v>
      </c>
      <c r="B66" t="s">
        <v>169</v>
      </c>
      <c r="C66" t="s">
        <v>563</v>
      </c>
      <c r="D66" t="s">
        <v>169</v>
      </c>
      <c r="E66" t="s">
        <v>564</v>
      </c>
      <c r="F66" t="s">
        <v>565</v>
      </c>
      <c r="G66" t="s">
        <v>566</v>
      </c>
      <c r="H66" t="s">
        <v>567</v>
      </c>
      <c r="I66" t="s">
        <v>486</v>
      </c>
      <c r="J66" t="s">
        <v>487</v>
      </c>
      <c r="Q66">
        <v>38</v>
      </c>
      <c r="R66" t="s">
        <v>568</v>
      </c>
      <c r="S66" t="s">
        <v>114</v>
      </c>
      <c r="T66" t="s">
        <v>559</v>
      </c>
      <c r="U66" t="s">
        <v>328</v>
      </c>
      <c r="V66" t="s">
        <v>114</v>
      </c>
      <c r="X66" t="s">
        <v>114</v>
      </c>
    </row>
    <row r="67" spans="1:24" x14ac:dyDescent="0.3">
      <c r="A67" t="s">
        <v>569</v>
      </c>
      <c r="B67" t="s">
        <v>228</v>
      </c>
      <c r="C67" t="s">
        <v>569</v>
      </c>
      <c r="D67" t="s">
        <v>228</v>
      </c>
      <c r="E67" t="s">
        <v>564</v>
      </c>
      <c r="F67" t="s">
        <v>565</v>
      </c>
      <c r="G67" t="s">
        <v>566</v>
      </c>
      <c r="H67" t="s">
        <v>567</v>
      </c>
      <c r="I67" t="s">
        <v>486</v>
      </c>
      <c r="J67" t="s">
        <v>487</v>
      </c>
      <c r="Q67">
        <v>41</v>
      </c>
      <c r="R67" t="s">
        <v>570</v>
      </c>
      <c r="S67" t="s">
        <v>128</v>
      </c>
      <c r="T67" t="s">
        <v>559</v>
      </c>
      <c r="U67" t="s">
        <v>328</v>
      </c>
      <c r="V67" t="s">
        <v>128</v>
      </c>
      <c r="X67" t="s">
        <v>128</v>
      </c>
    </row>
    <row r="68" spans="1:24" x14ac:dyDescent="0.3">
      <c r="A68" t="s">
        <v>571</v>
      </c>
      <c r="B68" t="s">
        <v>247</v>
      </c>
      <c r="C68" t="s">
        <v>571</v>
      </c>
      <c r="D68" t="s">
        <v>247</v>
      </c>
      <c r="E68" t="s">
        <v>564</v>
      </c>
      <c r="F68" t="s">
        <v>565</v>
      </c>
      <c r="G68" t="s">
        <v>566</v>
      </c>
      <c r="H68" t="s">
        <v>567</v>
      </c>
      <c r="I68" t="s">
        <v>486</v>
      </c>
      <c r="J68" t="s">
        <v>487</v>
      </c>
      <c r="Q68">
        <v>44</v>
      </c>
      <c r="R68" t="s">
        <v>572</v>
      </c>
      <c r="S68" t="s">
        <v>131</v>
      </c>
      <c r="T68" t="s">
        <v>559</v>
      </c>
      <c r="U68" t="s">
        <v>328</v>
      </c>
      <c r="V68" t="s">
        <v>131</v>
      </c>
      <c r="X68" t="s">
        <v>131</v>
      </c>
    </row>
    <row r="69" spans="1:24" x14ac:dyDescent="0.3">
      <c r="A69" t="s">
        <v>573</v>
      </c>
      <c r="B69" t="s">
        <v>236</v>
      </c>
      <c r="C69" t="s">
        <v>573</v>
      </c>
      <c r="D69" t="s">
        <v>236</v>
      </c>
      <c r="E69" t="s">
        <v>564</v>
      </c>
      <c r="F69" t="s">
        <v>565</v>
      </c>
      <c r="G69" t="s">
        <v>566</v>
      </c>
      <c r="H69" t="s">
        <v>567</v>
      </c>
      <c r="I69" t="s">
        <v>486</v>
      </c>
      <c r="J69" t="s">
        <v>487</v>
      </c>
      <c r="Q69">
        <v>47</v>
      </c>
      <c r="R69" t="s">
        <v>574</v>
      </c>
      <c r="S69" t="s">
        <v>177</v>
      </c>
      <c r="T69" t="s">
        <v>559</v>
      </c>
      <c r="U69" t="s">
        <v>328</v>
      </c>
      <c r="V69" t="s">
        <v>177</v>
      </c>
      <c r="X69" t="s">
        <v>177</v>
      </c>
    </row>
    <row r="70" spans="1:24" x14ac:dyDescent="0.3">
      <c r="A70" t="s">
        <v>575</v>
      </c>
      <c r="B70" t="s">
        <v>35</v>
      </c>
      <c r="C70" t="s">
        <v>575</v>
      </c>
      <c r="D70" t="s">
        <v>35</v>
      </c>
      <c r="E70" t="s">
        <v>576</v>
      </c>
      <c r="F70" t="s">
        <v>35</v>
      </c>
      <c r="G70" t="s">
        <v>566</v>
      </c>
      <c r="H70" t="s">
        <v>567</v>
      </c>
      <c r="I70" t="s">
        <v>486</v>
      </c>
      <c r="J70" t="s">
        <v>487</v>
      </c>
      <c r="Q70">
        <v>50</v>
      </c>
      <c r="R70" t="s">
        <v>577</v>
      </c>
      <c r="S70" t="s">
        <v>222</v>
      </c>
      <c r="T70" t="s">
        <v>559</v>
      </c>
      <c r="U70" t="s">
        <v>328</v>
      </c>
      <c r="V70" t="s">
        <v>222</v>
      </c>
      <c r="X70" t="s">
        <v>222</v>
      </c>
    </row>
    <row r="71" spans="1:24" x14ac:dyDescent="0.3">
      <c r="A71" t="s">
        <v>578</v>
      </c>
      <c r="B71" t="s">
        <v>371</v>
      </c>
      <c r="C71" t="s">
        <v>578</v>
      </c>
      <c r="D71" t="s">
        <v>371</v>
      </c>
      <c r="E71" t="s">
        <v>579</v>
      </c>
      <c r="F71" t="s">
        <v>371</v>
      </c>
      <c r="G71" t="s">
        <v>566</v>
      </c>
      <c r="H71" t="s">
        <v>567</v>
      </c>
      <c r="I71" t="s">
        <v>486</v>
      </c>
      <c r="J71" t="s">
        <v>487</v>
      </c>
      <c r="Q71">
        <v>53</v>
      </c>
      <c r="R71" t="s">
        <v>580</v>
      </c>
      <c r="S71" t="s">
        <v>275</v>
      </c>
      <c r="T71" t="s">
        <v>559</v>
      </c>
      <c r="U71" t="s">
        <v>328</v>
      </c>
      <c r="V71" t="s">
        <v>275</v>
      </c>
      <c r="X71" t="s">
        <v>275</v>
      </c>
    </row>
    <row r="72" spans="1:24" x14ac:dyDescent="0.3">
      <c r="A72" t="s">
        <v>581</v>
      </c>
      <c r="B72" t="s">
        <v>202</v>
      </c>
      <c r="C72" t="s">
        <v>581</v>
      </c>
      <c r="D72" t="s">
        <v>202</v>
      </c>
      <c r="E72" t="s">
        <v>582</v>
      </c>
      <c r="F72" t="s">
        <v>202</v>
      </c>
      <c r="G72" t="s">
        <v>583</v>
      </c>
      <c r="H72" t="s">
        <v>584</v>
      </c>
      <c r="I72" t="s">
        <v>397</v>
      </c>
      <c r="J72" t="s">
        <v>398</v>
      </c>
      <c r="Q72">
        <v>56</v>
      </c>
      <c r="R72" t="s">
        <v>585</v>
      </c>
      <c r="S72" t="s">
        <v>308</v>
      </c>
      <c r="T72" t="s">
        <v>559</v>
      </c>
      <c r="U72" t="s">
        <v>328</v>
      </c>
      <c r="V72" t="s">
        <v>308</v>
      </c>
      <c r="X72" t="s">
        <v>308</v>
      </c>
    </row>
    <row r="73" spans="1:24" x14ac:dyDescent="0.3">
      <c r="A73" t="s">
        <v>399</v>
      </c>
      <c r="B73" t="s">
        <v>53</v>
      </c>
      <c r="C73" t="s">
        <v>399</v>
      </c>
      <c r="D73" t="s">
        <v>53</v>
      </c>
      <c r="E73" t="s">
        <v>586</v>
      </c>
      <c r="F73" t="s">
        <v>587</v>
      </c>
      <c r="G73" t="s">
        <v>583</v>
      </c>
      <c r="H73" t="s">
        <v>584</v>
      </c>
      <c r="I73" t="s">
        <v>397</v>
      </c>
      <c r="J73" t="s">
        <v>398</v>
      </c>
      <c r="Q73">
        <v>59</v>
      </c>
      <c r="R73" t="s">
        <v>401</v>
      </c>
      <c r="S73" t="s">
        <v>47</v>
      </c>
      <c r="T73" t="s">
        <v>588</v>
      </c>
      <c r="U73" t="s">
        <v>329</v>
      </c>
      <c r="V73" t="s">
        <v>47</v>
      </c>
    </row>
    <row r="74" spans="1:24" x14ac:dyDescent="0.3">
      <c r="A74" t="s">
        <v>404</v>
      </c>
      <c r="B74" t="s">
        <v>89</v>
      </c>
      <c r="C74" t="s">
        <v>404</v>
      </c>
      <c r="D74" t="s">
        <v>89</v>
      </c>
      <c r="E74" t="s">
        <v>586</v>
      </c>
      <c r="F74" t="s">
        <v>587</v>
      </c>
      <c r="G74" t="s">
        <v>583</v>
      </c>
      <c r="H74" t="s">
        <v>584</v>
      </c>
      <c r="I74" t="s">
        <v>397</v>
      </c>
      <c r="J74" t="s">
        <v>398</v>
      </c>
      <c r="Q74">
        <v>62</v>
      </c>
      <c r="R74" t="s">
        <v>405</v>
      </c>
      <c r="S74" t="s">
        <v>79</v>
      </c>
      <c r="T74" t="s">
        <v>588</v>
      </c>
      <c r="U74" t="s">
        <v>329</v>
      </c>
      <c r="V74" t="s">
        <v>79</v>
      </c>
    </row>
    <row r="75" spans="1:24" x14ac:dyDescent="0.3">
      <c r="A75" t="s">
        <v>406</v>
      </c>
      <c r="B75" t="s">
        <v>107</v>
      </c>
      <c r="C75" t="s">
        <v>406</v>
      </c>
      <c r="D75" t="s">
        <v>107</v>
      </c>
      <c r="E75" t="s">
        <v>586</v>
      </c>
      <c r="F75" t="s">
        <v>587</v>
      </c>
      <c r="G75" t="s">
        <v>583</v>
      </c>
      <c r="H75" t="s">
        <v>584</v>
      </c>
      <c r="I75" t="s">
        <v>397</v>
      </c>
      <c r="J75" t="s">
        <v>398</v>
      </c>
      <c r="Q75">
        <v>65</v>
      </c>
      <c r="R75" t="s">
        <v>407</v>
      </c>
      <c r="S75" t="s">
        <v>134</v>
      </c>
      <c r="T75" t="s">
        <v>588</v>
      </c>
      <c r="U75" t="s">
        <v>329</v>
      </c>
      <c r="V75" t="s">
        <v>134</v>
      </c>
    </row>
    <row r="76" spans="1:24" x14ac:dyDescent="0.3">
      <c r="A76" t="s">
        <v>408</v>
      </c>
      <c r="B76" t="s">
        <v>140</v>
      </c>
      <c r="C76" t="s">
        <v>408</v>
      </c>
      <c r="D76" t="s">
        <v>140</v>
      </c>
      <c r="E76" t="s">
        <v>586</v>
      </c>
      <c r="F76" t="s">
        <v>587</v>
      </c>
      <c r="G76" t="s">
        <v>583</v>
      </c>
      <c r="H76" t="s">
        <v>584</v>
      </c>
      <c r="I76" t="s">
        <v>397</v>
      </c>
      <c r="J76" t="s">
        <v>398</v>
      </c>
      <c r="Q76">
        <v>68</v>
      </c>
      <c r="R76" t="s">
        <v>409</v>
      </c>
      <c r="S76" t="s">
        <v>185</v>
      </c>
      <c r="T76" t="s">
        <v>588</v>
      </c>
      <c r="U76" t="s">
        <v>329</v>
      </c>
      <c r="V76" t="s">
        <v>185</v>
      </c>
    </row>
    <row r="77" spans="1:24" x14ac:dyDescent="0.3">
      <c r="A77" t="s">
        <v>410</v>
      </c>
      <c r="B77" t="s">
        <v>237</v>
      </c>
      <c r="C77" t="s">
        <v>410</v>
      </c>
      <c r="D77" t="s">
        <v>237</v>
      </c>
      <c r="E77" t="s">
        <v>586</v>
      </c>
      <c r="F77" t="s">
        <v>587</v>
      </c>
      <c r="G77" t="s">
        <v>583</v>
      </c>
      <c r="H77" t="s">
        <v>584</v>
      </c>
      <c r="I77" t="s">
        <v>397</v>
      </c>
      <c r="J77" t="s">
        <v>398</v>
      </c>
      <c r="Q77">
        <v>71</v>
      </c>
      <c r="R77" t="s">
        <v>411</v>
      </c>
      <c r="S77" t="s">
        <v>278</v>
      </c>
      <c r="T77" t="s">
        <v>588</v>
      </c>
      <c r="U77" t="s">
        <v>329</v>
      </c>
      <c r="V77" t="s">
        <v>278</v>
      </c>
    </row>
    <row r="78" spans="1:24" x14ac:dyDescent="0.3">
      <c r="A78" t="s">
        <v>589</v>
      </c>
      <c r="B78" t="s">
        <v>14</v>
      </c>
      <c r="C78" t="s">
        <v>589</v>
      </c>
      <c r="D78" t="s">
        <v>14</v>
      </c>
      <c r="E78" t="s">
        <v>590</v>
      </c>
      <c r="F78" t="s">
        <v>591</v>
      </c>
      <c r="G78" t="s">
        <v>583</v>
      </c>
      <c r="H78" t="s">
        <v>584</v>
      </c>
      <c r="I78" t="s">
        <v>397</v>
      </c>
      <c r="J78" t="s">
        <v>398</v>
      </c>
      <c r="Q78">
        <v>74</v>
      </c>
      <c r="R78" t="s">
        <v>414</v>
      </c>
      <c r="S78" t="s">
        <v>294</v>
      </c>
      <c r="T78" t="s">
        <v>588</v>
      </c>
      <c r="U78" t="s">
        <v>329</v>
      </c>
      <c r="V78" t="s">
        <v>294</v>
      </c>
    </row>
    <row r="79" spans="1:24" x14ac:dyDescent="0.3">
      <c r="A79" t="s">
        <v>592</v>
      </c>
      <c r="B79" t="s">
        <v>142</v>
      </c>
      <c r="C79" t="s">
        <v>592</v>
      </c>
      <c r="D79" t="s">
        <v>142</v>
      </c>
      <c r="E79" t="s">
        <v>590</v>
      </c>
      <c r="F79" t="s">
        <v>591</v>
      </c>
      <c r="G79" t="s">
        <v>583</v>
      </c>
      <c r="H79" t="s">
        <v>584</v>
      </c>
      <c r="I79" t="s">
        <v>397</v>
      </c>
      <c r="J79" t="s">
        <v>398</v>
      </c>
      <c r="Q79">
        <v>75</v>
      </c>
      <c r="R79" t="s">
        <v>416</v>
      </c>
      <c r="S79" t="s">
        <v>254</v>
      </c>
      <c r="T79" t="s">
        <v>588</v>
      </c>
      <c r="U79" t="s">
        <v>329</v>
      </c>
      <c r="V79" t="s">
        <v>254</v>
      </c>
    </row>
    <row r="80" spans="1:24" x14ac:dyDescent="0.3">
      <c r="A80" t="s">
        <v>593</v>
      </c>
      <c r="B80" t="s">
        <v>172</v>
      </c>
      <c r="C80" t="s">
        <v>593</v>
      </c>
      <c r="D80" t="s">
        <v>172</v>
      </c>
      <c r="E80" t="s">
        <v>590</v>
      </c>
      <c r="F80" t="s">
        <v>591</v>
      </c>
      <c r="G80" t="s">
        <v>583</v>
      </c>
      <c r="H80" t="s">
        <v>584</v>
      </c>
      <c r="I80" t="s">
        <v>397</v>
      </c>
      <c r="J80" t="s">
        <v>398</v>
      </c>
      <c r="Q80">
        <v>76</v>
      </c>
      <c r="R80" t="s">
        <v>418</v>
      </c>
      <c r="S80" t="s">
        <v>297</v>
      </c>
      <c r="T80" t="s">
        <v>588</v>
      </c>
      <c r="U80" t="s">
        <v>329</v>
      </c>
      <c r="V80" t="s">
        <v>297</v>
      </c>
    </row>
    <row r="81" spans="1:22" x14ac:dyDescent="0.3">
      <c r="A81" t="s">
        <v>594</v>
      </c>
      <c r="B81" t="s">
        <v>96</v>
      </c>
      <c r="C81" t="s">
        <v>594</v>
      </c>
      <c r="D81" t="s">
        <v>96</v>
      </c>
      <c r="E81" t="s">
        <v>590</v>
      </c>
      <c r="F81" t="s">
        <v>591</v>
      </c>
      <c r="G81" t="s">
        <v>583</v>
      </c>
      <c r="H81" t="s">
        <v>584</v>
      </c>
      <c r="I81" t="s">
        <v>397</v>
      </c>
      <c r="J81" t="s">
        <v>398</v>
      </c>
      <c r="Q81">
        <v>77</v>
      </c>
      <c r="R81" t="s">
        <v>420</v>
      </c>
      <c r="S81" t="s">
        <v>92</v>
      </c>
      <c r="T81" t="s">
        <v>588</v>
      </c>
      <c r="U81" t="s">
        <v>329</v>
      </c>
      <c r="V81" t="s">
        <v>92</v>
      </c>
    </row>
    <row r="82" spans="1:22" x14ac:dyDescent="0.3">
      <c r="A82" t="s">
        <v>595</v>
      </c>
      <c r="B82" t="s">
        <v>304</v>
      </c>
      <c r="C82" t="s">
        <v>595</v>
      </c>
      <c r="D82" t="s">
        <v>304</v>
      </c>
      <c r="E82" t="s">
        <v>590</v>
      </c>
      <c r="F82" t="s">
        <v>591</v>
      </c>
      <c r="G82" t="s">
        <v>583</v>
      </c>
      <c r="H82" t="s">
        <v>584</v>
      </c>
      <c r="I82" t="s">
        <v>397</v>
      </c>
      <c r="J82" t="s">
        <v>398</v>
      </c>
      <c r="Q82">
        <v>78</v>
      </c>
      <c r="R82" t="s">
        <v>422</v>
      </c>
      <c r="S82" t="s">
        <v>258</v>
      </c>
      <c r="T82" t="s">
        <v>588</v>
      </c>
      <c r="U82" t="s">
        <v>329</v>
      </c>
      <c r="V82" t="s">
        <v>258</v>
      </c>
    </row>
    <row r="83" spans="1:22" x14ac:dyDescent="0.3">
      <c r="A83" t="s">
        <v>596</v>
      </c>
      <c r="B83" t="s">
        <v>44</v>
      </c>
      <c r="C83" t="s">
        <v>596</v>
      </c>
      <c r="D83" t="s">
        <v>44</v>
      </c>
      <c r="E83" t="s">
        <v>597</v>
      </c>
      <c r="F83" t="s">
        <v>598</v>
      </c>
      <c r="G83" t="s">
        <v>583</v>
      </c>
      <c r="H83" t="s">
        <v>584</v>
      </c>
      <c r="I83" t="s">
        <v>397</v>
      </c>
      <c r="J83" t="s">
        <v>398</v>
      </c>
      <c r="Q83">
        <v>218</v>
      </c>
      <c r="R83" t="s">
        <v>599</v>
      </c>
      <c r="S83" t="s">
        <v>69</v>
      </c>
      <c r="T83" t="s">
        <v>600</v>
      </c>
      <c r="U83" t="s">
        <v>601</v>
      </c>
      <c r="V83" t="s">
        <v>69</v>
      </c>
    </row>
    <row r="84" spans="1:22" x14ac:dyDescent="0.3">
      <c r="A84" t="s">
        <v>602</v>
      </c>
      <c r="B84" t="s">
        <v>116</v>
      </c>
      <c r="C84" t="s">
        <v>602</v>
      </c>
      <c r="D84" t="s">
        <v>116</v>
      </c>
      <c r="E84" t="s">
        <v>597</v>
      </c>
      <c r="F84" t="s">
        <v>598</v>
      </c>
      <c r="G84" t="s">
        <v>583</v>
      </c>
      <c r="H84" t="s">
        <v>584</v>
      </c>
      <c r="I84" t="s">
        <v>397</v>
      </c>
      <c r="J84" t="s">
        <v>398</v>
      </c>
      <c r="Q84">
        <v>219</v>
      </c>
      <c r="R84" t="s">
        <v>603</v>
      </c>
      <c r="S84" t="s">
        <v>54</v>
      </c>
      <c r="T84" t="s">
        <v>600</v>
      </c>
      <c r="U84" t="s">
        <v>601</v>
      </c>
      <c r="V84" t="s">
        <v>54</v>
      </c>
    </row>
    <row r="85" spans="1:22" x14ac:dyDescent="0.3">
      <c r="A85" t="s">
        <v>604</v>
      </c>
      <c r="B85" t="s">
        <v>195</v>
      </c>
      <c r="C85" t="s">
        <v>604</v>
      </c>
      <c r="D85" t="s">
        <v>195</v>
      </c>
      <c r="E85" t="s">
        <v>597</v>
      </c>
      <c r="F85" t="s">
        <v>598</v>
      </c>
      <c r="G85" t="s">
        <v>583</v>
      </c>
      <c r="H85" t="s">
        <v>584</v>
      </c>
      <c r="I85" t="s">
        <v>397</v>
      </c>
      <c r="J85" t="s">
        <v>398</v>
      </c>
      <c r="Q85">
        <v>220</v>
      </c>
      <c r="R85" t="s">
        <v>605</v>
      </c>
      <c r="S85" t="s">
        <v>119</v>
      </c>
      <c r="T85" t="s">
        <v>600</v>
      </c>
      <c r="U85" t="s">
        <v>601</v>
      </c>
      <c r="V85" t="s">
        <v>119</v>
      </c>
    </row>
    <row r="86" spans="1:22" x14ac:dyDescent="0.3">
      <c r="A86" t="s">
        <v>606</v>
      </c>
      <c r="B86" t="s">
        <v>147</v>
      </c>
      <c r="C86" t="s">
        <v>606</v>
      </c>
      <c r="D86" t="s">
        <v>147</v>
      </c>
      <c r="E86" t="s">
        <v>607</v>
      </c>
      <c r="F86" t="s">
        <v>608</v>
      </c>
      <c r="G86" t="s">
        <v>583</v>
      </c>
      <c r="H86" t="s">
        <v>584</v>
      </c>
      <c r="I86" t="s">
        <v>397</v>
      </c>
      <c r="J86" t="s">
        <v>398</v>
      </c>
      <c r="Q86">
        <v>221</v>
      </c>
      <c r="R86" t="s">
        <v>609</v>
      </c>
      <c r="S86" t="s">
        <v>122</v>
      </c>
      <c r="T86" t="s">
        <v>600</v>
      </c>
      <c r="U86" t="s">
        <v>601</v>
      </c>
      <c r="V86" t="s">
        <v>122</v>
      </c>
    </row>
    <row r="87" spans="1:22" x14ac:dyDescent="0.3">
      <c r="A87" t="s">
        <v>610</v>
      </c>
      <c r="B87" t="s">
        <v>188</v>
      </c>
      <c r="C87" t="s">
        <v>610</v>
      </c>
      <c r="D87" t="s">
        <v>188</v>
      </c>
      <c r="E87" t="s">
        <v>607</v>
      </c>
      <c r="F87" t="s">
        <v>608</v>
      </c>
      <c r="G87" t="s">
        <v>583</v>
      </c>
      <c r="H87" t="s">
        <v>584</v>
      </c>
      <c r="I87" t="s">
        <v>397</v>
      </c>
      <c r="J87" t="s">
        <v>398</v>
      </c>
      <c r="Q87">
        <v>222</v>
      </c>
      <c r="R87" t="s">
        <v>611</v>
      </c>
      <c r="S87" t="s">
        <v>124</v>
      </c>
      <c r="T87" t="s">
        <v>600</v>
      </c>
      <c r="U87" t="s">
        <v>601</v>
      </c>
      <c r="V87" t="s">
        <v>124</v>
      </c>
    </row>
    <row r="88" spans="1:22" x14ac:dyDescent="0.3">
      <c r="A88" t="s">
        <v>612</v>
      </c>
      <c r="B88" t="s">
        <v>39</v>
      </c>
      <c r="C88" t="s">
        <v>612</v>
      </c>
      <c r="D88" t="s">
        <v>39</v>
      </c>
      <c r="E88" t="s">
        <v>613</v>
      </c>
      <c r="F88" t="s">
        <v>614</v>
      </c>
      <c r="G88" t="s">
        <v>583</v>
      </c>
      <c r="H88" t="s">
        <v>584</v>
      </c>
      <c r="I88" t="s">
        <v>397</v>
      </c>
      <c r="J88" t="s">
        <v>398</v>
      </c>
      <c r="Q88">
        <v>223</v>
      </c>
      <c r="R88" t="s">
        <v>615</v>
      </c>
      <c r="S88" t="s">
        <v>145</v>
      </c>
      <c r="T88" t="s">
        <v>600</v>
      </c>
      <c r="U88" t="s">
        <v>601</v>
      </c>
      <c r="V88" t="s">
        <v>145</v>
      </c>
    </row>
    <row r="89" spans="1:22" x14ac:dyDescent="0.3">
      <c r="A89" t="s">
        <v>616</v>
      </c>
      <c r="B89" t="s">
        <v>244</v>
      </c>
      <c r="C89" t="s">
        <v>616</v>
      </c>
      <c r="D89" t="s">
        <v>244</v>
      </c>
      <c r="E89" t="s">
        <v>613</v>
      </c>
      <c r="F89" t="s">
        <v>614</v>
      </c>
      <c r="G89" t="s">
        <v>583</v>
      </c>
      <c r="H89" t="s">
        <v>584</v>
      </c>
      <c r="I89" t="s">
        <v>397</v>
      </c>
      <c r="J89" t="s">
        <v>398</v>
      </c>
      <c r="Q89">
        <v>224</v>
      </c>
      <c r="R89" t="s">
        <v>617</v>
      </c>
      <c r="S89" t="s">
        <v>146</v>
      </c>
      <c r="T89" t="s">
        <v>600</v>
      </c>
      <c r="U89" t="s">
        <v>601</v>
      </c>
      <c r="V89" t="s">
        <v>146</v>
      </c>
    </row>
    <row r="90" spans="1:22" x14ac:dyDescent="0.3">
      <c r="A90" t="s">
        <v>618</v>
      </c>
      <c r="B90" t="s">
        <v>619</v>
      </c>
      <c r="C90" t="s">
        <v>618</v>
      </c>
      <c r="D90" t="s">
        <v>619</v>
      </c>
      <c r="E90" t="s">
        <v>620</v>
      </c>
      <c r="F90" t="s">
        <v>621</v>
      </c>
      <c r="G90" t="s">
        <v>622</v>
      </c>
      <c r="H90" t="s">
        <v>623</v>
      </c>
      <c r="I90" t="s">
        <v>624</v>
      </c>
      <c r="J90" t="s">
        <v>625</v>
      </c>
      <c r="Q90">
        <v>225</v>
      </c>
      <c r="R90" t="s">
        <v>626</v>
      </c>
      <c r="S90" t="s">
        <v>152</v>
      </c>
      <c r="T90" t="s">
        <v>600</v>
      </c>
      <c r="U90" t="s">
        <v>601</v>
      </c>
      <c r="V90" t="s">
        <v>152</v>
      </c>
    </row>
    <row r="91" spans="1:22" x14ac:dyDescent="0.3">
      <c r="A91" t="s">
        <v>627</v>
      </c>
      <c r="B91" t="s">
        <v>628</v>
      </c>
      <c r="C91" t="s">
        <v>627</v>
      </c>
      <c r="D91" t="s">
        <v>628</v>
      </c>
      <c r="E91" t="s">
        <v>620</v>
      </c>
      <c r="F91" t="s">
        <v>621</v>
      </c>
      <c r="G91" t="s">
        <v>622</v>
      </c>
      <c r="H91" t="s">
        <v>623</v>
      </c>
      <c r="I91" t="s">
        <v>624</v>
      </c>
      <c r="J91" t="s">
        <v>625</v>
      </c>
      <c r="Q91">
        <v>226</v>
      </c>
      <c r="R91" t="s">
        <v>629</v>
      </c>
      <c r="S91" t="s">
        <v>157</v>
      </c>
      <c r="T91" t="s">
        <v>600</v>
      </c>
      <c r="U91" t="s">
        <v>601</v>
      </c>
      <c r="V91" t="s">
        <v>157</v>
      </c>
    </row>
    <row r="92" spans="1:22" x14ac:dyDescent="0.3">
      <c r="A92" t="s">
        <v>630</v>
      </c>
      <c r="B92" t="s">
        <v>631</v>
      </c>
      <c r="C92" t="s">
        <v>630</v>
      </c>
      <c r="D92" t="s">
        <v>631</v>
      </c>
      <c r="E92" t="s">
        <v>632</v>
      </c>
      <c r="F92" t="s">
        <v>633</v>
      </c>
      <c r="G92" t="s">
        <v>622</v>
      </c>
      <c r="H92" t="s">
        <v>623</v>
      </c>
      <c r="I92" t="s">
        <v>624</v>
      </c>
      <c r="J92" t="s">
        <v>625</v>
      </c>
      <c r="Q92">
        <v>227</v>
      </c>
      <c r="R92" t="s">
        <v>634</v>
      </c>
      <c r="S92" t="s">
        <v>181</v>
      </c>
      <c r="T92" t="s">
        <v>600</v>
      </c>
      <c r="U92" t="s">
        <v>601</v>
      </c>
      <c r="V92" t="s">
        <v>181</v>
      </c>
    </row>
    <row r="93" spans="1:22" x14ac:dyDescent="0.3">
      <c r="A93" t="s">
        <v>635</v>
      </c>
      <c r="B93" t="s">
        <v>636</v>
      </c>
      <c r="C93" t="s">
        <v>635</v>
      </c>
      <c r="D93" t="s">
        <v>636</v>
      </c>
      <c r="E93" t="s">
        <v>632</v>
      </c>
      <c r="F93" t="s">
        <v>633</v>
      </c>
      <c r="G93" t="s">
        <v>622</v>
      </c>
      <c r="H93" t="s">
        <v>623</v>
      </c>
      <c r="I93" t="s">
        <v>624</v>
      </c>
      <c r="J93" t="s">
        <v>625</v>
      </c>
      <c r="Q93">
        <v>228</v>
      </c>
      <c r="R93" t="s">
        <v>637</v>
      </c>
      <c r="S93" t="s">
        <v>252</v>
      </c>
      <c r="T93" t="s">
        <v>600</v>
      </c>
      <c r="U93" t="s">
        <v>601</v>
      </c>
      <c r="V93" t="s">
        <v>252</v>
      </c>
    </row>
    <row r="94" spans="1:22" x14ac:dyDescent="0.3">
      <c r="A94" t="s">
        <v>638</v>
      </c>
      <c r="B94" t="s">
        <v>639</v>
      </c>
      <c r="C94" t="s">
        <v>638</v>
      </c>
      <c r="D94" t="s">
        <v>639</v>
      </c>
      <c r="E94" t="s">
        <v>640</v>
      </c>
      <c r="F94" t="s">
        <v>641</v>
      </c>
      <c r="G94" t="s">
        <v>622</v>
      </c>
      <c r="H94" t="s">
        <v>623</v>
      </c>
      <c r="I94" t="s">
        <v>624</v>
      </c>
      <c r="J94" t="s">
        <v>625</v>
      </c>
      <c r="Q94">
        <v>229</v>
      </c>
      <c r="R94" t="s">
        <v>642</v>
      </c>
      <c r="S94" t="s">
        <v>283</v>
      </c>
      <c r="T94" t="s">
        <v>600</v>
      </c>
      <c r="U94" t="s">
        <v>601</v>
      </c>
      <c r="V94" t="s">
        <v>283</v>
      </c>
    </row>
    <row r="95" spans="1:22" x14ac:dyDescent="0.3">
      <c r="A95" t="s">
        <v>643</v>
      </c>
      <c r="B95" t="s">
        <v>644</v>
      </c>
      <c r="C95" t="s">
        <v>643</v>
      </c>
      <c r="D95" t="s">
        <v>644</v>
      </c>
      <c r="E95" t="s">
        <v>640</v>
      </c>
      <c r="F95" t="s">
        <v>641</v>
      </c>
      <c r="G95" t="s">
        <v>622</v>
      </c>
      <c r="H95" t="s">
        <v>623</v>
      </c>
      <c r="I95" t="s">
        <v>624</v>
      </c>
      <c r="J95" t="s">
        <v>625</v>
      </c>
      <c r="Q95">
        <v>230</v>
      </c>
      <c r="R95" t="s">
        <v>645</v>
      </c>
      <c r="S95" t="s">
        <v>291</v>
      </c>
      <c r="T95" t="s">
        <v>600</v>
      </c>
      <c r="U95" t="s">
        <v>601</v>
      </c>
      <c r="V95" t="s">
        <v>291</v>
      </c>
    </row>
    <row r="96" spans="1:22" x14ac:dyDescent="0.3">
      <c r="A96" t="s">
        <v>646</v>
      </c>
      <c r="B96" t="s">
        <v>647</v>
      </c>
      <c r="C96" t="s">
        <v>646</v>
      </c>
      <c r="D96" t="s">
        <v>647</v>
      </c>
      <c r="E96" t="s">
        <v>648</v>
      </c>
      <c r="F96" t="s">
        <v>647</v>
      </c>
      <c r="G96" t="s">
        <v>622</v>
      </c>
      <c r="H96" t="s">
        <v>623</v>
      </c>
      <c r="I96" t="s">
        <v>624</v>
      </c>
      <c r="J96" t="s">
        <v>625</v>
      </c>
      <c r="Q96">
        <v>231</v>
      </c>
      <c r="R96" t="s">
        <v>649</v>
      </c>
      <c r="S96" t="s">
        <v>305</v>
      </c>
      <c r="T96" t="s">
        <v>600</v>
      </c>
      <c r="U96" t="s">
        <v>601</v>
      </c>
      <c r="V96" t="s">
        <v>305</v>
      </c>
    </row>
    <row r="97" spans="1:24" x14ac:dyDescent="0.3">
      <c r="A97" t="s">
        <v>650</v>
      </c>
      <c r="B97" t="s">
        <v>148</v>
      </c>
      <c r="C97" t="s">
        <v>650</v>
      </c>
      <c r="D97" t="s">
        <v>148</v>
      </c>
      <c r="E97" t="s">
        <v>651</v>
      </c>
      <c r="F97" t="s">
        <v>148</v>
      </c>
      <c r="G97" t="s">
        <v>652</v>
      </c>
      <c r="H97" t="s">
        <v>653</v>
      </c>
      <c r="I97" t="s">
        <v>654</v>
      </c>
      <c r="J97" t="s">
        <v>655</v>
      </c>
      <c r="Q97">
        <v>79</v>
      </c>
      <c r="R97" t="s">
        <v>656</v>
      </c>
      <c r="S97" t="s">
        <v>12</v>
      </c>
      <c r="T97" t="s">
        <v>657</v>
      </c>
      <c r="U97" t="s">
        <v>330</v>
      </c>
      <c r="V97" t="s">
        <v>12</v>
      </c>
    </row>
    <row r="98" spans="1:24" x14ac:dyDescent="0.3">
      <c r="A98" t="s">
        <v>658</v>
      </c>
      <c r="B98" t="s">
        <v>94</v>
      </c>
      <c r="C98" t="s">
        <v>658</v>
      </c>
      <c r="D98" t="s">
        <v>94</v>
      </c>
      <c r="E98" t="s">
        <v>659</v>
      </c>
      <c r="F98" t="s">
        <v>94</v>
      </c>
      <c r="G98" t="s">
        <v>652</v>
      </c>
      <c r="H98" t="s">
        <v>653</v>
      </c>
      <c r="I98" t="s">
        <v>654</v>
      </c>
      <c r="J98" t="s">
        <v>655</v>
      </c>
      <c r="Q98">
        <v>80</v>
      </c>
      <c r="R98" t="s">
        <v>660</v>
      </c>
      <c r="S98" t="s">
        <v>56</v>
      </c>
      <c r="T98" t="s">
        <v>657</v>
      </c>
      <c r="U98" t="s">
        <v>330</v>
      </c>
      <c r="V98" t="s">
        <v>56</v>
      </c>
    </row>
    <row r="99" spans="1:24" x14ac:dyDescent="0.3">
      <c r="A99" t="s">
        <v>661</v>
      </c>
      <c r="B99" t="s">
        <v>184</v>
      </c>
      <c r="C99" t="s">
        <v>661</v>
      </c>
      <c r="D99" t="s">
        <v>184</v>
      </c>
      <c r="E99" t="s">
        <v>662</v>
      </c>
      <c r="F99" t="s">
        <v>663</v>
      </c>
      <c r="G99" t="s">
        <v>652</v>
      </c>
      <c r="H99" t="s">
        <v>653</v>
      </c>
      <c r="I99" t="s">
        <v>654</v>
      </c>
      <c r="J99" t="s">
        <v>655</v>
      </c>
      <c r="Q99">
        <v>81</v>
      </c>
      <c r="R99" t="s">
        <v>664</v>
      </c>
      <c r="S99" t="s">
        <v>81</v>
      </c>
      <c r="T99" t="s">
        <v>657</v>
      </c>
      <c r="U99" t="s">
        <v>330</v>
      </c>
      <c r="V99" t="s">
        <v>81</v>
      </c>
    </row>
    <row r="100" spans="1:24" x14ac:dyDescent="0.3">
      <c r="A100" t="s">
        <v>665</v>
      </c>
      <c r="B100" t="s">
        <v>187</v>
      </c>
      <c r="C100" t="s">
        <v>665</v>
      </c>
      <c r="D100" t="s">
        <v>187</v>
      </c>
      <c r="E100" t="s">
        <v>662</v>
      </c>
      <c r="F100" t="s">
        <v>663</v>
      </c>
      <c r="G100" t="s">
        <v>652</v>
      </c>
      <c r="H100" t="s">
        <v>653</v>
      </c>
      <c r="I100" t="s">
        <v>654</v>
      </c>
      <c r="J100" t="s">
        <v>655</v>
      </c>
      <c r="Q100">
        <v>82</v>
      </c>
      <c r="R100" t="s">
        <v>666</v>
      </c>
      <c r="S100" t="s">
        <v>86</v>
      </c>
      <c r="T100" t="s">
        <v>657</v>
      </c>
      <c r="U100" t="s">
        <v>330</v>
      </c>
      <c r="V100" t="s">
        <v>86</v>
      </c>
    </row>
    <row r="101" spans="1:24" x14ac:dyDescent="0.3">
      <c r="A101" t="s">
        <v>667</v>
      </c>
      <c r="B101" t="s">
        <v>668</v>
      </c>
      <c r="C101" t="s">
        <v>669</v>
      </c>
      <c r="D101" t="s">
        <v>668</v>
      </c>
      <c r="E101" t="s">
        <v>670</v>
      </c>
      <c r="F101" t="s">
        <v>671</v>
      </c>
      <c r="G101" t="s">
        <v>672</v>
      </c>
      <c r="H101" t="s">
        <v>673</v>
      </c>
      <c r="I101" t="s">
        <v>674</v>
      </c>
      <c r="J101" t="s">
        <v>675</v>
      </c>
      <c r="Q101">
        <v>83</v>
      </c>
      <c r="R101" t="s">
        <v>676</v>
      </c>
      <c r="S101" t="s">
        <v>115</v>
      </c>
      <c r="T101" t="s">
        <v>657</v>
      </c>
      <c r="U101" t="s">
        <v>330</v>
      </c>
      <c r="V101" t="s">
        <v>115</v>
      </c>
    </row>
    <row r="102" spans="1:24" x14ac:dyDescent="0.3">
      <c r="A102" t="s">
        <v>677</v>
      </c>
      <c r="B102" t="s">
        <v>678</v>
      </c>
      <c r="C102" t="s">
        <v>679</v>
      </c>
      <c r="D102" t="s">
        <v>678</v>
      </c>
      <c r="E102" t="s">
        <v>670</v>
      </c>
      <c r="F102" t="s">
        <v>671</v>
      </c>
      <c r="G102" t="s">
        <v>672</v>
      </c>
      <c r="H102" t="s">
        <v>673</v>
      </c>
      <c r="I102" t="s">
        <v>674</v>
      </c>
      <c r="J102" t="s">
        <v>675</v>
      </c>
      <c r="Q102">
        <v>84</v>
      </c>
      <c r="R102" t="s">
        <v>680</v>
      </c>
      <c r="S102" t="s">
        <v>162</v>
      </c>
      <c r="T102" t="s">
        <v>657</v>
      </c>
      <c r="U102" t="s">
        <v>330</v>
      </c>
      <c r="V102" t="s">
        <v>162</v>
      </c>
    </row>
    <row r="103" spans="1:24" x14ac:dyDescent="0.3">
      <c r="A103" t="s">
        <v>681</v>
      </c>
      <c r="B103" t="s">
        <v>682</v>
      </c>
      <c r="C103" t="s">
        <v>683</v>
      </c>
      <c r="D103" t="s">
        <v>682</v>
      </c>
      <c r="E103" t="s">
        <v>684</v>
      </c>
      <c r="F103" t="s">
        <v>685</v>
      </c>
      <c r="G103" t="s">
        <v>672</v>
      </c>
      <c r="H103" t="s">
        <v>673</v>
      </c>
      <c r="I103" t="s">
        <v>674</v>
      </c>
      <c r="J103" t="s">
        <v>675</v>
      </c>
      <c r="Q103">
        <v>85</v>
      </c>
      <c r="R103" t="s">
        <v>686</v>
      </c>
      <c r="S103" t="s">
        <v>231</v>
      </c>
      <c r="T103" t="s">
        <v>657</v>
      </c>
      <c r="U103" t="s">
        <v>330</v>
      </c>
      <c r="V103" t="s">
        <v>231</v>
      </c>
    </row>
    <row r="104" spans="1:24" x14ac:dyDescent="0.3">
      <c r="A104" t="s">
        <v>687</v>
      </c>
      <c r="B104" t="s">
        <v>688</v>
      </c>
      <c r="C104" t="s">
        <v>689</v>
      </c>
      <c r="D104" t="s">
        <v>688</v>
      </c>
      <c r="E104" t="s">
        <v>684</v>
      </c>
      <c r="F104" t="s">
        <v>685</v>
      </c>
      <c r="G104" t="s">
        <v>672</v>
      </c>
      <c r="H104" t="s">
        <v>673</v>
      </c>
      <c r="I104" t="s">
        <v>674</v>
      </c>
      <c r="J104" t="s">
        <v>675</v>
      </c>
      <c r="Q104">
        <v>86</v>
      </c>
      <c r="R104" t="s">
        <v>690</v>
      </c>
      <c r="S104" t="s">
        <v>108</v>
      </c>
      <c r="T104" t="s">
        <v>657</v>
      </c>
      <c r="U104" t="s">
        <v>330</v>
      </c>
      <c r="V104" t="s">
        <v>108</v>
      </c>
    </row>
    <row r="105" spans="1:24" x14ac:dyDescent="0.3">
      <c r="A105" t="s">
        <v>691</v>
      </c>
      <c r="B105" t="s">
        <v>692</v>
      </c>
      <c r="C105" t="s">
        <v>693</v>
      </c>
      <c r="D105" t="s">
        <v>692</v>
      </c>
      <c r="E105" t="s">
        <v>694</v>
      </c>
      <c r="F105" t="s">
        <v>695</v>
      </c>
      <c r="G105" t="s">
        <v>672</v>
      </c>
      <c r="H105" t="s">
        <v>673</v>
      </c>
      <c r="I105" t="s">
        <v>674</v>
      </c>
      <c r="J105" t="s">
        <v>675</v>
      </c>
      <c r="Q105">
        <v>87</v>
      </c>
      <c r="R105" t="s">
        <v>696</v>
      </c>
      <c r="S105" t="s">
        <v>267</v>
      </c>
      <c r="T105" t="s">
        <v>657</v>
      </c>
      <c r="U105" t="s">
        <v>330</v>
      </c>
      <c r="V105" t="s">
        <v>267</v>
      </c>
    </row>
    <row r="106" spans="1:24" x14ac:dyDescent="0.3">
      <c r="A106" t="s">
        <v>697</v>
      </c>
      <c r="B106" t="s">
        <v>698</v>
      </c>
      <c r="C106" t="s">
        <v>699</v>
      </c>
      <c r="D106" t="s">
        <v>698</v>
      </c>
      <c r="E106" t="s">
        <v>694</v>
      </c>
      <c r="F106" t="s">
        <v>695</v>
      </c>
      <c r="G106" t="s">
        <v>672</v>
      </c>
      <c r="H106" t="s">
        <v>673</v>
      </c>
      <c r="I106" t="s">
        <v>674</v>
      </c>
      <c r="J106" t="s">
        <v>675</v>
      </c>
      <c r="Q106">
        <v>88</v>
      </c>
      <c r="R106" t="s">
        <v>700</v>
      </c>
      <c r="S106" t="s">
        <v>277</v>
      </c>
      <c r="T106" t="s">
        <v>657</v>
      </c>
      <c r="U106" t="s">
        <v>330</v>
      </c>
      <c r="V106" t="s">
        <v>277</v>
      </c>
    </row>
    <row r="107" spans="1:24" x14ac:dyDescent="0.3">
      <c r="A107" t="s">
        <v>701</v>
      </c>
      <c r="B107" t="s">
        <v>702</v>
      </c>
      <c r="C107" t="s">
        <v>703</v>
      </c>
      <c r="D107" t="s">
        <v>702</v>
      </c>
      <c r="E107" t="s">
        <v>704</v>
      </c>
      <c r="F107" t="s">
        <v>702</v>
      </c>
      <c r="G107" t="s">
        <v>672</v>
      </c>
      <c r="H107" t="s">
        <v>673</v>
      </c>
      <c r="I107" t="s">
        <v>674</v>
      </c>
      <c r="J107" t="s">
        <v>675</v>
      </c>
      <c r="Q107">
        <v>89</v>
      </c>
      <c r="R107" t="s">
        <v>705</v>
      </c>
      <c r="S107" t="s">
        <v>280</v>
      </c>
      <c r="T107" t="s">
        <v>657</v>
      </c>
      <c r="U107" t="s">
        <v>330</v>
      </c>
      <c r="V107" t="s">
        <v>280</v>
      </c>
      <c r="X107" t="s">
        <v>30</v>
      </c>
    </row>
    <row r="108" spans="1:24" x14ac:dyDescent="0.3">
      <c r="A108" t="s">
        <v>706</v>
      </c>
      <c r="B108" t="s">
        <v>707</v>
      </c>
      <c r="C108" t="s">
        <v>708</v>
      </c>
      <c r="D108" t="s">
        <v>707</v>
      </c>
      <c r="E108" t="s">
        <v>709</v>
      </c>
      <c r="F108" t="s">
        <v>707</v>
      </c>
      <c r="G108" t="s">
        <v>672</v>
      </c>
      <c r="H108" t="s">
        <v>673</v>
      </c>
      <c r="I108" t="s">
        <v>674</v>
      </c>
      <c r="J108" t="s">
        <v>675</v>
      </c>
      <c r="Q108">
        <v>90</v>
      </c>
      <c r="R108" t="s">
        <v>710</v>
      </c>
      <c r="S108" t="s">
        <v>285</v>
      </c>
      <c r="T108" t="s">
        <v>657</v>
      </c>
      <c r="U108" t="s">
        <v>330</v>
      </c>
      <c r="V108" t="s">
        <v>285</v>
      </c>
      <c r="X108" t="s">
        <v>31</v>
      </c>
    </row>
    <row r="109" spans="1:24" x14ac:dyDescent="0.3">
      <c r="A109" t="s">
        <v>711</v>
      </c>
      <c r="B109" t="s">
        <v>712</v>
      </c>
      <c r="C109" t="s">
        <v>713</v>
      </c>
      <c r="D109" t="s">
        <v>712</v>
      </c>
      <c r="E109" t="s">
        <v>714</v>
      </c>
      <c r="F109" t="s">
        <v>715</v>
      </c>
      <c r="G109" t="s">
        <v>672</v>
      </c>
      <c r="H109" t="s">
        <v>673</v>
      </c>
      <c r="I109" t="s">
        <v>674</v>
      </c>
      <c r="J109" t="s">
        <v>675</v>
      </c>
      <c r="Q109">
        <v>91</v>
      </c>
      <c r="R109" t="s">
        <v>716</v>
      </c>
      <c r="S109" t="s">
        <v>50</v>
      </c>
      <c r="T109" t="s">
        <v>717</v>
      </c>
      <c r="U109" t="s">
        <v>331</v>
      </c>
      <c r="V109" t="s">
        <v>50</v>
      </c>
      <c r="X109" t="s">
        <v>50</v>
      </c>
    </row>
    <row r="110" spans="1:24" x14ac:dyDescent="0.3">
      <c r="A110" t="s">
        <v>718</v>
      </c>
      <c r="B110" t="s">
        <v>719</v>
      </c>
      <c r="C110" t="s">
        <v>720</v>
      </c>
      <c r="D110" t="s">
        <v>719</v>
      </c>
      <c r="E110" t="s">
        <v>714</v>
      </c>
      <c r="F110" t="s">
        <v>715</v>
      </c>
      <c r="G110" t="s">
        <v>672</v>
      </c>
      <c r="H110" t="s">
        <v>673</v>
      </c>
      <c r="I110" t="s">
        <v>674</v>
      </c>
      <c r="J110" t="s">
        <v>675</v>
      </c>
      <c r="Q110">
        <v>92</v>
      </c>
      <c r="R110" t="s">
        <v>721</v>
      </c>
      <c r="S110" t="s">
        <v>68</v>
      </c>
      <c r="T110" t="s">
        <v>717</v>
      </c>
      <c r="U110" t="s">
        <v>331</v>
      </c>
      <c r="V110" t="s">
        <v>68</v>
      </c>
      <c r="X110" t="s">
        <v>68</v>
      </c>
    </row>
    <row r="111" spans="1:24" x14ac:dyDescent="0.3">
      <c r="A111" t="s">
        <v>722</v>
      </c>
      <c r="B111" t="s">
        <v>723</v>
      </c>
      <c r="C111" t="s">
        <v>724</v>
      </c>
      <c r="D111" t="s">
        <v>723</v>
      </c>
      <c r="E111" t="s">
        <v>725</v>
      </c>
      <c r="F111" t="s">
        <v>723</v>
      </c>
      <c r="G111" t="s">
        <v>672</v>
      </c>
      <c r="H111" t="s">
        <v>673</v>
      </c>
      <c r="I111" t="s">
        <v>674</v>
      </c>
      <c r="J111" t="s">
        <v>675</v>
      </c>
      <c r="Q111">
        <v>93</v>
      </c>
      <c r="R111" t="s">
        <v>726</v>
      </c>
      <c r="S111" t="s">
        <v>110</v>
      </c>
      <c r="T111" t="s">
        <v>717</v>
      </c>
      <c r="U111" t="s">
        <v>331</v>
      </c>
      <c r="V111" t="s">
        <v>110</v>
      </c>
      <c r="X111" t="s">
        <v>110</v>
      </c>
    </row>
    <row r="112" spans="1:24" x14ac:dyDescent="0.3">
      <c r="A112" t="s">
        <v>727</v>
      </c>
      <c r="B112" t="s">
        <v>251</v>
      </c>
      <c r="C112" t="s">
        <v>727</v>
      </c>
      <c r="D112" t="s">
        <v>251</v>
      </c>
      <c r="E112" t="s">
        <v>728</v>
      </c>
      <c r="F112" t="s">
        <v>251</v>
      </c>
      <c r="G112" t="s">
        <v>729</v>
      </c>
      <c r="H112" t="s">
        <v>326</v>
      </c>
      <c r="I112" t="s">
        <v>397</v>
      </c>
      <c r="J112" t="s">
        <v>398</v>
      </c>
      <c r="Q112">
        <v>94</v>
      </c>
      <c r="R112" t="s">
        <v>730</v>
      </c>
      <c r="S112" t="s">
        <v>141</v>
      </c>
      <c r="T112" t="s">
        <v>717</v>
      </c>
      <c r="U112" t="s">
        <v>331</v>
      </c>
      <c r="V112" t="s">
        <v>141</v>
      </c>
      <c r="X112" t="s">
        <v>141</v>
      </c>
    </row>
    <row r="113" spans="1:24" x14ac:dyDescent="0.3">
      <c r="A113" t="s">
        <v>731</v>
      </c>
      <c r="B113" t="s">
        <v>279</v>
      </c>
      <c r="C113" t="s">
        <v>731</v>
      </c>
      <c r="D113" t="s">
        <v>279</v>
      </c>
      <c r="E113" t="s">
        <v>732</v>
      </c>
      <c r="F113" t="s">
        <v>279</v>
      </c>
      <c r="G113" t="s">
        <v>729</v>
      </c>
      <c r="H113" t="s">
        <v>326</v>
      </c>
      <c r="I113" t="s">
        <v>397</v>
      </c>
      <c r="J113" t="s">
        <v>398</v>
      </c>
      <c r="Q113">
        <v>95</v>
      </c>
      <c r="R113" t="s">
        <v>733</v>
      </c>
      <c r="S113" t="s">
        <v>153</v>
      </c>
      <c r="T113" t="s">
        <v>717</v>
      </c>
      <c r="U113" t="s">
        <v>331</v>
      </c>
      <c r="V113" t="s">
        <v>153</v>
      </c>
      <c r="X113" t="s">
        <v>153</v>
      </c>
    </row>
    <row r="114" spans="1:24" x14ac:dyDescent="0.3">
      <c r="A114" t="s">
        <v>497</v>
      </c>
      <c r="B114" t="s">
        <v>38</v>
      </c>
      <c r="C114" t="s">
        <v>497</v>
      </c>
      <c r="D114" t="s">
        <v>38</v>
      </c>
      <c r="E114" t="s">
        <v>734</v>
      </c>
      <c r="F114" t="s">
        <v>735</v>
      </c>
      <c r="G114" t="s">
        <v>729</v>
      </c>
      <c r="H114" t="s">
        <v>326</v>
      </c>
      <c r="I114" t="s">
        <v>397</v>
      </c>
      <c r="J114" t="s">
        <v>398</v>
      </c>
      <c r="Q114">
        <v>96</v>
      </c>
      <c r="R114" t="s">
        <v>736</v>
      </c>
      <c r="S114" t="s">
        <v>201</v>
      </c>
      <c r="T114" t="s">
        <v>717</v>
      </c>
      <c r="U114" t="s">
        <v>331</v>
      </c>
      <c r="V114" t="s">
        <v>201</v>
      </c>
      <c r="X114" t="s">
        <v>201</v>
      </c>
    </row>
    <row r="115" spans="1:24" x14ac:dyDescent="0.3">
      <c r="A115" t="s">
        <v>509</v>
      </c>
      <c r="B115" t="s">
        <v>70</v>
      </c>
      <c r="C115" t="s">
        <v>509</v>
      </c>
      <c r="D115" t="s">
        <v>70</v>
      </c>
      <c r="E115" t="s">
        <v>734</v>
      </c>
      <c r="F115" t="s">
        <v>735</v>
      </c>
      <c r="G115" t="s">
        <v>729</v>
      </c>
      <c r="H115" t="s">
        <v>326</v>
      </c>
      <c r="I115" t="s">
        <v>397</v>
      </c>
      <c r="J115" t="s">
        <v>398</v>
      </c>
      <c r="Q115">
        <v>97</v>
      </c>
      <c r="R115" t="s">
        <v>737</v>
      </c>
      <c r="S115" t="s">
        <v>205</v>
      </c>
      <c r="T115" t="s">
        <v>717</v>
      </c>
      <c r="U115" t="s">
        <v>331</v>
      </c>
      <c r="V115" t="s">
        <v>205</v>
      </c>
      <c r="X115" t="s">
        <v>205</v>
      </c>
    </row>
    <row r="116" spans="1:24" x14ac:dyDescent="0.3">
      <c r="A116" t="s">
        <v>518</v>
      </c>
      <c r="B116" t="s">
        <v>274</v>
      </c>
      <c r="C116" t="s">
        <v>518</v>
      </c>
      <c r="D116" t="s">
        <v>274</v>
      </c>
      <c r="E116" t="s">
        <v>734</v>
      </c>
      <c r="F116" t="s">
        <v>735</v>
      </c>
      <c r="G116" t="s">
        <v>729</v>
      </c>
      <c r="H116" t="s">
        <v>326</v>
      </c>
      <c r="I116" t="s">
        <v>397</v>
      </c>
      <c r="J116" t="s">
        <v>398</v>
      </c>
      <c r="Q116">
        <v>98</v>
      </c>
      <c r="R116" t="s">
        <v>738</v>
      </c>
      <c r="S116" t="s">
        <v>211</v>
      </c>
      <c r="T116" t="s">
        <v>717</v>
      </c>
      <c r="U116" t="s">
        <v>331</v>
      </c>
      <c r="V116" t="s">
        <v>211</v>
      </c>
      <c r="X116" t="s">
        <v>211</v>
      </c>
    </row>
    <row r="117" spans="1:24" x14ac:dyDescent="0.3">
      <c r="A117" t="s">
        <v>512</v>
      </c>
      <c r="B117" t="s">
        <v>102</v>
      </c>
      <c r="C117" t="s">
        <v>512</v>
      </c>
      <c r="D117" t="s">
        <v>102</v>
      </c>
      <c r="E117" t="s">
        <v>739</v>
      </c>
      <c r="F117" t="s">
        <v>740</v>
      </c>
      <c r="G117" t="s">
        <v>729</v>
      </c>
      <c r="H117" t="s">
        <v>326</v>
      </c>
      <c r="I117" t="s">
        <v>397</v>
      </c>
      <c r="J117" t="s">
        <v>398</v>
      </c>
      <c r="Q117">
        <v>99</v>
      </c>
      <c r="R117" t="s">
        <v>741</v>
      </c>
      <c r="S117" t="s">
        <v>216</v>
      </c>
      <c r="T117" t="s">
        <v>717</v>
      </c>
      <c r="U117" t="s">
        <v>331</v>
      </c>
      <c r="V117" t="s">
        <v>216</v>
      </c>
      <c r="X117" t="s">
        <v>216</v>
      </c>
    </row>
    <row r="118" spans="1:24" x14ac:dyDescent="0.3">
      <c r="A118" t="s">
        <v>513</v>
      </c>
      <c r="B118" t="s">
        <v>125</v>
      </c>
      <c r="C118" t="s">
        <v>513</v>
      </c>
      <c r="D118" t="s">
        <v>125</v>
      </c>
      <c r="E118" t="s">
        <v>739</v>
      </c>
      <c r="F118" t="s">
        <v>740</v>
      </c>
      <c r="G118" t="s">
        <v>729</v>
      </c>
      <c r="H118" t="s">
        <v>326</v>
      </c>
      <c r="I118" t="s">
        <v>397</v>
      </c>
      <c r="J118" t="s">
        <v>398</v>
      </c>
      <c r="Q118">
        <v>100</v>
      </c>
      <c r="R118" t="s">
        <v>742</v>
      </c>
      <c r="S118" t="s">
        <v>246</v>
      </c>
      <c r="T118" t="s">
        <v>717</v>
      </c>
      <c r="U118" t="s">
        <v>331</v>
      </c>
      <c r="V118" t="s">
        <v>246</v>
      </c>
      <c r="X118" t="s">
        <v>246</v>
      </c>
    </row>
    <row r="119" spans="1:24" x14ac:dyDescent="0.3">
      <c r="A119" t="s">
        <v>519</v>
      </c>
      <c r="B119" t="s">
        <v>286</v>
      </c>
      <c r="C119" t="s">
        <v>519</v>
      </c>
      <c r="D119" t="s">
        <v>286</v>
      </c>
      <c r="E119" t="s">
        <v>739</v>
      </c>
      <c r="F119" t="s">
        <v>740</v>
      </c>
      <c r="G119" t="s">
        <v>729</v>
      </c>
      <c r="H119" t="s">
        <v>326</v>
      </c>
      <c r="I119" t="s">
        <v>397</v>
      </c>
      <c r="J119" t="s">
        <v>398</v>
      </c>
      <c r="Q119">
        <v>101</v>
      </c>
      <c r="R119" t="s">
        <v>743</v>
      </c>
      <c r="S119" t="s">
        <v>300</v>
      </c>
      <c r="T119" t="s">
        <v>717</v>
      </c>
      <c r="U119" t="s">
        <v>331</v>
      </c>
      <c r="V119" t="s">
        <v>300</v>
      </c>
      <c r="X119" t="s">
        <v>300</v>
      </c>
    </row>
    <row r="120" spans="1:24" x14ac:dyDescent="0.3">
      <c r="A120" t="s">
        <v>500</v>
      </c>
      <c r="B120" t="s">
        <v>41</v>
      </c>
      <c r="C120" t="s">
        <v>500</v>
      </c>
      <c r="D120" t="s">
        <v>41</v>
      </c>
      <c r="E120" t="s">
        <v>744</v>
      </c>
      <c r="F120" t="s">
        <v>745</v>
      </c>
      <c r="G120" t="s">
        <v>729</v>
      </c>
      <c r="H120" t="s">
        <v>326</v>
      </c>
      <c r="I120" t="s">
        <v>397</v>
      </c>
      <c r="J120" t="s">
        <v>398</v>
      </c>
      <c r="Q120">
        <v>102</v>
      </c>
      <c r="R120" t="s">
        <v>746</v>
      </c>
      <c r="S120" t="s">
        <v>317</v>
      </c>
      <c r="T120" t="s">
        <v>717</v>
      </c>
      <c r="U120" t="s">
        <v>331</v>
      </c>
      <c r="V120" t="s">
        <v>317</v>
      </c>
      <c r="X120" t="s">
        <v>317</v>
      </c>
    </row>
    <row r="121" spans="1:24" x14ac:dyDescent="0.3">
      <c r="A121" t="s">
        <v>502</v>
      </c>
      <c r="B121" t="s">
        <v>61</v>
      </c>
      <c r="C121" t="s">
        <v>502</v>
      </c>
      <c r="D121" t="s">
        <v>61</v>
      </c>
      <c r="E121" t="s">
        <v>744</v>
      </c>
      <c r="F121" t="s">
        <v>745</v>
      </c>
      <c r="G121" t="s">
        <v>729</v>
      </c>
      <c r="H121" t="s">
        <v>326</v>
      </c>
      <c r="I121" t="s">
        <v>397</v>
      </c>
      <c r="J121" t="s">
        <v>398</v>
      </c>
      <c r="Q121">
        <v>3</v>
      </c>
      <c r="R121" t="s">
        <v>747</v>
      </c>
      <c r="S121" t="s">
        <v>193</v>
      </c>
      <c r="T121" t="s">
        <v>748</v>
      </c>
      <c r="U121" t="s">
        <v>332</v>
      </c>
      <c r="V121" t="s">
        <v>193</v>
      </c>
    </row>
    <row r="122" spans="1:24" x14ac:dyDescent="0.3">
      <c r="A122" t="s">
        <v>514</v>
      </c>
      <c r="B122" t="s">
        <v>163</v>
      </c>
      <c r="C122" t="s">
        <v>514</v>
      </c>
      <c r="D122" t="s">
        <v>163</v>
      </c>
      <c r="E122" t="s">
        <v>744</v>
      </c>
      <c r="F122" t="s">
        <v>745</v>
      </c>
      <c r="G122" t="s">
        <v>729</v>
      </c>
      <c r="H122" t="s">
        <v>326</v>
      </c>
      <c r="I122" t="s">
        <v>397</v>
      </c>
      <c r="J122" t="s">
        <v>398</v>
      </c>
      <c r="Q122">
        <v>5</v>
      </c>
      <c r="R122" t="s">
        <v>749</v>
      </c>
      <c r="S122" t="s">
        <v>198</v>
      </c>
      <c r="T122" t="s">
        <v>748</v>
      </c>
      <c r="U122" t="s">
        <v>332</v>
      </c>
      <c r="V122" t="s">
        <v>198</v>
      </c>
    </row>
    <row r="123" spans="1:24" x14ac:dyDescent="0.3">
      <c r="A123" t="s">
        <v>495</v>
      </c>
      <c r="B123" t="s">
        <v>21</v>
      </c>
      <c r="C123" t="s">
        <v>495</v>
      </c>
      <c r="D123" t="s">
        <v>21</v>
      </c>
      <c r="E123" t="s">
        <v>750</v>
      </c>
      <c r="F123" t="s">
        <v>751</v>
      </c>
      <c r="G123" t="s">
        <v>729</v>
      </c>
      <c r="H123" t="s">
        <v>326</v>
      </c>
      <c r="I123" t="s">
        <v>397</v>
      </c>
      <c r="J123" t="s">
        <v>398</v>
      </c>
      <c r="Q123">
        <v>103</v>
      </c>
      <c r="R123" t="s">
        <v>752</v>
      </c>
      <c r="S123" t="s">
        <v>29</v>
      </c>
      <c r="T123" t="s">
        <v>748</v>
      </c>
      <c r="U123" t="s">
        <v>332</v>
      </c>
      <c r="V123" t="s">
        <v>29</v>
      </c>
    </row>
    <row r="124" spans="1:24" x14ac:dyDescent="0.3">
      <c r="A124" t="s">
        <v>501</v>
      </c>
      <c r="B124" t="s">
        <v>58</v>
      </c>
      <c r="C124" t="s">
        <v>501</v>
      </c>
      <c r="D124" t="s">
        <v>58</v>
      </c>
      <c r="E124" t="s">
        <v>750</v>
      </c>
      <c r="F124" t="s">
        <v>751</v>
      </c>
      <c r="G124" t="s">
        <v>729</v>
      </c>
      <c r="H124" t="s">
        <v>326</v>
      </c>
      <c r="I124" t="s">
        <v>397</v>
      </c>
      <c r="J124" t="s">
        <v>398</v>
      </c>
      <c r="Q124">
        <v>104</v>
      </c>
      <c r="R124" t="s">
        <v>753</v>
      </c>
      <c r="S124" t="s">
        <v>60</v>
      </c>
      <c r="T124" t="s">
        <v>748</v>
      </c>
      <c r="U124" t="s">
        <v>332</v>
      </c>
      <c r="V124" t="s">
        <v>60</v>
      </c>
    </row>
    <row r="125" spans="1:24" x14ac:dyDescent="0.3">
      <c r="A125" t="s">
        <v>517</v>
      </c>
      <c r="B125" t="s">
        <v>215</v>
      </c>
      <c r="C125" t="s">
        <v>517</v>
      </c>
      <c r="D125" t="s">
        <v>215</v>
      </c>
      <c r="E125" t="s">
        <v>750</v>
      </c>
      <c r="F125" t="s">
        <v>751</v>
      </c>
      <c r="G125" t="s">
        <v>729</v>
      </c>
      <c r="H125" t="s">
        <v>326</v>
      </c>
      <c r="I125" t="s">
        <v>397</v>
      </c>
      <c r="J125" t="s">
        <v>398</v>
      </c>
      <c r="Q125">
        <v>105</v>
      </c>
      <c r="R125" t="s">
        <v>754</v>
      </c>
      <c r="S125" t="s">
        <v>123</v>
      </c>
      <c r="T125" t="s">
        <v>748</v>
      </c>
      <c r="U125" t="s">
        <v>332</v>
      </c>
      <c r="V125" t="s">
        <v>123</v>
      </c>
    </row>
    <row r="126" spans="1:24" x14ac:dyDescent="0.3">
      <c r="A126" t="s">
        <v>755</v>
      </c>
      <c r="B126" t="s">
        <v>43</v>
      </c>
      <c r="C126" t="s">
        <v>755</v>
      </c>
      <c r="D126" t="s">
        <v>43</v>
      </c>
      <c r="E126" t="s">
        <v>756</v>
      </c>
      <c r="F126" t="s">
        <v>43</v>
      </c>
      <c r="G126" t="s">
        <v>757</v>
      </c>
      <c r="H126" t="s">
        <v>758</v>
      </c>
      <c r="I126" t="s">
        <v>486</v>
      </c>
      <c r="J126" t="s">
        <v>487</v>
      </c>
      <c r="Q126">
        <v>106</v>
      </c>
      <c r="R126" t="s">
        <v>759</v>
      </c>
      <c r="S126" t="s">
        <v>137</v>
      </c>
      <c r="T126" t="s">
        <v>748</v>
      </c>
      <c r="U126" t="s">
        <v>332</v>
      </c>
      <c r="V126" t="s">
        <v>137</v>
      </c>
    </row>
    <row r="127" spans="1:24" x14ac:dyDescent="0.3">
      <c r="A127" t="s">
        <v>760</v>
      </c>
      <c r="B127" t="s">
        <v>24</v>
      </c>
      <c r="C127" t="s">
        <v>760</v>
      </c>
      <c r="D127" t="s">
        <v>24</v>
      </c>
      <c r="E127" t="s">
        <v>761</v>
      </c>
      <c r="F127" t="s">
        <v>762</v>
      </c>
      <c r="G127" t="s">
        <v>757</v>
      </c>
      <c r="H127" t="s">
        <v>758</v>
      </c>
      <c r="I127" t="s">
        <v>486</v>
      </c>
      <c r="J127" t="s">
        <v>487</v>
      </c>
      <c r="Q127">
        <v>107</v>
      </c>
      <c r="R127" t="s">
        <v>763</v>
      </c>
      <c r="S127" t="s">
        <v>168</v>
      </c>
      <c r="T127" t="s">
        <v>748</v>
      </c>
      <c r="U127" t="s">
        <v>332</v>
      </c>
      <c r="V127" t="s">
        <v>168</v>
      </c>
    </row>
    <row r="128" spans="1:24" x14ac:dyDescent="0.3">
      <c r="A128" t="s">
        <v>764</v>
      </c>
      <c r="B128" t="s">
        <v>190</v>
      </c>
      <c r="C128" t="s">
        <v>764</v>
      </c>
      <c r="D128" t="s">
        <v>190</v>
      </c>
      <c r="E128" t="s">
        <v>761</v>
      </c>
      <c r="F128" t="s">
        <v>762</v>
      </c>
      <c r="G128" t="s">
        <v>757</v>
      </c>
      <c r="H128" t="s">
        <v>758</v>
      </c>
      <c r="I128" t="s">
        <v>486</v>
      </c>
      <c r="J128" t="s">
        <v>487</v>
      </c>
      <c r="Q128">
        <v>8</v>
      </c>
      <c r="R128" t="s">
        <v>765</v>
      </c>
      <c r="S128" t="s">
        <v>34</v>
      </c>
      <c r="T128" t="s">
        <v>766</v>
      </c>
      <c r="U128" t="s">
        <v>333</v>
      </c>
      <c r="V128" t="s">
        <v>34</v>
      </c>
      <c r="W128" t="s">
        <v>34</v>
      </c>
    </row>
    <row r="129" spans="1:23" x14ac:dyDescent="0.3">
      <c r="A129" t="s">
        <v>767</v>
      </c>
      <c r="B129" t="s">
        <v>239</v>
      </c>
      <c r="C129" t="s">
        <v>767</v>
      </c>
      <c r="D129" t="s">
        <v>239</v>
      </c>
      <c r="E129" t="s">
        <v>761</v>
      </c>
      <c r="F129" t="s">
        <v>762</v>
      </c>
      <c r="G129" t="s">
        <v>757</v>
      </c>
      <c r="H129" t="s">
        <v>758</v>
      </c>
      <c r="I129" t="s">
        <v>486</v>
      </c>
      <c r="J129" t="s">
        <v>487</v>
      </c>
      <c r="Q129">
        <v>9</v>
      </c>
      <c r="R129" t="s">
        <v>768</v>
      </c>
      <c r="S129" t="s">
        <v>93</v>
      </c>
      <c r="T129" t="s">
        <v>766</v>
      </c>
      <c r="U129" t="s">
        <v>333</v>
      </c>
      <c r="V129" t="s">
        <v>93</v>
      </c>
      <c r="W129" t="s">
        <v>93</v>
      </c>
    </row>
    <row r="130" spans="1:23" x14ac:dyDescent="0.3">
      <c r="A130" t="s">
        <v>520</v>
      </c>
      <c r="B130" t="s">
        <v>62</v>
      </c>
      <c r="C130" t="s">
        <v>520</v>
      </c>
      <c r="D130" t="s">
        <v>62</v>
      </c>
      <c r="E130" t="s">
        <v>769</v>
      </c>
      <c r="F130" t="s">
        <v>770</v>
      </c>
      <c r="G130" t="s">
        <v>757</v>
      </c>
      <c r="H130" t="s">
        <v>758</v>
      </c>
      <c r="I130" t="s">
        <v>486</v>
      </c>
      <c r="J130" t="s">
        <v>487</v>
      </c>
      <c r="Q130">
        <v>12</v>
      </c>
      <c r="R130" t="s">
        <v>771</v>
      </c>
      <c r="S130" t="s">
        <v>159</v>
      </c>
      <c r="T130" t="s">
        <v>766</v>
      </c>
      <c r="U130" t="s">
        <v>333</v>
      </c>
      <c r="V130" t="s">
        <v>159</v>
      </c>
      <c r="W130" t="s">
        <v>159</v>
      </c>
    </row>
    <row r="131" spans="1:23" x14ac:dyDescent="0.3">
      <c r="A131" t="s">
        <v>522</v>
      </c>
      <c r="B131" t="s">
        <v>73</v>
      </c>
      <c r="C131" t="s">
        <v>522</v>
      </c>
      <c r="D131" t="s">
        <v>73</v>
      </c>
      <c r="E131" t="s">
        <v>769</v>
      </c>
      <c r="F131" t="s">
        <v>770</v>
      </c>
      <c r="G131" t="s">
        <v>757</v>
      </c>
      <c r="H131" t="s">
        <v>758</v>
      </c>
      <c r="I131" t="s">
        <v>486</v>
      </c>
      <c r="J131" t="s">
        <v>487</v>
      </c>
      <c r="Q131">
        <v>13</v>
      </c>
      <c r="R131" t="s">
        <v>772</v>
      </c>
      <c r="S131" t="s">
        <v>186</v>
      </c>
      <c r="T131" t="s">
        <v>766</v>
      </c>
      <c r="U131" t="s">
        <v>333</v>
      </c>
      <c r="V131" t="s">
        <v>186</v>
      </c>
      <c r="W131" t="s">
        <v>186</v>
      </c>
    </row>
    <row r="132" spans="1:23" x14ac:dyDescent="0.3">
      <c r="A132" t="s">
        <v>525</v>
      </c>
      <c r="B132" t="s">
        <v>109</v>
      </c>
      <c r="C132" t="s">
        <v>525</v>
      </c>
      <c r="D132" t="s">
        <v>109</v>
      </c>
      <c r="E132" t="s">
        <v>769</v>
      </c>
      <c r="F132" t="s">
        <v>770</v>
      </c>
      <c r="G132" t="s">
        <v>757</v>
      </c>
      <c r="H132" t="s">
        <v>758</v>
      </c>
      <c r="I132" t="s">
        <v>486</v>
      </c>
      <c r="J132" t="s">
        <v>487</v>
      </c>
      <c r="Q132">
        <v>16</v>
      </c>
      <c r="R132" t="s">
        <v>773</v>
      </c>
      <c r="S132" t="s">
        <v>241</v>
      </c>
      <c r="T132" t="s">
        <v>766</v>
      </c>
      <c r="U132" t="s">
        <v>333</v>
      </c>
      <c r="V132" t="s">
        <v>241</v>
      </c>
      <c r="W132" t="s">
        <v>241</v>
      </c>
    </row>
    <row r="133" spans="1:23" x14ac:dyDescent="0.3">
      <c r="A133" t="s">
        <v>529</v>
      </c>
      <c r="B133" t="s">
        <v>113</v>
      </c>
      <c r="C133" t="s">
        <v>529</v>
      </c>
      <c r="D133" t="s">
        <v>113</v>
      </c>
      <c r="E133" t="s">
        <v>769</v>
      </c>
      <c r="F133" t="s">
        <v>770</v>
      </c>
      <c r="G133" t="s">
        <v>757</v>
      </c>
      <c r="H133" t="s">
        <v>758</v>
      </c>
      <c r="I133" t="s">
        <v>486</v>
      </c>
      <c r="J133" t="s">
        <v>487</v>
      </c>
      <c r="Q133">
        <v>17</v>
      </c>
      <c r="R133" t="s">
        <v>774</v>
      </c>
      <c r="S133" t="s">
        <v>242</v>
      </c>
      <c r="T133" t="s">
        <v>766</v>
      </c>
      <c r="U133" t="s">
        <v>333</v>
      </c>
      <c r="V133" t="s">
        <v>242</v>
      </c>
      <c r="W133" t="s">
        <v>242</v>
      </c>
    </row>
    <row r="134" spans="1:23" x14ac:dyDescent="0.3">
      <c r="A134" t="s">
        <v>531</v>
      </c>
      <c r="B134" t="s">
        <v>263</v>
      </c>
      <c r="C134" t="s">
        <v>531</v>
      </c>
      <c r="D134" t="s">
        <v>263</v>
      </c>
      <c r="E134" t="s">
        <v>769</v>
      </c>
      <c r="F134" t="s">
        <v>770</v>
      </c>
      <c r="G134" t="s">
        <v>757</v>
      </c>
      <c r="H134" t="s">
        <v>758</v>
      </c>
      <c r="I134" t="s">
        <v>486</v>
      </c>
      <c r="J134" t="s">
        <v>487</v>
      </c>
      <c r="Q134">
        <v>20</v>
      </c>
      <c r="R134" t="s">
        <v>775</v>
      </c>
      <c r="S134" t="s">
        <v>301</v>
      </c>
      <c r="T134" t="s">
        <v>766</v>
      </c>
      <c r="U134" t="s">
        <v>333</v>
      </c>
      <c r="V134" t="s">
        <v>301</v>
      </c>
      <c r="W134" t="s">
        <v>301</v>
      </c>
    </row>
    <row r="135" spans="1:23" x14ac:dyDescent="0.3">
      <c r="A135" t="s">
        <v>533</v>
      </c>
      <c r="B135" t="s">
        <v>276</v>
      </c>
      <c r="C135" t="s">
        <v>533</v>
      </c>
      <c r="D135" t="s">
        <v>276</v>
      </c>
      <c r="E135" t="s">
        <v>769</v>
      </c>
      <c r="F135" t="s">
        <v>770</v>
      </c>
      <c r="G135" t="s">
        <v>757</v>
      </c>
      <c r="H135" t="s">
        <v>758</v>
      </c>
      <c r="I135" t="s">
        <v>486</v>
      </c>
      <c r="J135" t="s">
        <v>487</v>
      </c>
      <c r="Q135">
        <v>192</v>
      </c>
      <c r="R135" t="s">
        <v>776</v>
      </c>
      <c r="S135" t="s">
        <v>151</v>
      </c>
      <c r="T135" t="s">
        <v>777</v>
      </c>
      <c r="U135" t="s">
        <v>374</v>
      </c>
      <c r="V135" t="s">
        <v>151</v>
      </c>
    </row>
    <row r="136" spans="1:23" x14ac:dyDescent="0.3">
      <c r="A136" t="s">
        <v>778</v>
      </c>
      <c r="B136" t="s">
        <v>268</v>
      </c>
      <c r="C136" t="s">
        <v>778</v>
      </c>
      <c r="D136" t="s">
        <v>268</v>
      </c>
      <c r="E136" t="s">
        <v>779</v>
      </c>
      <c r="F136" t="s">
        <v>268</v>
      </c>
      <c r="G136" t="s">
        <v>757</v>
      </c>
      <c r="H136" t="s">
        <v>758</v>
      </c>
      <c r="I136" t="s">
        <v>486</v>
      </c>
      <c r="J136" t="s">
        <v>487</v>
      </c>
      <c r="Q136">
        <v>193</v>
      </c>
      <c r="R136" t="s">
        <v>780</v>
      </c>
      <c r="S136" t="s">
        <v>160</v>
      </c>
      <c r="T136" t="s">
        <v>777</v>
      </c>
      <c r="U136" t="s">
        <v>374</v>
      </c>
      <c r="V136" t="s">
        <v>160</v>
      </c>
    </row>
    <row r="137" spans="1:23" x14ac:dyDescent="0.3">
      <c r="A137" t="s">
        <v>781</v>
      </c>
      <c r="B137" t="s">
        <v>307</v>
      </c>
      <c r="C137" t="s">
        <v>781</v>
      </c>
      <c r="D137" t="s">
        <v>307</v>
      </c>
      <c r="E137" t="s">
        <v>782</v>
      </c>
      <c r="F137" t="s">
        <v>307</v>
      </c>
      <c r="G137" t="s">
        <v>757</v>
      </c>
      <c r="H137" t="s">
        <v>758</v>
      </c>
      <c r="I137" t="s">
        <v>486</v>
      </c>
      <c r="J137" t="s">
        <v>487</v>
      </c>
      <c r="Q137">
        <v>194</v>
      </c>
      <c r="R137" t="s">
        <v>783</v>
      </c>
      <c r="S137" t="s">
        <v>255</v>
      </c>
      <c r="T137" t="s">
        <v>777</v>
      </c>
      <c r="U137" t="s">
        <v>374</v>
      </c>
      <c r="V137" t="s">
        <v>255</v>
      </c>
    </row>
    <row r="138" spans="1:23" x14ac:dyDescent="0.3">
      <c r="A138" t="s">
        <v>542</v>
      </c>
      <c r="B138" t="s">
        <v>165</v>
      </c>
      <c r="C138" t="s">
        <v>542</v>
      </c>
      <c r="D138" t="s">
        <v>165</v>
      </c>
      <c r="E138" t="s">
        <v>784</v>
      </c>
      <c r="F138" t="s">
        <v>165</v>
      </c>
      <c r="G138" t="s">
        <v>785</v>
      </c>
      <c r="H138" t="s">
        <v>373</v>
      </c>
      <c r="I138" t="s">
        <v>472</v>
      </c>
      <c r="J138" t="s">
        <v>473</v>
      </c>
      <c r="Q138">
        <v>195</v>
      </c>
      <c r="R138" t="s">
        <v>786</v>
      </c>
      <c r="S138" t="s">
        <v>229</v>
      </c>
      <c r="T138" t="s">
        <v>777</v>
      </c>
      <c r="U138" t="s">
        <v>374</v>
      </c>
      <c r="V138" t="s">
        <v>229</v>
      </c>
    </row>
    <row r="139" spans="1:23" x14ac:dyDescent="0.3">
      <c r="A139" t="s">
        <v>551</v>
      </c>
      <c r="B139" t="s">
        <v>225</v>
      </c>
      <c r="C139" t="s">
        <v>551</v>
      </c>
      <c r="D139" t="s">
        <v>225</v>
      </c>
      <c r="E139" t="s">
        <v>787</v>
      </c>
      <c r="F139" t="s">
        <v>788</v>
      </c>
      <c r="G139" t="s">
        <v>785</v>
      </c>
      <c r="H139" t="s">
        <v>373</v>
      </c>
      <c r="I139" t="s">
        <v>472</v>
      </c>
      <c r="J139" t="s">
        <v>473</v>
      </c>
      <c r="Q139">
        <v>196</v>
      </c>
      <c r="R139" t="s">
        <v>789</v>
      </c>
      <c r="S139" t="s">
        <v>310</v>
      </c>
      <c r="T139" t="s">
        <v>777</v>
      </c>
      <c r="U139" t="s">
        <v>374</v>
      </c>
      <c r="V139" t="s">
        <v>310</v>
      </c>
    </row>
    <row r="140" spans="1:23" x14ac:dyDescent="0.3">
      <c r="A140" t="s">
        <v>556</v>
      </c>
      <c r="B140" t="s">
        <v>284</v>
      </c>
      <c r="C140" t="s">
        <v>556</v>
      </c>
      <c r="D140" t="s">
        <v>284</v>
      </c>
      <c r="E140" t="s">
        <v>787</v>
      </c>
      <c r="F140" t="s">
        <v>788</v>
      </c>
      <c r="G140" t="s">
        <v>785</v>
      </c>
      <c r="H140" t="s">
        <v>373</v>
      </c>
      <c r="I140" t="s">
        <v>472</v>
      </c>
      <c r="J140" t="s">
        <v>473</v>
      </c>
      <c r="Q140">
        <v>21</v>
      </c>
      <c r="R140" t="s">
        <v>612</v>
      </c>
      <c r="S140" t="s">
        <v>39</v>
      </c>
      <c r="T140" t="s">
        <v>790</v>
      </c>
      <c r="U140" t="s">
        <v>334</v>
      </c>
      <c r="V140" t="s">
        <v>39</v>
      </c>
      <c r="W140" t="s">
        <v>39</v>
      </c>
    </row>
    <row r="141" spans="1:23" x14ac:dyDescent="0.3">
      <c r="A141" t="s">
        <v>554</v>
      </c>
      <c r="B141" t="s">
        <v>259</v>
      </c>
      <c r="C141" t="s">
        <v>554</v>
      </c>
      <c r="D141" t="s">
        <v>259</v>
      </c>
      <c r="E141" t="s">
        <v>791</v>
      </c>
      <c r="F141" t="s">
        <v>792</v>
      </c>
      <c r="G141" t="s">
        <v>785</v>
      </c>
      <c r="H141" t="s">
        <v>373</v>
      </c>
      <c r="I141" t="s">
        <v>472</v>
      </c>
      <c r="J141" t="s">
        <v>473</v>
      </c>
      <c r="Q141">
        <v>24</v>
      </c>
      <c r="R141" t="s">
        <v>596</v>
      </c>
      <c r="S141" t="s">
        <v>44</v>
      </c>
      <c r="T141" t="s">
        <v>790</v>
      </c>
      <c r="U141" t="s">
        <v>334</v>
      </c>
      <c r="V141" t="s">
        <v>44</v>
      </c>
      <c r="W141" t="s">
        <v>44</v>
      </c>
    </row>
    <row r="142" spans="1:23" x14ac:dyDescent="0.3">
      <c r="A142" t="s">
        <v>555</v>
      </c>
      <c r="B142" t="s">
        <v>269</v>
      </c>
      <c r="C142" t="s">
        <v>555</v>
      </c>
      <c r="D142" t="s">
        <v>269</v>
      </c>
      <c r="E142" t="s">
        <v>791</v>
      </c>
      <c r="F142" t="s">
        <v>792</v>
      </c>
      <c r="G142" t="s">
        <v>785</v>
      </c>
      <c r="H142" t="s">
        <v>373</v>
      </c>
      <c r="I142" t="s">
        <v>472</v>
      </c>
      <c r="J142" t="s">
        <v>473</v>
      </c>
      <c r="Q142">
        <v>25</v>
      </c>
      <c r="R142" t="s">
        <v>602</v>
      </c>
      <c r="S142" t="s">
        <v>116</v>
      </c>
      <c r="T142" t="s">
        <v>790</v>
      </c>
      <c r="U142" t="s">
        <v>334</v>
      </c>
      <c r="V142" t="s">
        <v>116</v>
      </c>
      <c r="W142" t="s">
        <v>116</v>
      </c>
    </row>
    <row r="143" spans="1:23" x14ac:dyDescent="0.3">
      <c r="A143" t="s">
        <v>535</v>
      </c>
      <c r="B143" t="s">
        <v>33</v>
      </c>
      <c r="C143" t="s">
        <v>535</v>
      </c>
      <c r="D143" t="s">
        <v>33</v>
      </c>
      <c r="E143" t="s">
        <v>793</v>
      </c>
      <c r="F143" t="s">
        <v>794</v>
      </c>
      <c r="G143" t="s">
        <v>785</v>
      </c>
      <c r="H143" t="s">
        <v>373</v>
      </c>
      <c r="I143" t="s">
        <v>472</v>
      </c>
      <c r="J143" t="s">
        <v>473</v>
      </c>
      <c r="Q143">
        <v>28</v>
      </c>
      <c r="R143" t="s">
        <v>606</v>
      </c>
      <c r="S143" t="s">
        <v>147</v>
      </c>
      <c r="T143" t="s">
        <v>790</v>
      </c>
      <c r="U143" t="s">
        <v>334</v>
      </c>
      <c r="V143" t="s">
        <v>147</v>
      </c>
      <c r="W143" t="s">
        <v>147</v>
      </c>
    </row>
    <row r="144" spans="1:23" x14ac:dyDescent="0.3">
      <c r="A144" t="s">
        <v>557</v>
      </c>
      <c r="B144" t="s">
        <v>306</v>
      </c>
      <c r="C144" t="s">
        <v>557</v>
      </c>
      <c r="D144" t="s">
        <v>306</v>
      </c>
      <c r="E144" t="s">
        <v>793</v>
      </c>
      <c r="F144" t="s">
        <v>794</v>
      </c>
      <c r="G144" t="s">
        <v>785</v>
      </c>
      <c r="H144" t="s">
        <v>373</v>
      </c>
      <c r="I144" t="s">
        <v>472</v>
      </c>
      <c r="J144" t="s">
        <v>473</v>
      </c>
      <c r="Q144">
        <v>31</v>
      </c>
      <c r="R144" t="s">
        <v>610</v>
      </c>
      <c r="S144" t="s">
        <v>188</v>
      </c>
      <c r="T144" t="s">
        <v>790</v>
      </c>
      <c r="U144" t="s">
        <v>334</v>
      </c>
      <c r="V144" t="s">
        <v>188</v>
      </c>
      <c r="W144" t="s">
        <v>188</v>
      </c>
    </row>
    <row r="145" spans="1:23" x14ac:dyDescent="0.3">
      <c r="A145" t="s">
        <v>540</v>
      </c>
      <c r="B145" t="s">
        <v>51</v>
      </c>
      <c r="C145" t="s">
        <v>540</v>
      </c>
      <c r="D145" t="s">
        <v>51</v>
      </c>
      <c r="E145" t="s">
        <v>795</v>
      </c>
      <c r="F145" t="s">
        <v>796</v>
      </c>
      <c r="G145" t="s">
        <v>785</v>
      </c>
      <c r="H145" t="s">
        <v>373</v>
      </c>
      <c r="I145" t="s">
        <v>472</v>
      </c>
      <c r="J145" t="s">
        <v>473</v>
      </c>
      <c r="Q145">
        <v>34</v>
      </c>
      <c r="R145" t="s">
        <v>604</v>
      </c>
      <c r="S145" t="s">
        <v>195</v>
      </c>
      <c r="T145" t="s">
        <v>790</v>
      </c>
      <c r="U145" t="s">
        <v>334</v>
      </c>
      <c r="V145" t="s">
        <v>195</v>
      </c>
      <c r="W145" t="s">
        <v>195</v>
      </c>
    </row>
    <row r="146" spans="1:23" x14ac:dyDescent="0.3">
      <c r="A146" t="s">
        <v>544</v>
      </c>
      <c r="B146" t="s">
        <v>199</v>
      </c>
      <c r="C146" t="s">
        <v>544</v>
      </c>
      <c r="D146" t="s">
        <v>199</v>
      </c>
      <c r="E146" t="s">
        <v>795</v>
      </c>
      <c r="F146" t="s">
        <v>796</v>
      </c>
      <c r="G146" t="s">
        <v>785</v>
      </c>
      <c r="H146" t="s">
        <v>373</v>
      </c>
      <c r="I146" t="s">
        <v>472</v>
      </c>
      <c r="J146" t="s">
        <v>473</v>
      </c>
      <c r="Q146">
        <v>37</v>
      </c>
      <c r="R146" t="s">
        <v>616</v>
      </c>
      <c r="S146" t="s">
        <v>244</v>
      </c>
      <c r="T146" t="s">
        <v>790</v>
      </c>
      <c r="U146" t="s">
        <v>334</v>
      </c>
      <c r="V146" t="s">
        <v>244</v>
      </c>
      <c r="W146" t="s">
        <v>244</v>
      </c>
    </row>
    <row r="147" spans="1:23" x14ac:dyDescent="0.3">
      <c r="A147" t="s">
        <v>548</v>
      </c>
      <c r="B147" t="s">
        <v>214</v>
      </c>
      <c r="C147" t="s">
        <v>548</v>
      </c>
      <c r="D147" t="s">
        <v>214</v>
      </c>
      <c r="E147" t="s">
        <v>795</v>
      </c>
      <c r="F147" t="s">
        <v>796</v>
      </c>
      <c r="G147" t="s">
        <v>785</v>
      </c>
      <c r="H147" t="s">
        <v>373</v>
      </c>
      <c r="I147" t="s">
        <v>472</v>
      </c>
      <c r="J147" t="s">
        <v>473</v>
      </c>
      <c r="Q147">
        <v>40</v>
      </c>
      <c r="R147" t="s">
        <v>797</v>
      </c>
      <c r="S147" t="s">
        <v>76</v>
      </c>
      <c r="T147" t="s">
        <v>798</v>
      </c>
      <c r="U147" t="s">
        <v>336</v>
      </c>
      <c r="V147" t="s">
        <v>76</v>
      </c>
      <c r="W147" t="s">
        <v>76</v>
      </c>
    </row>
    <row r="148" spans="1:23" x14ac:dyDescent="0.3">
      <c r="A148" t="s">
        <v>799</v>
      </c>
      <c r="B148" t="s">
        <v>204</v>
      </c>
      <c r="C148" t="s">
        <v>799</v>
      </c>
      <c r="D148" t="s">
        <v>204</v>
      </c>
      <c r="E148" t="s">
        <v>800</v>
      </c>
      <c r="F148" t="s">
        <v>204</v>
      </c>
      <c r="G148" t="s">
        <v>801</v>
      </c>
      <c r="H148" t="s">
        <v>802</v>
      </c>
      <c r="I148" t="s">
        <v>436</v>
      </c>
      <c r="J148" t="s">
        <v>437</v>
      </c>
      <c r="Q148">
        <v>43</v>
      </c>
      <c r="R148" t="s">
        <v>803</v>
      </c>
      <c r="S148" t="s">
        <v>121</v>
      </c>
      <c r="T148" t="s">
        <v>798</v>
      </c>
      <c r="U148" t="s">
        <v>336</v>
      </c>
      <c r="V148" t="s">
        <v>121</v>
      </c>
      <c r="W148" t="s">
        <v>121</v>
      </c>
    </row>
    <row r="149" spans="1:23" x14ac:dyDescent="0.3">
      <c r="A149" t="s">
        <v>804</v>
      </c>
      <c r="B149" t="s">
        <v>250</v>
      </c>
      <c r="C149" t="s">
        <v>804</v>
      </c>
      <c r="D149" t="s">
        <v>250</v>
      </c>
      <c r="E149" t="s">
        <v>805</v>
      </c>
      <c r="F149" t="s">
        <v>250</v>
      </c>
      <c r="G149" t="s">
        <v>801</v>
      </c>
      <c r="H149" t="s">
        <v>802</v>
      </c>
      <c r="I149" t="s">
        <v>436</v>
      </c>
      <c r="J149" t="s">
        <v>437</v>
      </c>
      <c r="Q149">
        <v>46</v>
      </c>
      <c r="R149" t="s">
        <v>806</v>
      </c>
      <c r="S149" t="s">
        <v>126</v>
      </c>
      <c r="T149" t="s">
        <v>798</v>
      </c>
      <c r="U149" t="s">
        <v>336</v>
      </c>
      <c r="V149" t="s">
        <v>126</v>
      </c>
      <c r="W149" t="s">
        <v>126</v>
      </c>
    </row>
    <row r="150" spans="1:23" x14ac:dyDescent="0.3">
      <c r="A150" t="s">
        <v>807</v>
      </c>
      <c r="B150" t="s">
        <v>143</v>
      </c>
      <c r="C150" t="s">
        <v>807</v>
      </c>
      <c r="D150" t="s">
        <v>143</v>
      </c>
      <c r="E150" t="s">
        <v>808</v>
      </c>
      <c r="F150" t="s">
        <v>143</v>
      </c>
      <c r="G150" t="s">
        <v>801</v>
      </c>
      <c r="H150" t="s">
        <v>802</v>
      </c>
      <c r="I150" t="s">
        <v>436</v>
      </c>
      <c r="J150" t="s">
        <v>437</v>
      </c>
      <c r="Q150">
        <v>49</v>
      </c>
      <c r="R150" t="s">
        <v>809</v>
      </c>
      <c r="S150" t="s">
        <v>213</v>
      </c>
      <c r="T150" t="s">
        <v>798</v>
      </c>
      <c r="U150" t="s">
        <v>336</v>
      </c>
      <c r="V150" t="s">
        <v>213</v>
      </c>
      <c r="W150" t="s">
        <v>213</v>
      </c>
    </row>
    <row r="151" spans="1:23" x14ac:dyDescent="0.3">
      <c r="A151" t="s">
        <v>561</v>
      </c>
      <c r="B151" t="s">
        <v>98</v>
      </c>
      <c r="C151" t="s">
        <v>561</v>
      </c>
      <c r="D151" t="s">
        <v>98</v>
      </c>
      <c r="E151" t="s">
        <v>810</v>
      </c>
      <c r="F151" t="s">
        <v>811</v>
      </c>
      <c r="G151" t="s">
        <v>801</v>
      </c>
      <c r="H151" t="s">
        <v>802</v>
      </c>
      <c r="I151" t="s">
        <v>436</v>
      </c>
      <c r="J151" t="s">
        <v>437</v>
      </c>
      <c r="Q151">
        <v>52</v>
      </c>
      <c r="R151" t="s">
        <v>812</v>
      </c>
      <c r="S151" t="s">
        <v>224</v>
      </c>
      <c r="T151" t="s">
        <v>798</v>
      </c>
      <c r="U151" t="s">
        <v>336</v>
      </c>
      <c r="V151" t="s">
        <v>224</v>
      </c>
      <c r="W151" t="s">
        <v>224</v>
      </c>
    </row>
    <row r="152" spans="1:23" x14ac:dyDescent="0.3">
      <c r="A152" t="s">
        <v>562</v>
      </c>
      <c r="B152" t="s">
        <v>106</v>
      </c>
      <c r="C152" t="s">
        <v>562</v>
      </c>
      <c r="D152" t="s">
        <v>106</v>
      </c>
      <c r="E152" t="s">
        <v>810</v>
      </c>
      <c r="F152" t="s">
        <v>811</v>
      </c>
      <c r="G152" t="s">
        <v>801</v>
      </c>
      <c r="H152" t="s">
        <v>802</v>
      </c>
      <c r="I152" t="s">
        <v>436</v>
      </c>
      <c r="J152" t="s">
        <v>437</v>
      </c>
      <c r="Q152">
        <v>55</v>
      </c>
      <c r="R152" t="s">
        <v>813</v>
      </c>
      <c r="S152" t="s">
        <v>227</v>
      </c>
      <c r="T152" t="s">
        <v>798</v>
      </c>
      <c r="U152" t="s">
        <v>336</v>
      </c>
      <c r="V152" t="s">
        <v>227</v>
      </c>
      <c r="W152" t="s">
        <v>227</v>
      </c>
    </row>
    <row r="153" spans="1:23" x14ac:dyDescent="0.3">
      <c r="A153" t="s">
        <v>568</v>
      </c>
      <c r="B153" t="s">
        <v>114</v>
      </c>
      <c r="C153" t="s">
        <v>568</v>
      </c>
      <c r="D153" t="s">
        <v>114</v>
      </c>
      <c r="E153" t="s">
        <v>810</v>
      </c>
      <c r="F153" t="s">
        <v>811</v>
      </c>
      <c r="G153" t="s">
        <v>801</v>
      </c>
      <c r="H153" t="s">
        <v>802</v>
      </c>
      <c r="I153" t="s">
        <v>436</v>
      </c>
      <c r="J153" t="s">
        <v>437</v>
      </c>
      <c r="Q153">
        <v>58</v>
      </c>
      <c r="R153" t="s">
        <v>814</v>
      </c>
      <c r="S153" t="s">
        <v>230</v>
      </c>
      <c r="T153" t="s">
        <v>798</v>
      </c>
      <c r="U153" t="s">
        <v>336</v>
      </c>
      <c r="V153" t="s">
        <v>230</v>
      </c>
      <c r="W153" t="s">
        <v>230</v>
      </c>
    </row>
    <row r="154" spans="1:23" x14ac:dyDescent="0.3">
      <c r="A154" t="s">
        <v>572</v>
      </c>
      <c r="B154" t="s">
        <v>131</v>
      </c>
      <c r="C154" t="s">
        <v>572</v>
      </c>
      <c r="D154" t="s">
        <v>131</v>
      </c>
      <c r="E154" t="s">
        <v>810</v>
      </c>
      <c r="F154" t="s">
        <v>811</v>
      </c>
      <c r="G154" t="s">
        <v>801</v>
      </c>
      <c r="H154" t="s">
        <v>802</v>
      </c>
      <c r="I154" t="s">
        <v>436</v>
      </c>
      <c r="J154" t="s">
        <v>437</v>
      </c>
      <c r="Q154">
        <v>61</v>
      </c>
      <c r="R154" t="s">
        <v>526</v>
      </c>
      <c r="S154" t="s">
        <v>11</v>
      </c>
      <c r="T154" t="s">
        <v>815</v>
      </c>
      <c r="U154" t="s">
        <v>337</v>
      </c>
      <c r="V154" t="s">
        <v>11</v>
      </c>
      <c r="W154" t="s">
        <v>11</v>
      </c>
    </row>
    <row r="155" spans="1:23" x14ac:dyDescent="0.3">
      <c r="A155" t="s">
        <v>560</v>
      </c>
      <c r="B155" t="s">
        <v>91</v>
      </c>
      <c r="C155" t="s">
        <v>560</v>
      </c>
      <c r="D155" t="s">
        <v>91</v>
      </c>
      <c r="E155" t="s">
        <v>816</v>
      </c>
      <c r="F155" t="s">
        <v>817</v>
      </c>
      <c r="G155" t="s">
        <v>801</v>
      </c>
      <c r="H155" t="s">
        <v>802</v>
      </c>
      <c r="I155" t="s">
        <v>436</v>
      </c>
      <c r="J155" t="s">
        <v>437</v>
      </c>
      <c r="Q155">
        <v>64</v>
      </c>
      <c r="R155" t="s">
        <v>530</v>
      </c>
      <c r="S155" t="s">
        <v>23</v>
      </c>
      <c r="T155" t="s">
        <v>815</v>
      </c>
      <c r="U155" t="s">
        <v>337</v>
      </c>
      <c r="V155" t="s">
        <v>23</v>
      </c>
      <c r="W155" t="s">
        <v>23</v>
      </c>
    </row>
    <row r="156" spans="1:23" x14ac:dyDescent="0.3">
      <c r="A156" t="s">
        <v>574</v>
      </c>
      <c r="B156" t="s">
        <v>177</v>
      </c>
      <c r="C156" t="s">
        <v>574</v>
      </c>
      <c r="D156" t="s">
        <v>177</v>
      </c>
      <c r="E156" t="s">
        <v>816</v>
      </c>
      <c r="F156" t="s">
        <v>817</v>
      </c>
      <c r="G156" t="s">
        <v>801</v>
      </c>
      <c r="H156" t="s">
        <v>802</v>
      </c>
      <c r="I156" t="s">
        <v>436</v>
      </c>
      <c r="J156" t="s">
        <v>437</v>
      </c>
      <c r="Q156">
        <v>67</v>
      </c>
      <c r="R156" t="s">
        <v>537</v>
      </c>
      <c r="S156" t="s">
        <v>48</v>
      </c>
      <c r="T156" t="s">
        <v>815</v>
      </c>
      <c r="U156" t="s">
        <v>337</v>
      </c>
      <c r="V156" t="s">
        <v>48</v>
      </c>
      <c r="W156" t="s">
        <v>48</v>
      </c>
    </row>
    <row r="157" spans="1:23" x14ac:dyDescent="0.3">
      <c r="A157" t="s">
        <v>580</v>
      </c>
      <c r="B157" t="s">
        <v>275</v>
      </c>
      <c r="C157" t="s">
        <v>580</v>
      </c>
      <c r="D157" t="s">
        <v>275</v>
      </c>
      <c r="E157" t="s">
        <v>816</v>
      </c>
      <c r="F157" t="s">
        <v>817</v>
      </c>
      <c r="G157" t="s">
        <v>801</v>
      </c>
      <c r="H157" t="s">
        <v>802</v>
      </c>
      <c r="I157" t="s">
        <v>436</v>
      </c>
      <c r="J157" t="s">
        <v>437</v>
      </c>
      <c r="Q157">
        <v>70</v>
      </c>
      <c r="R157" t="s">
        <v>541</v>
      </c>
      <c r="S157" t="s">
        <v>112</v>
      </c>
      <c r="T157" t="s">
        <v>815</v>
      </c>
      <c r="U157" t="s">
        <v>337</v>
      </c>
      <c r="V157" t="s">
        <v>112</v>
      </c>
      <c r="W157" t="s">
        <v>112</v>
      </c>
    </row>
    <row r="158" spans="1:23" x14ac:dyDescent="0.3">
      <c r="A158" t="s">
        <v>585</v>
      </c>
      <c r="B158" t="s">
        <v>308</v>
      </c>
      <c r="C158" t="s">
        <v>585</v>
      </c>
      <c r="D158" t="s">
        <v>308</v>
      </c>
      <c r="E158" t="s">
        <v>816</v>
      </c>
      <c r="F158" t="s">
        <v>817</v>
      </c>
      <c r="G158" t="s">
        <v>801</v>
      </c>
      <c r="H158" t="s">
        <v>802</v>
      </c>
      <c r="I158" t="s">
        <v>436</v>
      </c>
      <c r="J158" t="s">
        <v>437</v>
      </c>
      <c r="Q158">
        <v>73</v>
      </c>
      <c r="R158" t="s">
        <v>532</v>
      </c>
      <c r="S158" t="s">
        <v>166</v>
      </c>
      <c r="T158" t="s">
        <v>815</v>
      </c>
      <c r="U158" t="s">
        <v>337</v>
      </c>
      <c r="V158" t="s">
        <v>166</v>
      </c>
      <c r="W158" t="s">
        <v>166</v>
      </c>
    </row>
    <row r="159" spans="1:23" x14ac:dyDescent="0.3">
      <c r="A159" t="s">
        <v>558</v>
      </c>
      <c r="B159" t="s">
        <v>22</v>
      </c>
      <c r="C159" t="s">
        <v>558</v>
      </c>
      <c r="D159" t="s">
        <v>22</v>
      </c>
      <c r="E159" t="s">
        <v>818</v>
      </c>
      <c r="F159" t="s">
        <v>819</v>
      </c>
      <c r="G159" t="s">
        <v>801</v>
      </c>
      <c r="H159" t="s">
        <v>802</v>
      </c>
      <c r="I159" t="s">
        <v>436</v>
      </c>
      <c r="J159" t="s">
        <v>437</v>
      </c>
      <c r="Q159">
        <v>109</v>
      </c>
      <c r="R159" t="s">
        <v>534</v>
      </c>
      <c r="S159" t="s">
        <v>178</v>
      </c>
      <c r="T159" t="s">
        <v>815</v>
      </c>
      <c r="U159" t="s">
        <v>337</v>
      </c>
      <c r="V159" t="s">
        <v>178</v>
      </c>
      <c r="W159" t="s">
        <v>178</v>
      </c>
    </row>
    <row r="160" spans="1:23" x14ac:dyDescent="0.3">
      <c r="A160" t="s">
        <v>570</v>
      </c>
      <c r="B160" t="s">
        <v>128</v>
      </c>
      <c r="C160" t="s">
        <v>570</v>
      </c>
      <c r="D160" t="s">
        <v>128</v>
      </c>
      <c r="E160" t="s">
        <v>818</v>
      </c>
      <c r="F160" t="s">
        <v>819</v>
      </c>
      <c r="G160" t="s">
        <v>801</v>
      </c>
      <c r="H160" t="s">
        <v>802</v>
      </c>
      <c r="I160" t="s">
        <v>436</v>
      </c>
      <c r="J160" t="s">
        <v>437</v>
      </c>
      <c r="Q160">
        <v>111</v>
      </c>
      <c r="R160" t="s">
        <v>543</v>
      </c>
      <c r="S160" t="s">
        <v>221</v>
      </c>
      <c r="T160" t="s">
        <v>815</v>
      </c>
      <c r="U160" t="s">
        <v>337</v>
      </c>
      <c r="V160" t="s">
        <v>221</v>
      </c>
      <c r="W160" t="s">
        <v>221</v>
      </c>
    </row>
    <row r="161" spans="1:22" x14ac:dyDescent="0.3">
      <c r="A161" t="s">
        <v>577</v>
      </c>
      <c r="B161" t="s">
        <v>222</v>
      </c>
      <c r="C161" t="s">
        <v>577</v>
      </c>
      <c r="D161" t="s">
        <v>222</v>
      </c>
      <c r="E161" t="s">
        <v>818</v>
      </c>
      <c r="F161" t="s">
        <v>819</v>
      </c>
      <c r="G161" t="s">
        <v>801</v>
      </c>
      <c r="H161" t="s">
        <v>802</v>
      </c>
      <c r="I161" t="s">
        <v>436</v>
      </c>
      <c r="J161" t="s">
        <v>437</v>
      </c>
      <c r="Q161">
        <v>232</v>
      </c>
      <c r="R161" t="s">
        <v>820</v>
      </c>
      <c r="S161" t="s">
        <v>15</v>
      </c>
      <c r="T161" t="s">
        <v>821</v>
      </c>
      <c r="U161" t="s">
        <v>822</v>
      </c>
      <c r="V161" t="s">
        <v>15</v>
      </c>
    </row>
    <row r="162" spans="1:22" x14ac:dyDescent="0.3">
      <c r="A162" t="s">
        <v>823</v>
      </c>
      <c r="B162" t="s">
        <v>133</v>
      </c>
      <c r="C162" t="s">
        <v>823</v>
      </c>
      <c r="D162" t="s">
        <v>133</v>
      </c>
      <c r="E162" t="s">
        <v>824</v>
      </c>
      <c r="F162" t="s">
        <v>133</v>
      </c>
      <c r="G162" t="s">
        <v>825</v>
      </c>
      <c r="H162" t="s">
        <v>826</v>
      </c>
      <c r="I162" t="s">
        <v>827</v>
      </c>
      <c r="J162" t="s">
        <v>828</v>
      </c>
      <c r="Q162">
        <v>233</v>
      </c>
      <c r="R162" t="s">
        <v>829</v>
      </c>
      <c r="S162" t="s">
        <v>17</v>
      </c>
      <c r="T162" t="s">
        <v>821</v>
      </c>
      <c r="U162" t="s">
        <v>822</v>
      </c>
      <c r="V162" t="s">
        <v>17</v>
      </c>
    </row>
    <row r="163" spans="1:22" x14ac:dyDescent="0.3">
      <c r="A163" t="s">
        <v>830</v>
      </c>
      <c r="B163" t="s">
        <v>46</v>
      </c>
      <c r="C163" t="s">
        <v>830</v>
      </c>
      <c r="D163" t="s">
        <v>46</v>
      </c>
      <c r="E163" t="s">
        <v>831</v>
      </c>
      <c r="F163" t="s">
        <v>832</v>
      </c>
      <c r="G163" t="s">
        <v>825</v>
      </c>
      <c r="H163" t="s">
        <v>826</v>
      </c>
      <c r="I163" t="s">
        <v>827</v>
      </c>
      <c r="J163" t="s">
        <v>828</v>
      </c>
      <c r="Q163">
        <v>234</v>
      </c>
      <c r="R163" t="s">
        <v>833</v>
      </c>
      <c r="S163" t="s">
        <v>27</v>
      </c>
      <c r="T163" t="s">
        <v>821</v>
      </c>
      <c r="U163" t="s">
        <v>822</v>
      </c>
      <c r="V163" t="s">
        <v>27</v>
      </c>
    </row>
    <row r="164" spans="1:22" x14ac:dyDescent="0.3">
      <c r="A164" t="s">
        <v>834</v>
      </c>
      <c r="B164" t="s">
        <v>164</v>
      </c>
      <c r="C164" t="s">
        <v>834</v>
      </c>
      <c r="D164" t="s">
        <v>164</v>
      </c>
      <c r="E164" t="s">
        <v>831</v>
      </c>
      <c r="F164" t="s">
        <v>832</v>
      </c>
      <c r="G164" t="s">
        <v>825</v>
      </c>
      <c r="H164" t="s">
        <v>826</v>
      </c>
      <c r="I164" t="s">
        <v>827</v>
      </c>
      <c r="J164" t="s">
        <v>828</v>
      </c>
      <c r="Q164">
        <v>235</v>
      </c>
      <c r="R164" t="s">
        <v>835</v>
      </c>
      <c r="S164" t="s">
        <v>40</v>
      </c>
      <c r="T164" t="s">
        <v>821</v>
      </c>
      <c r="U164" t="s">
        <v>822</v>
      </c>
      <c r="V164" t="s">
        <v>40</v>
      </c>
    </row>
    <row r="165" spans="1:22" x14ac:dyDescent="0.3">
      <c r="A165" t="s">
        <v>836</v>
      </c>
      <c r="B165" t="s">
        <v>209</v>
      </c>
      <c r="C165" t="s">
        <v>836</v>
      </c>
      <c r="D165" t="s">
        <v>209</v>
      </c>
      <c r="E165" t="s">
        <v>831</v>
      </c>
      <c r="F165" t="s">
        <v>832</v>
      </c>
      <c r="G165" t="s">
        <v>825</v>
      </c>
      <c r="H165" t="s">
        <v>826</v>
      </c>
      <c r="I165" t="s">
        <v>827</v>
      </c>
      <c r="J165" t="s">
        <v>828</v>
      </c>
      <c r="Q165">
        <v>236</v>
      </c>
      <c r="R165" t="s">
        <v>837</v>
      </c>
      <c r="S165" t="s">
        <v>45</v>
      </c>
      <c r="T165" t="s">
        <v>821</v>
      </c>
      <c r="U165" t="s">
        <v>822</v>
      </c>
      <c r="V165" t="s">
        <v>45</v>
      </c>
    </row>
    <row r="166" spans="1:22" x14ac:dyDescent="0.3">
      <c r="A166" t="s">
        <v>838</v>
      </c>
      <c r="B166" t="s">
        <v>314</v>
      </c>
      <c r="C166" t="s">
        <v>838</v>
      </c>
      <c r="D166" t="s">
        <v>314</v>
      </c>
      <c r="E166" t="s">
        <v>831</v>
      </c>
      <c r="F166" t="s">
        <v>832</v>
      </c>
      <c r="G166" t="s">
        <v>825</v>
      </c>
      <c r="H166" t="s">
        <v>826</v>
      </c>
      <c r="I166" t="s">
        <v>827</v>
      </c>
      <c r="J166" t="s">
        <v>828</v>
      </c>
      <c r="Q166">
        <v>237</v>
      </c>
      <c r="R166" t="s">
        <v>839</v>
      </c>
      <c r="S166" t="s">
        <v>78</v>
      </c>
      <c r="T166" t="s">
        <v>821</v>
      </c>
      <c r="U166" t="s">
        <v>822</v>
      </c>
      <c r="V166" t="s">
        <v>78</v>
      </c>
    </row>
    <row r="167" spans="1:22" x14ac:dyDescent="0.3">
      <c r="A167" t="s">
        <v>840</v>
      </c>
      <c r="B167" t="s">
        <v>316</v>
      </c>
      <c r="C167" t="s">
        <v>840</v>
      </c>
      <c r="D167" t="s">
        <v>316</v>
      </c>
      <c r="E167" t="s">
        <v>831</v>
      </c>
      <c r="F167" t="s">
        <v>832</v>
      </c>
      <c r="G167" t="s">
        <v>825</v>
      </c>
      <c r="H167" t="s">
        <v>826</v>
      </c>
      <c r="I167" t="s">
        <v>827</v>
      </c>
      <c r="J167" t="s">
        <v>828</v>
      </c>
      <c r="Q167">
        <v>238</v>
      </c>
      <c r="R167" t="s">
        <v>841</v>
      </c>
      <c r="S167" t="s">
        <v>88</v>
      </c>
      <c r="T167" t="s">
        <v>821</v>
      </c>
      <c r="U167" t="s">
        <v>822</v>
      </c>
      <c r="V167" t="s">
        <v>88</v>
      </c>
    </row>
    <row r="168" spans="1:22" x14ac:dyDescent="0.3">
      <c r="A168" t="s">
        <v>842</v>
      </c>
      <c r="B168" t="s">
        <v>318</v>
      </c>
      <c r="C168" t="s">
        <v>842</v>
      </c>
      <c r="D168" t="s">
        <v>318</v>
      </c>
      <c r="E168" t="s">
        <v>831</v>
      </c>
      <c r="F168" t="s">
        <v>832</v>
      </c>
      <c r="G168" t="s">
        <v>825</v>
      </c>
      <c r="H168" t="s">
        <v>826</v>
      </c>
      <c r="I168" t="s">
        <v>827</v>
      </c>
      <c r="J168" t="s">
        <v>828</v>
      </c>
      <c r="Q168">
        <v>239</v>
      </c>
      <c r="R168" t="s">
        <v>843</v>
      </c>
      <c r="S168" t="s">
        <v>101</v>
      </c>
      <c r="T168" t="s">
        <v>821</v>
      </c>
      <c r="U168" t="s">
        <v>822</v>
      </c>
      <c r="V168" t="s">
        <v>101</v>
      </c>
    </row>
    <row r="169" spans="1:22" x14ac:dyDescent="0.3">
      <c r="A169" t="s">
        <v>844</v>
      </c>
      <c r="B169" t="s">
        <v>192</v>
      </c>
      <c r="C169" t="s">
        <v>844</v>
      </c>
      <c r="D169" t="s">
        <v>192</v>
      </c>
      <c r="E169" t="s">
        <v>845</v>
      </c>
      <c r="F169" t="s">
        <v>846</v>
      </c>
      <c r="G169" t="s">
        <v>825</v>
      </c>
      <c r="H169" t="s">
        <v>826</v>
      </c>
      <c r="I169" t="s">
        <v>827</v>
      </c>
      <c r="J169" t="s">
        <v>828</v>
      </c>
      <c r="Q169">
        <v>240</v>
      </c>
      <c r="R169" t="s">
        <v>847</v>
      </c>
      <c r="S169" t="s">
        <v>117</v>
      </c>
      <c r="T169" t="s">
        <v>821</v>
      </c>
      <c r="U169" t="s">
        <v>822</v>
      </c>
      <c r="V169" t="s">
        <v>117</v>
      </c>
    </row>
    <row r="170" spans="1:22" x14ac:dyDescent="0.3">
      <c r="A170" t="s">
        <v>848</v>
      </c>
      <c r="B170" t="s">
        <v>197</v>
      </c>
      <c r="C170" t="s">
        <v>848</v>
      </c>
      <c r="D170" t="s">
        <v>197</v>
      </c>
      <c r="E170" t="s">
        <v>845</v>
      </c>
      <c r="F170" t="s">
        <v>846</v>
      </c>
      <c r="G170" t="s">
        <v>825</v>
      </c>
      <c r="H170" t="s">
        <v>826</v>
      </c>
      <c r="I170" t="s">
        <v>827</v>
      </c>
      <c r="J170" t="s">
        <v>828</v>
      </c>
      <c r="Q170">
        <v>241</v>
      </c>
      <c r="R170" t="s">
        <v>849</v>
      </c>
      <c r="S170" t="s">
        <v>127</v>
      </c>
      <c r="T170" t="s">
        <v>821</v>
      </c>
      <c r="U170" t="s">
        <v>822</v>
      </c>
      <c r="V170" t="s">
        <v>127</v>
      </c>
    </row>
    <row r="171" spans="1:22" x14ac:dyDescent="0.3">
      <c r="A171" t="s">
        <v>850</v>
      </c>
      <c r="B171" t="s">
        <v>219</v>
      </c>
      <c r="C171" t="s">
        <v>850</v>
      </c>
      <c r="D171" t="s">
        <v>219</v>
      </c>
      <c r="E171" t="s">
        <v>845</v>
      </c>
      <c r="F171" t="s">
        <v>846</v>
      </c>
      <c r="G171" t="s">
        <v>825</v>
      </c>
      <c r="H171" t="s">
        <v>826</v>
      </c>
      <c r="I171" t="s">
        <v>827</v>
      </c>
      <c r="J171" t="s">
        <v>828</v>
      </c>
      <c r="Q171">
        <v>242</v>
      </c>
      <c r="R171" t="s">
        <v>851</v>
      </c>
      <c r="S171" t="s">
        <v>132</v>
      </c>
      <c r="T171" t="s">
        <v>821</v>
      </c>
      <c r="U171" t="s">
        <v>822</v>
      </c>
      <c r="V171" t="s">
        <v>132</v>
      </c>
    </row>
    <row r="172" spans="1:22" x14ac:dyDescent="0.3">
      <c r="A172" t="s">
        <v>852</v>
      </c>
      <c r="B172" t="s">
        <v>262</v>
      </c>
      <c r="C172" t="s">
        <v>852</v>
      </c>
      <c r="D172" t="s">
        <v>262</v>
      </c>
      <c r="E172" t="s">
        <v>845</v>
      </c>
      <c r="F172" t="s">
        <v>846</v>
      </c>
      <c r="G172" t="s">
        <v>825</v>
      </c>
      <c r="H172" t="s">
        <v>826</v>
      </c>
      <c r="I172" t="s">
        <v>827</v>
      </c>
      <c r="J172" t="s">
        <v>828</v>
      </c>
      <c r="Q172">
        <v>243</v>
      </c>
      <c r="R172" t="s">
        <v>853</v>
      </c>
      <c r="S172" t="s">
        <v>136</v>
      </c>
      <c r="T172" t="s">
        <v>821</v>
      </c>
      <c r="U172" t="s">
        <v>822</v>
      </c>
      <c r="V172" t="s">
        <v>136</v>
      </c>
    </row>
    <row r="173" spans="1:22" x14ac:dyDescent="0.3">
      <c r="A173" t="s">
        <v>854</v>
      </c>
      <c r="B173" t="s">
        <v>293</v>
      </c>
      <c r="C173" t="s">
        <v>854</v>
      </c>
      <c r="D173" t="s">
        <v>293</v>
      </c>
      <c r="E173" t="s">
        <v>845</v>
      </c>
      <c r="F173" t="s">
        <v>846</v>
      </c>
      <c r="G173" t="s">
        <v>825</v>
      </c>
      <c r="H173" t="s">
        <v>826</v>
      </c>
      <c r="I173" t="s">
        <v>827</v>
      </c>
      <c r="J173" t="s">
        <v>828</v>
      </c>
      <c r="Q173">
        <v>244</v>
      </c>
      <c r="R173" t="s">
        <v>855</v>
      </c>
      <c r="S173" t="s">
        <v>139</v>
      </c>
      <c r="T173" t="s">
        <v>821</v>
      </c>
      <c r="U173" t="s">
        <v>822</v>
      </c>
      <c r="V173" t="s">
        <v>139</v>
      </c>
    </row>
    <row r="174" spans="1:22" x14ac:dyDescent="0.3">
      <c r="A174" t="s">
        <v>856</v>
      </c>
      <c r="B174" t="s">
        <v>857</v>
      </c>
      <c r="C174" t="s">
        <v>858</v>
      </c>
      <c r="D174" t="s">
        <v>859</v>
      </c>
      <c r="E174" t="s">
        <v>860</v>
      </c>
      <c r="F174" t="s">
        <v>861</v>
      </c>
      <c r="G174" t="s">
        <v>862</v>
      </c>
      <c r="H174" t="s">
        <v>863</v>
      </c>
      <c r="I174" t="s">
        <v>674</v>
      </c>
      <c r="J174" t="s">
        <v>675</v>
      </c>
      <c r="Q174">
        <v>245</v>
      </c>
      <c r="R174" t="s">
        <v>864</v>
      </c>
      <c r="S174" t="s">
        <v>149</v>
      </c>
      <c r="T174" t="s">
        <v>821</v>
      </c>
      <c r="U174" t="s">
        <v>822</v>
      </c>
      <c r="V174" t="s">
        <v>149</v>
      </c>
    </row>
    <row r="175" spans="1:22" x14ac:dyDescent="0.3">
      <c r="A175" t="s">
        <v>856</v>
      </c>
      <c r="B175" t="s">
        <v>857</v>
      </c>
      <c r="C175" t="s">
        <v>865</v>
      </c>
      <c r="D175" t="s">
        <v>866</v>
      </c>
      <c r="E175" t="s">
        <v>860</v>
      </c>
      <c r="F175" t="s">
        <v>861</v>
      </c>
      <c r="G175" t="s">
        <v>862</v>
      </c>
      <c r="H175" t="s">
        <v>863</v>
      </c>
      <c r="I175" t="s">
        <v>674</v>
      </c>
      <c r="J175" t="s">
        <v>675</v>
      </c>
      <c r="Q175">
        <v>246</v>
      </c>
      <c r="R175" t="s">
        <v>867</v>
      </c>
      <c r="S175" t="s">
        <v>170</v>
      </c>
      <c r="T175" t="s">
        <v>821</v>
      </c>
      <c r="U175" t="s">
        <v>822</v>
      </c>
      <c r="V175" t="s">
        <v>170</v>
      </c>
    </row>
    <row r="176" spans="1:22" x14ac:dyDescent="0.3">
      <c r="A176" t="s">
        <v>856</v>
      </c>
      <c r="B176" t="s">
        <v>857</v>
      </c>
      <c r="C176" t="s">
        <v>868</v>
      </c>
      <c r="D176" t="s">
        <v>869</v>
      </c>
      <c r="E176" t="s">
        <v>870</v>
      </c>
      <c r="F176" t="s">
        <v>871</v>
      </c>
      <c r="G176" t="s">
        <v>862</v>
      </c>
      <c r="H176" t="s">
        <v>863</v>
      </c>
      <c r="I176" t="s">
        <v>674</v>
      </c>
      <c r="J176" t="s">
        <v>675</v>
      </c>
      <c r="Q176">
        <v>247</v>
      </c>
      <c r="R176" t="s">
        <v>872</v>
      </c>
      <c r="S176" t="s">
        <v>207</v>
      </c>
      <c r="T176" t="s">
        <v>821</v>
      </c>
      <c r="U176" t="s">
        <v>822</v>
      </c>
      <c r="V176" t="s">
        <v>207</v>
      </c>
    </row>
    <row r="177" spans="1:22" x14ac:dyDescent="0.3">
      <c r="A177" t="s">
        <v>856</v>
      </c>
      <c r="B177" t="s">
        <v>857</v>
      </c>
      <c r="C177" t="s">
        <v>873</v>
      </c>
      <c r="D177" t="s">
        <v>874</v>
      </c>
      <c r="E177" t="s">
        <v>870</v>
      </c>
      <c r="F177" t="s">
        <v>871</v>
      </c>
      <c r="G177" t="s">
        <v>862</v>
      </c>
      <c r="H177" t="s">
        <v>863</v>
      </c>
      <c r="I177" t="s">
        <v>674</v>
      </c>
      <c r="J177" t="s">
        <v>675</v>
      </c>
      <c r="Q177">
        <v>248</v>
      </c>
      <c r="R177" t="s">
        <v>875</v>
      </c>
      <c r="S177" t="s">
        <v>212</v>
      </c>
      <c r="T177" t="s">
        <v>821</v>
      </c>
      <c r="U177" t="s">
        <v>822</v>
      </c>
      <c r="V177" t="s">
        <v>212</v>
      </c>
    </row>
    <row r="178" spans="1:22" x14ac:dyDescent="0.3">
      <c r="A178" t="s">
        <v>876</v>
      </c>
      <c r="B178" t="s">
        <v>877</v>
      </c>
      <c r="C178" t="s">
        <v>878</v>
      </c>
      <c r="D178" t="s">
        <v>879</v>
      </c>
      <c r="E178" t="s">
        <v>870</v>
      </c>
      <c r="F178" t="s">
        <v>871</v>
      </c>
      <c r="G178" t="s">
        <v>862</v>
      </c>
      <c r="H178" t="s">
        <v>863</v>
      </c>
      <c r="I178" t="s">
        <v>674</v>
      </c>
      <c r="J178" t="s">
        <v>675</v>
      </c>
      <c r="Q178">
        <v>249</v>
      </c>
      <c r="R178" t="s">
        <v>880</v>
      </c>
      <c r="S178" t="s">
        <v>266</v>
      </c>
      <c r="T178" t="s">
        <v>821</v>
      </c>
      <c r="U178" t="s">
        <v>822</v>
      </c>
      <c r="V178" t="s">
        <v>266</v>
      </c>
    </row>
    <row r="179" spans="1:22" x14ac:dyDescent="0.3">
      <c r="A179" t="s">
        <v>876</v>
      </c>
      <c r="B179" t="s">
        <v>877</v>
      </c>
      <c r="C179" t="s">
        <v>881</v>
      </c>
      <c r="D179" t="s">
        <v>882</v>
      </c>
      <c r="E179" t="s">
        <v>870</v>
      </c>
      <c r="F179" t="s">
        <v>871</v>
      </c>
      <c r="G179" t="s">
        <v>862</v>
      </c>
      <c r="H179" t="s">
        <v>863</v>
      </c>
      <c r="I179" t="s">
        <v>674</v>
      </c>
      <c r="J179" t="s">
        <v>675</v>
      </c>
      <c r="Q179">
        <v>250</v>
      </c>
      <c r="R179" t="s">
        <v>883</v>
      </c>
      <c r="S179" t="s">
        <v>290</v>
      </c>
      <c r="T179" t="s">
        <v>821</v>
      </c>
      <c r="U179" t="s">
        <v>822</v>
      </c>
      <c r="V179" t="s">
        <v>290</v>
      </c>
    </row>
    <row r="180" spans="1:22" x14ac:dyDescent="0.3">
      <c r="A180" t="s">
        <v>884</v>
      </c>
      <c r="B180" t="s">
        <v>885</v>
      </c>
      <c r="C180" t="s">
        <v>886</v>
      </c>
      <c r="D180" t="s">
        <v>887</v>
      </c>
      <c r="E180" t="s">
        <v>888</v>
      </c>
      <c r="F180" t="s">
        <v>889</v>
      </c>
      <c r="G180" t="s">
        <v>862</v>
      </c>
      <c r="H180" t="s">
        <v>863</v>
      </c>
      <c r="I180" t="s">
        <v>674</v>
      </c>
      <c r="J180" t="s">
        <v>675</v>
      </c>
      <c r="Q180">
        <v>113</v>
      </c>
      <c r="R180" t="s">
        <v>456</v>
      </c>
      <c r="S180" t="s">
        <v>63</v>
      </c>
      <c r="T180" t="s">
        <v>890</v>
      </c>
      <c r="U180" t="s">
        <v>338</v>
      </c>
      <c r="V180" t="s">
        <v>63</v>
      </c>
    </row>
    <row r="181" spans="1:22" x14ac:dyDescent="0.3">
      <c r="A181" t="s">
        <v>891</v>
      </c>
      <c r="B181" t="s">
        <v>892</v>
      </c>
      <c r="C181" t="s">
        <v>893</v>
      </c>
      <c r="D181" t="s">
        <v>894</v>
      </c>
      <c r="E181" t="s">
        <v>888</v>
      </c>
      <c r="F181" t="s">
        <v>889</v>
      </c>
      <c r="G181" t="s">
        <v>862</v>
      </c>
      <c r="H181" t="s">
        <v>863</v>
      </c>
      <c r="I181" t="s">
        <v>674</v>
      </c>
      <c r="J181" t="s">
        <v>675</v>
      </c>
      <c r="Q181">
        <v>115</v>
      </c>
      <c r="R181" t="s">
        <v>460</v>
      </c>
      <c r="S181" t="s">
        <v>200</v>
      </c>
      <c r="T181" t="s">
        <v>890</v>
      </c>
      <c r="U181" t="s">
        <v>338</v>
      </c>
      <c r="V181" t="s">
        <v>200</v>
      </c>
    </row>
    <row r="182" spans="1:22" x14ac:dyDescent="0.3">
      <c r="A182" t="s">
        <v>891</v>
      </c>
      <c r="B182" t="s">
        <v>892</v>
      </c>
      <c r="C182" t="s">
        <v>895</v>
      </c>
      <c r="D182" t="s">
        <v>896</v>
      </c>
      <c r="E182" t="s">
        <v>888</v>
      </c>
      <c r="F182" t="s">
        <v>889</v>
      </c>
      <c r="G182" t="s">
        <v>862</v>
      </c>
      <c r="H182" t="s">
        <v>863</v>
      </c>
      <c r="I182" t="s">
        <v>674</v>
      </c>
      <c r="J182" t="s">
        <v>675</v>
      </c>
      <c r="Q182">
        <v>117</v>
      </c>
      <c r="R182" t="s">
        <v>462</v>
      </c>
      <c r="S182" t="s">
        <v>245</v>
      </c>
      <c r="T182" t="s">
        <v>890</v>
      </c>
      <c r="U182" t="s">
        <v>338</v>
      </c>
      <c r="V182" t="s">
        <v>245</v>
      </c>
    </row>
    <row r="183" spans="1:22" x14ac:dyDescent="0.3">
      <c r="A183" t="s">
        <v>856</v>
      </c>
      <c r="B183" t="s">
        <v>857</v>
      </c>
      <c r="C183" t="s">
        <v>897</v>
      </c>
      <c r="D183" t="s">
        <v>898</v>
      </c>
      <c r="E183" t="s">
        <v>888</v>
      </c>
      <c r="F183" t="s">
        <v>889</v>
      </c>
      <c r="G183" t="s">
        <v>862</v>
      </c>
      <c r="H183" t="s">
        <v>863</v>
      </c>
      <c r="I183" t="s">
        <v>674</v>
      </c>
      <c r="J183" t="s">
        <v>675</v>
      </c>
      <c r="Q183">
        <v>119</v>
      </c>
      <c r="R183" t="s">
        <v>464</v>
      </c>
      <c r="S183" t="s">
        <v>287</v>
      </c>
      <c r="T183" t="s">
        <v>890</v>
      </c>
      <c r="U183" t="s">
        <v>338</v>
      </c>
      <c r="V183" t="s">
        <v>287</v>
      </c>
    </row>
    <row r="184" spans="1:22" x14ac:dyDescent="0.3">
      <c r="A184" t="s">
        <v>856</v>
      </c>
      <c r="B184" t="s">
        <v>857</v>
      </c>
      <c r="C184" t="s">
        <v>899</v>
      </c>
      <c r="D184" t="s">
        <v>900</v>
      </c>
      <c r="E184" t="s">
        <v>888</v>
      </c>
      <c r="F184" t="s">
        <v>889</v>
      </c>
      <c r="G184" t="s">
        <v>862</v>
      </c>
      <c r="H184" t="s">
        <v>863</v>
      </c>
      <c r="I184" t="s">
        <v>674</v>
      </c>
      <c r="J184" t="s">
        <v>675</v>
      </c>
      <c r="Q184">
        <v>121</v>
      </c>
      <c r="R184" t="s">
        <v>466</v>
      </c>
      <c r="S184" t="s">
        <v>303</v>
      </c>
      <c r="T184" t="s">
        <v>890</v>
      </c>
      <c r="U184" t="s">
        <v>338</v>
      </c>
      <c r="V184" t="s">
        <v>303</v>
      </c>
    </row>
    <row r="185" spans="1:22" x14ac:dyDescent="0.3">
      <c r="A185" t="s">
        <v>901</v>
      </c>
      <c r="B185" t="s">
        <v>902</v>
      </c>
      <c r="C185" t="s">
        <v>903</v>
      </c>
      <c r="D185" t="s">
        <v>902</v>
      </c>
      <c r="E185" t="s">
        <v>904</v>
      </c>
      <c r="F185" t="s">
        <v>902</v>
      </c>
      <c r="G185" t="s">
        <v>862</v>
      </c>
      <c r="H185" t="s">
        <v>863</v>
      </c>
      <c r="I185" t="s">
        <v>674</v>
      </c>
      <c r="J185" t="s">
        <v>675</v>
      </c>
      <c r="Q185">
        <v>123</v>
      </c>
      <c r="R185" t="s">
        <v>563</v>
      </c>
      <c r="S185" t="s">
        <v>169</v>
      </c>
      <c r="T185" t="s">
        <v>905</v>
      </c>
      <c r="U185" t="s">
        <v>339</v>
      </c>
      <c r="V185" t="s">
        <v>169</v>
      </c>
    </row>
    <row r="186" spans="1:22" x14ac:dyDescent="0.3">
      <c r="A186" t="s">
        <v>906</v>
      </c>
      <c r="B186" t="s">
        <v>907</v>
      </c>
      <c r="C186" t="s">
        <v>908</v>
      </c>
      <c r="D186" t="s">
        <v>907</v>
      </c>
      <c r="E186" t="s">
        <v>909</v>
      </c>
      <c r="F186" t="s">
        <v>907</v>
      </c>
      <c r="G186" t="s">
        <v>862</v>
      </c>
      <c r="H186" t="s">
        <v>863</v>
      </c>
      <c r="I186" t="s">
        <v>674</v>
      </c>
      <c r="J186" t="s">
        <v>675</v>
      </c>
      <c r="Q186">
        <v>125</v>
      </c>
      <c r="R186" t="s">
        <v>569</v>
      </c>
      <c r="S186" t="s">
        <v>228</v>
      </c>
      <c r="T186" t="s">
        <v>905</v>
      </c>
      <c r="U186" t="s">
        <v>339</v>
      </c>
      <c r="V186" t="s">
        <v>228</v>
      </c>
    </row>
    <row r="187" spans="1:22" x14ac:dyDescent="0.3">
      <c r="A187" t="s">
        <v>910</v>
      </c>
      <c r="B187" t="s">
        <v>911</v>
      </c>
      <c r="C187" t="s">
        <v>912</v>
      </c>
      <c r="D187" t="s">
        <v>911</v>
      </c>
      <c r="E187" t="s">
        <v>913</v>
      </c>
      <c r="F187" t="s">
        <v>911</v>
      </c>
      <c r="G187" t="s">
        <v>862</v>
      </c>
      <c r="H187" t="s">
        <v>863</v>
      </c>
      <c r="I187" t="s">
        <v>674</v>
      </c>
      <c r="J187" t="s">
        <v>675</v>
      </c>
      <c r="Q187">
        <v>127</v>
      </c>
      <c r="R187" t="s">
        <v>571</v>
      </c>
      <c r="S187" t="s">
        <v>247</v>
      </c>
      <c r="T187" t="s">
        <v>905</v>
      </c>
      <c r="U187" t="s">
        <v>339</v>
      </c>
      <c r="V187" t="s">
        <v>247</v>
      </c>
    </row>
    <row r="188" spans="1:22" x14ac:dyDescent="0.3">
      <c r="A188" t="s">
        <v>605</v>
      </c>
      <c r="B188" t="s">
        <v>119</v>
      </c>
      <c r="C188" t="s">
        <v>605</v>
      </c>
      <c r="D188" t="s">
        <v>119</v>
      </c>
      <c r="E188" t="s">
        <v>914</v>
      </c>
      <c r="F188" t="s">
        <v>915</v>
      </c>
      <c r="G188" t="s">
        <v>916</v>
      </c>
      <c r="H188" t="s">
        <v>917</v>
      </c>
      <c r="I188" t="s">
        <v>918</v>
      </c>
      <c r="J188" t="s">
        <v>919</v>
      </c>
      <c r="Q188">
        <v>129</v>
      </c>
      <c r="R188" t="s">
        <v>573</v>
      </c>
      <c r="S188" t="s">
        <v>236</v>
      </c>
      <c r="T188" t="s">
        <v>905</v>
      </c>
      <c r="U188" t="s">
        <v>339</v>
      </c>
      <c r="V188" t="s">
        <v>236</v>
      </c>
    </row>
    <row r="189" spans="1:22" x14ac:dyDescent="0.3">
      <c r="A189" t="s">
        <v>634</v>
      </c>
      <c r="B189" t="s">
        <v>181</v>
      </c>
      <c r="C189" t="s">
        <v>634</v>
      </c>
      <c r="D189" t="s">
        <v>181</v>
      </c>
      <c r="E189" t="s">
        <v>914</v>
      </c>
      <c r="F189" t="s">
        <v>915</v>
      </c>
      <c r="G189" t="s">
        <v>916</v>
      </c>
      <c r="H189" t="s">
        <v>917</v>
      </c>
      <c r="I189" t="s">
        <v>918</v>
      </c>
      <c r="J189" t="s">
        <v>919</v>
      </c>
      <c r="Q189">
        <v>197</v>
      </c>
      <c r="R189" t="s">
        <v>920</v>
      </c>
      <c r="S189" t="s">
        <v>18</v>
      </c>
      <c r="T189" t="s">
        <v>921</v>
      </c>
      <c r="U189" t="s">
        <v>375</v>
      </c>
      <c r="V189" t="s">
        <v>18</v>
      </c>
    </row>
    <row r="190" spans="1:22" x14ac:dyDescent="0.3">
      <c r="A190" t="s">
        <v>642</v>
      </c>
      <c r="B190" t="s">
        <v>283</v>
      </c>
      <c r="C190" t="s">
        <v>642</v>
      </c>
      <c r="D190" t="s">
        <v>283</v>
      </c>
      <c r="E190" t="s">
        <v>922</v>
      </c>
      <c r="F190" t="s">
        <v>283</v>
      </c>
      <c r="G190" t="s">
        <v>916</v>
      </c>
      <c r="H190" t="s">
        <v>917</v>
      </c>
      <c r="I190" t="s">
        <v>918</v>
      </c>
      <c r="J190" t="s">
        <v>919</v>
      </c>
      <c r="Q190">
        <v>198</v>
      </c>
      <c r="R190" t="s">
        <v>923</v>
      </c>
      <c r="S190" t="s">
        <v>84</v>
      </c>
      <c r="T190" t="s">
        <v>921</v>
      </c>
      <c r="U190" t="s">
        <v>375</v>
      </c>
      <c r="V190" t="s">
        <v>84</v>
      </c>
    </row>
    <row r="191" spans="1:22" x14ac:dyDescent="0.3">
      <c r="A191" t="s">
        <v>611</v>
      </c>
      <c r="B191" t="s">
        <v>124</v>
      </c>
      <c r="C191" t="s">
        <v>611</v>
      </c>
      <c r="D191" t="s">
        <v>124</v>
      </c>
      <c r="E191" t="s">
        <v>924</v>
      </c>
      <c r="F191" t="s">
        <v>925</v>
      </c>
      <c r="G191" t="s">
        <v>916</v>
      </c>
      <c r="H191" t="s">
        <v>917</v>
      </c>
      <c r="I191" t="s">
        <v>918</v>
      </c>
      <c r="J191" t="s">
        <v>919</v>
      </c>
      <c r="Q191">
        <v>199</v>
      </c>
      <c r="R191" t="s">
        <v>926</v>
      </c>
      <c r="S191" t="s">
        <v>218</v>
      </c>
      <c r="T191" t="s">
        <v>921</v>
      </c>
      <c r="U191" t="s">
        <v>375</v>
      </c>
      <c r="V191" t="s">
        <v>218</v>
      </c>
    </row>
    <row r="192" spans="1:22" x14ac:dyDescent="0.3">
      <c r="A192" t="s">
        <v>615</v>
      </c>
      <c r="B192" t="s">
        <v>145</v>
      </c>
      <c r="C192" t="s">
        <v>615</v>
      </c>
      <c r="D192" t="s">
        <v>145</v>
      </c>
      <c r="E192" t="s">
        <v>924</v>
      </c>
      <c r="F192" t="s">
        <v>925</v>
      </c>
      <c r="G192" t="s">
        <v>916</v>
      </c>
      <c r="H192" t="s">
        <v>917</v>
      </c>
      <c r="I192" t="s">
        <v>918</v>
      </c>
      <c r="J192" t="s">
        <v>919</v>
      </c>
      <c r="Q192">
        <v>200</v>
      </c>
      <c r="R192" t="s">
        <v>927</v>
      </c>
      <c r="S192" t="s">
        <v>232</v>
      </c>
      <c r="T192" t="s">
        <v>921</v>
      </c>
      <c r="U192" t="s">
        <v>375</v>
      </c>
      <c r="V192" t="s">
        <v>232</v>
      </c>
    </row>
    <row r="193" spans="1:23" x14ac:dyDescent="0.3">
      <c r="A193" t="s">
        <v>629</v>
      </c>
      <c r="B193" t="s">
        <v>157</v>
      </c>
      <c r="C193" t="s">
        <v>629</v>
      </c>
      <c r="D193" t="s">
        <v>157</v>
      </c>
      <c r="E193" t="s">
        <v>928</v>
      </c>
      <c r="F193" t="s">
        <v>929</v>
      </c>
      <c r="G193" t="s">
        <v>916</v>
      </c>
      <c r="H193" t="s">
        <v>917</v>
      </c>
      <c r="I193" t="s">
        <v>918</v>
      </c>
      <c r="J193" t="s">
        <v>919</v>
      </c>
      <c r="Q193">
        <v>131</v>
      </c>
      <c r="R193" t="s">
        <v>930</v>
      </c>
      <c r="S193" t="s">
        <v>55</v>
      </c>
      <c r="T193" t="s">
        <v>931</v>
      </c>
      <c r="U193" t="s">
        <v>340</v>
      </c>
      <c r="V193" t="s">
        <v>55</v>
      </c>
      <c r="W193" t="s">
        <v>55</v>
      </c>
    </row>
    <row r="194" spans="1:23" x14ac:dyDescent="0.3">
      <c r="A194" t="s">
        <v>637</v>
      </c>
      <c r="B194" t="s">
        <v>252</v>
      </c>
      <c r="C194" t="s">
        <v>637</v>
      </c>
      <c r="D194" t="s">
        <v>252</v>
      </c>
      <c r="E194" t="s">
        <v>928</v>
      </c>
      <c r="F194" t="s">
        <v>929</v>
      </c>
      <c r="G194" t="s">
        <v>916</v>
      </c>
      <c r="H194" t="s">
        <v>917</v>
      </c>
      <c r="I194" t="s">
        <v>918</v>
      </c>
      <c r="J194" t="s">
        <v>919</v>
      </c>
      <c r="Q194">
        <v>133</v>
      </c>
      <c r="R194" t="s">
        <v>932</v>
      </c>
      <c r="S194" t="s">
        <v>95</v>
      </c>
      <c r="T194" t="s">
        <v>931</v>
      </c>
      <c r="U194" t="s">
        <v>340</v>
      </c>
      <c r="V194" t="s">
        <v>95</v>
      </c>
      <c r="W194" t="s">
        <v>95</v>
      </c>
    </row>
    <row r="195" spans="1:23" x14ac:dyDescent="0.3">
      <c r="A195" t="s">
        <v>626</v>
      </c>
      <c r="B195" t="s">
        <v>152</v>
      </c>
      <c r="C195" t="s">
        <v>626</v>
      </c>
      <c r="D195" t="s">
        <v>152</v>
      </c>
      <c r="E195" t="s">
        <v>933</v>
      </c>
      <c r="F195" t="s">
        <v>152</v>
      </c>
      <c r="G195" t="s">
        <v>916</v>
      </c>
      <c r="H195" t="s">
        <v>917</v>
      </c>
      <c r="I195" t="s">
        <v>918</v>
      </c>
      <c r="J195" t="s">
        <v>919</v>
      </c>
      <c r="Q195">
        <v>135</v>
      </c>
      <c r="R195" t="s">
        <v>934</v>
      </c>
      <c r="S195" t="s">
        <v>158</v>
      </c>
      <c r="T195" t="s">
        <v>931</v>
      </c>
      <c r="U195" t="s">
        <v>340</v>
      </c>
      <c r="V195" t="s">
        <v>158</v>
      </c>
      <c r="W195" t="s">
        <v>158</v>
      </c>
    </row>
    <row r="196" spans="1:23" x14ac:dyDescent="0.3">
      <c r="A196" t="s">
        <v>599</v>
      </c>
      <c r="B196" t="s">
        <v>69</v>
      </c>
      <c r="C196" t="s">
        <v>599</v>
      </c>
      <c r="D196" t="s">
        <v>69</v>
      </c>
      <c r="E196" t="s">
        <v>935</v>
      </c>
      <c r="F196" t="s">
        <v>936</v>
      </c>
      <c r="G196" t="s">
        <v>937</v>
      </c>
      <c r="H196" t="s">
        <v>938</v>
      </c>
      <c r="I196" t="s">
        <v>918</v>
      </c>
      <c r="J196" t="s">
        <v>919</v>
      </c>
      <c r="Q196">
        <v>137</v>
      </c>
      <c r="R196" t="s">
        <v>939</v>
      </c>
      <c r="S196" t="s">
        <v>180</v>
      </c>
      <c r="T196" t="s">
        <v>931</v>
      </c>
      <c r="U196" t="s">
        <v>340</v>
      </c>
      <c r="V196" t="s">
        <v>180</v>
      </c>
      <c r="W196" t="s">
        <v>180</v>
      </c>
    </row>
    <row r="197" spans="1:23" x14ac:dyDescent="0.3">
      <c r="A197" t="s">
        <v>603</v>
      </c>
      <c r="B197" t="s">
        <v>54</v>
      </c>
      <c r="C197" t="s">
        <v>603</v>
      </c>
      <c r="D197" t="s">
        <v>54</v>
      </c>
      <c r="E197" t="s">
        <v>935</v>
      </c>
      <c r="F197" t="s">
        <v>936</v>
      </c>
      <c r="G197" t="s">
        <v>937</v>
      </c>
      <c r="H197" t="s">
        <v>938</v>
      </c>
      <c r="I197" t="s">
        <v>918</v>
      </c>
      <c r="J197" t="s">
        <v>919</v>
      </c>
      <c r="Q197">
        <v>139</v>
      </c>
      <c r="R197" t="s">
        <v>940</v>
      </c>
      <c r="S197" t="s">
        <v>248</v>
      </c>
      <c r="T197" t="s">
        <v>931</v>
      </c>
      <c r="U197" t="s">
        <v>340</v>
      </c>
      <c r="V197" t="s">
        <v>248</v>
      </c>
      <c r="W197" t="s">
        <v>248</v>
      </c>
    </row>
    <row r="198" spans="1:23" x14ac:dyDescent="0.3">
      <c r="A198" t="s">
        <v>649</v>
      </c>
      <c r="B198" t="s">
        <v>305</v>
      </c>
      <c r="C198" t="s">
        <v>649</v>
      </c>
      <c r="D198" t="s">
        <v>305</v>
      </c>
      <c r="E198" t="s">
        <v>941</v>
      </c>
      <c r="F198" t="s">
        <v>305</v>
      </c>
      <c r="G198" t="s">
        <v>937</v>
      </c>
      <c r="H198" t="s">
        <v>938</v>
      </c>
      <c r="I198" t="s">
        <v>918</v>
      </c>
      <c r="J198" t="s">
        <v>919</v>
      </c>
      <c r="Q198">
        <v>141</v>
      </c>
      <c r="R198" t="s">
        <v>942</v>
      </c>
      <c r="S198" t="s">
        <v>256</v>
      </c>
      <c r="T198" t="s">
        <v>931</v>
      </c>
      <c r="U198" t="s">
        <v>340</v>
      </c>
      <c r="V198" t="s">
        <v>256</v>
      </c>
      <c r="W198" t="s">
        <v>256</v>
      </c>
    </row>
    <row r="199" spans="1:23" x14ac:dyDescent="0.3">
      <c r="A199" t="s">
        <v>609</v>
      </c>
      <c r="B199" t="s">
        <v>122</v>
      </c>
      <c r="C199" t="s">
        <v>609</v>
      </c>
      <c r="D199" t="s">
        <v>122</v>
      </c>
      <c r="E199" t="s">
        <v>943</v>
      </c>
      <c r="F199" t="s">
        <v>944</v>
      </c>
      <c r="G199" t="s">
        <v>937</v>
      </c>
      <c r="H199" t="s">
        <v>938</v>
      </c>
      <c r="I199" t="s">
        <v>918</v>
      </c>
      <c r="J199" t="s">
        <v>919</v>
      </c>
      <c r="Q199">
        <v>143</v>
      </c>
      <c r="R199" t="s">
        <v>945</v>
      </c>
      <c r="S199" t="s">
        <v>257</v>
      </c>
      <c r="T199" t="s">
        <v>931</v>
      </c>
      <c r="U199" t="s">
        <v>340</v>
      </c>
      <c r="V199" t="s">
        <v>257</v>
      </c>
      <c r="W199" t="s">
        <v>257</v>
      </c>
    </row>
    <row r="200" spans="1:23" x14ac:dyDescent="0.3">
      <c r="A200" t="s">
        <v>617</v>
      </c>
      <c r="B200" t="s">
        <v>146</v>
      </c>
      <c r="C200" t="s">
        <v>617</v>
      </c>
      <c r="D200" t="s">
        <v>146</v>
      </c>
      <c r="E200" t="s">
        <v>943</v>
      </c>
      <c r="F200" t="s">
        <v>944</v>
      </c>
      <c r="G200" t="s">
        <v>937</v>
      </c>
      <c r="H200" t="s">
        <v>938</v>
      </c>
      <c r="I200" t="s">
        <v>918</v>
      </c>
      <c r="J200" t="s">
        <v>919</v>
      </c>
      <c r="Q200">
        <v>149</v>
      </c>
      <c r="R200" t="s">
        <v>946</v>
      </c>
      <c r="S200" t="s">
        <v>270</v>
      </c>
      <c r="T200" t="s">
        <v>931</v>
      </c>
      <c r="U200" t="s">
        <v>340</v>
      </c>
      <c r="V200" t="s">
        <v>270</v>
      </c>
      <c r="W200" t="s">
        <v>270</v>
      </c>
    </row>
    <row r="201" spans="1:23" x14ac:dyDescent="0.3">
      <c r="A201" t="s">
        <v>645</v>
      </c>
      <c r="B201" t="s">
        <v>291</v>
      </c>
      <c r="C201" t="s">
        <v>645</v>
      </c>
      <c r="D201" t="s">
        <v>291</v>
      </c>
      <c r="E201" t="s">
        <v>947</v>
      </c>
      <c r="F201" t="s">
        <v>291</v>
      </c>
      <c r="G201" t="s">
        <v>937</v>
      </c>
      <c r="H201" t="s">
        <v>938</v>
      </c>
      <c r="I201" t="s">
        <v>918</v>
      </c>
      <c r="J201" t="s">
        <v>919</v>
      </c>
      <c r="Q201">
        <v>144</v>
      </c>
      <c r="R201" t="s">
        <v>594</v>
      </c>
      <c r="S201" t="s">
        <v>96</v>
      </c>
      <c r="T201" t="s">
        <v>948</v>
      </c>
      <c r="U201" t="s">
        <v>341</v>
      </c>
      <c r="V201" t="s">
        <v>96</v>
      </c>
      <c r="W201" t="s">
        <v>14</v>
      </c>
    </row>
    <row r="202" spans="1:23" x14ac:dyDescent="0.3">
      <c r="A202" t="s">
        <v>949</v>
      </c>
      <c r="B202" t="s">
        <v>167</v>
      </c>
      <c r="C202" t="s">
        <v>949</v>
      </c>
      <c r="D202" t="s">
        <v>167</v>
      </c>
      <c r="E202" t="s">
        <v>950</v>
      </c>
      <c r="F202" t="s">
        <v>167</v>
      </c>
      <c r="G202" t="s">
        <v>951</v>
      </c>
      <c r="H202" t="s">
        <v>330</v>
      </c>
      <c r="I202" t="s">
        <v>436</v>
      </c>
      <c r="J202" t="s">
        <v>437</v>
      </c>
      <c r="Q202">
        <v>148</v>
      </c>
      <c r="R202" t="s">
        <v>595</v>
      </c>
      <c r="S202" t="s">
        <v>304</v>
      </c>
      <c r="T202" t="s">
        <v>948</v>
      </c>
      <c r="U202" t="s">
        <v>341</v>
      </c>
      <c r="V202" t="s">
        <v>304</v>
      </c>
      <c r="W202" t="s">
        <v>142</v>
      </c>
    </row>
    <row r="203" spans="1:23" x14ac:dyDescent="0.3">
      <c r="A203" t="s">
        <v>664</v>
      </c>
      <c r="B203" t="s">
        <v>81</v>
      </c>
      <c r="C203" t="s">
        <v>664</v>
      </c>
      <c r="D203" t="s">
        <v>81</v>
      </c>
      <c r="E203" t="s">
        <v>952</v>
      </c>
      <c r="F203" t="s">
        <v>953</v>
      </c>
      <c r="G203" t="s">
        <v>951</v>
      </c>
      <c r="H203" t="s">
        <v>330</v>
      </c>
      <c r="I203" t="s">
        <v>436</v>
      </c>
      <c r="J203" t="s">
        <v>437</v>
      </c>
      <c r="Q203">
        <v>151</v>
      </c>
      <c r="R203" t="s">
        <v>589</v>
      </c>
      <c r="S203" t="s">
        <v>14</v>
      </c>
      <c r="T203" t="s">
        <v>948</v>
      </c>
      <c r="U203" t="s">
        <v>341</v>
      </c>
      <c r="V203" t="s">
        <v>14</v>
      </c>
      <c r="W203" t="s">
        <v>172</v>
      </c>
    </row>
    <row r="204" spans="1:23" x14ac:dyDescent="0.3">
      <c r="A204" t="s">
        <v>676</v>
      </c>
      <c r="B204" t="s">
        <v>115</v>
      </c>
      <c r="C204" t="s">
        <v>676</v>
      </c>
      <c r="D204" t="s">
        <v>115</v>
      </c>
      <c r="E204" t="s">
        <v>952</v>
      </c>
      <c r="F204" t="s">
        <v>953</v>
      </c>
      <c r="G204" t="s">
        <v>951</v>
      </c>
      <c r="H204" t="s">
        <v>330</v>
      </c>
      <c r="I204" t="s">
        <v>436</v>
      </c>
      <c r="J204" t="s">
        <v>437</v>
      </c>
      <c r="Q204">
        <v>153</v>
      </c>
      <c r="R204" t="s">
        <v>592</v>
      </c>
      <c r="S204" t="s">
        <v>142</v>
      </c>
      <c r="T204" t="s">
        <v>948</v>
      </c>
      <c r="U204" t="s">
        <v>341</v>
      </c>
      <c r="V204" t="s">
        <v>142</v>
      </c>
      <c r="W204" t="s">
        <v>96</v>
      </c>
    </row>
    <row r="205" spans="1:23" x14ac:dyDescent="0.3">
      <c r="A205" t="s">
        <v>696</v>
      </c>
      <c r="B205" t="s">
        <v>267</v>
      </c>
      <c r="C205" t="s">
        <v>696</v>
      </c>
      <c r="D205" t="s">
        <v>267</v>
      </c>
      <c r="E205" t="s">
        <v>952</v>
      </c>
      <c r="F205" t="s">
        <v>953</v>
      </c>
      <c r="G205" t="s">
        <v>951</v>
      </c>
      <c r="H205" t="s">
        <v>330</v>
      </c>
      <c r="I205" t="s">
        <v>436</v>
      </c>
      <c r="J205" t="s">
        <v>437</v>
      </c>
      <c r="Q205">
        <v>155</v>
      </c>
      <c r="R205" t="s">
        <v>593</v>
      </c>
      <c r="S205" t="s">
        <v>172</v>
      </c>
      <c r="T205" t="s">
        <v>948</v>
      </c>
      <c r="U205" t="s">
        <v>341</v>
      </c>
      <c r="V205" t="s">
        <v>172</v>
      </c>
      <c r="W205" t="s">
        <v>304</v>
      </c>
    </row>
    <row r="206" spans="1:23" x14ac:dyDescent="0.3">
      <c r="A206" t="s">
        <v>660</v>
      </c>
      <c r="B206" t="s">
        <v>56</v>
      </c>
      <c r="C206" t="s">
        <v>660</v>
      </c>
      <c r="D206" t="s">
        <v>56</v>
      </c>
      <c r="E206" t="s">
        <v>954</v>
      </c>
      <c r="F206" t="s">
        <v>955</v>
      </c>
      <c r="G206" t="s">
        <v>951</v>
      </c>
      <c r="H206" t="s">
        <v>330</v>
      </c>
      <c r="I206" t="s">
        <v>436</v>
      </c>
      <c r="J206" t="s">
        <v>437</v>
      </c>
      <c r="Q206">
        <v>150</v>
      </c>
      <c r="R206" t="s">
        <v>956</v>
      </c>
      <c r="S206" t="s">
        <v>100</v>
      </c>
      <c r="T206" t="s">
        <v>957</v>
      </c>
      <c r="U206" t="s">
        <v>342</v>
      </c>
      <c r="V206" t="s">
        <v>100</v>
      </c>
    </row>
    <row r="207" spans="1:23" x14ac:dyDescent="0.3">
      <c r="A207" t="s">
        <v>666</v>
      </c>
      <c r="B207" t="s">
        <v>86</v>
      </c>
      <c r="C207" t="s">
        <v>666</v>
      </c>
      <c r="D207" t="s">
        <v>86</v>
      </c>
      <c r="E207" t="s">
        <v>954</v>
      </c>
      <c r="F207" t="s">
        <v>955</v>
      </c>
      <c r="G207" t="s">
        <v>951</v>
      </c>
      <c r="H207" t="s">
        <v>330</v>
      </c>
      <c r="I207" t="s">
        <v>436</v>
      </c>
      <c r="J207" t="s">
        <v>437</v>
      </c>
      <c r="Q207">
        <v>152</v>
      </c>
      <c r="R207" t="s">
        <v>958</v>
      </c>
      <c r="S207" t="s">
        <v>103</v>
      </c>
      <c r="T207" t="s">
        <v>957</v>
      </c>
      <c r="U207" t="s">
        <v>342</v>
      </c>
      <c r="V207" t="s">
        <v>103</v>
      </c>
    </row>
    <row r="208" spans="1:23" x14ac:dyDescent="0.3">
      <c r="A208" t="s">
        <v>690</v>
      </c>
      <c r="B208" t="s">
        <v>108</v>
      </c>
      <c r="C208" t="s">
        <v>690</v>
      </c>
      <c r="D208" t="s">
        <v>108</v>
      </c>
      <c r="E208" t="s">
        <v>954</v>
      </c>
      <c r="F208" t="s">
        <v>955</v>
      </c>
      <c r="G208" t="s">
        <v>951</v>
      </c>
      <c r="H208" t="s">
        <v>330</v>
      </c>
      <c r="I208" t="s">
        <v>436</v>
      </c>
      <c r="J208" t="s">
        <v>437</v>
      </c>
      <c r="Q208">
        <v>154</v>
      </c>
      <c r="R208" t="s">
        <v>959</v>
      </c>
      <c r="S208" t="s">
        <v>118</v>
      </c>
      <c r="T208" t="s">
        <v>957</v>
      </c>
      <c r="U208" t="s">
        <v>342</v>
      </c>
      <c r="V208" t="s">
        <v>118</v>
      </c>
    </row>
    <row r="209" spans="1:22" x14ac:dyDescent="0.3">
      <c r="A209" t="s">
        <v>700</v>
      </c>
      <c r="B209" t="s">
        <v>277</v>
      </c>
      <c r="C209" t="s">
        <v>700</v>
      </c>
      <c r="D209" t="s">
        <v>277</v>
      </c>
      <c r="E209" t="s">
        <v>954</v>
      </c>
      <c r="F209" t="s">
        <v>955</v>
      </c>
      <c r="G209" t="s">
        <v>951</v>
      </c>
      <c r="H209" t="s">
        <v>330</v>
      </c>
      <c r="I209" t="s">
        <v>436</v>
      </c>
      <c r="J209" t="s">
        <v>437</v>
      </c>
      <c r="Q209">
        <v>156</v>
      </c>
      <c r="R209" t="s">
        <v>960</v>
      </c>
      <c r="S209" t="s">
        <v>176</v>
      </c>
      <c r="T209" t="s">
        <v>957</v>
      </c>
      <c r="U209" t="s">
        <v>342</v>
      </c>
      <c r="V209" t="s">
        <v>176</v>
      </c>
    </row>
    <row r="210" spans="1:22" x14ac:dyDescent="0.3">
      <c r="A210" t="s">
        <v>656</v>
      </c>
      <c r="B210" t="s">
        <v>12</v>
      </c>
      <c r="C210" t="s">
        <v>656</v>
      </c>
      <c r="D210" t="s">
        <v>12</v>
      </c>
      <c r="E210" t="s">
        <v>961</v>
      </c>
      <c r="F210" t="s">
        <v>962</v>
      </c>
      <c r="G210" t="s">
        <v>951</v>
      </c>
      <c r="H210" t="s">
        <v>330</v>
      </c>
      <c r="I210" t="s">
        <v>436</v>
      </c>
      <c r="J210" t="s">
        <v>437</v>
      </c>
      <c r="Q210">
        <v>157</v>
      </c>
      <c r="R210" t="s">
        <v>963</v>
      </c>
      <c r="S210" t="s">
        <v>210</v>
      </c>
      <c r="T210" t="s">
        <v>957</v>
      </c>
      <c r="U210" t="s">
        <v>342</v>
      </c>
      <c r="V210" t="s">
        <v>210</v>
      </c>
    </row>
    <row r="211" spans="1:22" x14ac:dyDescent="0.3">
      <c r="A211" t="s">
        <v>680</v>
      </c>
      <c r="B211" t="s">
        <v>162</v>
      </c>
      <c r="C211" t="s">
        <v>680</v>
      </c>
      <c r="D211" t="s">
        <v>162</v>
      </c>
      <c r="E211" t="s">
        <v>961</v>
      </c>
      <c r="F211" t="s">
        <v>962</v>
      </c>
      <c r="G211" t="s">
        <v>951</v>
      </c>
      <c r="H211" t="s">
        <v>330</v>
      </c>
      <c r="I211" t="s">
        <v>436</v>
      </c>
      <c r="J211" t="s">
        <v>437</v>
      </c>
      <c r="Q211">
        <v>158</v>
      </c>
      <c r="R211" t="s">
        <v>964</v>
      </c>
      <c r="S211" t="s">
        <v>220</v>
      </c>
      <c r="T211" t="s">
        <v>957</v>
      </c>
      <c r="U211" t="s">
        <v>342</v>
      </c>
      <c r="V211" t="s">
        <v>220</v>
      </c>
    </row>
    <row r="212" spans="1:22" x14ac:dyDescent="0.3">
      <c r="A212" t="s">
        <v>686</v>
      </c>
      <c r="B212" t="s">
        <v>231</v>
      </c>
      <c r="C212" t="s">
        <v>686</v>
      </c>
      <c r="D212" t="s">
        <v>231</v>
      </c>
      <c r="E212" t="s">
        <v>965</v>
      </c>
      <c r="F212" t="s">
        <v>966</v>
      </c>
      <c r="G212" t="s">
        <v>951</v>
      </c>
      <c r="H212" t="s">
        <v>330</v>
      </c>
      <c r="I212" t="s">
        <v>436</v>
      </c>
      <c r="J212" t="s">
        <v>437</v>
      </c>
      <c r="Q212">
        <v>159</v>
      </c>
      <c r="R212" t="s">
        <v>967</v>
      </c>
      <c r="S212" t="s">
        <v>253</v>
      </c>
      <c r="T212" t="s">
        <v>957</v>
      </c>
      <c r="U212" t="s">
        <v>342</v>
      </c>
      <c r="V212" t="s">
        <v>253</v>
      </c>
    </row>
    <row r="213" spans="1:22" x14ac:dyDescent="0.3">
      <c r="A213" t="s">
        <v>705</v>
      </c>
      <c r="B213" t="s">
        <v>280</v>
      </c>
      <c r="C213" t="s">
        <v>705</v>
      </c>
      <c r="D213" t="s">
        <v>280</v>
      </c>
      <c r="E213" t="s">
        <v>965</v>
      </c>
      <c r="F213" t="s">
        <v>966</v>
      </c>
      <c r="G213" t="s">
        <v>951</v>
      </c>
      <c r="H213" t="s">
        <v>330</v>
      </c>
      <c r="I213" t="s">
        <v>436</v>
      </c>
      <c r="J213" t="s">
        <v>437</v>
      </c>
      <c r="Q213">
        <v>160</v>
      </c>
      <c r="R213" t="s">
        <v>968</v>
      </c>
      <c r="S213" t="s">
        <v>265</v>
      </c>
      <c r="T213" t="s">
        <v>957</v>
      </c>
      <c r="U213" t="s">
        <v>342</v>
      </c>
      <c r="V213" t="s">
        <v>265</v>
      </c>
    </row>
    <row r="214" spans="1:22" x14ac:dyDescent="0.3">
      <c r="A214" t="s">
        <v>710</v>
      </c>
      <c r="B214" t="s">
        <v>285</v>
      </c>
      <c r="C214" t="s">
        <v>710</v>
      </c>
      <c r="D214" t="s">
        <v>285</v>
      </c>
      <c r="E214" t="s">
        <v>965</v>
      </c>
      <c r="F214" t="s">
        <v>966</v>
      </c>
      <c r="G214" t="s">
        <v>951</v>
      </c>
      <c r="H214" t="s">
        <v>330</v>
      </c>
      <c r="I214" t="s">
        <v>436</v>
      </c>
      <c r="J214" t="s">
        <v>437</v>
      </c>
      <c r="Q214">
        <v>161</v>
      </c>
      <c r="R214" t="s">
        <v>969</v>
      </c>
      <c r="S214" t="s">
        <v>271</v>
      </c>
      <c r="T214" t="s">
        <v>957</v>
      </c>
      <c r="U214" t="s">
        <v>342</v>
      </c>
      <c r="V214" t="s">
        <v>271</v>
      </c>
    </row>
    <row r="215" spans="1:22" x14ac:dyDescent="0.3">
      <c r="A215" t="s">
        <v>970</v>
      </c>
      <c r="B215" t="s">
        <v>30</v>
      </c>
      <c r="C215" t="s">
        <v>970</v>
      </c>
      <c r="D215" t="s">
        <v>30</v>
      </c>
      <c r="E215" t="s">
        <v>971</v>
      </c>
      <c r="F215" t="s">
        <v>30</v>
      </c>
      <c r="G215" t="s">
        <v>972</v>
      </c>
      <c r="H215" t="s">
        <v>331</v>
      </c>
      <c r="I215" t="s">
        <v>472</v>
      </c>
      <c r="J215" t="s">
        <v>473</v>
      </c>
      <c r="Q215">
        <v>162</v>
      </c>
      <c r="R215" t="s">
        <v>973</v>
      </c>
      <c r="S215" t="s">
        <v>295</v>
      </c>
      <c r="T215" t="s">
        <v>957</v>
      </c>
      <c r="U215" t="s">
        <v>342</v>
      </c>
      <c r="V215" t="s">
        <v>295</v>
      </c>
    </row>
    <row r="216" spans="1:22" x14ac:dyDescent="0.3">
      <c r="A216" t="s">
        <v>974</v>
      </c>
      <c r="B216" t="s">
        <v>31</v>
      </c>
      <c r="C216" t="s">
        <v>974</v>
      </c>
      <c r="D216" t="s">
        <v>31</v>
      </c>
      <c r="E216" t="s">
        <v>975</v>
      </c>
      <c r="F216" t="s">
        <v>31</v>
      </c>
      <c r="G216" t="s">
        <v>972</v>
      </c>
      <c r="H216" t="s">
        <v>331</v>
      </c>
      <c r="I216" t="s">
        <v>472</v>
      </c>
      <c r="J216" t="s">
        <v>473</v>
      </c>
      <c r="Q216">
        <v>163</v>
      </c>
      <c r="R216" t="s">
        <v>976</v>
      </c>
      <c r="S216" t="s">
        <v>311</v>
      </c>
      <c r="T216" t="s">
        <v>957</v>
      </c>
      <c r="U216" t="s">
        <v>342</v>
      </c>
      <c r="V216" t="s">
        <v>311</v>
      </c>
    </row>
    <row r="217" spans="1:22" x14ac:dyDescent="0.3">
      <c r="A217" t="s">
        <v>733</v>
      </c>
      <c r="B217" t="s">
        <v>153</v>
      </c>
      <c r="C217" t="s">
        <v>733</v>
      </c>
      <c r="D217" t="s">
        <v>153</v>
      </c>
      <c r="E217" t="s">
        <v>977</v>
      </c>
      <c r="F217" t="s">
        <v>978</v>
      </c>
      <c r="G217" t="s">
        <v>972</v>
      </c>
      <c r="H217" t="s">
        <v>331</v>
      </c>
      <c r="I217" t="s">
        <v>472</v>
      </c>
      <c r="J217" t="s">
        <v>473</v>
      </c>
      <c r="Q217">
        <v>213</v>
      </c>
      <c r="R217" t="s">
        <v>979</v>
      </c>
      <c r="S217" t="s">
        <v>179</v>
      </c>
      <c r="T217" t="s">
        <v>980</v>
      </c>
      <c r="U217" t="s">
        <v>378</v>
      </c>
      <c r="V217" t="s">
        <v>179</v>
      </c>
    </row>
    <row r="218" spans="1:22" x14ac:dyDescent="0.3">
      <c r="A218" t="s">
        <v>746</v>
      </c>
      <c r="B218" t="s">
        <v>317</v>
      </c>
      <c r="C218" t="s">
        <v>746</v>
      </c>
      <c r="D218" t="s">
        <v>317</v>
      </c>
      <c r="E218" t="s">
        <v>977</v>
      </c>
      <c r="F218" t="s">
        <v>978</v>
      </c>
      <c r="G218" t="s">
        <v>972</v>
      </c>
      <c r="H218" t="s">
        <v>331</v>
      </c>
      <c r="I218" t="s">
        <v>472</v>
      </c>
      <c r="J218" t="s">
        <v>473</v>
      </c>
      <c r="Q218">
        <v>214</v>
      </c>
      <c r="R218" t="s">
        <v>981</v>
      </c>
      <c r="S218" t="s">
        <v>191</v>
      </c>
      <c r="T218" t="s">
        <v>980</v>
      </c>
      <c r="U218" t="s">
        <v>378</v>
      </c>
      <c r="V218" t="s">
        <v>191</v>
      </c>
    </row>
    <row r="219" spans="1:22" x14ac:dyDescent="0.3">
      <c r="A219" t="s">
        <v>726</v>
      </c>
      <c r="B219" t="s">
        <v>110</v>
      </c>
      <c r="C219" t="s">
        <v>726</v>
      </c>
      <c r="D219" t="s">
        <v>110</v>
      </c>
      <c r="E219" t="s">
        <v>982</v>
      </c>
      <c r="F219" t="s">
        <v>983</v>
      </c>
      <c r="G219" t="s">
        <v>972</v>
      </c>
      <c r="H219" t="s">
        <v>331</v>
      </c>
      <c r="I219" t="s">
        <v>472</v>
      </c>
      <c r="J219" t="s">
        <v>473</v>
      </c>
      <c r="Q219">
        <v>215</v>
      </c>
      <c r="R219" t="s">
        <v>984</v>
      </c>
      <c r="S219" t="s">
        <v>249</v>
      </c>
      <c r="T219" t="s">
        <v>980</v>
      </c>
      <c r="U219" t="s">
        <v>378</v>
      </c>
      <c r="V219" t="s">
        <v>249</v>
      </c>
    </row>
    <row r="220" spans="1:22" x14ac:dyDescent="0.3">
      <c r="A220" t="s">
        <v>737</v>
      </c>
      <c r="B220" t="s">
        <v>205</v>
      </c>
      <c r="C220" t="s">
        <v>737</v>
      </c>
      <c r="D220" t="s">
        <v>205</v>
      </c>
      <c r="E220" t="s">
        <v>982</v>
      </c>
      <c r="F220" t="s">
        <v>983</v>
      </c>
      <c r="G220" t="s">
        <v>972</v>
      </c>
      <c r="H220" t="s">
        <v>331</v>
      </c>
      <c r="I220" t="s">
        <v>472</v>
      </c>
      <c r="J220" t="s">
        <v>473</v>
      </c>
      <c r="Q220">
        <v>216</v>
      </c>
      <c r="R220" t="s">
        <v>985</v>
      </c>
      <c r="S220" t="s">
        <v>264</v>
      </c>
      <c r="T220" t="s">
        <v>980</v>
      </c>
      <c r="U220" t="s">
        <v>378</v>
      </c>
      <c r="V220" t="s">
        <v>264</v>
      </c>
    </row>
    <row r="221" spans="1:22" x14ac:dyDescent="0.3">
      <c r="A221" t="s">
        <v>738</v>
      </c>
      <c r="B221" t="s">
        <v>211</v>
      </c>
      <c r="C221" t="s">
        <v>738</v>
      </c>
      <c r="D221" t="s">
        <v>211</v>
      </c>
      <c r="E221" t="s">
        <v>982</v>
      </c>
      <c r="F221" t="s">
        <v>983</v>
      </c>
      <c r="G221" t="s">
        <v>972</v>
      </c>
      <c r="H221" t="s">
        <v>331</v>
      </c>
      <c r="I221" t="s">
        <v>472</v>
      </c>
      <c r="J221" t="s">
        <v>473</v>
      </c>
      <c r="Q221">
        <v>217</v>
      </c>
      <c r="R221" t="s">
        <v>986</v>
      </c>
      <c r="S221" t="s">
        <v>111</v>
      </c>
      <c r="T221" t="s">
        <v>980</v>
      </c>
      <c r="U221" t="s">
        <v>378</v>
      </c>
      <c r="V221" t="s">
        <v>111</v>
      </c>
    </row>
    <row r="222" spans="1:22" x14ac:dyDescent="0.3">
      <c r="A222" t="s">
        <v>742</v>
      </c>
      <c r="B222" t="s">
        <v>246</v>
      </c>
      <c r="C222" t="s">
        <v>742</v>
      </c>
      <c r="D222" t="s">
        <v>246</v>
      </c>
      <c r="E222" t="s">
        <v>982</v>
      </c>
      <c r="F222" t="s">
        <v>983</v>
      </c>
      <c r="G222" t="s">
        <v>972</v>
      </c>
      <c r="H222" t="s">
        <v>331</v>
      </c>
      <c r="I222" t="s">
        <v>472</v>
      </c>
      <c r="J222" t="s">
        <v>473</v>
      </c>
      <c r="Q222">
        <v>164</v>
      </c>
      <c r="R222" t="s">
        <v>844</v>
      </c>
      <c r="S222" t="s">
        <v>192</v>
      </c>
      <c r="T222" t="s">
        <v>987</v>
      </c>
      <c r="U222" t="s">
        <v>343</v>
      </c>
      <c r="V222" t="s">
        <v>192</v>
      </c>
    </row>
    <row r="223" spans="1:22" x14ac:dyDescent="0.3">
      <c r="A223" t="s">
        <v>716</v>
      </c>
      <c r="B223" t="s">
        <v>50</v>
      </c>
      <c r="C223" t="s">
        <v>716</v>
      </c>
      <c r="D223" t="s">
        <v>50</v>
      </c>
      <c r="E223" t="s">
        <v>988</v>
      </c>
      <c r="F223" t="s">
        <v>989</v>
      </c>
      <c r="G223" t="s">
        <v>972</v>
      </c>
      <c r="H223" t="s">
        <v>331</v>
      </c>
      <c r="I223" t="s">
        <v>472</v>
      </c>
      <c r="J223" t="s">
        <v>473</v>
      </c>
      <c r="Q223">
        <v>165</v>
      </c>
      <c r="R223" t="s">
        <v>848</v>
      </c>
      <c r="S223" t="s">
        <v>197</v>
      </c>
      <c r="T223" t="s">
        <v>987</v>
      </c>
      <c r="U223" t="s">
        <v>343</v>
      </c>
      <c r="V223" t="s">
        <v>197</v>
      </c>
    </row>
    <row r="224" spans="1:22" x14ac:dyDescent="0.3">
      <c r="A224" t="s">
        <v>730</v>
      </c>
      <c r="B224" t="s">
        <v>141</v>
      </c>
      <c r="C224" t="s">
        <v>730</v>
      </c>
      <c r="D224" t="s">
        <v>141</v>
      </c>
      <c r="E224" t="s">
        <v>988</v>
      </c>
      <c r="F224" t="s">
        <v>989</v>
      </c>
      <c r="G224" t="s">
        <v>972</v>
      </c>
      <c r="H224" t="s">
        <v>331</v>
      </c>
      <c r="I224" t="s">
        <v>472</v>
      </c>
      <c r="J224" t="s">
        <v>473</v>
      </c>
      <c r="Q224">
        <v>166</v>
      </c>
      <c r="R224" t="s">
        <v>850</v>
      </c>
      <c r="S224" t="s">
        <v>219</v>
      </c>
      <c r="T224" t="s">
        <v>987</v>
      </c>
      <c r="U224" t="s">
        <v>343</v>
      </c>
      <c r="V224" t="s">
        <v>219</v>
      </c>
    </row>
    <row r="225" spans="1:22" x14ac:dyDescent="0.3">
      <c r="A225" t="s">
        <v>736</v>
      </c>
      <c r="B225" t="s">
        <v>201</v>
      </c>
      <c r="C225" t="s">
        <v>736</v>
      </c>
      <c r="D225" t="s">
        <v>201</v>
      </c>
      <c r="E225" t="s">
        <v>988</v>
      </c>
      <c r="F225" t="s">
        <v>989</v>
      </c>
      <c r="G225" t="s">
        <v>972</v>
      </c>
      <c r="H225" t="s">
        <v>331</v>
      </c>
      <c r="I225" t="s">
        <v>472</v>
      </c>
      <c r="J225" t="s">
        <v>473</v>
      </c>
      <c r="Q225">
        <v>167</v>
      </c>
      <c r="R225" t="s">
        <v>852</v>
      </c>
      <c r="S225" t="s">
        <v>262</v>
      </c>
      <c r="T225" t="s">
        <v>987</v>
      </c>
      <c r="U225" t="s">
        <v>343</v>
      </c>
      <c r="V225" t="s">
        <v>262</v>
      </c>
    </row>
    <row r="226" spans="1:22" x14ac:dyDescent="0.3">
      <c r="A226" t="s">
        <v>741</v>
      </c>
      <c r="B226" t="s">
        <v>216</v>
      </c>
      <c r="C226" t="s">
        <v>741</v>
      </c>
      <c r="D226" t="s">
        <v>216</v>
      </c>
      <c r="E226" t="s">
        <v>988</v>
      </c>
      <c r="F226" t="s">
        <v>989</v>
      </c>
      <c r="G226" t="s">
        <v>972</v>
      </c>
      <c r="H226" t="s">
        <v>331</v>
      </c>
      <c r="I226" t="s">
        <v>472</v>
      </c>
      <c r="J226" t="s">
        <v>473</v>
      </c>
      <c r="Q226">
        <v>168</v>
      </c>
      <c r="R226" t="s">
        <v>854</v>
      </c>
      <c r="S226" t="s">
        <v>293</v>
      </c>
      <c r="T226" t="s">
        <v>987</v>
      </c>
      <c r="U226" t="s">
        <v>343</v>
      </c>
      <c r="V226" t="s">
        <v>293</v>
      </c>
    </row>
    <row r="227" spans="1:22" x14ac:dyDescent="0.3">
      <c r="A227" t="s">
        <v>721</v>
      </c>
      <c r="B227" t="s">
        <v>68</v>
      </c>
      <c r="C227" t="s">
        <v>721</v>
      </c>
      <c r="D227" t="s">
        <v>68</v>
      </c>
      <c r="E227" t="s">
        <v>990</v>
      </c>
      <c r="F227" t="s">
        <v>991</v>
      </c>
      <c r="G227" t="s">
        <v>972</v>
      </c>
      <c r="H227" t="s">
        <v>331</v>
      </c>
      <c r="I227" t="s">
        <v>472</v>
      </c>
      <c r="J227" t="s">
        <v>473</v>
      </c>
      <c r="Q227">
        <v>201</v>
      </c>
      <c r="R227" t="s">
        <v>992</v>
      </c>
      <c r="S227" t="s">
        <v>28</v>
      </c>
      <c r="T227" t="s">
        <v>993</v>
      </c>
      <c r="U227" t="s">
        <v>376</v>
      </c>
      <c r="V227" t="s">
        <v>28</v>
      </c>
    </row>
    <row r="228" spans="1:22" x14ac:dyDescent="0.3">
      <c r="A228" t="s">
        <v>743</v>
      </c>
      <c r="B228" t="s">
        <v>300</v>
      </c>
      <c r="C228" t="s">
        <v>743</v>
      </c>
      <c r="D228" t="s">
        <v>300</v>
      </c>
      <c r="E228" t="s">
        <v>990</v>
      </c>
      <c r="F228" t="s">
        <v>991</v>
      </c>
      <c r="G228" t="s">
        <v>972</v>
      </c>
      <c r="H228" t="s">
        <v>331</v>
      </c>
      <c r="I228" t="s">
        <v>472</v>
      </c>
      <c r="J228" t="s">
        <v>473</v>
      </c>
      <c r="Q228">
        <v>202</v>
      </c>
      <c r="R228" t="s">
        <v>994</v>
      </c>
      <c r="S228" t="s">
        <v>75</v>
      </c>
      <c r="T228" t="s">
        <v>993</v>
      </c>
      <c r="U228" t="s">
        <v>376</v>
      </c>
      <c r="V228" t="s">
        <v>75</v>
      </c>
    </row>
    <row r="229" spans="1:22" x14ac:dyDescent="0.3">
      <c r="A229" t="s">
        <v>995</v>
      </c>
      <c r="B229" t="s">
        <v>155</v>
      </c>
      <c r="C229" t="s">
        <v>995</v>
      </c>
      <c r="D229" t="s">
        <v>155</v>
      </c>
      <c r="E229" t="s">
        <v>996</v>
      </c>
      <c r="F229" t="s">
        <v>155</v>
      </c>
      <c r="G229" t="s">
        <v>997</v>
      </c>
      <c r="H229" t="s">
        <v>998</v>
      </c>
      <c r="I229" t="s">
        <v>507</v>
      </c>
      <c r="J229" t="s">
        <v>508</v>
      </c>
      <c r="Q229">
        <v>203</v>
      </c>
      <c r="R229" t="s">
        <v>999</v>
      </c>
      <c r="S229" t="s">
        <v>87</v>
      </c>
      <c r="T229" t="s">
        <v>993</v>
      </c>
      <c r="U229" t="s">
        <v>376</v>
      </c>
      <c r="V229" t="s">
        <v>87</v>
      </c>
    </row>
    <row r="230" spans="1:22" x14ac:dyDescent="0.3">
      <c r="A230" t="s">
        <v>1000</v>
      </c>
      <c r="B230" t="s">
        <v>223</v>
      </c>
      <c r="C230" t="s">
        <v>1000</v>
      </c>
      <c r="D230" t="s">
        <v>223</v>
      </c>
      <c r="E230" t="s">
        <v>1001</v>
      </c>
      <c r="F230" t="s">
        <v>1002</v>
      </c>
      <c r="G230" t="s">
        <v>997</v>
      </c>
      <c r="H230" t="s">
        <v>998</v>
      </c>
      <c r="I230" t="s">
        <v>507</v>
      </c>
      <c r="J230" t="s">
        <v>508</v>
      </c>
      <c r="Q230">
        <v>204</v>
      </c>
      <c r="R230" t="s">
        <v>1003</v>
      </c>
      <c r="S230" t="s">
        <v>226</v>
      </c>
      <c r="T230" t="s">
        <v>993</v>
      </c>
      <c r="U230" t="s">
        <v>376</v>
      </c>
      <c r="V230" t="s">
        <v>226</v>
      </c>
    </row>
    <row r="231" spans="1:22" x14ac:dyDescent="0.3">
      <c r="A231" t="s">
        <v>752</v>
      </c>
      <c r="B231" t="s">
        <v>29</v>
      </c>
      <c r="C231" t="s">
        <v>752</v>
      </c>
      <c r="D231" t="s">
        <v>29</v>
      </c>
      <c r="E231" t="s">
        <v>1001</v>
      </c>
      <c r="F231" t="s">
        <v>1002</v>
      </c>
      <c r="G231" t="s">
        <v>997</v>
      </c>
      <c r="H231" t="s">
        <v>998</v>
      </c>
      <c r="I231" t="s">
        <v>507</v>
      </c>
      <c r="J231" t="s">
        <v>508</v>
      </c>
      <c r="Q231">
        <v>205</v>
      </c>
      <c r="R231" t="s">
        <v>1004</v>
      </c>
      <c r="S231" t="s">
        <v>235</v>
      </c>
      <c r="T231" t="s">
        <v>993</v>
      </c>
      <c r="U231" t="s">
        <v>376</v>
      </c>
      <c r="V231" t="s">
        <v>235</v>
      </c>
    </row>
    <row r="232" spans="1:22" x14ac:dyDescent="0.3">
      <c r="A232" t="s">
        <v>753</v>
      </c>
      <c r="B232" t="s">
        <v>60</v>
      </c>
      <c r="C232" t="s">
        <v>753</v>
      </c>
      <c r="D232" t="s">
        <v>60</v>
      </c>
      <c r="E232" t="s">
        <v>1001</v>
      </c>
      <c r="F232" t="s">
        <v>1002</v>
      </c>
      <c r="G232" t="s">
        <v>997</v>
      </c>
      <c r="H232" t="s">
        <v>998</v>
      </c>
      <c r="I232" t="s">
        <v>507</v>
      </c>
      <c r="J232" t="s">
        <v>508</v>
      </c>
      <c r="Q232">
        <v>206</v>
      </c>
      <c r="R232" t="s">
        <v>1005</v>
      </c>
      <c r="S232" t="s">
        <v>289</v>
      </c>
      <c r="T232" t="s">
        <v>993</v>
      </c>
      <c r="U232" t="s">
        <v>376</v>
      </c>
      <c r="V232" t="s">
        <v>289</v>
      </c>
    </row>
    <row r="233" spans="1:22" x14ac:dyDescent="0.3">
      <c r="A233" t="s">
        <v>754</v>
      </c>
      <c r="B233" t="s">
        <v>123</v>
      </c>
      <c r="C233" t="s">
        <v>754</v>
      </c>
      <c r="D233" t="s">
        <v>123</v>
      </c>
      <c r="E233" t="s">
        <v>1001</v>
      </c>
      <c r="F233" t="s">
        <v>1002</v>
      </c>
      <c r="G233" t="s">
        <v>997</v>
      </c>
      <c r="H233" t="s">
        <v>998</v>
      </c>
      <c r="I233" t="s">
        <v>507</v>
      </c>
      <c r="J233" t="s">
        <v>508</v>
      </c>
      <c r="Q233">
        <v>207</v>
      </c>
      <c r="R233" t="s">
        <v>1006</v>
      </c>
      <c r="S233" t="s">
        <v>313</v>
      </c>
      <c r="T233" t="s">
        <v>993</v>
      </c>
      <c r="U233" t="s">
        <v>376</v>
      </c>
      <c r="V233" t="s">
        <v>313</v>
      </c>
    </row>
    <row r="234" spans="1:22" x14ac:dyDescent="0.3">
      <c r="A234" t="s">
        <v>759</v>
      </c>
      <c r="B234" t="s">
        <v>137</v>
      </c>
      <c r="C234" t="s">
        <v>759</v>
      </c>
      <c r="D234" t="s">
        <v>137</v>
      </c>
      <c r="E234" t="s">
        <v>1001</v>
      </c>
      <c r="F234" t="s">
        <v>1002</v>
      </c>
      <c r="G234" t="s">
        <v>997</v>
      </c>
      <c r="H234" t="s">
        <v>998</v>
      </c>
      <c r="I234" t="s">
        <v>507</v>
      </c>
      <c r="J234" t="s">
        <v>508</v>
      </c>
      <c r="Q234">
        <v>169</v>
      </c>
      <c r="R234" t="s">
        <v>1007</v>
      </c>
      <c r="S234" t="s">
        <v>5</v>
      </c>
      <c r="T234" t="s">
        <v>1008</v>
      </c>
      <c r="U234" t="s">
        <v>344</v>
      </c>
      <c r="V234" t="s">
        <v>5</v>
      </c>
    </row>
    <row r="235" spans="1:22" x14ac:dyDescent="0.3">
      <c r="A235" t="s">
        <v>763</v>
      </c>
      <c r="B235" t="s">
        <v>168</v>
      </c>
      <c r="C235" t="s">
        <v>763</v>
      </c>
      <c r="D235" t="s">
        <v>168</v>
      </c>
      <c r="E235" t="s">
        <v>1001</v>
      </c>
      <c r="F235" t="s">
        <v>1002</v>
      </c>
      <c r="G235" t="s">
        <v>997</v>
      </c>
      <c r="H235" t="s">
        <v>998</v>
      </c>
      <c r="I235" t="s">
        <v>507</v>
      </c>
      <c r="J235" t="s">
        <v>508</v>
      </c>
      <c r="Q235">
        <v>170</v>
      </c>
      <c r="R235" t="s">
        <v>1009</v>
      </c>
      <c r="S235" t="s">
        <v>10</v>
      </c>
      <c r="T235" t="s">
        <v>1008</v>
      </c>
      <c r="U235" t="s">
        <v>344</v>
      </c>
      <c r="V235" t="s">
        <v>10</v>
      </c>
    </row>
    <row r="236" spans="1:22" x14ac:dyDescent="0.3">
      <c r="A236" t="s">
        <v>747</v>
      </c>
      <c r="B236" t="s">
        <v>193</v>
      </c>
      <c r="C236" t="s">
        <v>747</v>
      </c>
      <c r="D236" t="s">
        <v>193</v>
      </c>
      <c r="E236" t="s">
        <v>1001</v>
      </c>
      <c r="F236" t="s">
        <v>1002</v>
      </c>
      <c r="G236" t="s">
        <v>997</v>
      </c>
      <c r="H236" t="s">
        <v>998</v>
      </c>
      <c r="I236" t="s">
        <v>507</v>
      </c>
      <c r="J236" t="s">
        <v>508</v>
      </c>
      <c r="Q236">
        <v>171</v>
      </c>
      <c r="R236" t="s">
        <v>1010</v>
      </c>
      <c r="S236" t="s">
        <v>67</v>
      </c>
      <c r="T236" t="s">
        <v>1008</v>
      </c>
      <c r="U236" t="s">
        <v>344</v>
      </c>
      <c r="V236" t="s">
        <v>67</v>
      </c>
    </row>
    <row r="237" spans="1:22" x14ac:dyDescent="0.3">
      <c r="A237" t="s">
        <v>749</v>
      </c>
      <c r="B237" t="s">
        <v>198</v>
      </c>
      <c r="C237" t="s">
        <v>749</v>
      </c>
      <c r="D237" t="s">
        <v>198</v>
      </c>
      <c r="E237" t="s">
        <v>1001</v>
      </c>
      <c r="F237" t="s">
        <v>1002</v>
      </c>
      <c r="G237" t="s">
        <v>997</v>
      </c>
      <c r="H237" t="s">
        <v>998</v>
      </c>
      <c r="I237" t="s">
        <v>507</v>
      </c>
      <c r="J237" t="s">
        <v>508</v>
      </c>
      <c r="Q237">
        <v>172</v>
      </c>
      <c r="R237" t="s">
        <v>1011</v>
      </c>
      <c r="S237" t="s">
        <v>77</v>
      </c>
      <c r="T237" t="s">
        <v>1008</v>
      </c>
      <c r="U237" t="s">
        <v>344</v>
      </c>
      <c r="V237" t="s">
        <v>77</v>
      </c>
    </row>
    <row r="238" spans="1:22" x14ac:dyDescent="0.3">
      <c r="A238" t="s">
        <v>1012</v>
      </c>
      <c r="B238" t="s">
        <v>302</v>
      </c>
      <c r="C238" t="s">
        <v>1012</v>
      </c>
      <c r="D238" t="s">
        <v>302</v>
      </c>
      <c r="E238" t="s">
        <v>1013</v>
      </c>
      <c r="F238" t="s">
        <v>302</v>
      </c>
      <c r="G238" t="s">
        <v>997</v>
      </c>
      <c r="H238" t="s">
        <v>998</v>
      </c>
      <c r="I238" t="s">
        <v>507</v>
      </c>
      <c r="J238" t="s">
        <v>508</v>
      </c>
      <c r="Q238">
        <v>173</v>
      </c>
      <c r="R238" t="s">
        <v>1014</v>
      </c>
      <c r="S238" t="s">
        <v>138</v>
      </c>
      <c r="T238" t="s">
        <v>1008</v>
      </c>
      <c r="U238" t="s">
        <v>344</v>
      </c>
      <c r="V238" t="s">
        <v>138</v>
      </c>
    </row>
    <row r="239" spans="1:22" x14ac:dyDescent="0.3">
      <c r="A239" t="s">
        <v>1015</v>
      </c>
      <c r="B239" t="s">
        <v>189</v>
      </c>
      <c r="C239" t="s">
        <v>1015</v>
      </c>
      <c r="D239" t="s">
        <v>189</v>
      </c>
      <c r="E239" t="s">
        <v>1016</v>
      </c>
      <c r="F239" t="s">
        <v>189</v>
      </c>
      <c r="G239" t="s">
        <v>997</v>
      </c>
      <c r="H239" t="s">
        <v>998</v>
      </c>
      <c r="I239" t="s">
        <v>507</v>
      </c>
      <c r="J239" t="s">
        <v>508</v>
      </c>
      <c r="Q239">
        <v>174</v>
      </c>
      <c r="R239" t="s">
        <v>1017</v>
      </c>
      <c r="S239" t="s">
        <v>173</v>
      </c>
      <c r="T239" t="s">
        <v>1008</v>
      </c>
      <c r="U239" t="s">
        <v>344</v>
      </c>
      <c r="V239" t="s">
        <v>173</v>
      </c>
    </row>
    <row r="240" spans="1:22" x14ac:dyDescent="0.3">
      <c r="A240" t="s">
        <v>765</v>
      </c>
      <c r="B240" t="s">
        <v>34</v>
      </c>
      <c r="C240" t="s">
        <v>765</v>
      </c>
      <c r="D240" t="s">
        <v>34</v>
      </c>
      <c r="E240" t="s">
        <v>1018</v>
      </c>
      <c r="F240" t="s">
        <v>1019</v>
      </c>
      <c r="G240" t="s">
        <v>1020</v>
      </c>
      <c r="H240" t="s">
        <v>333</v>
      </c>
      <c r="I240" t="s">
        <v>507</v>
      </c>
      <c r="J240" t="s">
        <v>508</v>
      </c>
      <c r="Q240">
        <v>175</v>
      </c>
      <c r="R240" t="s">
        <v>1021</v>
      </c>
      <c r="S240" t="s">
        <v>315</v>
      </c>
      <c r="T240" t="s">
        <v>1008</v>
      </c>
      <c r="U240" t="s">
        <v>344</v>
      </c>
      <c r="V240" t="s">
        <v>315</v>
      </c>
    </row>
    <row r="241" spans="1:22" x14ac:dyDescent="0.3">
      <c r="A241" t="s">
        <v>768</v>
      </c>
      <c r="B241" t="s">
        <v>93</v>
      </c>
      <c r="C241" t="s">
        <v>768</v>
      </c>
      <c r="D241" t="s">
        <v>93</v>
      </c>
      <c r="E241" t="s">
        <v>1018</v>
      </c>
      <c r="F241" t="s">
        <v>1019</v>
      </c>
      <c r="G241" t="s">
        <v>1020</v>
      </c>
      <c r="H241" t="s">
        <v>333</v>
      </c>
      <c r="I241" t="s">
        <v>507</v>
      </c>
      <c r="J241" t="s">
        <v>508</v>
      </c>
      <c r="Q241">
        <v>208</v>
      </c>
      <c r="R241" t="s">
        <v>1022</v>
      </c>
      <c r="S241" t="s">
        <v>37</v>
      </c>
      <c r="T241" t="s">
        <v>1023</v>
      </c>
      <c r="U241" t="s">
        <v>377</v>
      </c>
      <c r="V241" t="s">
        <v>37</v>
      </c>
    </row>
    <row r="242" spans="1:22" x14ac:dyDescent="0.3">
      <c r="A242" t="s">
        <v>771</v>
      </c>
      <c r="B242" t="s">
        <v>159</v>
      </c>
      <c r="C242" t="s">
        <v>771</v>
      </c>
      <c r="D242" t="s">
        <v>159</v>
      </c>
      <c r="E242" t="s">
        <v>1018</v>
      </c>
      <c r="F242" t="s">
        <v>1019</v>
      </c>
      <c r="G242" t="s">
        <v>1020</v>
      </c>
      <c r="H242" t="s">
        <v>333</v>
      </c>
      <c r="I242" t="s">
        <v>507</v>
      </c>
      <c r="J242" t="s">
        <v>508</v>
      </c>
      <c r="Q242">
        <v>209</v>
      </c>
      <c r="R242" t="s">
        <v>1024</v>
      </c>
      <c r="S242" t="s">
        <v>52</v>
      </c>
      <c r="T242" t="s">
        <v>1023</v>
      </c>
      <c r="U242" t="s">
        <v>377</v>
      </c>
      <c r="V242" t="s">
        <v>52</v>
      </c>
    </row>
    <row r="243" spans="1:22" x14ac:dyDescent="0.3">
      <c r="A243" t="s">
        <v>772</v>
      </c>
      <c r="B243" t="s">
        <v>186</v>
      </c>
      <c r="C243" t="s">
        <v>772</v>
      </c>
      <c r="D243" t="s">
        <v>186</v>
      </c>
      <c r="E243" t="s">
        <v>1018</v>
      </c>
      <c r="F243" t="s">
        <v>1019</v>
      </c>
      <c r="G243" t="s">
        <v>1020</v>
      </c>
      <c r="H243" t="s">
        <v>333</v>
      </c>
      <c r="I243" t="s">
        <v>507</v>
      </c>
      <c r="J243" t="s">
        <v>508</v>
      </c>
      <c r="Q243">
        <v>210</v>
      </c>
      <c r="R243" t="s">
        <v>1025</v>
      </c>
      <c r="S243" t="s">
        <v>150</v>
      </c>
      <c r="T243" t="s">
        <v>1023</v>
      </c>
      <c r="U243" t="s">
        <v>377</v>
      </c>
      <c r="V243" t="s">
        <v>150</v>
      </c>
    </row>
    <row r="244" spans="1:22" x14ac:dyDescent="0.3">
      <c r="A244" t="s">
        <v>773</v>
      </c>
      <c r="B244" t="s">
        <v>241</v>
      </c>
      <c r="C244" t="s">
        <v>773</v>
      </c>
      <c r="D244" t="s">
        <v>241</v>
      </c>
      <c r="E244" t="s">
        <v>1018</v>
      </c>
      <c r="F244" t="s">
        <v>1019</v>
      </c>
      <c r="G244" t="s">
        <v>1020</v>
      </c>
      <c r="H244" t="s">
        <v>333</v>
      </c>
      <c r="I244" t="s">
        <v>507</v>
      </c>
      <c r="J244" t="s">
        <v>508</v>
      </c>
      <c r="Q244">
        <v>211</v>
      </c>
      <c r="R244" t="s">
        <v>1026</v>
      </c>
      <c r="S244" t="s">
        <v>154</v>
      </c>
      <c r="T244" t="s">
        <v>1023</v>
      </c>
      <c r="U244" t="s">
        <v>377</v>
      </c>
      <c r="V244" t="s">
        <v>154</v>
      </c>
    </row>
    <row r="245" spans="1:22" x14ac:dyDescent="0.3">
      <c r="A245" t="s">
        <v>774</v>
      </c>
      <c r="B245" t="s">
        <v>242</v>
      </c>
      <c r="C245" t="s">
        <v>774</v>
      </c>
      <c r="D245" t="s">
        <v>242</v>
      </c>
      <c r="E245" t="s">
        <v>1018</v>
      </c>
      <c r="F245" t="s">
        <v>1019</v>
      </c>
      <c r="G245" t="s">
        <v>1020</v>
      </c>
      <c r="H245" t="s">
        <v>333</v>
      </c>
      <c r="I245" t="s">
        <v>507</v>
      </c>
      <c r="J245" t="s">
        <v>508</v>
      </c>
      <c r="Q245">
        <v>212</v>
      </c>
      <c r="R245" t="s">
        <v>1027</v>
      </c>
      <c r="S245" t="s">
        <v>288</v>
      </c>
      <c r="T245" t="s">
        <v>1023</v>
      </c>
      <c r="U245" t="s">
        <v>377</v>
      </c>
      <c r="V245" t="s">
        <v>288</v>
      </c>
    </row>
    <row r="246" spans="1:22" x14ac:dyDescent="0.3">
      <c r="A246" t="s">
        <v>775</v>
      </c>
      <c r="B246" t="s">
        <v>301</v>
      </c>
      <c r="C246" t="s">
        <v>775</v>
      </c>
      <c r="D246" t="s">
        <v>301</v>
      </c>
      <c r="E246" t="s">
        <v>1018</v>
      </c>
      <c r="F246" t="s">
        <v>1019</v>
      </c>
      <c r="G246" t="s">
        <v>1020</v>
      </c>
      <c r="H246" t="s">
        <v>333</v>
      </c>
      <c r="I246" t="s">
        <v>507</v>
      </c>
      <c r="J246" t="s">
        <v>508</v>
      </c>
      <c r="Q246">
        <v>176</v>
      </c>
      <c r="R246" t="s">
        <v>830</v>
      </c>
      <c r="S246" t="s">
        <v>46</v>
      </c>
      <c r="T246" t="s">
        <v>1028</v>
      </c>
      <c r="U246" t="s">
        <v>345</v>
      </c>
      <c r="V246" t="s">
        <v>46</v>
      </c>
    </row>
    <row r="247" spans="1:22" x14ac:dyDescent="0.3">
      <c r="A247" t="s">
        <v>1029</v>
      </c>
      <c r="B247" t="s">
        <v>120</v>
      </c>
      <c r="C247" t="s">
        <v>1029</v>
      </c>
      <c r="D247" t="s">
        <v>120</v>
      </c>
      <c r="E247" t="s">
        <v>1030</v>
      </c>
      <c r="F247" t="s">
        <v>1031</v>
      </c>
      <c r="G247" t="s">
        <v>1032</v>
      </c>
      <c r="H247" t="s">
        <v>374</v>
      </c>
      <c r="I247" t="s">
        <v>472</v>
      </c>
      <c r="J247" t="s">
        <v>473</v>
      </c>
      <c r="Q247">
        <v>177</v>
      </c>
      <c r="R247" t="s">
        <v>834</v>
      </c>
      <c r="S247" t="s">
        <v>164</v>
      </c>
      <c r="T247" t="s">
        <v>1028</v>
      </c>
      <c r="U247" t="s">
        <v>345</v>
      </c>
      <c r="V247" t="s">
        <v>164</v>
      </c>
    </row>
    <row r="248" spans="1:22" x14ac:dyDescent="0.3">
      <c r="A248" t="s">
        <v>776</v>
      </c>
      <c r="B248" t="s">
        <v>151</v>
      </c>
      <c r="C248" t="s">
        <v>776</v>
      </c>
      <c r="D248" t="s">
        <v>151</v>
      </c>
      <c r="E248" t="s">
        <v>1030</v>
      </c>
      <c r="F248" t="s">
        <v>1031</v>
      </c>
      <c r="G248" t="s">
        <v>1032</v>
      </c>
      <c r="H248" t="s">
        <v>374</v>
      </c>
      <c r="I248" t="s">
        <v>472</v>
      </c>
      <c r="J248" t="s">
        <v>473</v>
      </c>
      <c r="Q248">
        <v>178</v>
      </c>
      <c r="R248" t="s">
        <v>836</v>
      </c>
      <c r="S248" t="s">
        <v>209</v>
      </c>
      <c r="T248" t="s">
        <v>1028</v>
      </c>
      <c r="U248" t="s">
        <v>345</v>
      </c>
      <c r="V248" t="s">
        <v>209</v>
      </c>
    </row>
    <row r="249" spans="1:22" x14ac:dyDescent="0.3">
      <c r="A249" t="s">
        <v>783</v>
      </c>
      <c r="B249" t="s">
        <v>255</v>
      </c>
      <c r="C249" t="s">
        <v>783</v>
      </c>
      <c r="D249" t="s">
        <v>255</v>
      </c>
      <c r="E249" t="s">
        <v>1030</v>
      </c>
      <c r="F249" t="s">
        <v>1031</v>
      </c>
      <c r="G249" t="s">
        <v>1032</v>
      </c>
      <c r="H249" t="s">
        <v>374</v>
      </c>
      <c r="I249" t="s">
        <v>472</v>
      </c>
      <c r="J249" t="s">
        <v>473</v>
      </c>
      <c r="Q249">
        <v>179</v>
      </c>
      <c r="R249" t="s">
        <v>838</v>
      </c>
      <c r="S249" t="s">
        <v>314</v>
      </c>
      <c r="T249" t="s">
        <v>1028</v>
      </c>
      <c r="U249" t="s">
        <v>345</v>
      </c>
      <c r="V249" t="s">
        <v>314</v>
      </c>
    </row>
    <row r="250" spans="1:22" x14ac:dyDescent="0.3">
      <c r="A250" t="s">
        <v>780</v>
      </c>
      <c r="B250" t="s">
        <v>160</v>
      </c>
      <c r="C250" t="s">
        <v>780</v>
      </c>
      <c r="D250" t="s">
        <v>160</v>
      </c>
      <c r="E250" t="s">
        <v>1033</v>
      </c>
      <c r="F250" t="s">
        <v>160</v>
      </c>
      <c r="G250" t="s">
        <v>1032</v>
      </c>
      <c r="H250" t="s">
        <v>374</v>
      </c>
      <c r="I250" t="s">
        <v>472</v>
      </c>
      <c r="J250" t="s">
        <v>473</v>
      </c>
      <c r="Q250">
        <v>180</v>
      </c>
      <c r="R250" t="s">
        <v>840</v>
      </c>
      <c r="S250" t="s">
        <v>316</v>
      </c>
      <c r="T250" t="s">
        <v>1028</v>
      </c>
      <c r="U250" t="s">
        <v>345</v>
      </c>
      <c r="V250" t="s">
        <v>316</v>
      </c>
    </row>
    <row r="251" spans="1:22" x14ac:dyDescent="0.3">
      <c r="A251" t="s">
        <v>786</v>
      </c>
      <c r="B251" t="s">
        <v>229</v>
      </c>
      <c r="C251" t="s">
        <v>786</v>
      </c>
      <c r="D251" t="s">
        <v>229</v>
      </c>
      <c r="E251" t="s">
        <v>1034</v>
      </c>
      <c r="F251" t="s">
        <v>229</v>
      </c>
      <c r="G251" t="s">
        <v>1032</v>
      </c>
      <c r="H251" t="s">
        <v>374</v>
      </c>
      <c r="I251" t="s">
        <v>472</v>
      </c>
      <c r="J251" t="s">
        <v>473</v>
      </c>
      <c r="Q251">
        <v>181</v>
      </c>
      <c r="R251" t="s">
        <v>842</v>
      </c>
      <c r="S251" t="s">
        <v>318</v>
      </c>
      <c r="T251" t="s">
        <v>1028</v>
      </c>
      <c r="U251" t="s">
        <v>345</v>
      </c>
      <c r="V251" t="s">
        <v>318</v>
      </c>
    </row>
    <row r="252" spans="1:22" x14ac:dyDescent="0.3">
      <c r="A252" t="s">
        <v>789</v>
      </c>
      <c r="B252" t="s">
        <v>310</v>
      </c>
      <c r="C252" t="s">
        <v>789</v>
      </c>
      <c r="D252" t="s">
        <v>310</v>
      </c>
      <c r="E252" t="s">
        <v>1035</v>
      </c>
      <c r="F252" t="s">
        <v>310</v>
      </c>
      <c r="G252" t="s">
        <v>1032</v>
      </c>
      <c r="H252" t="s">
        <v>374</v>
      </c>
      <c r="I252" t="s">
        <v>472</v>
      </c>
      <c r="J252" t="s">
        <v>473</v>
      </c>
    </row>
    <row r="253" spans="1:22" x14ac:dyDescent="0.3">
      <c r="A253" t="s">
        <v>1036</v>
      </c>
      <c r="B253" t="s">
        <v>1037</v>
      </c>
      <c r="C253" t="s">
        <v>1038</v>
      </c>
      <c r="D253" t="s">
        <v>1037</v>
      </c>
      <c r="E253" t="s">
        <v>1039</v>
      </c>
      <c r="F253" t="s">
        <v>1040</v>
      </c>
      <c r="G253" t="s">
        <v>1041</v>
      </c>
      <c r="H253" t="s">
        <v>1042</v>
      </c>
      <c r="I253" t="s">
        <v>674</v>
      </c>
      <c r="J253" t="s">
        <v>675</v>
      </c>
    </row>
    <row r="254" spans="1:22" x14ac:dyDescent="0.3">
      <c r="A254" t="s">
        <v>1043</v>
      </c>
      <c r="B254" t="s">
        <v>1044</v>
      </c>
      <c r="C254" t="s">
        <v>1045</v>
      </c>
      <c r="D254" t="s">
        <v>1044</v>
      </c>
      <c r="E254" t="s">
        <v>1039</v>
      </c>
      <c r="F254" t="s">
        <v>1040</v>
      </c>
      <c r="G254" t="s">
        <v>1041</v>
      </c>
      <c r="H254" t="s">
        <v>1042</v>
      </c>
      <c r="I254" t="s">
        <v>674</v>
      </c>
      <c r="J254" t="s">
        <v>675</v>
      </c>
    </row>
    <row r="255" spans="1:22" x14ac:dyDescent="0.3">
      <c r="A255" t="s">
        <v>1046</v>
      </c>
      <c r="B255" t="s">
        <v>319</v>
      </c>
      <c r="C255" t="s">
        <v>1046</v>
      </c>
      <c r="D255" t="s">
        <v>319</v>
      </c>
      <c r="E255" t="s">
        <v>1047</v>
      </c>
      <c r="F255" t="s">
        <v>319</v>
      </c>
      <c r="G255" t="s">
        <v>1048</v>
      </c>
      <c r="H255" t="s">
        <v>336</v>
      </c>
      <c r="I255" t="s">
        <v>654</v>
      </c>
      <c r="J255" t="s">
        <v>655</v>
      </c>
    </row>
    <row r="256" spans="1:22" x14ac:dyDescent="0.3">
      <c r="A256" t="s">
        <v>797</v>
      </c>
      <c r="B256" t="s">
        <v>76</v>
      </c>
      <c r="C256" t="s">
        <v>797</v>
      </c>
      <c r="D256" t="s">
        <v>76</v>
      </c>
      <c r="E256" t="s">
        <v>1049</v>
      </c>
      <c r="F256" t="s">
        <v>1050</v>
      </c>
      <c r="G256" t="s">
        <v>1048</v>
      </c>
      <c r="H256" t="s">
        <v>336</v>
      </c>
      <c r="I256" t="s">
        <v>654</v>
      </c>
      <c r="J256" t="s">
        <v>655</v>
      </c>
    </row>
    <row r="257" spans="1:10" x14ac:dyDescent="0.3">
      <c r="A257" t="s">
        <v>803</v>
      </c>
      <c r="B257" t="s">
        <v>121</v>
      </c>
      <c r="C257" t="s">
        <v>803</v>
      </c>
      <c r="D257" t="s">
        <v>121</v>
      </c>
      <c r="E257" t="s">
        <v>1049</v>
      </c>
      <c r="F257" t="s">
        <v>1050</v>
      </c>
      <c r="G257" t="s">
        <v>1048</v>
      </c>
      <c r="H257" t="s">
        <v>336</v>
      </c>
      <c r="I257" t="s">
        <v>654</v>
      </c>
      <c r="J257" t="s">
        <v>655</v>
      </c>
    </row>
    <row r="258" spans="1:10" x14ac:dyDescent="0.3">
      <c r="A258" t="s">
        <v>806</v>
      </c>
      <c r="B258" t="s">
        <v>126</v>
      </c>
      <c r="C258" t="s">
        <v>806</v>
      </c>
      <c r="D258" t="s">
        <v>126</v>
      </c>
      <c r="E258" t="s">
        <v>1049</v>
      </c>
      <c r="F258" t="s">
        <v>1050</v>
      </c>
      <c r="G258" t="s">
        <v>1048</v>
      </c>
      <c r="H258" t="s">
        <v>336</v>
      </c>
      <c r="I258" t="s">
        <v>654</v>
      </c>
      <c r="J258" t="s">
        <v>655</v>
      </c>
    </row>
    <row r="259" spans="1:10" x14ac:dyDescent="0.3">
      <c r="A259" t="s">
        <v>809</v>
      </c>
      <c r="B259" t="s">
        <v>213</v>
      </c>
      <c r="C259" t="s">
        <v>809</v>
      </c>
      <c r="D259" t="s">
        <v>213</v>
      </c>
      <c r="E259" t="s">
        <v>1049</v>
      </c>
      <c r="F259" t="s">
        <v>1050</v>
      </c>
      <c r="G259" t="s">
        <v>1048</v>
      </c>
      <c r="H259" t="s">
        <v>336</v>
      </c>
      <c r="I259" t="s">
        <v>654</v>
      </c>
      <c r="J259" t="s">
        <v>655</v>
      </c>
    </row>
    <row r="260" spans="1:10" x14ac:dyDescent="0.3">
      <c r="A260" t="s">
        <v>812</v>
      </c>
      <c r="B260" t="s">
        <v>224</v>
      </c>
      <c r="C260" t="s">
        <v>812</v>
      </c>
      <c r="D260" t="s">
        <v>224</v>
      </c>
      <c r="E260" t="s">
        <v>1049</v>
      </c>
      <c r="F260" t="s">
        <v>1050</v>
      </c>
      <c r="G260" t="s">
        <v>1048</v>
      </c>
      <c r="H260" t="s">
        <v>336</v>
      </c>
      <c r="I260" t="s">
        <v>654</v>
      </c>
      <c r="J260" t="s">
        <v>655</v>
      </c>
    </row>
    <row r="261" spans="1:10" x14ac:dyDescent="0.3">
      <c r="A261" t="s">
        <v>813</v>
      </c>
      <c r="B261" t="s">
        <v>227</v>
      </c>
      <c r="C261" t="s">
        <v>813</v>
      </c>
      <c r="D261" t="s">
        <v>227</v>
      </c>
      <c r="E261" t="s">
        <v>1049</v>
      </c>
      <c r="F261" t="s">
        <v>1050</v>
      </c>
      <c r="G261" t="s">
        <v>1048</v>
      </c>
      <c r="H261" t="s">
        <v>336</v>
      </c>
      <c r="I261" t="s">
        <v>654</v>
      </c>
      <c r="J261" t="s">
        <v>655</v>
      </c>
    </row>
    <row r="262" spans="1:10" x14ac:dyDescent="0.3">
      <c r="A262" t="s">
        <v>814</v>
      </c>
      <c r="B262" t="s">
        <v>230</v>
      </c>
      <c r="C262" t="s">
        <v>814</v>
      </c>
      <c r="D262" t="s">
        <v>230</v>
      </c>
      <c r="E262" t="s">
        <v>1049</v>
      </c>
      <c r="F262" t="s">
        <v>1050</v>
      </c>
      <c r="G262" t="s">
        <v>1048</v>
      </c>
      <c r="H262" t="s">
        <v>336</v>
      </c>
      <c r="I262" t="s">
        <v>654</v>
      </c>
      <c r="J262" t="s">
        <v>655</v>
      </c>
    </row>
    <row r="263" spans="1:10" x14ac:dyDescent="0.3">
      <c r="A263" t="s">
        <v>1051</v>
      </c>
      <c r="B263" t="s">
        <v>1052</v>
      </c>
      <c r="C263" t="s">
        <v>1051</v>
      </c>
      <c r="D263" t="s">
        <v>1052</v>
      </c>
      <c r="E263" t="s">
        <v>1053</v>
      </c>
      <c r="F263" t="s">
        <v>1052</v>
      </c>
      <c r="G263" t="s">
        <v>1054</v>
      </c>
      <c r="H263" t="s">
        <v>1055</v>
      </c>
      <c r="I263" t="s">
        <v>1056</v>
      </c>
      <c r="J263" t="s">
        <v>1055</v>
      </c>
    </row>
    <row r="264" spans="1:10" x14ac:dyDescent="0.3">
      <c r="A264" t="s">
        <v>1057</v>
      </c>
      <c r="B264" t="s">
        <v>1058</v>
      </c>
      <c r="C264" t="s">
        <v>1057</v>
      </c>
      <c r="D264" t="s">
        <v>1058</v>
      </c>
      <c r="E264" t="s">
        <v>1059</v>
      </c>
      <c r="F264" t="s">
        <v>1058</v>
      </c>
      <c r="G264" t="s">
        <v>1054</v>
      </c>
      <c r="H264" t="s">
        <v>1055</v>
      </c>
      <c r="I264" t="s">
        <v>1056</v>
      </c>
      <c r="J264" t="s">
        <v>1055</v>
      </c>
    </row>
    <row r="265" spans="1:10" x14ac:dyDescent="0.3">
      <c r="A265" t="s">
        <v>1060</v>
      </c>
      <c r="B265" t="s">
        <v>1061</v>
      </c>
      <c r="C265" t="s">
        <v>1060</v>
      </c>
      <c r="D265" t="s">
        <v>1061</v>
      </c>
      <c r="E265" t="s">
        <v>1062</v>
      </c>
      <c r="F265" t="s">
        <v>1061</v>
      </c>
      <c r="G265" t="s">
        <v>1054</v>
      </c>
      <c r="H265" t="s">
        <v>1055</v>
      </c>
      <c r="I265" t="s">
        <v>1056</v>
      </c>
      <c r="J265" t="s">
        <v>1055</v>
      </c>
    </row>
    <row r="266" spans="1:10" x14ac:dyDescent="0.3">
      <c r="A266" t="s">
        <v>1063</v>
      </c>
      <c r="B266" t="s">
        <v>1064</v>
      </c>
      <c r="C266" t="s">
        <v>1063</v>
      </c>
      <c r="D266" t="s">
        <v>1064</v>
      </c>
      <c r="E266" t="s">
        <v>1065</v>
      </c>
      <c r="F266" t="s">
        <v>1064</v>
      </c>
      <c r="G266" t="s">
        <v>1054</v>
      </c>
      <c r="H266" t="s">
        <v>1055</v>
      </c>
      <c r="I266" t="s">
        <v>1056</v>
      </c>
      <c r="J266" t="s">
        <v>1055</v>
      </c>
    </row>
    <row r="267" spans="1:10" x14ac:dyDescent="0.3">
      <c r="A267" t="s">
        <v>1066</v>
      </c>
      <c r="B267" t="s">
        <v>1067</v>
      </c>
      <c r="C267" t="s">
        <v>1066</v>
      </c>
      <c r="D267" t="s">
        <v>1067</v>
      </c>
      <c r="E267" t="s">
        <v>1068</v>
      </c>
      <c r="F267" t="s">
        <v>1067</v>
      </c>
      <c r="G267" t="s">
        <v>1054</v>
      </c>
      <c r="H267" t="s">
        <v>1055</v>
      </c>
      <c r="I267" t="s">
        <v>1056</v>
      </c>
      <c r="J267" t="s">
        <v>1055</v>
      </c>
    </row>
    <row r="268" spans="1:10" x14ac:dyDescent="0.3">
      <c r="A268" t="s">
        <v>1069</v>
      </c>
      <c r="B268" t="s">
        <v>1070</v>
      </c>
      <c r="C268" t="s">
        <v>1069</v>
      </c>
      <c r="D268" t="s">
        <v>1070</v>
      </c>
      <c r="E268" t="s">
        <v>1071</v>
      </c>
      <c r="F268" t="s">
        <v>1070</v>
      </c>
      <c r="G268" t="s">
        <v>1054</v>
      </c>
      <c r="H268" t="s">
        <v>1055</v>
      </c>
      <c r="I268" t="s">
        <v>1056</v>
      </c>
      <c r="J268" t="s">
        <v>1055</v>
      </c>
    </row>
    <row r="269" spans="1:10" x14ac:dyDescent="0.3">
      <c r="A269" t="s">
        <v>1072</v>
      </c>
      <c r="B269" t="s">
        <v>1073</v>
      </c>
      <c r="C269" t="s">
        <v>1072</v>
      </c>
      <c r="D269" t="s">
        <v>1073</v>
      </c>
      <c r="E269" t="s">
        <v>1074</v>
      </c>
      <c r="F269" t="s">
        <v>1073</v>
      </c>
      <c r="G269" t="s">
        <v>1054</v>
      </c>
      <c r="H269" t="s">
        <v>1055</v>
      </c>
      <c r="I269" t="s">
        <v>1056</v>
      </c>
      <c r="J269" t="s">
        <v>1055</v>
      </c>
    </row>
    <row r="270" spans="1:10" x14ac:dyDescent="0.3">
      <c r="A270" t="s">
        <v>1075</v>
      </c>
      <c r="B270" t="s">
        <v>1076</v>
      </c>
      <c r="C270" t="s">
        <v>1075</v>
      </c>
      <c r="D270" t="s">
        <v>1076</v>
      </c>
      <c r="E270" t="s">
        <v>1077</v>
      </c>
      <c r="F270" t="s">
        <v>1076</v>
      </c>
      <c r="G270" t="s">
        <v>1054</v>
      </c>
      <c r="H270" t="s">
        <v>1055</v>
      </c>
      <c r="I270" t="s">
        <v>1056</v>
      </c>
      <c r="J270" t="s">
        <v>1055</v>
      </c>
    </row>
    <row r="271" spans="1:10" x14ac:dyDescent="0.3">
      <c r="A271" t="s">
        <v>1078</v>
      </c>
      <c r="B271" t="s">
        <v>1079</v>
      </c>
      <c r="C271" t="s">
        <v>1078</v>
      </c>
      <c r="D271" t="s">
        <v>1079</v>
      </c>
      <c r="E271" t="s">
        <v>1080</v>
      </c>
      <c r="F271" t="s">
        <v>1079</v>
      </c>
      <c r="G271" t="s">
        <v>1054</v>
      </c>
      <c r="H271" t="s">
        <v>1055</v>
      </c>
      <c r="I271" t="s">
        <v>1056</v>
      </c>
      <c r="J271" t="s">
        <v>1055</v>
      </c>
    </row>
    <row r="272" spans="1:10" x14ac:dyDescent="0.3">
      <c r="A272" t="s">
        <v>1081</v>
      </c>
      <c r="B272" t="s">
        <v>1082</v>
      </c>
      <c r="C272" t="s">
        <v>1081</v>
      </c>
      <c r="D272" t="s">
        <v>1082</v>
      </c>
      <c r="E272" t="s">
        <v>1083</v>
      </c>
      <c r="F272" t="s">
        <v>1082</v>
      </c>
      <c r="G272" t="s">
        <v>1054</v>
      </c>
      <c r="H272" t="s">
        <v>1055</v>
      </c>
      <c r="I272" t="s">
        <v>1056</v>
      </c>
      <c r="J272" t="s">
        <v>1055</v>
      </c>
    </row>
    <row r="273" spans="1:10" x14ac:dyDescent="0.3">
      <c r="A273" t="s">
        <v>1084</v>
      </c>
      <c r="B273" t="s">
        <v>1085</v>
      </c>
      <c r="C273" t="s">
        <v>1084</v>
      </c>
      <c r="D273" t="s">
        <v>1085</v>
      </c>
      <c r="E273" t="s">
        <v>1086</v>
      </c>
      <c r="F273" t="s">
        <v>1085</v>
      </c>
      <c r="G273" t="s">
        <v>1054</v>
      </c>
      <c r="H273" t="s">
        <v>1055</v>
      </c>
      <c r="I273" t="s">
        <v>1056</v>
      </c>
      <c r="J273" t="s">
        <v>1055</v>
      </c>
    </row>
    <row r="274" spans="1:10" x14ac:dyDescent="0.3">
      <c r="A274" t="s">
        <v>1087</v>
      </c>
      <c r="B274" t="s">
        <v>194</v>
      </c>
      <c r="C274" t="s">
        <v>1087</v>
      </c>
      <c r="D274" t="s">
        <v>194</v>
      </c>
      <c r="E274" t="s">
        <v>1088</v>
      </c>
      <c r="F274" t="s">
        <v>194</v>
      </c>
      <c r="G274" t="s">
        <v>1089</v>
      </c>
      <c r="H274" t="s">
        <v>1090</v>
      </c>
      <c r="I274" t="s">
        <v>1091</v>
      </c>
      <c r="J274" t="s">
        <v>1092</v>
      </c>
    </row>
    <row r="275" spans="1:10" x14ac:dyDescent="0.3">
      <c r="A275" t="s">
        <v>979</v>
      </c>
      <c r="B275" t="s">
        <v>179</v>
      </c>
      <c r="C275" t="s">
        <v>979</v>
      </c>
      <c r="D275" t="s">
        <v>179</v>
      </c>
      <c r="E275" t="s">
        <v>1093</v>
      </c>
      <c r="F275" t="s">
        <v>1094</v>
      </c>
      <c r="G275" t="s">
        <v>1089</v>
      </c>
      <c r="H275" t="s">
        <v>1090</v>
      </c>
      <c r="I275" t="s">
        <v>1091</v>
      </c>
      <c r="J275" t="s">
        <v>1092</v>
      </c>
    </row>
    <row r="276" spans="1:10" x14ac:dyDescent="0.3">
      <c r="A276" t="s">
        <v>981</v>
      </c>
      <c r="B276" t="s">
        <v>191</v>
      </c>
      <c r="C276" t="s">
        <v>981</v>
      </c>
      <c r="D276" t="s">
        <v>191</v>
      </c>
      <c r="E276" t="s">
        <v>1093</v>
      </c>
      <c r="F276" t="s">
        <v>1094</v>
      </c>
      <c r="G276" t="s">
        <v>1089</v>
      </c>
      <c r="H276" t="s">
        <v>1090</v>
      </c>
      <c r="I276" t="s">
        <v>1091</v>
      </c>
      <c r="J276" t="s">
        <v>1092</v>
      </c>
    </row>
    <row r="277" spans="1:10" x14ac:dyDescent="0.3">
      <c r="A277" t="s">
        <v>984</v>
      </c>
      <c r="B277" t="s">
        <v>249</v>
      </c>
      <c r="C277" t="s">
        <v>984</v>
      </c>
      <c r="D277" t="s">
        <v>249</v>
      </c>
      <c r="E277" t="s">
        <v>1093</v>
      </c>
      <c r="F277" t="s">
        <v>1094</v>
      </c>
      <c r="G277" t="s">
        <v>1089</v>
      </c>
      <c r="H277" t="s">
        <v>1090</v>
      </c>
      <c r="I277" t="s">
        <v>1091</v>
      </c>
      <c r="J277" t="s">
        <v>1092</v>
      </c>
    </row>
    <row r="278" spans="1:10" x14ac:dyDescent="0.3">
      <c r="A278" t="s">
        <v>986</v>
      </c>
      <c r="B278" t="s">
        <v>111</v>
      </c>
      <c r="C278" t="s">
        <v>986</v>
      </c>
      <c r="D278" t="s">
        <v>111</v>
      </c>
      <c r="E278" t="s">
        <v>1093</v>
      </c>
      <c r="F278" t="s">
        <v>1094</v>
      </c>
      <c r="G278" t="s">
        <v>1089</v>
      </c>
      <c r="H278" t="s">
        <v>1090</v>
      </c>
      <c r="I278" t="s">
        <v>1091</v>
      </c>
      <c r="J278" t="s">
        <v>1092</v>
      </c>
    </row>
    <row r="279" spans="1:10" x14ac:dyDescent="0.3">
      <c r="A279" t="s">
        <v>985</v>
      </c>
      <c r="B279" t="s">
        <v>264</v>
      </c>
      <c r="C279" t="s">
        <v>985</v>
      </c>
      <c r="D279" t="s">
        <v>264</v>
      </c>
      <c r="E279" t="s">
        <v>1095</v>
      </c>
      <c r="F279" t="s">
        <v>264</v>
      </c>
      <c r="G279" t="s">
        <v>1089</v>
      </c>
      <c r="H279" t="s">
        <v>1090</v>
      </c>
      <c r="I279" t="s">
        <v>1091</v>
      </c>
      <c r="J279" t="s">
        <v>1092</v>
      </c>
    </row>
    <row r="280" spans="1:10" x14ac:dyDescent="0.3">
      <c r="A280" t="s">
        <v>833</v>
      </c>
      <c r="B280" t="s">
        <v>27</v>
      </c>
      <c r="C280" t="s">
        <v>833</v>
      </c>
      <c r="D280" t="s">
        <v>27</v>
      </c>
      <c r="E280" t="s">
        <v>1096</v>
      </c>
      <c r="F280" t="s">
        <v>1097</v>
      </c>
      <c r="G280" t="s">
        <v>1098</v>
      </c>
      <c r="H280" t="s">
        <v>1099</v>
      </c>
      <c r="I280" t="s">
        <v>918</v>
      </c>
      <c r="J280" t="s">
        <v>919</v>
      </c>
    </row>
    <row r="281" spans="1:10" x14ac:dyDescent="0.3">
      <c r="A281" t="s">
        <v>847</v>
      </c>
      <c r="B281" t="s">
        <v>117</v>
      </c>
      <c r="C281" t="s">
        <v>847</v>
      </c>
      <c r="D281" t="s">
        <v>117</v>
      </c>
      <c r="E281" t="s">
        <v>1096</v>
      </c>
      <c r="F281" t="s">
        <v>1097</v>
      </c>
      <c r="G281" t="s">
        <v>1098</v>
      </c>
      <c r="H281" t="s">
        <v>1099</v>
      </c>
      <c r="I281" t="s">
        <v>918</v>
      </c>
      <c r="J281" t="s">
        <v>919</v>
      </c>
    </row>
    <row r="282" spans="1:10" x14ac:dyDescent="0.3">
      <c r="A282" t="s">
        <v>820</v>
      </c>
      <c r="B282" t="s">
        <v>15</v>
      </c>
      <c r="C282" t="s">
        <v>820</v>
      </c>
      <c r="D282" t="s">
        <v>15</v>
      </c>
      <c r="E282" t="s">
        <v>1100</v>
      </c>
      <c r="F282" t="s">
        <v>1101</v>
      </c>
      <c r="G282" t="s">
        <v>1098</v>
      </c>
      <c r="H282" t="s">
        <v>1099</v>
      </c>
      <c r="I282" t="s">
        <v>918</v>
      </c>
      <c r="J282" t="s">
        <v>919</v>
      </c>
    </row>
    <row r="283" spans="1:10" x14ac:dyDescent="0.3">
      <c r="A283" t="s">
        <v>851</v>
      </c>
      <c r="B283" t="s">
        <v>132</v>
      </c>
      <c r="C283" t="s">
        <v>851</v>
      </c>
      <c r="D283" t="s">
        <v>132</v>
      </c>
      <c r="E283" t="s">
        <v>1100</v>
      </c>
      <c r="F283" t="s">
        <v>1101</v>
      </c>
      <c r="G283" t="s">
        <v>1098</v>
      </c>
      <c r="H283" t="s">
        <v>1099</v>
      </c>
      <c r="I283" t="s">
        <v>918</v>
      </c>
      <c r="J283" t="s">
        <v>919</v>
      </c>
    </row>
    <row r="284" spans="1:10" x14ac:dyDescent="0.3">
      <c r="A284" t="s">
        <v>872</v>
      </c>
      <c r="B284" t="s">
        <v>207</v>
      </c>
      <c r="C284" t="s">
        <v>872</v>
      </c>
      <c r="D284" t="s">
        <v>207</v>
      </c>
      <c r="E284" t="s">
        <v>1102</v>
      </c>
      <c r="F284" t="s">
        <v>1103</v>
      </c>
      <c r="G284" t="s">
        <v>1098</v>
      </c>
      <c r="H284" t="s">
        <v>1099</v>
      </c>
      <c r="I284" t="s">
        <v>918</v>
      </c>
      <c r="J284" t="s">
        <v>919</v>
      </c>
    </row>
    <row r="285" spans="1:10" x14ac:dyDescent="0.3">
      <c r="A285" t="s">
        <v>883</v>
      </c>
      <c r="B285" t="s">
        <v>290</v>
      </c>
      <c r="C285" t="s">
        <v>883</v>
      </c>
      <c r="D285" t="s">
        <v>290</v>
      </c>
      <c r="E285" t="s">
        <v>1102</v>
      </c>
      <c r="F285" t="s">
        <v>1103</v>
      </c>
      <c r="G285" t="s">
        <v>1098</v>
      </c>
      <c r="H285" t="s">
        <v>1099</v>
      </c>
      <c r="I285" t="s">
        <v>918</v>
      </c>
      <c r="J285" t="s">
        <v>919</v>
      </c>
    </row>
    <row r="286" spans="1:10" x14ac:dyDescent="0.3">
      <c r="A286" t="s">
        <v>843</v>
      </c>
      <c r="B286" t="s">
        <v>101</v>
      </c>
      <c r="C286" t="s">
        <v>843</v>
      </c>
      <c r="D286" t="s">
        <v>101</v>
      </c>
      <c r="E286" t="s">
        <v>1104</v>
      </c>
      <c r="F286" t="s">
        <v>101</v>
      </c>
      <c r="G286" t="s">
        <v>1098</v>
      </c>
      <c r="H286" t="s">
        <v>1099</v>
      </c>
      <c r="I286" t="s">
        <v>918</v>
      </c>
      <c r="J286" t="s">
        <v>919</v>
      </c>
    </row>
    <row r="287" spans="1:10" x14ac:dyDescent="0.3">
      <c r="A287" t="s">
        <v>837</v>
      </c>
      <c r="B287" t="s">
        <v>45</v>
      </c>
      <c r="C287" t="s">
        <v>837</v>
      </c>
      <c r="D287" t="s">
        <v>45</v>
      </c>
      <c r="E287" t="s">
        <v>1105</v>
      </c>
      <c r="F287" t="s">
        <v>45</v>
      </c>
      <c r="G287" t="s">
        <v>1106</v>
      </c>
      <c r="H287" t="s">
        <v>1107</v>
      </c>
      <c r="I287" t="s">
        <v>918</v>
      </c>
      <c r="J287" t="s">
        <v>919</v>
      </c>
    </row>
    <row r="288" spans="1:10" x14ac:dyDescent="0.3">
      <c r="A288" t="s">
        <v>839</v>
      </c>
      <c r="B288" t="s">
        <v>78</v>
      </c>
      <c r="C288" t="s">
        <v>839</v>
      </c>
      <c r="D288" t="s">
        <v>78</v>
      </c>
      <c r="E288" t="s">
        <v>1108</v>
      </c>
      <c r="F288" t="s">
        <v>78</v>
      </c>
      <c r="G288" t="s">
        <v>1106</v>
      </c>
      <c r="H288" t="s">
        <v>1107</v>
      </c>
      <c r="I288" t="s">
        <v>918</v>
      </c>
      <c r="J288" t="s">
        <v>919</v>
      </c>
    </row>
    <row r="289" spans="1:10" x14ac:dyDescent="0.3">
      <c r="A289" t="s">
        <v>864</v>
      </c>
      <c r="B289" t="s">
        <v>149</v>
      </c>
      <c r="C289" t="s">
        <v>864</v>
      </c>
      <c r="D289" t="s">
        <v>149</v>
      </c>
      <c r="E289" t="s">
        <v>1109</v>
      </c>
      <c r="F289" t="s">
        <v>1110</v>
      </c>
      <c r="G289" t="s">
        <v>1106</v>
      </c>
      <c r="H289" t="s">
        <v>1107</v>
      </c>
      <c r="I289" t="s">
        <v>918</v>
      </c>
      <c r="J289" t="s">
        <v>919</v>
      </c>
    </row>
    <row r="290" spans="1:10" x14ac:dyDescent="0.3">
      <c r="A290" t="s">
        <v>867</v>
      </c>
      <c r="B290" t="s">
        <v>170</v>
      </c>
      <c r="C290" t="s">
        <v>867</v>
      </c>
      <c r="D290" t="s">
        <v>170</v>
      </c>
      <c r="E290" t="s">
        <v>1109</v>
      </c>
      <c r="F290" t="s">
        <v>1110</v>
      </c>
      <c r="G290" t="s">
        <v>1106</v>
      </c>
      <c r="H290" t="s">
        <v>1107</v>
      </c>
      <c r="I290" t="s">
        <v>918</v>
      </c>
      <c r="J290" t="s">
        <v>919</v>
      </c>
    </row>
    <row r="291" spans="1:10" x14ac:dyDescent="0.3">
      <c r="A291" t="s">
        <v>880</v>
      </c>
      <c r="B291" t="s">
        <v>266</v>
      </c>
      <c r="C291" t="s">
        <v>880</v>
      </c>
      <c r="D291" t="s">
        <v>266</v>
      </c>
      <c r="E291" t="s">
        <v>1109</v>
      </c>
      <c r="F291" t="s">
        <v>1110</v>
      </c>
      <c r="G291" t="s">
        <v>1106</v>
      </c>
      <c r="H291" t="s">
        <v>1107</v>
      </c>
      <c r="I291" t="s">
        <v>918</v>
      </c>
      <c r="J291" t="s">
        <v>919</v>
      </c>
    </row>
    <row r="292" spans="1:10" x14ac:dyDescent="0.3">
      <c r="A292" t="s">
        <v>829</v>
      </c>
      <c r="B292" t="s">
        <v>17</v>
      </c>
      <c r="C292" t="s">
        <v>829</v>
      </c>
      <c r="D292" t="s">
        <v>17</v>
      </c>
      <c r="E292" t="s">
        <v>1111</v>
      </c>
      <c r="F292" t="s">
        <v>17</v>
      </c>
      <c r="G292" t="s">
        <v>1112</v>
      </c>
      <c r="H292" t="s">
        <v>1113</v>
      </c>
      <c r="I292" t="s">
        <v>918</v>
      </c>
      <c r="J292" t="s">
        <v>919</v>
      </c>
    </row>
    <row r="293" spans="1:10" x14ac:dyDescent="0.3">
      <c r="A293" t="s">
        <v>835</v>
      </c>
      <c r="B293" t="s">
        <v>40</v>
      </c>
      <c r="C293" t="s">
        <v>835</v>
      </c>
      <c r="D293" t="s">
        <v>40</v>
      </c>
      <c r="E293" t="s">
        <v>1114</v>
      </c>
      <c r="F293" t="s">
        <v>40</v>
      </c>
      <c r="G293" t="s">
        <v>1112</v>
      </c>
      <c r="H293" t="s">
        <v>1113</v>
      </c>
      <c r="I293" t="s">
        <v>918</v>
      </c>
      <c r="J293" t="s">
        <v>919</v>
      </c>
    </row>
    <row r="294" spans="1:10" x14ac:dyDescent="0.3">
      <c r="A294" t="s">
        <v>841</v>
      </c>
      <c r="B294" t="s">
        <v>88</v>
      </c>
      <c r="C294" t="s">
        <v>841</v>
      </c>
      <c r="D294" t="s">
        <v>88</v>
      </c>
      <c r="E294" t="s">
        <v>1115</v>
      </c>
      <c r="F294" t="s">
        <v>88</v>
      </c>
      <c r="G294" t="s">
        <v>1112</v>
      </c>
      <c r="H294" t="s">
        <v>1113</v>
      </c>
      <c r="I294" t="s">
        <v>918</v>
      </c>
      <c r="J294" t="s">
        <v>919</v>
      </c>
    </row>
    <row r="295" spans="1:10" x14ac:dyDescent="0.3">
      <c r="A295" t="s">
        <v>849</v>
      </c>
      <c r="B295" t="s">
        <v>127</v>
      </c>
      <c r="C295" t="s">
        <v>849</v>
      </c>
      <c r="D295" t="s">
        <v>127</v>
      </c>
      <c r="E295" t="s">
        <v>1116</v>
      </c>
      <c r="F295" t="s">
        <v>1117</v>
      </c>
      <c r="G295" t="s">
        <v>1112</v>
      </c>
      <c r="H295" t="s">
        <v>1113</v>
      </c>
      <c r="I295" t="s">
        <v>918</v>
      </c>
      <c r="J295" t="s">
        <v>919</v>
      </c>
    </row>
    <row r="296" spans="1:10" x14ac:dyDescent="0.3">
      <c r="A296" t="s">
        <v>853</v>
      </c>
      <c r="B296" t="s">
        <v>136</v>
      </c>
      <c r="C296" t="s">
        <v>853</v>
      </c>
      <c r="D296" t="s">
        <v>136</v>
      </c>
      <c r="E296" t="s">
        <v>1116</v>
      </c>
      <c r="F296" t="s">
        <v>1117</v>
      </c>
      <c r="G296" t="s">
        <v>1112</v>
      </c>
      <c r="H296" t="s">
        <v>1113</v>
      </c>
      <c r="I296" t="s">
        <v>918</v>
      </c>
      <c r="J296" t="s">
        <v>919</v>
      </c>
    </row>
    <row r="297" spans="1:10" x14ac:dyDescent="0.3">
      <c r="A297" t="s">
        <v>855</v>
      </c>
      <c r="B297" t="s">
        <v>139</v>
      </c>
      <c r="C297" t="s">
        <v>855</v>
      </c>
      <c r="D297" t="s">
        <v>139</v>
      </c>
      <c r="E297" t="s">
        <v>1118</v>
      </c>
      <c r="F297" t="s">
        <v>1119</v>
      </c>
      <c r="G297" t="s">
        <v>1112</v>
      </c>
      <c r="H297" t="s">
        <v>1113</v>
      </c>
      <c r="I297" t="s">
        <v>918</v>
      </c>
      <c r="J297" t="s">
        <v>919</v>
      </c>
    </row>
    <row r="298" spans="1:10" x14ac:dyDescent="0.3">
      <c r="A298" t="s">
        <v>875</v>
      </c>
      <c r="B298" t="s">
        <v>212</v>
      </c>
      <c r="C298" t="s">
        <v>875</v>
      </c>
      <c r="D298" t="s">
        <v>212</v>
      </c>
      <c r="E298" t="s">
        <v>1118</v>
      </c>
      <c r="F298" t="s">
        <v>1119</v>
      </c>
      <c r="G298" t="s">
        <v>1112</v>
      </c>
      <c r="H298" t="s">
        <v>1113</v>
      </c>
      <c r="I298" t="s">
        <v>918</v>
      </c>
      <c r="J298" t="s">
        <v>919</v>
      </c>
    </row>
    <row r="299" spans="1:10" x14ac:dyDescent="0.3">
      <c r="A299" t="s">
        <v>1120</v>
      </c>
      <c r="B299" t="s">
        <v>273</v>
      </c>
      <c r="C299" t="s">
        <v>1120</v>
      </c>
      <c r="D299" t="s">
        <v>273</v>
      </c>
      <c r="E299" t="s">
        <v>1121</v>
      </c>
      <c r="F299" t="s">
        <v>273</v>
      </c>
      <c r="G299" t="s">
        <v>1122</v>
      </c>
      <c r="H299" t="s">
        <v>1123</v>
      </c>
      <c r="I299" t="s">
        <v>827</v>
      </c>
      <c r="J299" t="s">
        <v>828</v>
      </c>
    </row>
    <row r="300" spans="1:10" x14ac:dyDescent="0.3">
      <c r="A300" t="s">
        <v>1124</v>
      </c>
      <c r="B300" t="s">
        <v>233</v>
      </c>
      <c r="C300" t="s">
        <v>1124</v>
      </c>
      <c r="D300" t="s">
        <v>233</v>
      </c>
      <c r="E300" t="s">
        <v>1125</v>
      </c>
      <c r="F300" t="s">
        <v>233</v>
      </c>
      <c r="G300" t="s">
        <v>1122</v>
      </c>
      <c r="H300" t="s">
        <v>1123</v>
      </c>
      <c r="I300" t="s">
        <v>827</v>
      </c>
      <c r="J300" t="s">
        <v>828</v>
      </c>
    </row>
    <row r="301" spans="1:10" x14ac:dyDescent="0.3">
      <c r="A301" t="s">
        <v>1126</v>
      </c>
      <c r="B301" t="s">
        <v>261</v>
      </c>
      <c r="C301" t="s">
        <v>1126</v>
      </c>
      <c r="D301" t="s">
        <v>261</v>
      </c>
      <c r="E301" t="s">
        <v>1127</v>
      </c>
      <c r="F301" t="s">
        <v>261</v>
      </c>
      <c r="G301" t="s">
        <v>1122</v>
      </c>
      <c r="H301" t="s">
        <v>1123</v>
      </c>
      <c r="I301" t="s">
        <v>827</v>
      </c>
      <c r="J301" t="s">
        <v>828</v>
      </c>
    </row>
    <row r="302" spans="1:10" x14ac:dyDescent="0.3">
      <c r="A302" t="s">
        <v>930</v>
      </c>
      <c r="B302" t="s">
        <v>55</v>
      </c>
      <c r="C302" t="s">
        <v>930</v>
      </c>
      <c r="D302" t="s">
        <v>55</v>
      </c>
      <c r="E302" t="s">
        <v>1128</v>
      </c>
      <c r="F302" t="s">
        <v>1129</v>
      </c>
      <c r="G302" t="s">
        <v>1122</v>
      </c>
      <c r="H302" t="s">
        <v>1123</v>
      </c>
      <c r="I302" t="s">
        <v>827</v>
      </c>
      <c r="J302" t="s">
        <v>828</v>
      </c>
    </row>
    <row r="303" spans="1:10" x14ac:dyDescent="0.3">
      <c r="A303" t="s">
        <v>932</v>
      </c>
      <c r="B303" t="s">
        <v>95</v>
      </c>
      <c r="C303" t="s">
        <v>932</v>
      </c>
      <c r="D303" t="s">
        <v>95</v>
      </c>
      <c r="E303" t="s">
        <v>1128</v>
      </c>
      <c r="F303" t="s">
        <v>1129</v>
      </c>
      <c r="G303" t="s">
        <v>1122</v>
      </c>
      <c r="H303" t="s">
        <v>1123</v>
      </c>
      <c r="I303" t="s">
        <v>827</v>
      </c>
      <c r="J303" t="s">
        <v>828</v>
      </c>
    </row>
    <row r="304" spans="1:10" x14ac:dyDescent="0.3">
      <c r="A304" t="s">
        <v>934</v>
      </c>
      <c r="B304" t="s">
        <v>158</v>
      </c>
      <c r="C304" t="s">
        <v>934</v>
      </c>
      <c r="D304" t="s">
        <v>158</v>
      </c>
      <c r="E304" t="s">
        <v>1128</v>
      </c>
      <c r="F304" t="s">
        <v>1129</v>
      </c>
      <c r="G304" t="s">
        <v>1122</v>
      </c>
      <c r="H304" t="s">
        <v>1123</v>
      </c>
      <c r="I304" t="s">
        <v>827</v>
      </c>
      <c r="J304" t="s">
        <v>828</v>
      </c>
    </row>
    <row r="305" spans="1:10" x14ac:dyDescent="0.3">
      <c r="A305" t="s">
        <v>939</v>
      </c>
      <c r="B305" t="s">
        <v>180</v>
      </c>
      <c r="C305" t="s">
        <v>939</v>
      </c>
      <c r="D305" t="s">
        <v>180</v>
      </c>
      <c r="E305" t="s">
        <v>1128</v>
      </c>
      <c r="F305" t="s">
        <v>1129</v>
      </c>
      <c r="G305" t="s">
        <v>1122</v>
      </c>
      <c r="H305" t="s">
        <v>1123</v>
      </c>
      <c r="I305" t="s">
        <v>827</v>
      </c>
      <c r="J305" t="s">
        <v>828</v>
      </c>
    </row>
    <row r="306" spans="1:10" x14ac:dyDescent="0.3">
      <c r="A306" t="s">
        <v>940</v>
      </c>
      <c r="B306" t="s">
        <v>248</v>
      </c>
      <c r="C306" t="s">
        <v>940</v>
      </c>
      <c r="D306" t="s">
        <v>248</v>
      </c>
      <c r="E306" t="s">
        <v>1128</v>
      </c>
      <c r="F306" t="s">
        <v>1129</v>
      </c>
      <c r="G306" t="s">
        <v>1122</v>
      </c>
      <c r="H306" t="s">
        <v>1123</v>
      </c>
      <c r="I306" t="s">
        <v>827</v>
      </c>
      <c r="J306" t="s">
        <v>828</v>
      </c>
    </row>
    <row r="307" spans="1:10" x14ac:dyDescent="0.3">
      <c r="A307" t="s">
        <v>942</v>
      </c>
      <c r="B307" t="s">
        <v>256</v>
      </c>
      <c r="C307" t="s">
        <v>942</v>
      </c>
      <c r="D307" t="s">
        <v>256</v>
      </c>
      <c r="E307" t="s">
        <v>1128</v>
      </c>
      <c r="F307" t="s">
        <v>1129</v>
      </c>
      <c r="G307" t="s">
        <v>1122</v>
      </c>
      <c r="H307" t="s">
        <v>1123</v>
      </c>
      <c r="I307" t="s">
        <v>827</v>
      </c>
      <c r="J307" t="s">
        <v>828</v>
      </c>
    </row>
    <row r="308" spans="1:10" x14ac:dyDescent="0.3">
      <c r="A308" t="s">
        <v>945</v>
      </c>
      <c r="B308" t="s">
        <v>257</v>
      </c>
      <c r="C308" t="s">
        <v>945</v>
      </c>
      <c r="D308" t="s">
        <v>257</v>
      </c>
      <c r="E308" t="s">
        <v>1128</v>
      </c>
      <c r="F308" t="s">
        <v>1129</v>
      </c>
      <c r="G308" t="s">
        <v>1122</v>
      </c>
      <c r="H308" t="s">
        <v>1123</v>
      </c>
      <c r="I308" t="s">
        <v>827</v>
      </c>
      <c r="J308" t="s">
        <v>828</v>
      </c>
    </row>
    <row r="309" spans="1:10" x14ac:dyDescent="0.3">
      <c r="A309" t="s">
        <v>946</v>
      </c>
      <c r="B309" t="s">
        <v>270</v>
      </c>
      <c r="C309" t="s">
        <v>946</v>
      </c>
      <c r="D309" t="s">
        <v>270</v>
      </c>
      <c r="E309" t="s">
        <v>1128</v>
      </c>
      <c r="F309" t="s">
        <v>1129</v>
      </c>
      <c r="G309" t="s">
        <v>1122</v>
      </c>
      <c r="H309" t="s">
        <v>1123</v>
      </c>
      <c r="I309" t="s">
        <v>827</v>
      </c>
      <c r="J309" t="s">
        <v>828</v>
      </c>
    </row>
    <row r="310" spans="1:10" x14ac:dyDescent="0.3">
      <c r="A310" t="s">
        <v>920</v>
      </c>
      <c r="B310" t="s">
        <v>18</v>
      </c>
      <c r="C310" t="s">
        <v>920</v>
      </c>
      <c r="D310" t="s">
        <v>18</v>
      </c>
      <c r="E310" t="s">
        <v>1130</v>
      </c>
      <c r="F310" t="s">
        <v>1131</v>
      </c>
      <c r="G310" t="s">
        <v>1132</v>
      </c>
      <c r="H310" t="s">
        <v>375</v>
      </c>
      <c r="I310" t="s">
        <v>654</v>
      </c>
      <c r="J310" t="s">
        <v>655</v>
      </c>
    </row>
    <row r="311" spans="1:10" x14ac:dyDescent="0.3">
      <c r="A311" t="s">
        <v>923</v>
      </c>
      <c r="B311" t="s">
        <v>84</v>
      </c>
      <c r="C311" t="s">
        <v>923</v>
      </c>
      <c r="D311" t="s">
        <v>84</v>
      </c>
      <c r="E311" t="s">
        <v>1130</v>
      </c>
      <c r="F311" t="s">
        <v>1131</v>
      </c>
      <c r="G311" t="s">
        <v>1132</v>
      </c>
      <c r="H311" t="s">
        <v>375</v>
      </c>
      <c r="I311" t="s">
        <v>654</v>
      </c>
      <c r="J311" t="s">
        <v>655</v>
      </c>
    </row>
    <row r="312" spans="1:10" x14ac:dyDescent="0.3">
      <c r="A312" t="s">
        <v>926</v>
      </c>
      <c r="B312" t="s">
        <v>218</v>
      </c>
      <c r="C312" t="s">
        <v>926</v>
      </c>
      <c r="D312" t="s">
        <v>218</v>
      </c>
      <c r="E312" t="s">
        <v>1130</v>
      </c>
      <c r="F312" t="s">
        <v>1131</v>
      </c>
      <c r="G312" t="s">
        <v>1132</v>
      </c>
      <c r="H312" t="s">
        <v>375</v>
      </c>
      <c r="I312" t="s">
        <v>654</v>
      </c>
      <c r="J312" t="s">
        <v>655</v>
      </c>
    </row>
    <row r="313" spans="1:10" x14ac:dyDescent="0.3">
      <c r="A313" t="s">
        <v>927</v>
      </c>
      <c r="B313" t="s">
        <v>232</v>
      </c>
      <c r="C313" t="s">
        <v>927</v>
      </c>
      <c r="D313" t="s">
        <v>232</v>
      </c>
      <c r="E313" t="s">
        <v>1133</v>
      </c>
      <c r="F313" t="s">
        <v>232</v>
      </c>
      <c r="G313" t="s">
        <v>1132</v>
      </c>
      <c r="H313" t="s">
        <v>375</v>
      </c>
      <c r="I313" t="s">
        <v>654</v>
      </c>
      <c r="J313" t="s">
        <v>655</v>
      </c>
    </row>
    <row r="314" spans="1:10" x14ac:dyDescent="0.3">
      <c r="A314" t="s">
        <v>1134</v>
      </c>
      <c r="B314" t="s">
        <v>1135</v>
      </c>
      <c r="C314" t="s">
        <v>1136</v>
      </c>
      <c r="D314" t="s">
        <v>1135</v>
      </c>
      <c r="E314" t="s">
        <v>1137</v>
      </c>
      <c r="F314" t="s">
        <v>1135</v>
      </c>
      <c r="G314" t="s">
        <v>1138</v>
      </c>
      <c r="H314" t="s">
        <v>1139</v>
      </c>
      <c r="I314" t="s">
        <v>674</v>
      </c>
      <c r="J314" t="s">
        <v>675</v>
      </c>
    </row>
    <row r="315" spans="1:10" x14ac:dyDescent="0.3">
      <c r="A315" t="s">
        <v>1140</v>
      </c>
      <c r="B315" t="s">
        <v>1141</v>
      </c>
      <c r="C315" t="s">
        <v>1142</v>
      </c>
      <c r="D315" t="s">
        <v>1141</v>
      </c>
      <c r="E315" t="s">
        <v>1143</v>
      </c>
      <c r="F315" t="s">
        <v>1141</v>
      </c>
      <c r="G315" t="s">
        <v>1138</v>
      </c>
      <c r="H315" t="s">
        <v>1139</v>
      </c>
      <c r="I315" t="s">
        <v>674</v>
      </c>
      <c r="J315" t="s">
        <v>675</v>
      </c>
    </row>
    <row r="316" spans="1:10" x14ac:dyDescent="0.3">
      <c r="A316" t="s">
        <v>1144</v>
      </c>
      <c r="B316" t="s">
        <v>1145</v>
      </c>
      <c r="C316" t="s">
        <v>1146</v>
      </c>
      <c r="D316" t="s">
        <v>1145</v>
      </c>
      <c r="E316" t="s">
        <v>1147</v>
      </c>
      <c r="F316" t="s">
        <v>1148</v>
      </c>
      <c r="G316" t="s">
        <v>1138</v>
      </c>
      <c r="H316" t="s">
        <v>1139</v>
      </c>
      <c r="I316" t="s">
        <v>674</v>
      </c>
      <c r="J316" t="s">
        <v>675</v>
      </c>
    </row>
    <row r="317" spans="1:10" x14ac:dyDescent="0.3">
      <c r="A317" t="s">
        <v>884</v>
      </c>
      <c r="B317" t="s">
        <v>885</v>
      </c>
      <c r="C317" t="s">
        <v>1149</v>
      </c>
      <c r="D317" t="s">
        <v>1150</v>
      </c>
      <c r="E317" t="s">
        <v>1147</v>
      </c>
      <c r="F317" t="s">
        <v>1148</v>
      </c>
      <c r="G317" t="s">
        <v>1138</v>
      </c>
      <c r="H317" t="s">
        <v>1139</v>
      </c>
      <c r="I317" t="s">
        <v>674</v>
      </c>
      <c r="J317" t="s">
        <v>675</v>
      </c>
    </row>
    <row r="318" spans="1:10" x14ac:dyDescent="0.3">
      <c r="A318" t="s">
        <v>1151</v>
      </c>
      <c r="B318" t="s">
        <v>1152</v>
      </c>
      <c r="C318" t="s">
        <v>1153</v>
      </c>
      <c r="D318" t="s">
        <v>1152</v>
      </c>
      <c r="E318" t="s">
        <v>1154</v>
      </c>
      <c r="F318" t="s">
        <v>1152</v>
      </c>
      <c r="G318" t="s">
        <v>1138</v>
      </c>
      <c r="H318" t="s">
        <v>1139</v>
      </c>
      <c r="I318" t="s">
        <v>674</v>
      </c>
      <c r="J318" t="s">
        <v>675</v>
      </c>
    </row>
    <row r="319" spans="1:10" x14ac:dyDescent="0.3">
      <c r="A319" t="s">
        <v>1155</v>
      </c>
      <c r="B319" t="s">
        <v>1156</v>
      </c>
      <c r="C319" t="s">
        <v>1157</v>
      </c>
      <c r="D319" t="s">
        <v>1156</v>
      </c>
      <c r="E319" t="s">
        <v>1158</v>
      </c>
      <c r="F319" t="s">
        <v>1156</v>
      </c>
      <c r="G319" t="s">
        <v>1138</v>
      </c>
      <c r="H319" t="s">
        <v>1139</v>
      </c>
      <c r="I319" t="s">
        <v>674</v>
      </c>
      <c r="J319" t="s">
        <v>675</v>
      </c>
    </row>
    <row r="320" spans="1:10" x14ac:dyDescent="0.3">
      <c r="A320" t="s">
        <v>1159</v>
      </c>
      <c r="B320" t="s">
        <v>42</v>
      </c>
      <c r="C320" t="s">
        <v>1159</v>
      </c>
      <c r="D320" t="s">
        <v>42</v>
      </c>
      <c r="E320" t="s">
        <v>1160</v>
      </c>
      <c r="F320" t="s">
        <v>42</v>
      </c>
      <c r="G320" t="s">
        <v>1161</v>
      </c>
      <c r="H320" t="s">
        <v>1162</v>
      </c>
      <c r="I320" t="s">
        <v>436</v>
      </c>
      <c r="J320" t="s">
        <v>437</v>
      </c>
    </row>
    <row r="321" spans="1:10" x14ac:dyDescent="0.3">
      <c r="A321" t="s">
        <v>477</v>
      </c>
      <c r="B321" t="s">
        <v>97</v>
      </c>
      <c r="C321" t="s">
        <v>477</v>
      </c>
      <c r="D321" t="s">
        <v>97</v>
      </c>
      <c r="E321" t="s">
        <v>1163</v>
      </c>
      <c r="F321" t="s">
        <v>1164</v>
      </c>
      <c r="G321" t="s">
        <v>1161</v>
      </c>
      <c r="H321" t="s">
        <v>1162</v>
      </c>
      <c r="I321" t="s">
        <v>436</v>
      </c>
      <c r="J321" t="s">
        <v>437</v>
      </c>
    </row>
    <row r="322" spans="1:10" x14ac:dyDescent="0.3">
      <c r="A322" t="s">
        <v>481</v>
      </c>
      <c r="B322" t="s">
        <v>130</v>
      </c>
      <c r="C322" t="s">
        <v>481</v>
      </c>
      <c r="D322" t="s">
        <v>130</v>
      </c>
      <c r="E322" t="s">
        <v>1163</v>
      </c>
      <c r="F322" t="s">
        <v>1164</v>
      </c>
      <c r="G322" t="s">
        <v>1161</v>
      </c>
      <c r="H322" t="s">
        <v>1162</v>
      </c>
      <c r="I322" t="s">
        <v>436</v>
      </c>
      <c r="J322" t="s">
        <v>437</v>
      </c>
    </row>
    <row r="323" spans="1:10" x14ac:dyDescent="0.3">
      <c r="A323" t="s">
        <v>488</v>
      </c>
      <c r="B323" t="s">
        <v>156</v>
      </c>
      <c r="C323" t="s">
        <v>488</v>
      </c>
      <c r="D323" t="s">
        <v>156</v>
      </c>
      <c r="E323" t="s">
        <v>1163</v>
      </c>
      <c r="F323" t="s">
        <v>1164</v>
      </c>
      <c r="G323" t="s">
        <v>1161</v>
      </c>
      <c r="H323" t="s">
        <v>1162</v>
      </c>
      <c r="I323" t="s">
        <v>436</v>
      </c>
      <c r="J323" t="s">
        <v>437</v>
      </c>
    </row>
    <row r="324" spans="1:10" x14ac:dyDescent="0.3">
      <c r="A324" t="s">
        <v>490</v>
      </c>
      <c r="B324" t="s">
        <v>217</v>
      </c>
      <c r="C324" t="s">
        <v>490</v>
      </c>
      <c r="D324" t="s">
        <v>217</v>
      </c>
      <c r="E324" t="s">
        <v>1163</v>
      </c>
      <c r="F324" t="s">
        <v>1164</v>
      </c>
      <c r="G324" t="s">
        <v>1161</v>
      </c>
      <c r="H324" t="s">
        <v>1162</v>
      </c>
      <c r="I324" t="s">
        <v>436</v>
      </c>
      <c r="J324" t="s">
        <v>437</v>
      </c>
    </row>
    <row r="325" spans="1:10" x14ac:dyDescent="0.3">
      <c r="A325" t="s">
        <v>494</v>
      </c>
      <c r="B325" t="s">
        <v>296</v>
      </c>
      <c r="C325" t="s">
        <v>494</v>
      </c>
      <c r="D325" t="s">
        <v>296</v>
      </c>
      <c r="E325" t="s">
        <v>1163</v>
      </c>
      <c r="F325" t="s">
        <v>1164</v>
      </c>
      <c r="G325" t="s">
        <v>1161</v>
      </c>
      <c r="H325" t="s">
        <v>1162</v>
      </c>
      <c r="I325" t="s">
        <v>436</v>
      </c>
      <c r="J325" t="s">
        <v>437</v>
      </c>
    </row>
    <row r="326" spans="1:10" x14ac:dyDescent="0.3">
      <c r="A326" t="s">
        <v>956</v>
      </c>
      <c r="B326" t="s">
        <v>100</v>
      </c>
      <c r="C326" t="s">
        <v>956</v>
      </c>
      <c r="D326" t="s">
        <v>100</v>
      </c>
      <c r="E326" t="s">
        <v>1165</v>
      </c>
      <c r="F326" t="s">
        <v>1166</v>
      </c>
      <c r="G326" t="s">
        <v>1161</v>
      </c>
      <c r="H326" t="s">
        <v>1162</v>
      </c>
      <c r="I326" t="s">
        <v>436</v>
      </c>
      <c r="J326" t="s">
        <v>437</v>
      </c>
    </row>
    <row r="327" spans="1:10" x14ac:dyDescent="0.3">
      <c r="A327" t="s">
        <v>959</v>
      </c>
      <c r="B327" t="s">
        <v>118</v>
      </c>
      <c r="C327" t="s">
        <v>959</v>
      </c>
      <c r="D327" t="s">
        <v>118</v>
      </c>
      <c r="E327" t="s">
        <v>1165</v>
      </c>
      <c r="F327" t="s">
        <v>1166</v>
      </c>
      <c r="G327" t="s">
        <v>1161</v>
      </c>
      <c r="H327" t="s">
        <v>1162</v>
      </c>
      <c r="I327" t="s">
        <v>436</v>
      </c>
      <c r="J327" t="s">
        <v>437</v>
      </c>
    </row>
    <row r="328" spans="1:10" x14ac:dyDescent="0.3">
      <c r="A328" t="s">
        <v>964</v>
      </c>
      <c r="B328" t="s">
        <v>220</v>
      </c>
      <c r="C328" t="s">
        <v>964</v>
      </c>
      <c r="D328" t="s">
        <v>220</v>
      </c>
      <c r="E328" t="s">
        <v>1165</v>
      </c>
      <c r="F328" t="s">
        <v>1166</v>
      </c>
      <c r="G328" t="s">
        <v>1161</v>
      </c>
      <c r="H328" t="s">
        <v>1162</v>
      </c>
      <c r="I328" t="s">
        <v>436</v>
      </c>
      <c r="J328" t="s">
        <v>437</v>
      </c>
    </row>
    <row r="329" spans="1:10" x14ac:dyDescent="0.3">
      <c r="A329" t="s">
        <v>967</v>
      </c>
      <c r="B329" t="s">
        <v>253</v>
      </c>
      <c r="C329" t="s">
        <v>967</v>
      </c>
      <c r="D329" t="s">
        <v>253</v>
      </c>
      <c r="E329" t="s">
        <v>1165</v>
      </c>
      <c r="F329" t="s">
        <v>1166</v>
      </c>
      <c r="G329" t="s">
        <v>1161</v>
      </c>
      <c r="H329" t="s">
        <v>1162</v>
      </c>
      <c r="I329" t="s">
        <v>436</v>
      </c>
      <c r="J329" t="s">
        <v>437</v>
      </c>
    </row>
    <row r="330" spans="1:10" x14ac:dyDescent="0.3">
      <c r="A330" t="s">
        <v>968</v>
      </c>
      <c r="B330" t="s">
        <v>265</v>
      </c>
      <c r="C330" t="s">
        <v>968</v>
      </c>
      <c r="D330" t="s">
        <v>265</v>
      </c>
      <c r="E330" t="s">
        <v>1165</v>
      </c>
      <c r="F330" t="s">
        <v>1166</v>
      </c>
      <c r="G330" t="s">
        <v>1161</v>
      </c>
      <c r="H330" t="s">
        <v>1162</v>
      </c>
      <c r="I330" t="s">
        <v>436</v>
      </c>
      <c r="J330" t="s">
        <v>437</v>
      </c>
    </row>
    <row r="331" spans="1:10" x14ac:dyDescent="0.3">
      <c r="A331" t="s">
        <v>973</v>
      </c>
      <c r="B331" t="s">
        <v>295</v>
      </c>
      <c r="C331" t="s">
        <v>973</v>
      </c>
      <c r="D331" t="s">
        <v>295</v>
      </c>
      <c r="E331" t="s">
        <v>1165</v>
      </c>
      <c r="F331" t="s">
        <v>1166</v>
      </c>
      <c r="G331" t="s">
        <v>1161</v>
      </c>
      <c r="H331" t="s">
        <v>1162</v>
      </c>
      <c r="I331" t="s">
        <v>436</v>
      </c>
      <c r="J331" t="s">
        <v>437</v>
      </c>
    </row>
    <row r="332" spans="1:10" x14ac:dyDescent="0.3">
      <c r="A332" t="s">
        <v>976</v>
      </c>
      <c r="B332" t="s">
        <v>311</v>
      </c>
      <c r="C332" t="s">
        <v>976</v>
      </c>
      <c r="D332" t="s">
        <v>311</v>
      </c>
      <c r="E332" t="s">
        <v>1165</v>
      </c>
      <c r="F332" t="s">
        <v>1166</v>
      </c>
      <c r="G332" t="s">
        <v>1161</v>
      </c>
      <c r="H332" t="s">
        <v>1162</v>
      </c>
      <c r="I332" t="s">
        <v>436</v>
      </c>
      <c r="J332" t="s">
        <v>437</v>
      </c>
    </row>
    <row r="333" spans="1:10" x14ac:dyDescent="0.3">
      <c r="A333" t="s">
        <v>958</v>
      </c>
      <c r="B333" t="s">
        <v>103</v>
      </c>
      <c r="C333" t="s">
        <v>958</v>
      </c>
      <c r="D333" t="s">
        <v>103</v>
      </c>
      <c r="E333" t="s">
        <v>1167</v>
      </c>
      <c r="F333" t="s">
        <v>1168</v>
      </c>
      <c r="G333" t="s">
        <v>1161</v>
      </c>
      <c r="H333" t="s">
        <v>1162</v>
      </c>
      <c r="I333" t="s">
        <v>436</v>
      </c>
      <c r="J333" t="s">
        <v>437</v>
      </c>
    </row>
    <row r="334" spans="1:10" x14ac:dyDescent="0.3">
      <c r="A334" t="s">
        <v>960</v>
      </c>
      <c r="B334" t="s">
        <v>176</v>
      </c>
      <c r="C334" t="s">
        <v>960</v>
      </c>
      <c r="D334" t="s">
        <v>176</v>
      </c>
      <c r="E334" t="s">
        <v>1167</v>
      </c>
      <c r="F334" t="s">
        <v>1168</v>
      </c>
      <c r="G334" t="s">
        <v>1161</v>
      </c>
      <c r="H334" t="s">
        <v>1162</v>
      </c>
      <c r="I334" t="s">
        <v>436</v>
      </c>
      <c r="J334" t="s">
        <v>437</v>
      </c>
    </row>
    <row r="335" spans="1:10" x14ac:dyDescent="0.3">
      <c r="A335" t="s">
        <v>963</v>
      </c>
      <c r="B335" t="s">
        <v>210</v>
      </c>
      <c r="C335" t="s">
        <v>963</v>
      </c>
      <c r="D335" t="s">
        <v>210</v>
      </c>
      <c r="E335" t="s">
        <v>1167</v>
      </c>
      <c r="F335" t="s">
        <v>1168</v>
      </c>
      <c r="G335" t="s">
        <v>1161</v>
      </c>
      <c r="H335" t="s">
        <v>1162</v>
      </c>
      <c r="I335" t="s">
        <v>436</v>
      </c>
      <c r="J335" t="s">
        <v>437</v>
      </c>
    </row>
    <row r="336" spans="1:10" x14ac:dyDescent="0.3">
      <c r="A336" t="s">
        <v>969</v>
      </c>
      <c r="B336" t="s">
        <v>271</v>
      </c>
      <c r="C336" t="s">
        <v>969</v>
      </c>
      <c r="D336" t="s">
        <v>271</v>
      </c>
      <c r="E336" t="s">
        <v>1167</v>
      </c>
      <c r="F336" t="s">
        <v>1168</v>
      </c>
      <c r="G336" t="s">
        <v>1161</v>
      </c>
      <c r="H336" t="s">
        <v>1162</v>
      </c>
      <c r="I336" t="s">
        <v>436</v>
      </c>
      <c r="J336" t="s">
        <v>437</v>
      </c>
    </row>
    <row r="337" spans="1:10" x14ac:dyDescent="0.3">
      <c r="A337" t="s">
        <v>1007</v>
      </c>
      <c r="B337" t="s">
        <v>5</v>
      </c>
      <c r="C337" t="s">
        <v>1007</v>
      </c>
      <c r="D337" t="s">
        <v>5</v>
      </c>
      <c r="E337" t="s">
        <v>1169</v>
      </c>
      <c r="F337" t="s">
        <v>1170</v>
      </c>
      <c r="G337" t="s">
        <v>1161</v>
      </c>
      <c r="H337" t="s">
        <v>1162</v>
      </c>
      <c r="I337" t="s">
        <v>436</v>
      </c>
      <c r="J337" t="s">
        <v>437</v>
      </c>
    </row>
    <row r="338" spans="1:10" x14ac:dyDescent="0.3">
      <c r="A338" t="s">
        <v>1009</v>
      </c>
      <c r="B338" t="s">
        <v>10</v>
      </c>
      <c r="C338" t="s">
        <v>1009</v>
      </c>
      <c r="D338" t="s">
        <v>10</v>
      </c>
      <c r="E338" t="s">
        <v>1169</v>
      </c>
      <c r="F338" t="s">
        <v>1170</v>
      </c>
      <c r="G338" t="s">
        <v>1161</v>
      </c>
      <c r="H338" t="s">
        <v>1162</v>
      </c>
      <c r="I338" t="s">
        <v>436</v>
      </c>
      <c r="J338" t="s">
        <v>437</v>
      </c>
    </row>
    <row r="339" spans="1:10" x14ac:dyDescent="0.3">
      <c r="A339" t="s">
        <v>1010</v>
      </c>
      <c r="B339" t="s">
        <v>67</v>
      </c>
      <c r="C339" t="s">
        <v>1010</v>
      </c>
      <c r="D339" t="s">
        <v>67</v>
      </c>
      <c r="E339" t="s">
        <v>1169</v>
      </c>
      <c r="F339" t="s">
        <v>1170</v>
      </c>
      <c r="G339" t="s">
        <v>1161</v>
      </c>
      <c r="H339" t="s">
        <v>1162</v>
      </c>
      <c r="I339" t="s">
        <v>436</v>
      </c>
      <c r="J339" t="s">
        <v>437</v>
      </c>
    </row>
    <row r="340" spans="1:10" x14ac:dyDescent="0.3">
      <c r="A340" t="s">
        <v>1021</v>
      </c>
      <c r="B340" t="s">
        <v>315</v>
      </c>
      <c r="C340" t="s">
        <v>1021</v>
      </c>
      <c r="D340" t="s">
        <v>315</v>
      </c>
      <c r="E340" t="s">
        <v>1169</v>
      </c>
      <c r="F340" t="s">
        <v>1170</v>
      </c>
      <c r="G340" t="s">
        <v>1161</v>
      </c>
      <c r="H340" t="s">
        <v>1162</v>
      </c>
      <c r="I340" t="s">
        <v>436</v>
      </c>
      <c r="J340" t="s">
        <v>437</v>
      </c>
    </row>
    <row r="341" spans="1:10" x14ac:dyDescent="0.3">
      <c r="A341" t="s">
        <v>1011</v>
      </c>
      <c r="B341" t="s">
        <v>77</v>
      </c>
      <c r="C341" t="s">
        <v>1011</v>
      </c>
      <c r="D341" t="s">
        <v>77</v>
      </c>
      <c r="E341" t="s">
        <v>1171</v>
      </c>
      <c r="F341" t="s">
        <v>1172</v>
      </c>
      <c r="G341" t="s">
        <v>1161</v>
      </c>
      <c r="H341" t="s">
        <v>1162</v>
      </c>
      <c r="I341" t="s">
        <v>436</v>
      </c>
      <c r="J341" t="s">
        <v>437</v>
      </c>
    </row>
    <row r="342" spans="1:10" x14ac:dyDescent="0.3">
      <c r="A342" t="s">
        <v>1014</v>
      </c>
      <c r="B342" t="s">
        <v>138</v>
      </c>
      <c r="C342" t="s">
        <v>1014</v>
      </c>
      <c r="D342" t="s">
        <v>138</v>
      </c>
      <c r="E342" t="s">
        <v>1171</v>
      </c>
      <c r="F342" t="s">
        <v>1172</v>
      </c>
      <c r="G342" t="s">
        <v>1161</v>
      </c>
      <c r="H342" t="s">
        <v>1162</v>
      </c>
      <c r="I342" t="s">
        <v>436</v>
      </c>
      <c r="J342" t="s">
        <v>437</v>
      </c>
    </row>
    <row r="343" spans="1:10" x14ac:dyDescent="0.3">
      <c r="A343" t="s">
        <v>1017</v>
      </c>
      <c r="B343" t="s">
        <v>173</v>
      </c>
      <c r="C343" t="s">
        <v>1017</v>
      </c>
      <c r="D343" t="s">
        <v>173</v>
      </c>
      <c r="E343" t="s">
        <v>1171</v>
      </c>
      <c r="F343" t="s">
        <v>1172</v>
      </c>
      <c r="G343" t="s">
        <v>1161</v>
      </c>
      <c r="H343" t="s">
        <v>1162</v>
      </c>
      <c r="I343" t="s">
        <v>436</v>
      </c>
      <c r="J343" t="s">
        <v>437</v>
      </c>
    </row>
    <row r="344" spans="1:10" x14ac:dyDescent="0.3">
      <c r="A344" t="s">
        <v>1173</v>
      </c>
      <c r="B344" t="s">
        <v>129</v>
      </c>
      <c r="C344" t="s">
        <v>1173</v>
      </c>
      <c r="D344" t="s">
        <v>129</v>
      </c>
      <c r="E344" t="s">
        <v>1174</v>
      </c>
      <c r="F344" t="s">
        <v>1175</v>
      </c>
      <c r="G344" t="s">
        <v>1176</v>
      </c>
      <c r="H344" t="s">
        <v>1177</v>
      </c>
      <c r="I344" t="s">
        <v>1091</v>
      </c>
      <c r="J344" t="s">
        <v>1092</v>
      </c>
    </row>
    <row r="345" spans="1:10" x14ac:dyDescent="0.3">
      <c r="A345" t="s">
        <v>1178</v>
      </c>
      <c r="B345" t="s">
        <v>260</v>
      </c>
      <c r="C345" t="s">
        <v>1178</v>
      </c>
      <c r="D345" t="s">
        <v>260</v>
      </c>
      <c r="E345" t="s">
        <v>1174</v>
      </c>
      <c r="F345" t="s">
        <v>1175</v>
      </c>
      <c r="G345" t="s">
        <v>1176</v>
      </c>
      <c r="H345" t="s">
        <v>1177</v>
      </c>
      <c r="I345" t="s">
        <v>1091</v>
      </c>
      <c r="J345" t="s">
        <v>1092</v>
      </c>
    </row>
    <row r="346" spans="1:10" x14ac:dyDescent="0.3">
      <c r="A346" t="s">
        <v>1179</v>
      </c>
      <c r="B346" t="s">
        <v>174</v>
      </c>
      <c r="C346" t="s">
        <v>1179</v>
      </c>
      <c r="D346" t="s">
        <v>174</v>
      </c>
      <c r="E346" t="s">
        <v>1180</v>
      </c>
      <c r="F346" t="s">
        <v>1181</v>
      </c>
      <c r="G346" t="s">
        <v>1176</v>
      </c>
      <c r="H346" t="s">
        <v>1177</v>
      </c>
      <c r="I346" t="s">
        <v>1091</v>
      </c>
      <c r="J346" t="s">
        <v>1092</v>
      </c>
    </row>
    <row r="347" spans="1:10" x14ac:dyDescent="0.3">
      <c r="A347" t="s">
        <v>1182</v>
      </c>
      <c r="B347" t="s">
        <v>208</v>
      </c>
      <c r="C347" t="s">
        <v>1182</v>
      </c>
      <c r="D347" t="s">
        <v>208</v>
      </c>
      <c r="E347" t="s">
        <v>1180</v>
      </c>
      <c r="F347" t="s">
        <v>1181</v>
      </c>
      <c r="G347" t="s">
        <v>1176</v>
      </c>
      <c r="H347" t="s">
        <v>1177</v>
      </c>
      <c r="I347" t="s">
        <v>1091</v>
      </c>
      <c r="J347" t="s">
        <v>1092</v>
      </c>
    </row>
    <row r="348" spans="1:10" x14ac:dyDescent="0.3">
      <c r="A348" t="s">
        <v>1183</v>
      </c>
      <c r="B348" t="s">
        <v>80</v>
      </c>
      <c r="C348" t="s">
        <v>1183</v>
      </c>
      <c r="D348" t="s">
        <v>80</v>
      </c>
      <c r="E348" t="s">
        <v>1184</v>
      </c>
      <c r="F348" t="s">
        <v>80</v>
      </c>
      <c r="G348" t="s">
        <v>1176</v>
      </c>
      <c r="H348" t="s">
        <v>1177</v>
      </c>
      <c r="I348" t="s">
        <v>1091</v>
      </c>
      <c r="J348" t="s">
        <v>1092</v>
      </c>
    </row>
    <row r="349" spans="1:10" x14ac:dyDescent="0.3">
      <c r="A349" t="s">
        <v>1185</v>
      </c>
      <c r="B349" t="s">
        <v>74</v>
      </c>
      <c r="C349" t="s">
        <v>1185</v>
      </c>
      <c r="D349" t="s">
        <v>74</v>
      </c>
      <c r="E349" t="s">
        <v>1186</v>
      </c>
      <c r="F349" t="s">
        <v>1187</v>
      </c>
      <c r="G349" t="s">
        <v>1176</v>
      </c>
      <c r="H349" t="s">
        <v>1177</v>
      </c>
      <c r="I349" t="s">
        <v>1091</v>
      </c>
      <c r="J349" t="s">
        <v>1092</v>
      </c>
    </row>
    <row r="350" spans="1:10" x14ac:dyDescent="0.3">
      <c r="A350" t="s">
        <v>891</v>
      </c>
      <c r="B350" t="s">
        <v>892</v>
      </c>
      <c r="C350" t="s">
        <v>1188</v>
      </c>
      <c r="D350" t="s">
        <v>1189</v>
      </c>
      <c r="E350" t="s">
        <v>1190</v>
      </c>
      <c r="F350" t="s">
        <v>1191</v>
      </c>
      <c r="G350" t="s">
        <v>1192</v>
      </c>
      <c r="H350" t="s">
        <v>1193</v>
      </c>
      <c r="I350" t="s">
        <v>674</v>
      </c>
      <c r="J350" t="s">
        <v>675</v>
      </c>
    </row>
    <row r="351" spans="1:10" x14ac:dyDescent="0.3">
      <c r="A351" t="s">
        <v>1194</v>
      </c>
      <c r="B351" t="s">
        <v>1195</v>
      </c>
      <c r="C351" t="s">
        <v>1196</v>
      </c>
      <c r="D351" t="s">
        <v>1195</v>
      </c>
      <c r="E351" t="s">
        <v>1190</v>
      </c>
      <c r="F351" t="s">
        <v>1191</v>
      </c>
      <c r="G351" t="s">
        <v>1192</v>
      </c>
      <c r="H351" t="s">
        <v>1193</v>
      </c>
      <c r="I351" t="s">
        <v>674</v>
      </c>
      <c r="J351" t="s">
        <v>675</v>
      </c>
    </row>
    <row r="352" spans="1:10" x14ac:dyDescent="0.3">
      <c r="A352" t="s">
        <v>1197</v>
      </c>
      <c r="B352" t="s">
        <v>1198</v>
      </c>
      <c r="C352" t="s">
        <v>1199</v>
      </c>
      <c r="D352" t="s">
        <v>1198</v>
      </c>
      <c r="E352" t="s">
        <v>1190</v>
      </c>
      <c r="F352" t="s">
        <v>1191</v>
      </c>
      <c r="G352" t="s">
        <v>1192</v>
      </c>
      <c r="H352" t="s">
        <v>1193</v>
      </c>
      <c r="I352" t="s">
        <v>674</v>
      </c>
      <c r="J352" t="s">
        <v>675</v>
      </c>
    </row>
    <row r="353" spans="1:10" x14ac:dyDescent="0.3">
      <c r="A353" t="s">
        <v>1200</v>
      </c>
      <c r="B353" t="s">
        <v>1201</v>
      </c>
      <c r="C353" t="s">
        <v>1202</v>
      </c>
      <c r="D353" t="s">
        <v>1201</v>
      </c>
      <c r="E353" t="s">
        <v>1203</v>
      </c>
      <c r="F353" t="s">
        <v>1201</v>
      </c>
      <c r="G353" t="s">
        <v>1192</v>
      </c>
      <c r="H353" t="s">
        <v>1193</v>
      </c>
      <c r="I353" t="s">
        <v>674</v>
      </c>
      <c r="J353" t="s">
        <v>675</v>
      </c>
    </row>
    <row r="354" spans="1:10" x14ac:dyDescent="0.3">
      <c r="A354" t="s">
        <v>1204</v>
      </c>
      <c r="B354" t="s">
        <v>1205</v>
      </c>
      <c r="C354" t="s">
        <v>1206</v>
      </c>
      <c r="D354" t="s">
        <v>1205</v>
      </c>
      <c r="E354" t="s">
        <v>1207</v>
      </c>
      <c r="F354" t="s">
        <v>1208</v>
      </c>
      <c r="G354" t="s">
        <v>1192</v>
      </c>
      <c r="H354" t="s">
        <v>1193</v>
      </c>
      <c r="I354" t="s">
        <v>674</v>
      </c>
      <c r="J354" t="s">
        <v>675</v>
      </c>
    </row>
    <row r="355" spans="1:10" x14ac:dyDescent="0.3">
      <c r="A355" t="s">
        <v>1209</v>
      </c>
      <c r="B355" t="s">
        <v>1210</v>
      </c>
      <c r="C355" t="s">
        <v>1211</v>
      </c>
      <c r="D355" t="s">
        <v>1210</v>
      </c>
      <c r="E355" t="s">
        <v>1207</v>
      </c>
      <c r="F355" t="s">
        <v>1208</v>
      </c>
      <c r="G355" t="s">
        <v>1192</v>
      </c>
      <c r="H355" t="s">
        <v>1193</v>
      </c>
      <c r="I355" t="s">
        <v>674</v>
      </c>
      <c r="J355" t="s">
        <v>675</v>
      </c>
    </row>
    <row r="356" spans="1:10" x14ac:dyDescent="0.3">
      <c r="A356" t="s">
        <v>1212</v>
      </c>
      <c r="B356" t="s">
        <v>1213</v>
      </c>
      <c r="C356" t="s">
        <v>1214</v>
      </c>
      <c r="D356" t="s">
        <v>1213</v>
      </c>
      <c r="E356" t="s">
        <v>1207</v>
      </c>
      <c r="F356" t="s">
        <v>1208</v>
      </c>
      <c r="G356" t="s">
        <v>1192</v>
      </c>
      <c r="H356" t="s">
        <v>1193</v>
      </c>
      <c r="I356" t="s">
        <v>674</v>
      </c>
      <c r="J356" t="s">
        <v>675</v>
      </c>
    </row>
    <row r="357" spans="1:10" x14ac:dyDescent="0.3">
      <c r="A357" t="s">
        <v>1215</v>
      </c>
      <c r="B357" t="s">
        <v>1216</v>
      </c>
      <c r="C357" t="s">
        <v>1217</v>
      </c>
      <c r="D357" t="s">
        <v>1216</v>
      </c>
      <c r="E357" t="s">
        <v>1218</v>
      </c>
      <c r="F357" t="s">
        <v>1216</v>
      </c>
      <c r="G357" t="s">
        <v>1192</v>
      </c>
      <c r="H357" t="s">
        <v>1193</v>
      </c>
      <c r="I357" t="s">
        <v>674</v>
      </c>
      <c r="J357" t="s">
        <v>675</v>
      </c>
    </row>
    <row r="358" spans="1:10" x14ac:dyDescent="0.3">
      <c r="A358" t="s">
        <v>992</v>
      </c>
      <c r="B358" t="s">
        <v>28</v>
      </c>
      <c r="C358" t="s">
        <v>992</v>
      </c>
      <c r="D358" t="s">
        <v>28</v>
      </c>
      <c r="E358" t="s">
        <v>1219</v>
      </c>
      <c r="F358" t="s">
        <v>28</v>
      </c>
      <c r="G358" t="s">
        <v>1220</v>
      </c>
      <c r="H358" t="s">
        <v>376</v>
      </c>
      <c r="I358" t="s">
        <v>827</v>
      </c>
      <c r="J358" t="s">
        <v>828</v>
      </c>
    </row>
    <row r="359" spans="1:10" x14ac:dyDescent="0.3">
      <c r="A359" t="s">
        <v>1004</v>
      </c>
      <c r="B359" t="s">
        <v>235</v>
      </c>
      <c r="C359" t="s">
        <v>1004</v>
      </c>
      <c r="D359" t="s">
        <v>235</v>
      </c>
      <c r="E359" t="s">
        <v>1221</v>
      </c>
      <c r="F359" t="s">
        <v>235</v>
      </c>
      <c r="G359" t="s">
        <v>1220</v>
      </c>
      <c r="H359" t="s">
        <v>376</v>
      </c>
      <c r="I359" t="s">
        <v>827</v>
      </c>
      <c r="J359" t="s">
        <v>828</v>
      </c>
    </row>
    <row r="360" spans="1:10" x14ac:dyDescent="0.3">
      <c r="A360" t="s">
        <v>994</v>
      </c>
      <c r="B360" t="s">
        <v>75</v>
      </c>
      <c r="C360" t="s">
        <v>994</v>
      </c>
      <c r="D360" t="s">
        <v>75</v>
      </c>
      <c r="E360" t="s">
        <v>1222</v>
      </c>
      <c r="F360" t="s">
        <v>75</v>
      </c>
      <c r="G360" t="s">
        <v>1220</v>
      </c>
      <c r="H360" t="s">
        <v>376</v>
      </c>
      <c r="I360" t="s">
        <v>827</v>
      </c>
      <c r="J360" t="s">
        <v>828</v>
      </c>
    </row>
    <row r="361" spans="1:10" x14ac:dyDescent="0.3">
      <c r="A361" t="s">
        <v>999</v>
      </c>
      <c r="B361" t="s">
        <v>87</v>
      </c>
      <c r="C361" t="s">
        <v>999</v>
      </c>
      <c r="D361" t="s">
        <v>87</v>
      </c>
      <c r="E361" t="s">
        <v>1223</v>
      </c>
      <c r="F361" t="s">
        <v>87</v>
      </c>
      <c r="G361" t="s">
        <v>1220</v>
      </c>
      <c r="H361" t="s">
        <v>376</v>
      </c>
      <c r="I361" t="s">
        <v>827</v>
      </c>
      <c r="J361" t="s">
        <v>828</v>
      </c>
    </row>
    <row r="362" spans="1:10" x14ac:dyDescent="0.3">
      <c r="A362" t="s">
        <v>1003</v>
      </c>
      <c r="B362" t="s">
        <v>226</v>
      </c>
      <c r="C362" t="s">
        <v>1003</v>
      </c>
      <c r="D362" t="s">
        <v>226</v>
      </c>
      <c r="E362" t="s">
        <v>1224</v>
      </c>
      <c r="F362" t="s">
        <v>226</v>
      </c>
      <c r="G362" t="s">
        <v>1220</v>
      </c>
      <c r="H362" t="s">
        <v>376</v>
      </c>
      <c r="I362" t="s">
        <v>827</v>
      </c>
      <c r="J362" t="s">
        <v>828</v>
      </c>
    </row>
    <row r="363" spans="1:10" x14ac:dyDescent="0.3">
      <c r="A363" t="s">
        <v>1005</v>
      </c>
      <c r="B363" t="s">
        <v>289</v>
      </c>
      <c r="C363" t="s">
        <v>1005</v>
      </c>
      <c r="D363" t="s">
        <v>289</v>
      </c>
      <c r="E363" t="s">
        <v>1225</v>
      </c>
      <c r="F363" t="s">
        <v>289</v>
      </c>
      <c r="G363" t="s">
        <v>1220</v>
      </c>
      <c r="H363" t="s">
        <v>376</v>
      </c>
      <c r="I363" t="s">
        <v>827</v>
      </c>
      <c r="J363" t="s">
        <v>828</v>
      </c>
    </row>
    <row r="364" spans="1:10" x14ac:dyDescent="0.3">
      <c r="A364" t="s">
        <v>1006</v>
      </c>
      <c r="B364" t="s">
        <v>313</v>
      </c>
      <c r="C364" t="s">
        <v>1006</v>
      </c>
      <c r="D364" t="s">
        <v>313</v>
      </c>
      <c r="E364" t="s">
        <v>1226</v>
      </c>
      <c r="F364" t="s">
        <v>313</v>
      </c>
      <c r="G364" t="s">
        <v>1220</v>
      </c>
      <c r="H364" t="s">
        <v>376</v>
      </c>
      <c r="I364" t="s">
        <v>827</v>
      </c>
      <c r="J364" t="s">
        <v>828</v>
      </c>
    </row>
    <row r="365" spans="1:10" x14ac:dyDescent="0.3">
      <c r="A365" t="s">
        <v>1227</v>
      </c>
      <c r="B365" t="s">
        <v>1228</v>
      </c>
      <c r="C365" t="s">
        <v>1227</v>
      </c>
      <c r="D365" t="s">
        <v>1228</v>
      </c>
      <c r="E365" t="s">
        <v>1229</v>
      </c>
      <c r="F365" t="s">
        <v>1228</v>
      </c>
      <c r="G365" t="s">
        <v>1230</v>
      </c>
      <c r="H365" t="s">
        <v>1231</v>
      </c>
      <c r="I365" t="s">
        <v>624</v>
      </c>
      <c r="J365" t="s">
        <v>625</v>
      </c>
    </row>
    <row r="366" spans="1:10" x14ac:dyDescent="0.3">
      <c r="A366" t="s">
        <v>1232</v>
      </c>
      <c r="B366" t="s">
        <v>1233</v>
      </c>
      <c r="C366" t="s">
        <v>1232</v>
      </c>
      <c r="D366" t="s">
        <v>1233</v>
      </c>
      <c r="E366" t="s">
        <v>1234</v>
      </c>
      <c r="F366" t="s">
        <v>1233</v>
      </c>
      <c r="G366" t="s">
        <v>1230</v>
      </c>
      <c r="H366" t="s">
        <v>1231</v>
      </c>
      <c r="I366" t="s">
        <v>624</v>
      </c>
      <c r="J366" t="s">
        <v>625</v>
      </c>
    </row>
    <row r="367" spans="1:10" x14ac:dyDescent="0.3">
      <c r="A367" t="s">
        <v>1235</v>
      </c>
      <c r="B367" t="s">
        <v>1236</v>
      </c>
      <c r="C367" t="s">
        <v>1235</v>
      </c>
      <c r="D367" t="s">
        <v>1236</v>
      </c>
      <c r="E367" t="s">
        <v>1237</v>
      </c>
      <c r="F367" t="s">
        <v>1238</v>
      </c>
      <c r="G367" t="s">
        <v>1230</v>
      </c>
      <c r="H367" t="s">
        <v>1231</v>
      </c>
      <c r="I367" t="s">
        <v>624</v>
      </c>
      <c r="J367" t="s">
        <v>625</v>
      </c>
    </row>
    <row r="368" spans="1:10" x14ac:dyDescent="0.3">
      <c r="A368" t="s">
        <v>1239</v>
      </c>
      <c r="B368" t="s">
        <v>1240</v>
      </c>
      <c r="C368" t="s">
        <v>1239</v>
      </c>
      <c r="D368" t="s">
        <v>1240</v>
      </c>
      <c r="E368" t="s">
        <v>1237</v>
      </c>
      <c r="F368" t="s">
        <v>1238</v>
      </c>
      <c r="G368" t="s">
        <v>1230</v>
      </c>
      <c r="H368" t="s">
        <v>1231</v>
      </c>
      <c r="I368" t="s">
        <v>624</v>
      </c>
      <c r="J368" t="s">
        <v>625</v>
      </c>
    </row>
    <row r="369" spans="1:10" x14ac:dyDescent="0.3">
      <c r="A369" t="s">
        <v>1241</v>
      </c>
      <c r="B369" t="s">
        <v>1242</v>
      </c>
      <c r="C369" t="s">
        <v>1241</v>
      </c>
      <c r="D369" t="s">
        <v>1242</v>
      </c>
      <c r="E369" t="s">
        <v>1243</v>
      </c>
      <c r="F369" t="s">
        <v>1244</v>
      </c>
      <c r="G369" t="s">
        <v>1230</v>
      </c>
      <c r="H369" t="s">
        <v>1231</v>
      </c>
      <c r="I369" t="s">
        <v>624</v>
      </c>
      <c r="J369" t="s">
        <v>625</v>
      </c>
    </row>
    <row r="370" spans="1:10" x14ac:dyDescent="0.3">
      <c r="A370" t="s">
        <v>1245</v>
      </c>
      <c r="B370" t="s">
        <v>1246</v>
      </c>
      <c r="C370" t="s">
        <v>1245</v>
      </c>
      <c r="D370" t="s">
        <v>1246</v>
      </c>
      <c r="E370" t="s">
        <v>1243</v>
      </c>
      <c r="F370" t="s">
        <v>1244</v>
      </c>
      <c r="G370" t="s">
        <v>1230</v>
      </c>
      <c r="H370" t="s">
        <v>1231</v>
      </c>
      <c r="I370" t="s">
        <v>624</v>
      </c>
      <c r="J370" t="s">
        <v>625</v>
      </c>
    </row>
    <row r="371" spans="1:10" x14ac:dyDescent="0.3">
      <c r="A371" t="s">
        <v>1247</v>
      </c>
      <c r="B371" t="s">
        <v>1248</v>
      </c>
      <c r="C371" t="s">
        <v>1247</v>
      </c>
      <c r="D371" t="s">
        <v>1248</v>
      </c>
      <c r="E371" t="s">
        <v>1243</v>
      </c>
      <c r="F371" t="s">
        <v>1244</v>
      </c>
      <c r="G371" t="s">
        <v>1230</v>
      </c>
      <c r="H371" t="s">
        <v>1231</v>
      </c>
      <c r="I371" t="s">
        <v>624</v>
      </c>
      <c r="J371" t="s">
        <v>625</v>
      </c>
    </row>
    <row r="372" spans="1:10" x14ac:dyDescent="0.3">
      <c r="A372" t="s">
        <v>1249</v>
      </c>
      <c r="B372" t="s">
        <v>1250</v>
      </c>
      <c r="C372" t="s">
        <v>1249</v>
      </c>
      <c r="D372" t="s">
        <v>1250</v>
      </c>
      <c r="E372" t="s">
        <v>1251</v>
      </c>
      <c r="F372" t="s">
        <v>1252</v>
      </c>
      <c r="G372" t="s">
        <v>1230</v>
      </c>
      <c r="H372" t="s">
        <v>1231</v>
      </c>
      <c r="I372" t="s">
        <v>624</v>
      </c>
      <c r="J372" t="s">
        <v>625</v>
      </c>
    </row>
    <row r="373" spans="1:10" x14ac:dyDescent="0.3">
      <c r="A373" t="s">
        <v>1253</v>
      </c>
      <c r="B373" t="s">
        <v>1254</v>
      </c>
      <c r="C373" t="s">
        <v>1253</v>
      </c>
      <c r="D373" t="s">
        <v>1254</v>
      </c>
      <c r="E373" t="s">
        <v>1251</v>
      </c>
      <c r="F373" t="s">
        <v>1252</v>
      </c>
      <c r="G373" t="s">
        <v>1230</v>
      </c>
      <c r="H373" t="s">
        <v>1231</v>
      </c>
      <c r="I373" t="s">
        <v>624</v>
      </c>
      <c r="J373" t="s">
        <v>625</v>
      </c>
    </row>
    <row r="374" spans="1:10" x14ac:dyDescent="0.3">
      <c r="A374" t="s">
        <v>1255</v>
      </c>
      <c r="B374" t="s">
        <v>1256</v>
      </c>
      <c r="C374" t="s">
        <v>1255</v>
      </c>
      <c r="D374" t="s">
        <v>1256</v>
      </c>
      <c r="E374" t="s">
        <v>1257</v>
      </c>
      <c r="F374" t="s">
        <v>1258</v>
      </c>
      <c r="G374" t="s">
        <v>1230</v>
      </c>
      <c r="H374" t="s">
        <v>1231</v>
      </c>
      <c r="I374" t="s">
        <v>624</v>
      </c>
      <c r="J374" t="s">
        <v>625</v>
      </c>
    </row>
    <row r="375" spans="1:10" x14ac:dyDescent="0.3">
      <c r="A375" t="s">
        <v>1259</v>
      </c>
      <c r="B375" t="s">
        <v>1260</v>
      </c>
      <c r="C375" t="s">
        <v>1259</v>
      </c>
      <c r="D375" t="s">
        <v>1260</v>
      </c>
      <c r="E375" t="s">
        <v>1257</v>
      </c>
      <c r="F375" t="s">
        <v>1258</v>
      </c>
      <c r="G375" t="s">
        <v>1230</v>
      </c>
      <c r="H375" t="s">
        <v>1231</v>
      </c>
      <c r="I375" t="s">
        <v>624</v>
      </c>
      <c r="J375" t="s">
        <v>625</v>
      </c>
    </row>
    <row r="376" spans="1:10" x14ac:dyDescent="0.3">
      <c r="A376" t="s">
        <v>1261</v>
      </c>
      <c r="B376" t="s">
        <v>1262</v>
      </c>
      <c r="C376" t="s">
        <v>1261</v>
      </c>
      <c r="D376" t="s">
        <v>1262</v>
      </c>
      <c r="E376" t="s">
        <v>1257</v>
      </c>
      <c r="F376" t="s">
        <v>1258</v>
      </c>
      <c r="G376" t="s">
        <v>1230</v>
      </c>
      <c r="H376" t="s">
        <v>1231</v>
      </c>
      <c r="I376" t="s">
        <v>624</v>
      </c>
      <c r="J376" t="s">
        <v>625</v>
      </c>
    </row>
    <row r="377" spans="1:10" x14ac:dyDescent="0.3">
      <c r="A377" t="s">
        <v>1263</v>
      </c>
      <c r="B377" t="s">
        <v>1264</v>
      </c>
      <c r="C377" t="s">
        <v>1263</v>
      </c>
      <c r="D377" t="s">
        <v>1264</v>
      </c>
      <c r="E377" t="s">
        <v>1265</v>
      </c>
      <c r="F377" t="s">
        <v>1266</v>
      </c>
      <c r="G377" t="s">
        <v>1230</v>
      </c>
      <c r="H377" t="s">
        <v>1231</v>
      </c>
      <c r="I377" t="s">
        <v>624</v>
      </c>
      <c r="J377" t="s">
        <v>625</v>
      </c>
    </row>
    <row r="378" spans="1:10" x14ac:dyDescent="0.3">
      <c r="A378" t="s">
        <v>1267</v>
      </c>
      <c r="B378" t="s">
        <v>1268</v>
      </c>
      <c r="C378" t="s">
        <v>1267</v>
      </c>
      <c r="D378" t="s">
        <v>1268</v>
      </c>
      <c r="E378" t="s">
        <v>1265</v>
      </c>
      <c r="F378" t="s">
        <v>1266</v>
      </c>
      <c r="G378" t="s">
        <v>1230</v>
      </c>
      <c r="H378" t="s">
        <v>1231</v>
      </c>
      <c r="I378" t="s">
        <v>624</v>
      </c>
      <c r="J378" t="s">
        <v>625</v>
      </c>
    </row>
    <row r="379" spans="1:10" x14ac:dyDescent="0.3">
      <c r="A379" t="s">
        <v>1269</v>
      </c>
      <c r="B379" t="s">
        <v>1270</v>
      </c>
      <c r="C379" t="s">
        <v>1269</v>
      </c>
      <c r="D379" t="s">
        <v>1270</v>
      </c>
      <c r="E379" t="s">
        <v>1271</v>
      </c>
      <c r="F379" t="s">
        <v>1270</v>
      </c>
      <c r="G379" t="s">
        <v>1230</v>
      </c>
      <c r="H379" t="s">
        <v>1231</v>
      </c>
      <c r="I379" t="s">
        <v>624</v>
      </c>
      <c r="J379" t="s">
        <v>625</v>
      </c>
    </row>
    <row r="380" spans="1:10" x14ac:dyDescent="0.3">
      <c r="A380" t="s">
        <v>1022</v>
      </c>
      <c r="B380" t="s">
        <v>37</v>
      </c>
      <c r="C380" t="s">
        <v>1022</v>
      </c>
      <c r="D380" t="s">
        <v>37</v>
      </c>
      <c r="E380" t="s">
        <v>1272</v>
      </c>
      <c r="F380" t="s">
        <v>37</v>
      </c>
      <c r="G380" t="s">
        <v>1273</v>
      </c>
      <c r="H380" t="s">
        <v>377</v>
      </c>
      <c r="I380" t="s">
        <v>654</v>
      </c>
      <c r="J380" t="s">
        <v>655</v>
      </c>
    </row>
    <row r="381" spans="1:10" x14ac:dyDescent="0.3">
      <c r="A381" t="s">
        <v>1026</v>
      </c>
      <c r="B381" t="s">
        <v>154</v>
      </c>
      <c r="C381" t="s">
        <v>1026</v>
      </c>
      <c r="D381" t="s">
        <v>154</v>
      </c>
      <c r="E381" t="s">
        <v>1274</v>
      </c>
      <c r="F381" t="s">
        <v>154</v>
      </c>
      <c r="G381" t="s">
        <v>1273</v>
      </c>
      <c r="H381" t="s">
        <v>377</v>
      </c>
      <c r="I381" t="s">
        <v>654</v>
      </c>
      <c r="J381" t="s">
        <v>655</v>
      </c>
    </row>
    <row r="382" spans="1:10" x14ac:dyDescent="0.3">
      <c r="A382" t="s">
        <v>1024</v>
      </c>
      <c r="B382" t="s">
        <v>52</v>
      </c>
      <c r="C382" t="s">
        <v>1024</v>
      </c>
      <c r="D382" t="s">
        <v>52</v>
      </c>
      <c r="E382" t="s">
        <v>1275</v>
      </c>
      <c r="F382" t="s">
        <v>1276</v>
      </c>
      <c r="G382" t="s">
        <v>1273</v>
      </c>
      <c r="H382" t="s">
        <v>377</v>
      </c>
      <c r="I382" t="s">
        <v>654</v>
      </c>
      <c r="J382" t="s">
        <v>655</v>
      </c>
    </row>
    <row r="383" spans="1:10" x14ac:dyDescent="0.3">
      <c r="A383" t="s">
        <v>1025</v>
      </c>
      <c r="B383" t="s">
        <v>150</v>
      </c>
      <c r="C383" t="s">
        <v>1025</v>
      </c>
      <c r="D383" t="s">
        <v>150</v>
      </c>
      <c r="E383" t="s">
        <v>1275</v>
      </c>
      <c r="F383" t="s">
        <v>1276</v>
      </c>
      <c r="G383" t="s">
        <v>1273</v>
      </c>
      <c r="H383" t="s">
        <v>377</v>
      </c>
      <c r="I383" t="s">
        <v>654</v>
      </c>
      <c r="J383" t="s">
        <v>655</v>
      </c>
    </row>
    <row r="384" spans="1:10" x14ac:dyDescent="0.3">
      <c r="A384" t="s">
        <v>1027</v>
      </c>
      <c r="B384" t="s">
        <v>288</v>
      </c>
      <c r="C384" t="s">
        <v>1027</v>
      </c>
      <c r="D384" t="s">
        <v>288</v>
      </c>
      <c r="E384" t="s">
        <v>1277</v>
      </c>
      <c r="F384" t="s">
        <v>288</v>
      </c>
      <c r="G384" t="s">
        <v>1273</v>
      </c>
      <c r="H384" t="s">
        <v>377</v>
      </c>
      <c r="I384" t="s">
        <v>654</v>
      </c>
      <c r="J384" t="s">
        <v>655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DAD57-C354-4B73-8B61-CC023DAE9A59}">
  <sheetPr codeName="Sheet5"/>
  <dimension ref="A1:CK2446"/>
  <sheetViews>
    <sheetView topLeftCell="BQ1" workbookViewId="0">
      <selection activeCell="BF11" sqref="BF11"/>
    </sheetView>
  </sheetViews>
  <sheetFormatPr defaultRowHeight="14.4" x14ac:dyDescent="0.3"/>
  <cols>
    <col min="1" max="1" width="28.88671875" bestFit="1" customWidth="1"/>
    <col min="2" max="2" width="35.33203125" bestFit="1" customWidth="1"/>
    <col min="3" max="4" width="35.33203125" customWidth="1"/>
    <col min="5" max="5" width="26.44140625" bestFit="1" customWidth="1"/>
    <col min="6" max="6" width="12.6640625" bestFit="1" customWidth="1"/>
    <col min="7" max="7" width="12" bestFit="1" customWidth="1"/>
    <col min="8" max="12" width="7.6640625" bestFit="1" customWidth="1"/>
    <col min="13" max="13" width="12.109375" bestFit="1" customWidth="1"/>
    <col min="14" max="14" width="7.6640625" bestFit="1" customWidth="1"/>
    <col min="15" max="15" width="8.77734375" bestFit="1" customWidth="1"/>
    <col min="16" max="16" width="17.88671875" bestFit="1" customWidth="1"/>
    <col min="28" max="42" width="20.6640625" customWidth="1"/>
    <col min="54" max="68" width="20.6640625" customWidth="1"/>
    <col min="77" max="77" width="17.6640625" bestFit="1" customWidth="1"/>
  </cols>
  <sheetData>
    <row r="1" spans="1:89" x14ac:dyDescent="0.3">
      <c r="AB1" t="s">
        <v>1341</v>
      </c>
      <c r="BB1" t="s">
        <v>1341</v>
      </c>
      <c r="BZ1">
        <v>4</v>
      </c>
      <c r="CA1">
        <v>5</v>
      </c>
      <c r="CB1">
        <v>6</v>
      </c>
      <c r="CC1">
        <v>7</v>
      </c>
      <c r="CD1">
        <v>8</v>
      </c>
      <c r="CE1">
        <v>9</v>
      </c>
      <c r="CF1">
        <v>10</v>
      </c>
      <c r="CG1">
        <v>11</v>
      </c>
      <c r="CH1">
        <v>12</v>
      </c>
      <c r="CI1">
        <v>13</v>
      </c>
      <c r="CJ1">
        <v>14</v>
      </c>
      <c r="CK1">
        <v>15</v>
      </c>
    </row>
    <row r="2" spans="1:89" x14ac:dyDescent="0.3">
      <c r="P2" t="s">
        <v>1322</v>
      </c>
      <c r="AB2" t="s">
        <v>1342</v>
      </c>
      <c r="BB2" t="s">
        <v>1342</v>
      </c>
    </row>
    <row r="3" spans="1:89" x14ac:dyDescent="0.3">
      <c r="E3" t="s">
        <v>1323</v>
      </c>
      <c r="BZ3" t="s">
        <v>1376</v>
      </c>
    </row>
    <row r="4" spans="1:89" x14ac:dyDescent="0.3">
      <c r="A4" t="s">
        <v>1284</v>
      </c>
      <c r="B4" t="s">
        <v>1285</v>
      </c>
      <c r="E4" s="30" t="s">
        <v>1324</v>
      </c>
      <c r="F4" s="30" t="s">
        <v>1325</v>
      </c>
      <c r="G4" s="30" t="s">
        <v>1326</v>
      </c>
      <c r="H4" s="30" t="s">
        <v>1327</v>
      </c>
      <c r="I4" s="30" t="s">
        <v>1328</v>
      </c>
      <c r="J4" s="30" t="s">
        <v>1329</v>
      </c>
      <c r="K4" s="30" t="s">
        <v>1330</v>
      </c>
      <c r="L4" s="30" t="s">
        <v>1331</v>
      </c>
      <c r="M4" s="30" t="s">
        <v>1332</v>
      </c>
      <c r="N4" s="30" t="s">
        <v>1333</v>
      </c>
      <c r="O4" s="30" t="s">
        <v>1334</v>
      </c>
      <c r="P4" s="30" t="s">
        <v>1335</v>
      </c>
      <c r="AB4" t="s">
        <v>1343</v>
      </c>
      <c r="AE4" t="s">
        <v>1344</v>
      </c>
      <c r="BB4" t="s">
        <v>1343</v>
      </c>
      <c r="BE4" t="s">
        <v>1344</v>
      </c>
      <c r="BZ4" s="30" t="s">
        <v>1324</v>
      </c>
      <c r="CA4" s="30" t="s">
        <v>1325</v>
      </c>
      <c r="CB4" s="30" t="s">
        <v>1326</v>
      </c>
      <c r="CC4" s="30" t="s">
        <v>1327</v>
      </c>
      <c r="CD4" s="30" t="s">
        <v>1328</v>
      </c>
      <c r="CE4" s="30" t="s">
        <v>1329</v>
      </c>
      <c r="CF4" s="30" t="s">
        <v>1330</v>
      </c>
      <c r="CG4" s="30" t="s">
        <v>1331</v>
      </c>
      <c r="CH4" s="30" t="s">
        <v>1332</v>
      </c>
      <c r="CI4" s="30" t="s">
        <v>1333</v>
      </c>
      <c r="CJ4" s="30" t="s">
        <v>1377</v>
      </c>
      <c r="CK4" s="30" t="s">
        <v>1335</v>
      </c>
    </row>
    <row r="5" spans="1:89" x14ac:dyDescent="0.3">
      <c r="AB5" t="s">
        <v>1345</v>
      </c>
      <c r="AE5" t="s">
        <v>1346</v>
      </c>
      <c r="BB5" t="s">
        <v>1345</v>
      </c>
      <c r="BE5" t="s">
        <v>1346</v>
      </c>
    </row>
    <row r="6" spans="1:89" x14ac:dyDescent="0.3">
      <c r="A6" t="s">
        <v>3</v>
      </c>
      <c r="B6" t="s">
        <v>3</v>
      </c>
      <c r="E6">
        <v>144869.91843577061</v>
      </c>
      <c r="F6">
        <v>137393.59945816066</v>
      </c>
      <c r="G6">
        <v>134895.90367615636</v>
      </c>
      <c r="H6">
        <v>124722</v>
      </c>
      <c r="I6">
        <v>136605</v>
      </c>
      <c r="J6">
        <v>170693</v>
      </c>
      <c r="K6">
        <v>189645</v>
      </c>
      <c r="L6">
        <v>217345</v>
      </c>
      <c r="M6">
        <v>222281</v>
      </c>
      <c r="N6">
        <v>241877</v>
      </c>
      <c r="O6">
        <v>242702</v>
      </c>
      <c r="P6">
        <v>216489</v>
      </c>
      <c r="BY6" t="str">
        <f>Sheet1!B4</f>
        <v>King's Lynn and West Norfolk</v>
      </c>
      <c r="BZ6" s="31">
        <f>100000*VLOOKUP($BY6,$B$6:$P$472,BZ$1,FALSE)/VLOOKUP($BY6,$BB$8:$BP$472,BZ$1,FALSE)</f>
        <v>512.94834321304063</v>
      </c>
      <c r="CA6" s="31">
        <f t="shared" ref="CA6:CK6" si="0">100000*VLOOKUP($BY6,$B$6:$P$472,CA$1,FALSE)/VLOOKUP($BY6,$BB$8:$BP$472,CA$1,FALSE)</f>
        <v>677.6815691818382</v>
      </c>
      <c r="CB6" s="31">
        <f t="shared" si="0"/>
        <v>421.80402336145357</v>
      </c>
      <c r="CC6" s="31">
        <f t="shared" si="0"/>
        <v>216.7197248601754</v>
      </c>
      <c r="CD6" s="31">
        <f t="shared" si="0"/>
        <v>250.69208443094908</v>
      </c>
      <c r="CE6" s="31">
        <f t="shared" si="0"/>
        <v>189.72931950417404</v>
      </c>
      <c r="CF6" s="31">
        <f t="shared" si="0"/>
        <v>333.86001679216719</v>
      </c>
      <c r="CG6" s="31">
        <f t="shared" si="0"/>
        <v>260.21594629669886</v>
      </c>
      <c r="CH6" s="31">
        <f t="shared" si="0"/>
        <v>252.72302477870281</v>
      </c>
      <c r="CI6" s="31">
        <f t="shared" si="0"/>
        <v>284.56435963138375</v>
      </c>
      <c r="CJ6" s="31">
        <f t="shared" si="0"/>
        <v>390.40050732248665</v>
      </c>
      <c r="CK6" s="31">
        <f t="shared" si="0"/>
        <v>224.80081986181361</v>
      </c>
    </row>
    <row r="7" spans="1:89" x14ac:dyDescent="0.3">
      <c r="E7" t="s">
        <v>1381</v>
      </c>
      <c r="F7" t="s">
        <v>1381</v>
      </c>
      <c r="G7" t="s">
        <v>1381</v>
      </c>
      <c r="H7" t="s">
        <v>1381</v>
      </c>
      <c r="I7" t="s">
        <v>1381</v>
      </c>
      <c r="J7" t="s">
        <v>1381</v>
      </c>
      <c r="K7" t="s">
        <v>1381</v>
      </c>
      <c r="L7" t="s">
        <v>1381</v>
      </c>
      <c r="M7" t="s">
        <v>1381</v>
      </c>
      <c r="N7" t="s">
        <v>1381</v>
      </c>
      <c r="O7" t="s">
        <v>1381</v>
      </c>
      <c r="P7" t="s">
        <v>1381</v>
      </c>
      <c r="AB7" t="s">
        <v>1347</v>
      </c>
      <c r="AE7">
        <v>2009</v>
      </c>
      <c r="AF7">
        <v>2010</v>
      </c>
      <c r="AG7">
        <v>2011</v>
      </c>
      <c r="AH7">
        <v>2012</v>
      </c>
      <c r="AI7">
        <v>2013</v>
      </c>
      <c r="AJ7">
        <v>2014</v>
      </c>
      <c r="AK7">
        <v>2015</v>
      </c>
      <c r="AL7">
        <v>2016</v>
      </c>
      <c r="AM7">
        <v>2017</v>
      </c>
      <c r="AN7">
        <v>2018</v>
      </c>
      <c r="AO7">
        <v>2019</v>
      </c>
      <c r="AP7">
        <v>2020</v>
      </c>
      <c r="BB7" t="s">
        <v>1347</v>
      </c>
      <c r="BE7">
        <v>2009</v>
      </c>
      <c r="BF7">
        <v>2010</v>
      </c>
      <c r="BG7">
        <v>2011</v>
      </c>
      <c r="BH7">
        <v>2012</v>
      </c>
      <c r="BI7">
        <v>2013</v>
      </c>
      <c r="BJ7">
        <v>2014</v>
      </c>
      <c r="BK7">
        <v>2015</v>
      </c>
      <c r="BL7">
        <v>2016</v>
      </c>
      <c r="BM7">
        <v>2017</v>
      </c>
      <c r="BN7">
        <v>2018</v>
      </c>
      <c r="BO7">
        <v>2019</v>
      </c>
      <c r="BP7">
        <v>2020</v>
      </c>
      <c r="BY7" t="s">
        <v>8</v>
      </c>
      <c r="BZ7" s="31">
        <f t="shared" ref="BZ7:CK8" si="1">100000*VLOOKUP($BY7,$B$6:$P$472,BZ$1,FALSE)/VLOOKUP($BY7,$BB$8:$BP$472,BZ$1,FALSE)</f>
        <v>337.85191433916498</v>
      </c>
      <c r="CA7" s="31">
        <f t="shared" si="1"/>
        <v>340.10459652406439</v>
      </c>
      <c r="CB7" s="31">
        <f t="shared" si="1"/>
        <v>317.04011795414033</v>
      </c>
      <c r="CC7" s="31">
        <f t="shared" si="1"/>
        <v>297.76313082403107</v>
      </c>
      <c r="CD7" s="31">
        <f t="shared" si="1"/>
        <v>319.83453931216309</v>
      </c>
      <c r="CE7" s="31">
        <f t="shared" si="1"/>
        <v>403.79622437918488</v>
      </c>
      <c r="CF7" s="31">
        <f t="shared" si="1"/>
        <v>414.09115541397119</v>
      </c>
      <c r="CG7" s="31">
        <f t="shared" si="1"/>
        <v>463.2091912589155</v>
      </c>
      <c r="CH7" s="31">
        <f t="shared" si="1"/>
        <v>500.67978552276037</v>
      </c>
      <c r="CI7" s="31">
        <f t="shared" si="1"/>
        <v>549.4906775475456</v>
      </c>
      <c r="CJ7" s="31">
        <f t="shared" si="1"/>
        <v>508.49286912427817</v>
      </c>
      <c r="CK7" s="31">
        <f t="shared" si="1"/>
        <v>461.1138109820796</v>
      </c>
    </row>
    <row r="8" spans="1:89" x14ac:dyDescent="0.3">
      <c r="A8" t="s">
        <v>1340</v>
      </c>
      <c r="E8">
        <v>33758.24989260747</v>
      </c>
      <c r="F8">
        <v>34153.932032709985</v>
      </c>
      <c r="G8">
        <v>32431.287617554859</v>
      </c>
      <c r="H8">
        <v>31151</v>
      </c>
      <c r="I8">
        <v>32404</v>
      </c>
      <c r="J8">
        <v>41791</v>
      </c>
      <c r="K8">
        <v>43971</v>
      </c>
      <c r="L8">
        <v>49340</v>
      </c>
      <c r="M8">
        <v>54315</v>
      </c>
      <c r="N8">
        <v>54899</v>
      </c>
      <c r="O8">
        <v>55048</v>
      </c>
      <c r="P8">
        <v>50655</v>
      </c>
      <c r="AB8" t="s">
        <v>3</v>
      </c>
      <c r="AE8">
        <v>52196381</v>
      </c>
      <c r="AF8">
        <v>52642452</v>
      </c>
      <c r="AG8">
        <v>53107169</v>
      </c>
      <c r="AH8">
        <v>53493729</v>
      </c>
      <c r="AI8">
        <v>53865817</v>
      </c>
      <c r="AJ8">
        <v>54316618</v>
      </c>
      <c r="AK8">
        <v>54786327</v>
      </c>
      <c r="AL8">
        <v>55268067</v>
      </c>
      <c r="AM8">
        <v>55619430</v>
      </c>
      <c r="AN8">
        <v>55977178</v>
      </c>
      <c r="AO8">
        <v>56286961</v>
      </c>
      <c r="AP8">
        <v>56550138</v>
      </c>
      <c r="BB8" t="s">
        <v>3</v>
      </c>
      <c r="BE8">
        <f>IF(VLOOKUP($BB8,$B$6:$P$466,BZ$1,FALSE)="x","x",AE8)</f>
        <v>52196381</v>
      </c>
      <c r="BF8">
        <f t="shared" ref="BF8:BP8" si="2">IF(VLOOKUP($BB8,$B$6:$P$466,CA$1,FALSE)="x","x",AF8)</f>
        <v>52642452</v>
      </c>
      <c r="BG8">
        <f t="shared" si="2"/>
        <v>53107169</v>
      </c>
      <c r="BH8">
        <f t="shared" si="2"/>
        <v>53493729</v>
      </c>
      <c r="BI8">
        <f t="shared" si="2"/>
        <v>53865817</v>
      </c>
      <c r="BJ8">
        <f t="shared" si="2"/>
        <v>54316618</v>
      </c>
      <c r="BK8">
        <f t="shared" si="2"/>
        <v>54786327</v>
      </c>
      <c r="BL8">
        <f t="shared" si="2"/>
        <v>55268067</v>
      </c>
      <c r="BM8">
        <f t="shared" si="2"/>
        <v>55619430</v>
      </c>
      <c r="BN8">
        <f t="shared" si="2"/>
        <v>55977178</v>
      </c>
      <c r="BO8">
        <f t="shared" si="2"/>
        <v>56286961</v>
      </c>
      <c r="BP8">
        <f t="shared" si="2"/>
        <v>56550138</v>
      </c>
      <c r="BY8" t="s">
        <v>3</v>
      </c>
      <c r="BZ8" s="31">
        <f t="shared" si="1"/>
        <v>277.54782163110235</v>
      </c>
      <c r="CA8" s="31">
        <f t="shared" si="1"/>
        <v>260.99392075840365</v>
      </c>
      <c r="CB8" s="31">
        <f t="shared" si="1"/>
        <v>254.00695653002398</v>
      </c>
      <c r="CC8" s="31">
        <f t="shared" si="1"/>
        <v>233.15256261159135</v>
      </c>
      <c r="CD8" s="31">
        <f t="shared" si="1"/>
        <v>253.6023912901943</v>
      </c>
      <c r="CE8" s="31">
        <f t="shared" si="1"/>
        <v>314.25557460149673</v>
      </c>
      <c r="CF8" s="31">
        <f t="shared" si="1"/>
        <v>346.15388616944517</v>
      </c>
      <c r="CG8" s="31">
        <f t="shared" si="1"/>
        <v>393.25601888700032</v>
      </c>
      <c r="CH8" s="31">
        <f t="shared" si="1"/>
        <v>399.64631065079237</v>
      </c>
      <c r="CI8" s="31">
        <f t="shared" si="1"/>
        <v>432.09931018673359</v>
      </c>
      <c r="CJ8" s="31">
        <f t="shared" si="1"/>
        <v>431.18689602019907</v>
      </c>
      <c r="CK8" s="31">
        <f t="shared" si="1"/>
        <v>382.82665198801106</v>
      </c>
    </row>
    <row r="9" spans="1:89" x14ac:dyDescent="0.3">
      <c r="E9" t="s">
        <v>1381</v>
      </c>
      <c r="F9" t="s">
        <v>1381</v>
      </c>
      <c r="G9" t="s">
        <v>1381</v>
      </c>
      <c r="H9" t="s">
        <v>1381</v>
      </c>
      <c r="I9" t="s">
        <v>1381</v>
      </c>
      <c r="J9" t="s">
        <v>1381</v>
      </c>
      <c r="K9" t="s">
        <v>1381</v>
      </c>
      <c r="L9">
        <v>19</v>
      </c>
      <c r="M9">
        <v>20</v>
      </c>
      <c r="N9">
        <v>21</v>
      </c>
      <c r="O9">
        <v>22</v>
      </c>
      <c r="P9">
        <v>23</v>
      </c>
      <c r="AB9" t="s">
        <v>80</v>
      </c>
      <c r="AC9" t="str">
        <f>IFERROR(VLOOKUP(AB9,'class and classification'!$A$1:$B$338,2,FALSE),VLOOKUP(AB9,'class and classification'!$A$340:$B$378,2,FALSE))</f>
        <v>Predominantly Urban</v>
      </c>
      <c r="AD9" t="str">
        <f>IFERROR(VLOOKUP(AB9,'class and classification'!$A$1:$C$338,3,FALSE),VLOOKUP(AB9,'class and classification'!$A$340:$C$378,3,FALSE))</f>
        <v>UA</v>
      </c>
      <c r="AE9">
        <v>104355</v>
      </c>
      <c r="AF9">
        <v>105028</v>
      </c>
      <c r="AG9">
        <v>105584</v>
      </c>
      <c r="AH9">
        <v>105503</v>
      </c>
      <c r="AI9">
        <v>105726</v>
      </c>
      <c r="AJ9">
        <v>105877</v>
      </c>
      <c r="AK9">
        <v>105998</v>
      </c>
      <c r="AL9">
        <v>106327</v>
      </c>
      <c r="AM9">
        <v>106347</v>
      </c>
      <c r="AN9">
        <v>106566</v>
      </c>
      <c r="AO9">
        <v>106803</v>
      </c>
      <c r="AP9">
        <v>107402</v>
      </c>
      <c r="BB9" t="s">
        <v>80</v>
      </c>
      <c r="BC9" t="str">
        <f>IFERROR(VLOOKUP(BB9,'class and classification'!$A$1:$B$338,2,FALSE),VLOOKUP(BB9,'class and classification'!$A$340:$B$378,2,FALSE))</f>
        <v>Predominantly Urban</v>
      </c>
      <c r="BD9" t="str">
        <f>IFERROR(VLOOKUP(BB9,'class and classification'!$A$1:$C$338,3,FALSE),VLOOKUP(BB9,'class and classification'!$A$340:$C$378,3,FALSE))</f>
        <v>UA</v>
      </c>
      <c r="BE9">
        <f t="shared" ref="BE9:BE72" si="3">IF(VLOOKUP($BB9,$B$6:$P$466,BZ$1,FALSE)="x","x",AE9)</f>
        <v>104355</v>
      </c>
      <c r="BF9">
        <f t="shared" ref="BF9:BF72" si="4">IF(VLOOKUP($BB9,$B$6:$P$466,CA$1,FALSE)="x","x",AF9)</f>
        <v>105028</v>
      </c>
      <c r="BG9">
        <f t="shared" ref="BG9:BG72" si="5">IF(VLOOKUP($BB9,$B$6:$P$466,CB$1,FALSE)="x","x",AG9)</f>
        <v>105584</v>
      </c>
      <c r="BH9">
        <f t="shared" ref="BH9:BH72" si="6">IF(VLOOKUP($BB9,$B$6:$P$466,CC$1,FALSE)="x","x",AH9)</f>
        <v>105503</v>
      </c>
      <c r="BI9">
        <f t="shared" ref="BI9:BI72" si="7">IF(VLOOKUP($BB9,$B$6:$P$466,CD$1,FALSE)="x","x",AI9)</f>
        <v>105726</v>
      </c>
      <c r="BJ9">
        <f t="shared" ref="BJ9:BJ72" si="8">IF(VLOOKUP($BB9,$B$6:$P$466,CE$1,FALSE)="x","x",AJ9)</f>
        <v>105877</v>
      </c>
      <c r="BK9">
        <f t="shared" ref="BK9:BK72" si="9">IF(VLOOKUP($BB9,$B$6:$P$466,CF$1,FALSE)="x","x",AK9)</f>
        <v>105998</v>
      </c>
      <c r="BL9">
        <f t="shared" ref="BL9:BL72" si="10">IF(VLOOKUP($BB9,$B$6:$P$466,CG$1,FALSE)="x","x",AL9)</f>
        <v>106327</v>
      </c>
      <c r="BM9">
        <f t="shared" ref="BM9:BM72" si="11">IF(VLOOKUP($BB9,$B$6:$P$466,CH$1,FALSE)="x","x",AM9)</f>
        <v>106347</v>
      </c>
      <c r="BN9">
        <f t="shared" ref="BN9:BN72" si="12">IF(VLOOKUP($BB9,$B$6:$P$466,CI$1,FALSE)="x","x",AN9)</f>
        <v>106566</v>
      </c>
      <c r="BO9">
        <f t="shared" ref="BO9:BO72" si="13">IF(VLOOKUP($BB9,$B$6:$P$466,CJ$1,FALSE)="x","x",AO9)</f>
        <v>106803</v>
      </c>
      <c r="BP9">
        <f t="shared" ref="BP9:BP72" si="14">IF(VLOOKUP($BB9,$B$6:$P$466,CK$1,FALSE)="x","x",AP9)</f>
        <v>107402</v>
      </c>
    </row>
    <row r="10" spans="1:89" x14ac:dyDescent="0.3">
      <c r="B10" t="s">
        <v>24</v>
      </c>
      <c r="C10" t="str">
        <f>IFERROR(VLOOKUP(B10,'class and classification'!$A$1:$B$338,2,FALSE),VLOOKUP(B10,'class and classification'!$A$340:$B$378,2,FALSE))</f>
        <v>Urban with Significant Rural</v>
      </c>
      <c r="D10" t="str">
        <f>IFERROR(VLOOKUP(B10,'class and classification'!$A$1:$C$338,3,FALSE),VLOOKUP(B10,'class and classification'!$A$340:$C$378,3,FALSE))</f>
        <v>UA</v>
      </c>
      <c r="E10">
        <v>346.40000000000873</v>
      </c>
      <c r="F10">
        <v>241.39999999999418</v>
      </c>
      <c r="G10">
        <v>463</v>
      </c>
      <c r="H10">
        <v>550</v>
      </c>
      <c r="I10">
        <v>548</v>
      </c>
      <c r="J10">
        <v>631</v>
      </c>
      <c r="K10">
        <v>809</v>
      </c>
      <c r="L10">
        <v>871</v>
      </c>
      <c r="M10">
        <v>1245</v>
      </c>
      <c r="N10">
        <v>1040</v>
      </c>
      <c r="O10">
        <v>1167</v>
      </c>
      <c r="P10">
        <v>764</v>
      </c>
      <c r="AB10" t="s">
        <v>74</v>
      </c>
      <c r="AC10" t="str">
        <f>IFERROR(VLOOKUP(AB10,'class and classification'!$A$1:$B$338,2,FALSE),VLOOKUP(AB10,'class and classification'!$A$340:$B$378,2,FALSE))</f>
        <v>Predominantly Rural</v>
      </c>
      <c r="AD10" t="str">
        <f>IFERROR(VLOOKUP(AB10,'class and classification'!$A$1:$C$338,3,FALSE),VLOOKUP(AB10,'class and classification'!$A$340:$C$378,3,FALSE))</f>
        <v>UA</v>
      </c>
      <c r="AE10">
        <v>507311</v>
      </c>
      <c r="AF10">
        <v>510628</v>
      </c>
      <c r="AG10">
        <v>512994</v>
      </c>
      <c r="AH10">
        <v>514261</v>
      </c>
      <c r="AI10">
        <v>515923</v>
      </c>
      <c r="AJ10">
        <v>517573</v>
      </c>
      <c r="AK10">
        <v>519347</v>
      </c>
      <c r="AL10">
        <v>521776</v>
      </c>
      <c r="AM10">
        <v>523662</v>
      </c>
      <c r="AN10">
        <v>526980</v>
      </c>
      <c r="AO10">
        <v>530094</v>
      </c>
      <c r="AP10">
        <v>533149</v>
      </c>
      <c r="BB10" t="s">
        <v>74</v>
      </c>
      <c r="BC10" t="str">
        <f>IFERROR(VLOOKUP(BB10,'class and classification'!$A$1:$B$338,2,FALSE),VLOOKUP(BB10,'class and classification'!$A$340:$B$378,2,FALSE))</f>
        <v>Predominantly Rural</v>
      </c>
      <c r="BD10" t="str">
        <f>IFERROR(VLOOKUP(BB10,'class and classification'!$A$1:$C$338,3,FALSE),VLOOKUP(BB10,'class and classification'!$A$340:$C$378,3,FALSE))</f>
        <v>UA</v>
      </c>
      <c r="BE10">
        <f t="shared" si="3"/>
        <v>507311</v>
      </c>
      <c r="BF10">
        <f t="shared" si="4"/>
        <v>510628</v>
      </c>
      <c r="BG10">
        <f t="shared" si="5"/>
        <v>512994</v>
      </c>
      <c r="BH10">
        <f t="shared" si="6"/>
        <v>514261</v>
      </c>
      <c r="BI10">
        <f t="shared" si="7"/>
        <v>515923</v>
      </c>
      <c r="BJ10">
        <f t="shared" si="8"/>
        <v>517573</v>
      </c>
      <c r="BK10">
        <f t="shared" si="9"/>
        <v>519347</v>
      </c>
      <c r="BL10">
        <f t="shared" si="10"/>
        <v>521776</v>
      </c>
      <c r="BM10">
        <f t="shared" si="11"/>
        <v>523662</v>
      </c>
      <c r="BN10">
        <f t="shared" si="12"/>
        <v>526980</v>
      </c>
      <c r="BO10">
        <f t="shared" si="13"/>
        <v>530094</v>
      </c>
      <c r="BP10">
        <f t="shared" si="14"/>
        <v>533149</v>
      </c>
    </row>
    <row r="11" spans="1:89" x14ac:dyDescent="0.3">
      <c r="B11" t="s">
        <v>26</v>
      </c>
      <c r="C11" t="str">
        <f>IFERROR(VLOOKUP(B11,'class and classification'!$A$1:$B$338,2,FALSE),VLOOKUP(B11,'class and classification'!$A$340:$B$378,2,FALSE))</f>
        <v>Urban with Significant Rural</v>
      </c>
      <c r="D11" t="str">
        <f>IFERROR(VLOOKUP(B11,'class and classification'!$A$1:$C$338,3,FALSE),VLOOKUP(B11,'class and classification'!$A$340:$C$378,3,FALSE))</f>
        <v>UA</v>
      </c>
      <c r="E11">
        <v>507.30000000000291</v>
      </c>
      <c r="F11">
        <v>675.30000000000291</v>
      </c>
      <c r="G11">
        <v>919</v>
      </c>
      <c r="H11">
        <v>654</v>
      </c>
      <c r="I11">
        <v>997</v>
      </c>
      <c r="J11">
        <v>828</v>
      </c>
      <c r="K11">
        <v>964</v>
      </c>
      <c r="L11">
        <v>1255</v>
      </c>
      <c r="M11">
        <v>1350</v>
      </c>
      <c r="N11">
        <v>1359</v>
      </c>
      <c r="O11">
        <v>1026</v>
      </c>
      <c r="P11">
        <v>1199</v>
      </c>
      <c r="AB11" t="s">
        <v>129</v>
      </c>
      <c r="AC11" t="str">
        <f>IFERROR(VLOOKUP(AB11,'class and classification'!$A$1:$B$338,2,FALSE),VLOOKUP(AB11,'class and classification'!$A$340:$B$378,2,FALSE))</f>
        <v>Predominantly Urban</v>
      </c>
      <c r="AD11" t="str">
        <f>IFERROR(VLOOKUP(AB11,'class and classification'!$A$1:$C$338,3,FALSE),VLOOKUP(AB11,'class and classification'!$A$340:$C$378,3,FALSE))</f>
        <v>UA</v>
      </c>
      <c r="AE11">
        <v>91530</v>
      </c>
      <c r="AF11">
        <v>91773</v>
      </c>
      <c r="AG11">
        <v>92088</v>
      </c>
      <c r="AH11">
        <v>92261</v>
      </c>
      <c r="AI11">
        <v>92662</v>
      </c>
      <c r="AJ11">
        <v>92606</v>
      </c>
      <c r="AK11">
        <v>92498</v>
      </c>
      <c r="AL11">
        <v>92845</v>
      </c>
      <c r="AM11">
        <v>93019</v>
      </c>
      <c r="AN11">
        <v>93242</v>
      </c>
      <c r="AO11">
        <v>93663</v>
      </c>
      <c r="AP11">
        <v>93836</v>
      </c>
      <c r="BB11" t="s">
        <v>129</v>
      </c>
      <c r="BC11" t="str">
        <f>IFERROR(VLOOKUP(BB11,'class and classification'!$A$1:$B$338,2,FALSE),VLOOKUP(BB11,'class and classification'!$A$340:$B$378,2,FALSE))</f>
        <v>Predominantly Urban</v>
      </c>
      <c r="BD11" t="str">
        <f>IFERROR(VLOOKUP(BB11,'class and classification'!$A$1:$C$338,3,FALSE),VLOOKUP(BB11,'class and classification'!$A$340:$C$378,3,FALSE))</f>
        <v>UA</v>
      </c>
      <c r="BE11">
        <f t="shared" si="3"/>
        <v>91530</v>
      </c>
      <c r="BF11">
        <f t="shared" si="4"/>
        <v>91773</v>
      </c>
      <c r="BG11">
        <f t="shared" si="5"/>
        <v>92088</v>
      </c>
      <c r="BH11">
        <f t="shared" si="6"/>
        <v>92261</v>
      </c>
      <c r="BI11">
        <f t="shared" si="7"/>
        <v>92662</v>
      </c>
      <c r="BJ11">
        <f t="shared" si="8"/>
        <v>92606</v>
      </c>
      <c r="BK11">
        <f t="shared" si="9"/>
        <v>92498</v>
      </c>
      <c r="BL11">
        <f t="shared" si="10"/>
        <v>92845</v>
      </c>
      <c r="BM11">
        <f t="shared" si="11"/>
        <v>93019</v>
      </c>
      <c r="BN11">
        <f t="shared" si="12"/>
        <v>93242</v>
      </c>
      <c r="BO11">
        <f t="shared" si="13"/>
        <v>93663</v>
      </c>
      <c r="BP11">
        <f t="shared" si="14"/>
        <v>93836</v>
      </c>
    </row>
    <row r="12" spans="1:89" x14ac:dyDescent="0.3">
      <c r="B12" t="s">
        <v>30</v>
      </c>
      <c r="C12" t="str">
        <f>IFERROR(VLOOKUP(B12,'class and classification'!$A$1:$B$338,2,FALSE),VLOOKUP(B12,'class and classification'!$A$340:$B$378,2,FALSE))</f>
        <v>Predominantly Urban</v>
      </c>
      <c r="D12" t="str">
        <f>IFERROR(VLOOKUP(B12,'class and classification'!$A$1:$C$338,3,FALSE),VLOOKUP(B12,'class and classification'!$A$340:$C$378,3,FALSE))</f>
        <v>UA</v>
      </c>
      <c r="E12">
        <v>336.20000000000437</v>
      </c>
      <c r="F12">
        <v>372.19999999999709</v>
      </c>
      <c r="G12">
        <v>36</v>
      </c>
      <c r="H12">
        <v>197</v>
      </c>
      <c r="I12">
        <v>226</v>
      </c>
      <c r="J12">
        <v>215</v>
      </c>
      <c r="K12">
        <v>95</v>
      </c>
      <c r="L12">
        <v>139</v>
      </c>
      <c r="M12">
        <v>279</v>
      </c>
      <c r="N12">
        <v>485</v>
      </c>
      <c r="O12">
        <v>303</v>
      </c>
      <c r="P12">
        <v>484</v>
      </c>
      <c r="AB12" t="s">
        <v>174</v>
      </c>
      <c r="AC12" t="str">
        <f>IFERROR(VLOOKUP(AB12,'class and classification'!$A$1:$B$338,2,FALSE),VLOOKUP(AB12,'class and classification'!$A$340:$B$378,2,FALSE))</f>
        <v>Predominantly Urban</v>
      </c>
      <c r="AD12" t="str">
        <f>IFERROR(VLOOKUP(AB12,'class and classification'!$A$1:$C$338,3,FALSE),VLOOKUP(AB12,'class and classification'!$A$340:$C$378,3,FALSE))</f>
        <v>UA</v>
      </c>
      <c r="AE12">
        <v>137273</v>
      </c>
      <c r="AF12">
        <v>137667</v>
      </c>
      <c r="AG12">
        <v>138368</v>
      </c>
      <c r="AH12">
        <v>138726</v>
      </c>
      <c r="AI12">
        <v>138911</v>
      </c>
      <c r="AJ12">
        <v>138991</v>
      </c>
      <c r="AK12">
        <v>139310</v>
      </c>
      <c r="AL12">
        <v>140326</v>
      </c>
      <c r="AM12">
        <v>140639</v>
      </c>
      <c r="AN12">
        <v>140545</v>
      </c>
      <c r="AO12">
        <v>140980</v>
      </c>
      <c r="AP12">
        <v>141285</v>
      </c>
      <c r="BB12" t="s">
        <v>174</v>
      </c>
      <c r="BC12" t="str">
        <f>IFERROR(VLOOKUP(BB12,'class and classification'!$A$1:$B$338,2,FALSE),VLOOKUP(BB12,'class and classification'!$A$340:$B$378,2,FALSE))</f>
        <v>Predominantly Urban</v>
      </c>
      <c r="BD12" t="str">
        <f>IFERROR(VLOOKUP(BB12,'class and classification'!$A$1:$C$338,3,FALSE),VLOOKUP(BB12,'class and classification'!$A$340:$C$378,3,FALSE))</f>
        <v>UA</v>
      </c>
      <c r="BE12">
        <f t="shared" si="3"/>
        <v>137273</v>
      </c>
      <c r="BF12">
        <f t="shared" si="4"/>
        <v>137667</v>
      </c>
      <c r="BG12">
        <f t="shared" si="5"/>
        <v>138368</v>
      </c>
      <c r="BH12">
        <f t="shared" si="6"/>
        <v>138726</v>
      </c>
      <c r="BI12">
        <f t="shared" si="7"/>
        <v>138911</v>
      </c>
      <c r="BJ12">
        <f t="shared" si="8"/>
        <v>138991</v>
      </c>
      <c r="BK12">
        <f t="shared" si="9"/>
        <v>139310</v>
      </c>
      <c r="BL12">
        <f t="shared" si="10"/>
        <v>140326</v>
      </c>
      <c r="BM12">
        <f t="shared" si="11"/>
        <v>140639</v>
      </c>
      <c r="BN12">
        <f t="shared" si="12"/>
        <v>140545</v>
      </c>
      <c r="BO12">
        <f t="shared" si="13"/>
        <v>140980</v>
      </c>
      <c r="BP12">
        <f t="shared" si="14"/>
        <v>141285</v>
      </c>
    </row>
    <row r="13" spans="1:89" x14ac:dyDescent="0.3">
      <c r="B13" t="s">
        <v>31</v>
      </c>
      <c r="C13" t="str">
        <f>IFERROR(VLOOKUP(B13,'class and classification'!$A$1:$B$338,2,FALSE),VLOOKUP(B13,'class and classification'!$A$340:$B$378,2,FALSE))</f>
        <v>Predominantly Urban</v>
      </c>
      <c r="D13" t="str">
        <f>IFERROR(VLOOKUP(B13,'class and classification'!$A$1:$C$338,3,FALSE),VLOOKUP(B13,'class and classification'!$A$340:$C$378,3,FALSE))</f>
        <v>UA</v>
      </c>
      <c r="E13">
        <v>-1.3000000000029104</v>
      </c>
      <c r="F13">
        <v>180.69999999999709</v>
      </c>
      <c r="G13">
        <v>279</v>
      </c>
      <c r="H13">
        <v>132</v>
      </c>
      <c r="I13">
        <v>-53</v>
      </c>
      <c r="J13">
        <v>97</v>
      </c>
      <c r="K13">
        <v>250</v>
      </c>
      <c r="L13">
        <v>-146</v>
      </c>
      <c r="M13">
        <v>276</v>
      </c>
      <c r="N13">
        <v>368</v>
      </c>
      <c r="O13">
        <v>335</v>
      </c>
      <c r="P13">
        <v>161</v>
      </c>
      <c r="AB13" t="s">
        <v>194</v>
      </c>
      <c r="AC13" t="str">
        <f>IFERROR(VLOOKUP(AB13,'class and classification'!$A$1:$B$338,2,FALSE),VLOOKUP(AB13,'class and classification'!$A$340:$B$378,2,FALSE))</f>
        <v>Predominantly Rural</v>
      </c>
      <c r="AD13" t="str">
        <f>IFERROR(VLOOKUP(AB13,'class and classification'!$A$1:$C$338,3,FALSE),VLOOKUP(AB13,'class and classification'!$A$340:$C$378,3,FALSE))</f>
        <v>UA</v>
      </c>
      <c r="AE13">
        <v>314489</v>
      </c>
      <c r="AF13">
        <v>315463</v>
      </c>
      <c r="AG13">
        <v>316278</v>
      </c>
      <c r="AH13">
        <v>316489</v>
      </c>
      <c r="AI13">
        <v>316389</v>
      </c>
      <c r="AJ13">
        <v>316832</v>
      </c>
      <c r="AK13">
        <v>316453</v>
      </c>
      <c r="AL13">
        <v>317444</v>
      </c>
      <c r="AM13">
        <v>319030</v>
      </c>
      <c r="AN13">
        <v>320274</v>
      </c>
      <c r="AO13">
        <v>322434</v>
      </c>
      <c r="AP13">
        <v>323820</v>
      </c>
      <c r="BB13" t="s">
        <v>194</v>
      </c>
      <c r="BC13" t="str">
        <f>IFERROR(VLOOKUP(BB13,'class and classification'!$A$1:$B$338,2,FALSE),VLOOKUP(BB13,'class and classification'!$A$340:$B$378,2,FALSE))</f>
        <v>Predominantly Rural</v>
      </c>
      <c r="BD13" t="str">
        <f>IFERROR(VLOOKUP(BB13,'class and classification'!$A$1:$C$338,3,FALSE),VLOOKUP(BB13,'class and classification'!$A$340:$C$378,3,FALSE))</f>
        <v>UA</v>
      </c>
      <c r="BE13">
        <f t="shared" si="3"/>
        <v>314489</v>
      </c>
      <c r="BF13">
        <f t="shared" si="4"/>
        <v>315463</v>
      </c>
      <c r="BG13">
        <f t="shared" si="5"/>
        <v>316278</v>
      </c>
      <c r="BH13">
        <f t="shared" si="6"/>
        <v>316489</v>
      </c>
      <c r="BI13">
        <f t="shared" si="7"/>
        <v>316389</v>
      </c>
      <c r="BJ13">
        <f t="shared" si="8"/>
        <v>316832</v>
      </c>
      <c r="BK13">
        <f t="shared" si="9"/>
        <v>316453</v>
      </c>
      <c r="BL13">
        <f t="shared" si="10"/>
        <v>317444</v>
      </c>
      <c r="BM13">
        <f t="shared" si="11"/>
        <v>319030</v>
      </c>
      <c r="BN13">
        <f t="shared" si="12"/>
        <v>320274</v>
      </c>
      <c r="BO13">
        <f t="shared" si="13"/>
        <v>322434</v>
      </c>
      <c r="BP13">
        <f t="shared" si="14"/>
        <v>323820</v>
      </c>
    </row>
    <row r="14" spans="1:89" x14ac:dyDescent="0.3">
      <c r="B14" t="s">
        <v>347</v>
      </c>
      <c r="C14" t="str">
        <f>IFERROR(VLOOKUP(B14,'class and classification'!$A$1:$B$338,2,FALSE),VLOOKUP(B14,'class and classification'!$A$340:$B$378,2,FALSE))</f>
        <v>Predominantly Urban</v>
      </c>
      <c r="D14" t="str">
        <f>IFERROR(VLOOKUP(B14,'class and classification'!$A$1:$C$338,3,FALSE),VLOOKUP(B14,'class and classification'!$A$340:$C$378,3,FALSE))</f>
        <v>UA</v>
      </c>
      <c r="E14">
        <v>562.30000000000291</v>
      </c>
      <c r="F14">
        <v>432.30000000000291</v>
      </c>
      <c r="G14">
        <v>555</v>
      </c>
      <c r="H14">
        <v>639</v>
      </c>
      <c r="I14">
        <v>394</v>
      </c>
      <c r="J14">
        <v>964</v>
      </c>
      <c r="K14">
        <v>723</v>
      </c>
      <c r="L14">
        <v>581</v>
      </c>
      <c r="M14">
        <v>635</v>
      </c>
      <c r="N14">
        <v>659</v>
      </c>
      <c r="O14" t="s">
        <v>1381</v>
      </c>
      <c r="P14" t="s">
        <v>1381</v>
      </c>
      <c r="AB14" t="s">
        <v>208</v>
      </c>
      <c r="AC14" t="str">
        <f>IFERROR(VLOOKUP(AB14,'class and classification'!$A$1:$B$338,2,FALSE),VLOOKUP(AB14,'class and classification'!$A$340:$B$378,2,FALSE))</f>
        <v>Urban with Significant Rural</v>
      </c>
      <c r="AD14" t="str">
        <f>IFERROR(VLOOKUP(AB14,'class and classification'!$A$1:$C$338,3,FALSE),VLOOKUP(AB14,'class and classification'!$A$340:$C$378,3,FALSE))</f>
        <v>UA</v>
      </c>
      <c r="AE14">
        <v>135867</v>
      </c>
      <c r="AF14">
        <v>135383</v>
      </c>
      <c r="AG14">
        <v>135164</v>
      </c>
      <c r="AH14">
        <v>134976</v>
      </c>
      <c r="AI14">
        <v>134960</v>
      </c>
      <c r="AJ14">
        <v>135102</v>
      </c>
      <c r="AK14">
        <v>135324</v>
      </c>
      <c r="AL14">
        <v>135496</v>
      </c>
      <c r="AM14">
        <v>136005</v>
      </c>
      <c r="AN14">
        <v>136718</v>
      </c>
      <c r="AO14">
        <v>137150</v>
      </c>
      <c r="AP14">
        <v>137228</v>
      </c>
      <c r="BB14" t="s">
        <v>208</v>
      </c>
      <c r="BC14" t="str">
        <f>IFERROR(VLOOKUP(BB14,'class and classification'!$A$1:$B$338,2,FALSE),VLOOKUP(BB14,'class and classification'!$A$340:$B$378,2,FALSE))</f>
        <v>Urban with Significant Rural</v>
      </c>
      <c r="BD14" t="str">
        <f>IFERROR(VLOOKUP(BB14,'class and classification'!$A$1:$C$338,3,FALSE),VLOOKUP(BB14,'class and classification'!$A$340:$C$378,3,FALSE))</f>
        <v>UA</v>
      </c>
      <c r="BE14">
        <f t="shared" si="3"/>
        <v>135867</v>
      </c>
      <c r="BF14">
        <f t="shared" si="4"/>
        <v>135383</v>
      </c>
      <c r="BG14">
        <f t="shared" si="5"/>
        <v>135164</v>
      </c>
      <c r="BH14">
        <f t="shared" si="6"/>
        <v>134976</v>
      </c>
      <c r="BI14">
        <f t="shared" si="7"/>
        <v>134960</v>
      </c>
      <c r="BJ14">
        <f t="shared" si="8"/>
        <v>135102</v>
      </c>
      <c r="BK14">
        <f t="shared" si="9"/>
        <v>135324</v>
      </c>
      <c r="BL14">
        <f t="shared" si="10"/>
        <v>135496</v>
      </c>
      <c r="BM14">
        <f t="shared" si="11"/>
        <v>136005</v>
      </c>
      <c r="BN14">
        <f t="shared" si="12"/>
        <v>136718</v>
      </c>
      <c r="BO14">
        <f t="shared" si="13"/>
        <v>137150</v>
      </c>
      <c r="BP14">
        <f t="shared" si="14"/>
        <v>137228</v>
      </c>
    </row>
    <row r="15" spans="1:89" x14ac:dyDescent="0.3">
      <c r="B15" t="s">
        <v>35</v>
      </c>
      <c r="C15" t="str">
        <f>IFERROR(VLOOKUP(B15,'class and classification'!$A$1:$B$338,2,FALSE),VLOOKUP(B15,'class and classification'!$A$340:$B$378,2,FALSE))</f>
        <v>Predominantly Urban</v>
      </c>
      <c r="D15" t="str">
        <f>IFERROR(VLOOKUP(B15,'class and classification'!$A$1:$C$338,3,FALSE),VLOOKUP(B15,'class and classification'!$A$340:$C$378,3,FALSE))</f>
        <v>UA</v>
      </c>
      <c r="E15" t="s">
        <v>1381</v>
      </c>
      <c r="F15" t="s">
        <v>1381</v>
      </c>
      <c r="G15" t="s">
        <v>1381</v>
      </c>
      <c r="H15" t="s">
        <v>1381</v>
      </c>
      <c r="I15" t="s">
        <v>1381</v>
      </c>
      <c r="J15" t="s">
        <v>1381</v>
      </c>
      <c r="K15" t="s">
        <v>1381</v>
      </c>
      <c r="L15" t="s">
        <v>1381</v>
      </c>
      <c r="M15" t="s">
        <v>1381</v>
      </c>
      <c r="N15" t="s">
        <v>1381</v>
      </c>
      <c r="O15">
        <v>1703</v>
      </c>
      <c r="P15">
        <v>790</v>
      </c>
      <c r="AB15" t="s">
        <v>260</v>
      </c>
      <c r="AC15" t="str">
        <f>IFERROR(VLOOKUP(AB15,'class and classification'!$A$1:$B$338,2,FALSE),VLOOKUP(AB15,'class and classification'!$A$340:$B$378,2,FALSE))</f>
        <v>Predominantly Urban</v>
      </c>
      <c r="AD15" t="str">
        <f>IFERROR(VLOOKUP(AB15,'class and classification'!$A$1:$C$338,3,FALSE),VLOOKUP(AB15,'class and classification'!$A$340:$C$378,3,FALSE))</f>
        <v>UA</v>
      </c>
      <c r="AE15">
        <v>189978</v>
      </c>
      <c r="AF15">
        <v>190902</v>
      </c>
      <c r="AG15">
        <v>191824</v>
      </c>
      <c r="AH15">
        <v>192487</v>
      </c>
      <c r="AI15">
        <v>193433</v>
      </c>
      <c r="AJ15">
        <v>194423</v>
      </c>
      <c r="AK15">
        <v>195128</v>
      </c>
      <c r="AL15">
        <v>195958</v>
      </c>
      <c r="AM15">
        <v>196487</v>
      </c>
      <c r="AN15">
        <v>197213</v>
      </c>
      <c r="AO15">
        <v>197348</v>
      </c>
      <c r="AP15">
        <v>197419</v>
      </c>
      <c r="BB15" t="s">
        <v>260</v>
      </c>
      <c r="BC15" t="str">
        <f>IFERROR(VLOOKUP(BB15,'class and classification'!$A$1:$B$338,2,FALSE),VLOOKUP(BB15,'class and classification'!$A$340:$B$378,2,FALSE))</f>
        <v>Predominantly Urban</v>
      </c>
      <c r="BD15" t="str">
        <f>IFERROR(VLOOKUP(BB15,'class and classification'!$A$1:$C$338,3,FALSE),VLOOKUP(BB15,'class and classification'!$A$340:$C$378,3,FALSE))</f>
        <v>UA</v>
      </c>
      <c r="BE15">
        <f t="shared" si="3"/>
        <v>189978</v>
      </c>
      <c r="BF15">
        <f t="shared" si="4"/>
        <v>190902</v>
      </c>
      <c r="BG15">
        <f t="shared" si="5"/>
        <v>191824</v>
      </c>
      <c r="BH15">
        <f t="shared" si="6"/>
        <v>192487</v>
      </c>
      <c r="BI15">
        <f t="shared" si="7"/>
        <v>193433</v>
      </c>
      <c r="BJ15">
        <f t="shared" si="8"/>
        <v>194423</v>
      </c>
      <c r="BK15">
        <f t="shared" si="9"/>
        <v>195128</v>
      </c>
      <c r="BL15">
        <f t="shared" si="10"/>
        <v>195958</v>
      </c>
      <c r="BM15">
        <f t="shared" si="11"/>
        <v>196487</v>
      </c>
      <c r="BN15">
        <f t="shared" si="12"/>
        <v>197213</v>
      </c>
      <c r="BO15">
        <f t="shared" si="13"/>
        <v>197348</v>
      </c>
      <c r="BP15">
        <f t="shared" si="14"/>
        <v>197419</v>
      </c>
    </row>
    <row r="16" spans="1:89" x14ac:dyDescent="0.3">
      <c r="B16" t="s">
        <v>36</v>
      </c>
      <c r="C16" t="str">
        <f>IFERROR(VLOOKUP(B16,'class and classification'!$A$1:$B$338,2,FALSE),VLOOKUP(B16,'class and classification'!$A$340:$B$378,2,FALSE))</f>
        <v>Predominantly Urban</v>
      </c>
      <c r="D16" t="str">
        <f>IFERROR(VLOOKUP(B16,'class and classification'!$A$1:$C$338,3,FALSE),VLOOKUP(B16,'class and classification'!$A$340:$C$378,3,FALSE))</f>
        <v>UA</v>
      </c>
      <c r="E16">
        <v>243.59999999999854</v>
      </c>
      <c r="F16">
        <v>326.59999999999854</v>
      </c>
      <c r="G16">
        <v>265</v>
      </c>
      <c r="H16">
        <v>395</v>
      </c>
      <c r="I16">
        <v>314</v>
      </c>
      <c r="J16">
        <v>376</v>
      </c>
      <c r="K16">
        <v>336</v>
      </c>
      <c r="L16">
        <v>437</v>
      </c>
      <c r="M16">
        <v>416</v>
      </c>
      <c r="N16">
        <v>755</v>
      </c>
      <c r="O16">
        <v>1688</v>
      </c>
      <c r="P16">
        <v>996</v>
      </c>
      <c r="AB16" t="s">
        <v>111</v>
      </c>
      <c r="AC16" t="str">
        <f>IFERROR(VLOOKUP(AB16,'class and classification'!$A$1:$B$338,2,FALSE),VLOOKUP(AB16,'class and classification'!$A$340:$B$378,2,FALSE))</f>
        <v>Predominantly Urban</v>
      </c>
      <c r="AD16" t="str">
        <f>IFERROR(VLOOKUP(AB16,'class and classification'!$A$1:$C$338,3,FALSE),VLOOKUP(AB16,'class and classification'!$A$340:$C$378,3,FALSE))</f>
        <v>MD</v>
      </c>
      <c r="AE16">
        <v>197481</v>
      </c>
      <c r="AF16">
        <v>198731</v>
      </c>
      <c r="AG16">
        <v>200349</v>
      </c>
      <c r="AH16">
        <v>200272</v>
      </c>
      <c r="AI16">
        <v>200098</v>
      </c>
      <c r="AJ16">
        <v>200781</v>
      </c>
      <c r="AK16">
        <v>201724</v>
      </c>
      <c r="AL16">
        <v>202628</v>
      </c>
      <c r="AM16">
        <v>202419</v>
      </c>
      <c r="AN16">
        <v>202508</v>
      </c>
      <c r="AO16">
        <v>202055</v>
      </c>
      <c r="AP16">
        <v>201950</v>
      </c>
      <c r="BB16" t="s">
        <v>111</v>
      </c>
      <c r="BC16" t="str">
        <f>IFERROR(VLOOKUP(BB16,'class and classification'!$A$1:$B$338,2,FALSE),VLOOKUP(BB16,'class and classification'!$A$340:$B$378,2,FALSE))</f>
        <v>Predominantly Urban</v>
      </c>
      <c r="BD16" t="str">
        <f>IFERROR(VLOOKUP(BB16,'class and classification'!$A$1:$C$338,3,FALSE),VLOOKUP(BB16,'class and classification'!$A$340:$C$378,3,FALSE))</f>
        <v>MD</v>
      </c>
      <c r="BE16">
        <f t="shared" si="3"/>
        <v>197481</v>
      </c>
      <c r="BF16">
        <f t="shared" si="4"/>
        <v>198731</v>
      </c>
      <c r="BG16">
        <f t="shared" si="5"/>
        <v>200349</v>
      </c>
      <c r="BH16">
        <f t="shared" si="6"/>
        <v>200272</v>
      </c>
      <c r="BI16">
        <f t="shared" si="7"/>
        <v>200098</v>
      </c>
      <c r="BJ16">
        <f t="shared" si="8"/>
        <v>200781</v>
      </c>
      <c r="BK16">
        <f t="shared" si="9"/>
        <v>201724</v>
      </c>
      <c r="BL16">
        <f t="shared" si="10"/>
        <v>202628</v>
      </c>
      <c r="BM16">
        <f t="shared" si="11"/>
        <v>202419</v>
      </c>
      <c r="BN16">
        <f t="shared" si="12"/>
        <v>202508</v>
      </c>
      <c r="BO16">
        <f t="shared" si="13"/>
        <v>202055</v>
      </c>
      <c r="BP16">
        <f t="shared" si="14"/>
        <v>201950</v>
      </c>
    </row>
    <row r="17" spans="2:68" x14ac:dyDescent="0.3">
      <c r="B17" t="s">
        <v>42</v>
      </c>
      <c r="C17" t="str">
        <f>IFERROR(VLOOKUP(B17,'class and classification'!$A$1:$B$338,2,FALSE),VLOOKUP(B17,'class and classification'!$A$340:$B$378,2,FALSE))</f>
        <v>Predominantly Urban</v>
      </c>
      <c r="D17" t="str">
        <f>IFERROR(VLOOKUP(B17,'class and classification'!$A$1:$C$338,3,FALSE),VLOOKUP(B17,'class and classification'!$A$340:$C$378,3,FALSE))</f>
        <v>UA</v>
      </c>
      <c r="E17">
        <v>419</v>
      </c>
      <c r="F17">
        <v>322</v>
      </c>
      <c r="G17">
        <v>309</v>
      </c>
      <c r="H17">
        <v>374</v>
      </c>
      <c r="I17">
        <v>436</v>
      </c>
      <c r="J17">
        <v>581</v>
      </c>
      <c r="K17">
        <v>687</v>
      </c>
      <c r="L17">
        <v>353</v>
      </c>
      <c r="M17">
        <v>444</v>
      </c>
      <c r="N17">
        <v>380</v>
      </c>
      <c r="O17">
        <v>558</v>
      </c>
      <c r="P17">
        <v>782</v>
      </c>
      <c r="AB17" t="s">
        <v>179</v>
      </c>
      <c r="AC17" t="str">
        <f>IFERROR(VLOOKUP(AB17,'class and classification'!$A$1:$B$338,2,FALSE),VLOOKUP(AB17,'class and classification'!$A$340:$B$378,2,FALSE))</f>
        <v>Predominantly Urban</v>
      </c>
      <c r="AD17" t="str">
        <f>IFERROR(VLOOKUP(AB17,'class and classification'!$A$1:$C$338,3,FALSE),VLOOKUP(AB17,'class and classification'!$A$340:$C$378,3,FALSE))</f>
        <v>MD</v>
      </c>
      <c r="AE17">
        <v>273422</v>
      </c>
      <c r="AF17">
        <v>276681</v>
      </c>
      <c r="AG17">
        <v>279092</v>
      </c>
      <c r="AH17">
        <v>281893</v>
      </c>
      <c r="AI17">
        <v>285821</v>
      </c>
      <c r="AJ17">
        <v>288340</v>
      </c>
      <c r="AK17">
        <v>290764</v>
      </c>
      <c r="AL17">
        <v>293713</v>
      </c>
      <c r="AM17">
        <v>295842</v>
      </c>
      <c r="AN17">
        <v>300196</v>
      </c>
      <c r="AO17">
        <v>302820</v>
      </c>
      <c r="AP17">
        <v>306824</v>
      </c>
      <c r="BB17" t="s">
        <v>179</v>
      </c>
      <c r="BC17" t="str">
        <f>IFERROR(VLOOKUP(BB17,'class and classification'!$A$1:$B$338,2,FALSE),VLOOKUP(BB17,'class and classification'!$A$340:$B$378,2,FALSE))</f>
        <v>Predominantly Urban</v>
      </c>
      <c r="BD17" t="str">
        <f>IFERROR(VLOOKUP(BB17,'class and classification'!$A$1:$C$338,3,FALSE),VLOOKUP(BB17,'class and classification'!$A$340:$C$378,3,FALSE))</f>
        <v>MD</v>
      </c>
      <c r="BE17">
        <f t="shared" si="3"/>
        <v>273422</v>
      </c>
      <c r="BF17">
        <f t="shared" si="4"/>
        <v>276681</v>
      </c>
      <c r="BG17">
        <f t="shared" si="5"/>
        <v>279092</v>
      </c>
      <c r="BH17">
        <f t="shared" si="6"/>
        <v>281893</v>
      </c>
      <c r="BI17">
        <f t="shared" si="7"/>
        <v>285821</v>
      </c>
      <c r="BJ17">
        <f t="shared" si="8"/>
        <v>288340</v>
      </c>
      <c r="BK17">
        <f t="shared" si="9"/>
        <v>290764</v>
      </c>
      <c r="BL17">
        <f t="shared" si="10"/>
        <v>293713</v>
      </c>
      <c r="BM17">
        <f t="shared" si="11"/>
        <v>295842</v>
      </c>
      <c r="BN17">
        <f t="shared" si="12"/>
        <v>300196</v>
      </c>
      <c r="BO17">
        <f t="shared" si="13"/>
        <v>302820</v>
      </c>
      <c r="BP17">
        <f t="shared" si="14"/>
        <v>306824</v>
      </c>
    </row>
    <row r="18" spans="2:68" x14ac:dyDescent="0.3">
      <c r="B18" t="s">
        <v>43</v>
      </c>
      <c r="C18" t="str">
        <f>IFERROR(VLOOKUP(B18,'class and classification'!$A$1:$B$338,2,FALSE),VLOOKUP(B18,'class and classification'!$A$340:$B$378,2,FALSE))</f>
        <v>Predominantly Urban</v>
      </c>
      <c r="D18" t="str">
        <f>IFERROR(VLOOKUP(B18,'class and classification'!$A$1:$C$338,3,FALSE),VLOOKUP(B18,'class and classification'!$A$340:$C$378,3,FALSE))</f>
        <v>UA</v>
      </c>
      <c r="E18">
        <v>2470.1000000000058</v>
      </c>
      <c r="F18">
        <v>1801.1000000000058</v>
      </c>
      <c r="G18">
        <v>1746</v>
      </c>
      <c r="H18">
        <v>878</v>
      </c>
      <c r="I18">
        <v>1287</v>
      </c>
      <c r="J18">
        <v>1454</v>
      </c>
      <c r="K18">
        <v>1539</v>
      </c>
      <c r="L18">
        <v>1994</v>
      </c>
      <c r="M18">
        <v>1640</v>
      </c>
      <c r="N18">
        <v>1638</v>
      </c>
      <c r="O18">
        <v>1326</v>
      </c>
      <c r="P18">
        <v>1621</v>
      </c>
      <c r="AB18" t="s">
        <v>191</v>
      </c>
      <c r="AC18" t="str">
        <f>IFERROR(VLOOKUP(AB18,'class and classification'!$A$1:$B$338,2,FALSE),VLOOKUP(AB18,'class and classification'!$A$340:$B$378,2,FALSE))</f>
        <v>Predominantly Urban</v>
      </c>
      <c r="AD18" t="str">
        <f>IFERROR(VLOOKUP(AB18,'class and classification'!$A$1:$C$338,3,FALSE),VLOOKUP(AB18,'class and classification'!$A$340:$C$378,3,FALSE))</f>
        <v>MD</v>
      </c>
      <c r="AE18">
        <v>199017</v>
      </c>
      <c r="AF18">
        <v>200164</v>
      </c>
      <c r="AG18">
        <v>201206</v>
      </c>
      <c r="AH18">
        <v>201444</v>
      </c>
      <c r="AI18">
        <v>202167</v>
      </c>
      <c r="AJ18">
        <v>202857</v>
      </c>
      <c r="AK18">
        <v>202725</v>
      </c>
      <c r="AL18">
        <v>203575</v>
      </c>
      <c r="AM18">
        <v>204473</v>
      </c>
      <c r="AN18">
        <v>205985</v>
      </c>
      <c r="AO18">
        <v>207913</v>
      </c>
      <c r="AP18">
        <v>208871</v>
      </c>
      <c r="BB18" t="s">
        <v>191</v>
      </c>
      <c r="BC18" t="str">
        <f>IFERROR(VLOOKUP(BB18,'class and classification'!$A$1:$B$338,2,FALSE),VLOOKUP(BB18,'class and classification'!$A$340:$B$378,2,FALSE))</f>
        <v>Predominantly Urban</v>
      </c>
      <c r="BD18" t="str">
        <f>IFERROR(VLOOKUP(BB18,'class and classification'!$A$1:$C$338,3,FALSE),VLOOKUP(BB18,'class and classification'!$A$340:$C$378,3,FALSE))</f>
        <v>MD</v>
      </c>
      <c r="BE18">
        <f t="shared" si="3"/>
        <v>199017</v>
      </c>
      <c r="BF18">
        <f t="shared" si="4"/>
        <v>200164</v>
      </c>
      <c r="BG18">
        <f t="shared" si="5"/>
        <v>201206</v>
      </c>
      <c r="BH18">
        <f t="shared" si="6"/>
        <v>201444</v>
      </c>
      <c r="BI18">
        <f t="shared" si="7"/>
        <v>202167</v>
      </c>
      <c r="BJ18">
        <f t="shared" si="8"/>
        <v>202857</v>
      </c>
      <c r="BK18">
        <f t="shared" si="9"/>
        <v>202725</v>
      </c>
      <c r="BL18">
        <f t="shared" si="10"/>
        <v>203575</v>
      </c>
      <c r="BM18">
        <f t="shared" si="11"/>
        <v>204473</v>
      </c>
      <c r="BN18">
        <f t="shared" si="12"/>
        <v>205985</v>
      </c>
      <c r="BO18">
        <f t="shared" si="13"/>
        <v>207913</v>
      </c>
      <c r="BP18">
        <f t="shared" si="14"/>
        <v>208871</v>
      </c>
    </row>
    <row r="19" spans="2:68" x14ac:dyDescent="0.3">
      <c r="B19" t="s">
        <v>49</v>
      </c>
      <c r="C19" t="str">
        <f>IFERROR(VLOOKUP(B19,'class and classification'!$A$1:$B$338,2,FALSE),VLOOKUP(B19,'class and classification'!$A$340:$B$378,2,FALSE))</f>
        <v>Urban with Significant Rural</v>
      </c>
      <c r="D19" t="str">
        <f>IFERROR(VLOOKUP(B19,'class and classification'!$A$1:$C$338,3,FALSE),VLOOKUP(B19,'class and classification'!$A$340:$C$378,3,FALSE))</f>
        <v>UA</v>
      </c>
      <c r="E19" t="s">
        <v>1381</v>
      </c>
      <c r="F19" t="s">
        <v>1381</v>
      </c>
      <c r="G19" t="s">
        <v>1381</v>
      </c>
      <c r="H19" t="s">
        <v>1381</v>
      </c>
      <c r="I19" t="s">
        <v>1381</v>
      </c>
      <c r="J19" t="s">
        <v>1381</v>
      </c>
      <c r="K19" t="s">
        <v>1381</v>
      </c>
      <c r="L19" t="s">
        <v>1381</v>
      </c>
      <c r="M19" t="s">
        <v>1381</v>
      </c>
      <c r="N19" t="s">
        <v>1381</v>
      </c>
      <c r="O19" t="s">
        <v>1381</v>
      </c>
      <c r="P19">
        <v>1980</v>
      </c>
      <c r="AB19" t="s">
        <v>249</v>
      </c>
      <c r="AC19" t="str">
        <f>IFERROR(VLOOKUP(AB19,'class and classification'!$A$1:$B$338,2,FALSE),VLOOKUP(AB19,'class and classification'!$A$340:$B$378,2,FALSE))</f>
        <v>Predominantly Urban</v>
      </c>
      <c r="AD19" t="str">
        <f>IFERROR(VLOOKUP(AB19,'class and classification'!$A$1:$C$338,3,FALSE),VLOOKUP(AB19,'class and classification'!$A$340:$C$378,3,FALSE))</f>
        <v>MD</v>
      </c>
      <c r="AE19">
        <v>148509</v>
      </c>
      <c r="AF19">
        <v>148468</v>
      </c>
      <c r="AG19">
        <v>148164</v>
      </c>
      <c r="AH19">
        <v>148311</v>
      </c>
      <c r="AI19">
        <v>148384</v>
      </c>
      <c r="AJ19">
        <v>148572</v>
      </c>
      <c r="AK19">
        <v>148495</v>
      </c>
      <c r="AL19">
        <v>149194</v>
      </c>
      <c r="AM19">
        <v>149555</v>
      </c>
      <c r="AN19">
        <v>150265</v>
      </c>
      <c r="AO19">
        <v>150976</v>
      </c>
      <c r="AP19">
        <v>151133</v>
      </c>
      <c r="BB19" t="s">
        <v>249</v>
      </c>
      <c r="BC19" t="str">
        <f>IFERROR(VLOOKUP(BB19,'class and classification'!$A$1:$B$338,2,FALSE),VLOOKUP(BB19,'class and classification'!$A$340:$B$378,2,FALSE))</f>
        <v>Predominantly Urban</v>
      </c>
      <c r="BD19" t="str">
        <f>IFERROR(VLOOKUP(BB19,'class and classification'!$A$1:$C$338,3,FALSE),VLOOKUP(BB19,'class and classification'!$A$340:$C$378,3,FALSE))</f>
        <v>MD</v>
      </c>
      <c r="BE19">
        <f t="shared" si="3"/>
        <v>148509</v>
      </c>
      <c r="BF19">
        <f t="shared" si="4"/>
        <v>148468</v>
      </c>
      <c r="BG19">
        <f t="shared" si="5"/>
        <v>148164</v>
      </c>
      <c r="BH19">
        <f t="shared" si="6"/>
        <v>148311</v>
      </c>
      <c r="BI19">
        <f t="shared" si="7"/>
        <v>148384</v>
      </c>
      <c r="BJ19">
        <f t="shared" si="8"/>
        <v>148572</v>
      </c>
      <c r="BK19">
        <f t="shared" si="9"/>
        <v>148495</v>
      </c>
      <c r="BL19">
        <f t="shared" si="10"/>
        <v>149194</v>
      </c>
      <c r="BM19">
        <f t="shared" si="11"/>
        <v>149555</v>
      </c>
      <c r="BN19">
        <f t="shared" si="12"/>
        <v>150265</v>
      </c>
      <c r="BO19">
        <f t="shared" si="13"/>
        <v>150976</v>
      </c>
      <c r="BP19">
        <f t="shared" si="14"/>
        <v>151133</v>
      </c>
    </row>
    <row r="20" spans="2:68" x14ac:dyDescent="0.3">
      <c r="B20" t="s">
        <v>59</v>
      </c>
      <c r="C20" t="str">
        <f>IFERROR(VLOOKUP(B20,'class and classification'!$A$1:$B$338,2,FALSE),VLOOKUP(B20,'class and classification'!$A$340:$B$378,2,FALSE))</f>
        <v>Predominantly Rural</v>
      </c>
      <c r="D20" t="str">
        <f>IFERROR(VLOOKUP(B20,'class and classification'!$A$1:$C$338,3,FALSE),VLOOKUP(B20,'class and classification'!$A$340:$C$378,3,FALSE))</f>
        <v>UA</v>
      </c>
      <c r="E20">
        <v>755.20000000000437</v>
      </c>
      <c r="F20">
        <v>1282.1999999999971</v>
      </c>
      <c r="G20">
        <v>1299</v>
      </c>
      <c r="H20">
        <v>966</v>
      </c>
      <c r="I20">
        <v>1264</v>
      </c>
      <c r="J20">
        <v>1522</v>
      </c>
      <c r="K20">
        <v>1626</v>
      </c>
      <c r="L20">
        <v>1773</v>
      </c>
      <c r="M20">
        <v>2103</v>
      </c>
      <c r="N20">
        <v>2102</v>
      </c>
      <c r="O20">
        <v>2622</v>
      </c>
      <c r="P20">
        <v>2135</v>
      </c>
      <c r="AB20" t="s">
        <v>264</v>
      </c>
      <c r="AC20" t="str">
        <f>IFERROR(VLOOKUP(AB20,'class and classification'!$A$1:$B$338,2,FALSE),VLOOKUP(AB20,'class and classification'!$A$340:$B$378,2,FALSE))</f>
        <v>Predominantly Urban</v>
      </c>
      <c r="AD20" t="str">
        <f>IFERROR(VLOOKUP(AB20,'class and classification'!$A$1:$C$338,3,FALSE),VLOOKUP(AB20,'class and classification'!$A$340:$C$378,3,FALSE))</f>
        <v>MD</v>
      </c>
      <c r="AE20">
        <v>276209</v>
      </c>
      <c r="AF20">
        <v>275980</v>
      </c>
      <c r="AG20">
        <v>275330</v>
      </c>
      <c r="AH20">
        <v>275764</v>
      </c>
      <c r="AI20">
        <v>276089</v>
      </c>
      <c r="AJ20">
        <v>276782</v>
      </c>
      <c r="AK20">
        <v>276813</v>
      </c>
      <c r="AL20">
        <v>277307</v>
      </c>
      <c r="AM20">
        <v>277249</v>
      </c>
      <c r="AN20">
        <v>277417</v>
      </c>
      <c r="AO20">
        <v>277705</v>
      </c>
      <c r="AP20">
        <v>277846</v>
      </c>
      <c r="BB20" t="s">
        <v>264</v>
      </c>
      <c r="BC20" t="str">
        <f>IFERROR(VLOOKUP(BB20,'class and classification'!$A$1:$B$338,2,FALSE),VLOOKUP(BB20,'class and classification'!$A$340:$B$378,2,FALSE))</f>
        <v>Predominantly Urban</v>
      </c>
      <c r="BD20" t="str">
        <f>IFERROR(VLOOKUP(BB20,'class and classification'!$A$1:$C$338,3,FALSE),VLOOKUP(BB20,'class and classification'!$A$340:$C$378,3,FALSE))</f>
        <v>MD</v>
      </c>
      <c r="BE20">
        <f t="shared" si="3"/>
        <v>276209</v>
      </c>
      <c r="BF20">
        <f t="shared" si="4"/>
        <v>275980</v>
      </c>
      <c r="BG20">
        <f t="shared" si="5"/>
        <v>275330</v>
      </c>
      <c r="BH20">
        <f t="shared" si="6"/>
        <v>275764</v>
      </c>
      <c r="BI20">
        <f t="shared" si="7"/>
        <v>276089</v>
      </c>
      <c r="BJ20">
        <f t="shared" si="8"/>
        <v>276782</v>
      </c>
      <c r="BK20">
        <f t="shared" si="9"/>
        <v>276813</v>
      </c>
      <c r="BL20">
        <f t="shared" si="10"/>
        <v>277307</v>
      </c>
      <c r="BM20">
        <f t="shared" si="11"/>
        <v>277249</v>
      </c>
      <c r="BN20">
        <f t="shared" si="12"/>
        <v>277417</v>
      </c>
      <c r="BO20">
        <f t="shared" si="13"/>
        <v>277705</v>
      </c>
      <c r="BP20">
        <f t="shared" si="14"/>
        <v>277846</v>
      </c>
    </row>
    <row r="21" spans="2:68" x14ac:dyDescent="0.3">
      <c r="B21" t="s">
        <v>64</v>
      </c>
      <c r="C21" t="str">
        <f>IFERROR(VLOOKUP(B21,'class and classification'!$A$1:$B$338,2,FALSE),VLOOKUP(B21,'class and classification'!$A$340:$B$378,2,FALSE))</f>
        <v>Urban with Significant Rural</v>
      </c>
      <c r="D21" t="str">
        <f>IFERROR(VLOOKUP(B21,'class and classification'!$A$1:$C$338,3,FALSE),VLOOKUP(B21,'class and classification'!$A$340:$C$378,3,FALSE))</f>
        <v>UA</v>
      </c>
      <c r="E21">
        <v>990.80000000001746</v>
      </c>
      <c r="F21">
        <v>836.79999999998836</v>
      </c>
      <c r="G21">
        <v>647</v>
      </c>
      <c r="H21">
        <v>649</v>
      </c>
      <c r="I21">
        <v>825</v>
      </c>
      <c r="J21">
        <v>1239</v>
      </c>
      <c r="K21">
        <v>1573</v>
      </c>
      <c r="L21">
        <v>1763</v>
      </c>
      <c r="M21">
        <v>2298</v>
      </c>
      <c r="N21">
        <v>2935</v>
      </c>
      <c r="O21">
        <v>3131</v>
      </c>
      <c r="P21">
        <v>2275</v>
      </c>
      <c r="AB21" t="s">
        <v>30</v>
      </c>
      <c r="AC21" t="str">
        <f>IFERROR(VLOOKUP(AB21,'class and classification'!$A$1:$B$338,2,FALSE),VLOOKUP(AB21,'class and classification'!$A$340:$B$378,2,FALSE))</f>
        <v>Predominantly Urban</v>
      </c>
      <c r="AD21" t="str">
        <f>IFERROR(VLOOKUP(AB21,'class and classification'!$A$1:$C$338,3,FALSE),VLOOKUP(AB21,'class and classification'!$A$340:$C$378,3,FALSE))</f>
        <v>UA</v>
      </c>
      <c r="AE21">
        <v>146197</v>
      </c>
      <c r="AF21">
        <v>146966</v>
      </c>
      <c r="AG21">
        <v>147657</v>
      </c>
      <c r="AH21">
        <v>147854</v>
      </c>
      <c r="AI21">
        <v>147763</v>
      </c>
      <c r="AJ21">
        <v>147416</v>
      </c>
      <c r="AK21">
        <v>147856</v>
      </c>
      <c r="AL21">
        <v>148462</v>
      </c>
      <c r="AM21">
        <v>148772</v>
      </c>
      <c r="AN21">
        <v>148942</v>
      </c>
      <c r="AO21">
        <v>149696</v>
      </c>
      <c r="AP21">
        <v>150030</v>
      </c>
      <c r="BB21" t="s">
        <v>30</v>
      </c>
      <c r="BC21" t="str">
        <f>IFERROR(VLOOKUP(BB21,'class and classification'!$A$1:$B$338,2,FALSE),VLOOKUP(BB21,'class and classification'!$A$340:$B$378,2,FALSE))</f>
        <v>Predominantly Urban</v>
      </c>
      <c r="BD21" t="str">
        <f>IFERROR(VLOOKUP(BB21,'class and classification'!$A$1:$C$338,3,FALSE),VLOOKUP(BB21,'class and classification'!$A$340:$C$378,3,FALSE))</f>
        <v>UA</v>
      </c>
      <c r="BE21">
        <f t="shared" si="3"/>
        <v>146197</v>
      </c>
      <c r="BF21">
        <f t="shared" si="4"/>
        <v>146966</v>
      </c>
      <c r="BG21">
        <f t="shared" si="5"/>
        <v>147657</v>
      </c>
      <c r="BH21">
        <f t="shared" si="6"/>
        <v>147854</v>
      </c>
      <c r="BI21">
        <f t="shared" si="7"/>
        <v>147763</v>
      </c>
      <c r="BJ21">
        <f t="shared" si="8"/>
        <v>147416</v>
      </c>
      <c r="BK21">
        <f t="shared" si="9"/>
        <v>147856</v>
      </c>
      <c r="BL21">
        <f t="shared" si="10"/>
        <v>148462</v>
      </c>
      <c r="BM21">
        <f t="shared" si="11"/>
        <v>148772</v>
      </c>
      <c r="BN21">
        <f t="shared" si="12"/>
        <v>148942</v>
      </c>
      <c r="BO21">
        <f t="shared" si="13"/>
        <v>149696</v>
      </c>
      <c r="BP21">
        <f t="shared" si="14"/>
        <v>150030</v>
      </c>
    </row>
    <row r="22" spans="2:68" x14ac:dyDescent="0.3">
      <c r="B22" t="s">
        <v>65</v>
      </c>
      <c r="C22" t="str">
        <f>IFERROR(VLOOKUP(B22,'class and classification'!$A$1:$B$338,2,FALSE),VLOOKUP(B22,'class and classification'!$A$340:$B$378,2,FALSE))</f>
        <v>Urban with Significant Rural</v>
      </c>
      <c r="D22" t="str">
        <f>IFERROR(VLOOKUP(B22,'class and classification'!$A$1:$C$338,3,FALSE),VLOOKUP(B22,'class and classification'!$A$340:$C$378,3,FALSE))</f>
        <v>UA</v>
      </c>
      <c r="E22">
        <v>817.50000000000728</v>
      </c>
      <c r="F22">
        <v>751.5</v>
      </c>
      <c r="G22">
        <v>803</v>
      </c>
      <c r="H22">
        <v>673</v>
      </c>
      <c r="I22">
        <v>970</v>
      </c>
      <c r="J22">
        <v>1571</v>
      </c>
      <c r="K22">
        <v>1769</v>
      </c>
      <c r="L22">
        <v>2020</v>
      </c>
      <c r="M22">
        <v>2546</v>
      </c>
      <c r="N22">
        <v>2154</v>
      </c>
      <c r="O22">
        <v>1849</v>
      </c>
      <c r="P22">
        <v>1335</v>
      </c>
      <c r="AB22" t="s">
        <v>31</v>
      </c>
      <c r="AC22" t="str">
        <f>IFERROR(VLOOKUP(AB22,'class and classification'!$A$1:$B$338,2,FALSE),VLOOKUP(AB22,'class and classification'!$A$340:$B$378,2,FALSE))</f>
        <v>Predominantly Urban</v>
      </c>
      <c r="AD22" t="str">
        <f>IFERROR(VLOOKUP(AB22,'class and classification'!$A$1:$C$338,3,FALSE),VLOOKUP(AB22,'class and classification'!$A$340:$C$378,3,FALSE))</f>
        <v>UA</v>
      </c>
      <c r="AE22">
        <v>142578</v>
      </c>
      <c r="AF22">
        <v>142753</v>
      </c>
      <c r="AG22">
        <v>142080</v>
      </c>
      <c r="AH22">
        <v>142037</v>
      </c>
      <c r="AI22">
        <v>141603</v>
      </c>
      <c r="AJ22">
        <v>140898</v>
      </c>
      <c r="AK22">
        <v>140162</v>
      </c>
      <c r="AL22">
        <v>139983</v>
      </c>
      <c r="AM22">
        <v>139870</v>
      </c>
      <c r="AN22">
        <v>139305</v>
      </c>
      <c r="AO22">
        <v>139446</v>
      </c>
      <c r="AP22">
        <v>138381</v>
      </c>
      <c r="BB22" t="s">
        <v>31</v>
      </c>
      <c r="BC22" t="str">
        <f>IFERROR(VLOOKUP(BB22,'class and classification'!$A$1:$B$338,2,FALSE),VLOOKUP(BB22,'class and classification'!$A$340:$B$378,2,FALSE))</f>
        <v>Predominantly Urban</v>
      </c>
      <c r="BD22" t="str">
        <f>IFERROR(VLOOKUP(BB22,'class and classification'!$A$1:$C$338,3,FALSE),VLOOKUP(BB22,'class and classification'!$A$340:$C$378,3,FALSE))</f>
        <v>UA</v>
      </c>
      <c r="BE22">
        <f t="shared" si="3"/>
        <v>142578</v>
      </c>
      <c r="BF22">
        <f t="shared" si="4"/>
        <v>142753</v>
      </c>
      <c r="BG22">
        <f t="shared" si="5"/>
        <v>142080</v>
      </c>
      <c r="BH22">
        <f t="shared" si="6"/>
        <v>142037</v>
      </c>
      <c r="BI22">
        <f t="shared" si="7"/>
        <v>141603</v>
      </c>
      <c r="BJ22">
        <f t="shared" si="8"/>
        <v>140898</v>
      </c>
      <c r="BK22">
        <f t="shared" si="9"/>
        <v>140162</v>
      </c>
      <c r="BL22">
        <f t="shared" si="10"/>
        <v>139983</v>
      </c>
      <c r="BM22">
        <f t="shared" si="11"/>
        <v>139870</v>
      </c>
      <c r="BN22">
        <f t="shared" si="12"/>
        <v>139305</v>
      </c>
      <c r="BO22">
        <f t="shared" si="13"/>
        <v>139446</v>
      </c>
      <c r="BP22">
        <f t="shared" si="14"/>
        <v>138381</v>
      </c>
    </row>
    <row r="23" spans="2:68" x14ac:dyDescent="0.3">
      <c r="B23" t="s">
        <v>72</v>
      </c>
      <c r="C23" t="str">
        <f>IFERROR(VLOOKUP(B23,'class and classification'!$A$1:$B$338,2,FALSE),VLOOKUP(B23,'class and classification'!$A$340:$B$378,2,FALSE))</f>
        <v>Predominantly Rural</v>
      </c>
      <c r="D23" t="str">
        <f>IFERROR(VLOOKUP(B23,'class and classification'!$A$1:$C$338,3,FALSE),VLOOKUP(B23,'class and classification'!$A$340:$C$378,3,FALSE))</f>
        <v>UA</v>
      </c>
      <c r="E23">
        <v>2939</v>
      </c>
      <c r="F23">
        <v>2392</v>
      </c>
      <c r="G23">
        <v>2375</v>
      </c>
      <c r="H23">
        <v>2278</v>
      </c>
      <c r="I23">
        <v>2029</v>
      </c>
      <c r="J23">
        <v>2702</v>
      </c>
      <c r="K23">
        <v>2597</v>
      </c>
      <c r="L23">
        <v>3074</v>
      </c>
      <c r="M23">
        <v>3427</v>
      </c>
      <c r="N23">
        <v>3109</v>
      </c>
      <c r="O23">
        <v>3037</v>
      </c>
      <c r="P23">
        <v>2664</v>
      </c>
      <c r="AB23" t="s">
        <v>64</v>
      </c>
      <c r="AC23" t="str">
        <f>IFERROR(VLOOKUP(AB23,'class and classification'!$A$1:$B$338,2,FALSE),VLOOKUP(AB23,'class and classification'!$A$340:$B$378,2,FALSE))</f>
        <v>Urban with Significant Rural</v>
      </c>
      <c r="AD23" t="str">
        <f>IFERROR(VLOOKUP(AB23,'class and classification'!$A$1:$C$338,3,FALSE),VLOOKUP(AB23,'class and classification'!$A$340:$C$378,3,FALSE))</f>
        <v>UA</v>
      </c>
      <c r="AE23">
        <v>368023</v>
      </c>
      <c r="AF23">
        <v>369051</v>
      </c>
      <c r="AG23">
        <v>370736</v>
      </c>
      <c r="AH23">
        <v>372383</v>
      </c>
      <c r="AI23">
        <v>373006</v>
      </c>
      <c r="AJ23">
        <v>374606</v>
      </c>
      <c r="AK23">
        <v>375722</v>
      </c>
      <c r="AL23">
        <v>377303</v>
      </c>
      <c r="AM23">
        <v>378846</v>
      </c>
      <c r="AN23">
        <v>380790</v>
      </c>
      <c r="AO23">
        <v>384152</v>
      </c>
      <c r="AP23">
        <v>386667</v>
      </c>
      <c r="BB23" t="s">
        <v>64</v>
      </c>
      <c r="BC23" t="str">
        <f>IFERROR(VLOOKUP(BB23,'class and classification'!$A$1:$B$338,2,FALSE),VLOOKUP(BB23,'class and classification'!$A$340:$B$378,2,FALSE))</f>
        <v>Urban with Significant Rural</v>
      </c>
      <c r="BD23" t="str">
        <f>IFERROR(VLOOKUP(BB23,'class and classification'!$A$1:$C$338,3,FALSE),VLOOKUP(BB23,'class and classification'!$A$340:$C$378,3,FALSE))</f>
        <v>UA</v>
      </c>
      <c r="BE23">
        <f t="shared" si="3"/>
        <v>368023</v>
      </c>
      <c r="BF23">
        <f t="shared" si="4"/>
        <v>369051</v>
      </c>
      <c r="BG23">
        <f t="shared" si="5"/>
        <v>370736</v>
      </c>
      <c r="BH23">
        <f t="shared" si="6"/>
        <v>372383</v>
      </c>
      <c r="BI23">
        <f t="shared" si="7"/>
        <v>373006</v>
      </c>
      <c r="BJ23">
        <f t="shared" si="8"/>
        <v>374606</v>
      </c>
      <c r="BK23">
        <f t="shared" si="9"/>
        <v>375722</v>
      </c>
      <c r="BL23">
        <f t="shared" si="10"/>
        <v>377303</v>
      </c>
      <c r="BM23">
        <f t="shared" si="11"/>
        <v>378846</v>
      </c>
      <c r="BN23">
        <f t="shared" si="12"/>
        <v>380790</v>
      </c>
      <c r="BO23">
        <f t="shared" si="13"/>
        <v>384152</v>
      </c>
      <c r="BP23">
        <f t="shared" si="14"/>
        <v>386667</v>
      </c>
    </row>
    <row r="24" spans="2:68" x14ac:dyDescent="0.3">
      <c r="B24" t="s">
        <v>74</v>
      </c>
      <c r="C24" t="str">
        <f>IFERROR(VLOOKUP(B24,'class and classification'!$A$1:$B$338,2,FALSE),VLOOKUP(B24,'class and classification'!$A$340:$B$378,2,FALSE))</f>
        <v>Predominantly Rural</v>
      </c>
      <c r="D24" t="str">
        <f>IFERROR(VLOOKUP(B24,'class and classification'!$A$1:$C$338,3,FALSE),VLOOKUP(B24,'class and classification'!$A$340:$C$378,3,FALSE))</f>
        <v>UA</v>
      </c>
      <c r="E24">
        <v>1284.7661305147049</v>
      </c>
      <c r="F24">
        <v>1492.7661305147049</v>
      </c>
      <c r="G24">
        <v>1272</v>
      </c>
      <c r="H24">
        <v>1138</v>
      </c>
      <c r="I24">
        <v>784</v>
      </c>
      <c r="J24">
        <v>1067</v>
      </c>
      <c r="K24">
        <v>1528</v>
      </c>
      <c r="L24">
        <v>1398</v>
      </c>
      <c r="M24">
        <v>1339</v>
      </c>
      <c r="N24">
        <v>1463</v>
      </c>
      <c r="O24">
        <v>1628</v>
      </c>
      <c r="P24">
        <v>1343</v>
      </c>
      <c r="AB24" t="s">
        <v>65</v>
      </c>
      <c r="AC24" t="str">
        <f>IFERROR(VLOOKUP(AB24,'class and classification'!$A$1:$B$338,2,FALSE),VLOOKUP(AB24,'class and classification'!$A$340:$B$378,2,FALSE))</f>
        <v>Urban with Significant Rural</v>
      </c>
      <c r="AD24" t="str">
        <f>IFERROR(VLOOKUP(AB24,'class and classification'!$A$1:$C$338,3,FALSE),VLOOKUP(AB24,'class and classification'!$A$340:$C$378,3,FALSE))</f>
        <v>UA</v>
      </c>
      <c r="AE24">
        <v>329116</v>
      </c>
      <c r="AF24">
        <v>329553</v>
      </c>
      <c r="AG24">
        <v>329526</v>
      </c>
      <c r="AH24">
        <v>330224</v>
      </c>
      <c r="AI24">
        <v>331069</v>
      </c>
      <c r="AJ24">
        <v>332272</v>
      </c>
      <c r="AK24">
        <v>333949</v>
      </c>
      <c r="AL24">
        <v>335724</v>
      </c>
      <c r="AM24">
        <v>337986</v>
      </c>
      <c r="AN24">
        <v>340502</v>
      </c>
      <c r="AO24">
        <v>343071</v>
      </c>
      <c r="AP24">
        <v>343823</v>
      </c>
      <c r="BB24" t="s">
        <v>65</v>
      </c>
      <c r="BC24" t="str">
        <f>IFERROR(VLOOKUP(BB24,'class and classification'!$A$1:$B$338,2,FALSE),VLOOKUP(BB24,'class and classification'!$A$340:$B$378,2,FALSE))</f>
        <v>Urban with Significant Rural</v>
      </c>
      <c r="BD24" t="str">
        <f>IFERROR(VLOOKUP(BB24,'class and classification'!$A$1:$C$338,3,FALSE),VLOOKUP(BB24,'class and classification'!$A$340:$C$378,3,FALSE))</f>
        <v>UA</v>
      </c>
      <c r="BE24">
        <f t="shared" si="3"/>
        <v>329116</v>
      </c>
      <c r="BF24">
        <f t="shared" si="4"/>
        <v>329553</v>
      </c>
      <c r="BG24">
        <f t="shared" si="5"/>
        <v>329526</v>
      </c>
      <c r="BH24">
        <f t="shared" si="6"/>
        <v>330224</v>
      </c>
      <c r="BI24">
        <f t="shared" si="7"/>
        <v>331069</v>
      </c>
      <c r="BJ24">
        <f t="shared" si="8"/>
        <v>332272</v>
      </c>
      <c r="BK24">
        <f t="shared" si="9"/>
        <v>333949</v>
      </c>
      <c r="BL24">
        <f t="shared" si="10"/>
        <v>335724</v>
      </c>
      <c r="BM24">
        <f t="shared" si="11"/>
        <v>337986</v>
      </c>
      <c r="BN24">
        <f t="shared" si="12"/>
        <v>340502</v>
      </c>
      <c r="BO24">
        <f t="shared" si="13"/>
        <v>343071</v>
      </c>
      <c r="BP24">
        <f t="shared" si="14"/>
        <v>343823</v>
      </c>
    </row>
    <row r="25" spans="2:68" x14ac:dyDescent="0.3">
      <c r="B25" t="s">
        <v>80</v>
      </c>
      <c r="C25" t="str">
        <f>IFERROR(VLOOKUP(B25,'class and classification'!$A$1:$B$338,2,FALSE),VLOOKUP(B25,'class and classification'!$A$340:$B$378,2,FALSE))</f>
        <v>Predominantly Urban</v>
      </c>
      <c r="D25" t="str">
        <f>IFERROR(VLOOKUP(B25,'class and classification'!$A$1:$C$338,3,FALSE),VLOOKUP(B25,'class and classification'!$A$340:$C$378,3,FALSE))</f>
        <v>UA</v>
      </c>
      <c r="E25">
        <v>281.40000000000146</v>
      </c>
      <c r="F25">
        <v>269.40000000000146</v>
      </c>
      <c r="G25">
        <v>205</v>
      </c>
      <c r="H25">
        <v>160</v>
      </c>
      <c r="I25">
        <v>271</v>
      </c>
      <c r="J25">
        <v>497</v>
      </c>
      <c r="K25">
        <v>303</v>
      </c>
      <c r="L25">
        <v>164</v>
      </c>
      <c r="M25">
        <v>540</v>
      </c>
      <c r="N25">
        <v>538</v>
      </c>
      <c r="O25">
        <v>533</v>
      </c>
      <c r="P25">
        <v>542</v>
      </c>
      <c r="AB25" t="s">
        <v>120</v>
      </c>
      <c r="AC25" t="str">
        <f>IFERROR(VLOOKUP(AB25,'class and classification'!$A$1:$B$338,2,FALSE),VLOOKUP(AB25,'class and classification'!$A$340:$B$378,2,FALSE))</f>
        <v>Predominantly Urban</v>
      </c>
      <c r="AD25" t="str">
        <f>IFERROR(VLOOKUP(AB25,'class and classification'!$A$1:$C$338,3,FALSE),VLOOKUP(AB25,'class and classification'!$A$340:$C$378,3,FALSE))</f>
        <v>UA</v>
      </c>
      <c r="AE25">
        <v>123636</v>
      </c>
      <c r="AF25">
        <v>124802</v>
      </c>
      <c r="AG25">
        <v>125722</v>
      </c>
      <c r="AH25">
        <v>125781</v>
      </c>
      <c r="AI25">
        <v>126074</v>
      </c>
      <c r="AJ25">
        <v>126501</v>
      </c>
      <c r="AK25">
        <v>126719</v>
      </c>
      <c r="AL25">
        <v>127306</v>
      </c>
      <c r="AM25">
        <v>127595</v>
      </c>
      <c r="AN25">
        <v>128432</v>
      </c>
      <c r="AO25">
        <v>129410</v>
      </c>
      <c r="AP25">
        <v>129759</v>
      </c>
      <c r="BB25" t="s">
        <v>120</v>
      </c>
      <c r="BC25" t="str">
        <f>IFERROR(VLOOKUP(BB25,'class and classification'!$A$1:$B$338,2,FALSE),VLOOKUP(BB25,'class and classification'!$A$340:$B$378,2,FALSE))</f>
        <v>Predominantly Urban</v>
      </c>
      <c r="BD25" t="str">
        <f>IFERROR(VLOOKUP(BB25,'class and classification'!$A$1:$C$338,3,FALSE),VLOOKUP(BB25,'class and classification'!$A$340:$C$378,3,FALSE))</f>
        <v>UA</v>
      </c>
      <c r="BE25">
        <f t="shared" si="3"/>
        <v>123636</v>
      </c>
      <c r="BF25">
        <f t="shared" si="4"/>
        <v>124802</v>
      </c>
      <c r="BG25">
        <f t="shared" si="5"/>
        <v>125722</v>
      </c>
      <c r="BH25">
        <f t="shared" si="6"/>
        <v>125781</v>
      </c>
      <c r="BI25">
        <f t="shared" si="7"/>
        <v>126074</v>
      </c>
      <c r="BJ25">
        <f t="shared" si="8"/>
        <v>126501</v>
      </c>
      <c r="BK25">
        <f t="shared" si="9"/>
        <v>126719</v>
      </c>
      <c r="BL25">
        <f t="shared" si="10"/>
        <v>127306</v>
      </c>
      <c r="BM25">
        <f t="shared" si="11"/>
        <v>127595</v>
      </c>
      <c r="BN25">
        <f t="shared" si="12"/>
        <v>128432</v>
      </c>
      <c r="BO25">
        <f t="shared" si="13"/>
        <v>129410</v>
      </c>
      <c r="BP25">
        <f t="shared" si="14"/>
        <v>129759</v>
      </c>
    </row>
    <row r="26" spans="2:68" x14ac:dyDescent="0.3">
      <c r="B26" t="s">
        <v>82</v>
      </c>
      <c r="C26" t="str">
        <f>IFERROR(VLOOKUP(B26,'class and classification'!$A$1:$B$338,2,FALSE),VLOOKUP(B26,'class and classification'!$A$340:$B$378,2,FALSE))</f>
        <v>Predominantly Urban</v>
      </c>
      <c r="D26" t="str">
        <f>IFERROR(VLOOKUP(B26,'class and classification'!$A$1:$C$338,3,FALSE),VLOOKUP(B26,'class and classification'!$A$340:$C$378,3,FALSE))</f>
        <v>UA</v>
      </c>
      <c r="E26">
        <v>496.90000000000873</v>
      </c>
      <c r="F26">
        <v>673.89999999999418</v>
      </c>
      <c r="G26">
        <v>261</v>
      </c>
      <c r="H26">
        <v>373</v>
      </c>
      <c r="I26">
        <v>447</v>
      </c>
      <c r="J26">
        <v>428</v>
      </c>
      <c r="K26">
        <v>484</v>
      </c>
      <c r="L26">
        <v>789</v>
      </c>
      <c r="M26">
        <v>787</v>
      </c>
      <c r="N26">
        <v>609</v>
      </c>
      <c r="O26">
        <v>540</v>
      </c>
      <c r="P26">
        <v>539</v>
      </c>
      <c r="AB26" t="s">
        <v>292</v>
      </c>
      <c r="AC26" t="str">
        <f>IFERROR(VLOOKUP(AB26,'class and classification'!$A$1:$B$338,2,FALSE),VLOOKUP(AB26,'class and classification'!$A$340:$B$378,2,FALSE))</f>
        <v>Predominantly Urban</v>
      </c>
      <c r="AD26" t="str">
        <f>IFERROR(VLOOKUP(AB26,'class and classification'!$A$1:$C$338,3,FALSE),VLOOKUP(AB26,'class and classification'!$A$340:$C$378,3,FALSE))</f>
        <v>UA</v>
      </c>
      <c r="AE26">
        <v>200057</v>
      </c>
      <c r="AF26">
        <v>201309</v>
      </c>
      <c r="AG26">
        <v>202709</v>
      </c>
      <c r="AH26">
        <v>203795</v>
      </c>
      <c r="AI26">
        <v>205165</v>
      </c>
      <c r="AJ26">
        <v>206681</v>
      </c>
      <c r="AK26">
        <v>207781</v>
      </c>
      <c r="AL26">
        <v>208973</v>
      </c>
      <c r="AM26">
        <v>209704</v>
      </c>
      <c r="AN26">
        <v>209547</v>
      </c>
      <c r="AO26">
        <v>210014</v>
      </c>
      <c r="AP26">
        <v>209397</v>
      </c>
      <c r="BB26" t="s">
        <v>292</v>
      </c>
      <c r="BC26" t="str">
        <f>IFERROR(VLOOKUP(BB26,'class and classification'!$A$1:$B$338,2,FALSE),VLOOKUP(BB26,'class and classification'!$A$340:$B$378,2,FALSE))</f>
        <v>Predominantly Urban</v>
      </c>
      <c r="BD26" t="str">
        <f>IFERROR(VLOOKUP(BB26,'class and classification'!$A$1:$C$338,3,FALSE),VLOOKUP(BB26,'class and classification'!$A$340:$C$378,3,FALSE))</f>
        <v>UA</v>
      </c>
      <c r="BE26">
        <f t="shared" si="3"/>
        <v>200057</v>
      </c>
      <c r="BF26">
        <f t="shared" si="4"/>
        <v>201309</v>
      </c>
      <c r="BG26">
        <f t="shared" si="5"/>
        <v>202709</v>
      </c>
      <c r="BH26">
        <f t="shared" si="6"/>
        <v>203795</v>
      </c>
      <c r="BI26">
        <f t="shared" si="7"/>
        <v>205165</v>
      </c>
      <c r="BJ26">
        <f t="shared" si="8"/>
        <v>206681</v>
      </c>
      <c r="BK26">
        <f t="shared" si="9"/>
        <v>207781</v>
      </c>
      <c r="BL26">
        <f t="shared" si="10"/>
        <v>208973</v>
      </c>
      <c r="BM26">
        <f t="shared" si="11"/>
        <v>209704</v>
      </c>
      <c r="BN26">
        <f t="shared" si="12"/>
        <v>209547</v>
      </c>
      <c r="BO26">
        <f t="shared" si="13"/>
        <v>210014</v>
      </c>
      <c r="BP26">
        <f t="shared" si="14"/>
        <v>209397</v>
      </c>
    </row>
    <row r="27" spans="2:68" x14ac:dyDescent="0.3">
      <c r="B27" t="s">
        <v>85</v>
      </c>
      <c r="C27" t="str">
        <f>IFERROR(VLOOKUP(B27,'class and classification'!$A$1:$B$338,2,FALSE),VLOOKUP(B27,'class and classification'!$A$340:$B$378,2,FALSE))</f>
        <v>Predominantly Rural</v>
      </c>
      <c r="D27" t="str">
        <f>IFERROR(VLOOKUP(B27,'class and classification'!$A$1:$C$338,3,FALSE),VLOOKUP(B27,'class and classification'!$A$340:$C$378,3,FALSE))</f>
        <v>UA</v>
      </c>
      <c r="E27" t="s">
        <v>1381</v>
      </c>
      <c r="F27" t="s">
        <v>1381</v>
      </c>
      <c r="G27" t="s">
        <v>1381</v>
      </c>
      <c r="H27" t="s">
        <v>1381</v>
      </c>
      <c r="I27" t="s">
        <v>1381</v>
      </c>
      <c r="J27" t="s">
        <v>1381</v>
      </c>
      <c r="K27" t="s">
        <v>1381</v>
      </c>
      <c r="L27" t="s">
        <v>1381</v>
      </c>
      <c r="M27" t="s">
        <v>1381</v>
      </c>
      <c r="N27" t="s">
        <v>1381</v>
      </c>
      <c r="O27">
        <v>1420</v>
      </c>
      <c r="P27">
        <v>1376</v>
      </c>
      <c r="AB27" t="s">
        <v>322</v>
      </c>
      <c r="AC27" t="str">
        <f>IFERROR(VLOOKUP(AB27,'class and classification'!$A$1:$B$338,2,FALSE),VLOOKUP(AB27,'class and classification'!$A$340:$B$378,2,FALSE))</f>
        <v>Predominantly Rural</v>
      </c>
      <c r="AD27" t="str">
        <f>IFERROR(VLOOKUP(AB27,'class and classification'!$A$1:$C$338,3,FALSE),VLOOKUP(AB27,'class and classification'!$A$340:$C$378,3,FALSE))</f>
        <v>SC</v>
      </c>
      <c r="AE27">
        <v>500786</v>
      </c>
      <c r="AF27">
        <v>500165</v>
      </c>
      <c r="AG27">
        <v>499817</v>
      </c>
      <c r="AH27">
        <v>499205</v>
      </c>
      <c r="AI27">
        <v>498499</v>
      </c>
      <c r="AJ27">
        <v>498376</v>
      </c>
      <c r="AK27">
        <v>498581</v>
      </c>
      <c r="AL27">
        <v>498793</v>
      </c>
      <c r="AM27">
        <v>498375</v>
      </c>
      <c r="AN27">
        <v>498888</v>
      </c>
      <c r="AO27">
        <v>500012</v>
      </c>
      <c r="AP27">
        <v>499781</v>
      </c>
      <c r="BB27" t="s">
        <v>322</v>
      </c>
      <c r="BC27" t="str">
        <f>IFERROR(VLOOKUP(BB27,'class and classification'!$A$1:$B$338,2,FALSE),VLOOKUP(BB27,'class and classification'!$A$340:$B$378,2,FALSE))</f>
        <v>Predominantly Rural</v>
      </c>
      <c r="BD27" t="str">
        <f>IFERROR(VLOOKUP(BB27,'class and classification'!$A$1:$C$338,3,FALSE),VLOOKUP(BB27,'class and classification'!$A$340:$C$378,3,FALSE))</f>
        <v>SC</v>
      </c>
      <c r="BE27">
        <f t="shared" si="3"/>
        <v>500786</v>
      </c>
      <c r="BF27">
        <f t="shared" si="4"/>
        <v>500165</v>
      </c>
      <c r="BG27">
        <f t="shared" si="5"/>
        <v>499817</v>
      </c>
      <c r="BH27">
        <f t="shared" si="6"/>
        <v>499205</v>
      </c>
      <c r="BI27">
        <f t="shared" si="7"/>
        <v>498499</v>
      </c>
      <c r="BJ27">
        <f t="shared" si="8"/>
        <v>498376</v>
      </c>
      <c r="BK27">
        <f t="shared" si="9"/>
        <v>498581</v>
      </c>
      <c r="BL27">
        <f t="shared" si="10"/>
        <v>498793</v>
      </c>
      <c r="BM27">
        <f t="shared" si="11"/>
        <v>498375</v>
      </c>
      <c r="BN27">
        <f t="shared" si="12"/>
        <v>498888</v>
      </c>
      <c r="BO27">
        <f t="shared" si="13"/>
        <v>500012</v>
      </c>
      <c r="BP27">
        <f t="shared" si="14"/>
        <v>499781</v>
      </c>
    </row>
    <row r="28" spans="2:68" x14ac:dyDescent="0.3">
      <c r="B28" t="s">
        <v>94</v>
      </c>
      <c r="C28" t="str">
        <f>IFERROR(VLOOKUP(B28,'class and classification'!$A$1:$B$338,2,FALSE),VLOOKUP(B28,'class and classification'!$A$340:$B$378,2,FALSE))</f>
        <v>Predominantly Rural</v>
      </c>
      <c r="D28" t="str">
        <f>IFERROR(VLOOKUP(B28,'class and classification'!$A$1:$C$338,3,FALSE),VLOOKUP(B28,'class and classification'!$A$340:$C$378,3,FALSE))</f>
        <v>UA</v>
      </c>
      <c r="E28">
        <v>1004.3000000000175</v>
      </c>
      <c r="F28">
        <v>1181.2999999999884</v>
      </c>
      <c r="G28">
        <v>1802</v>
      </c>
      <c r="H28">
        <v>1982</v>
      </c>
      <c r="I28">
        <v>1450</v>
      </c>
      <c r="J28">
        <v>713</v>
      </c>
      <c r="K28">
        <v>842</v>
      </c>
      <c r="L28">
        <v>1159</v>
      </c>
      <c r="M28">
        <v>1143</v>
      </c>
      <c r="N28">
        <v>1432</v>
      </c>
      <c r="O28">
        <v>1241</v>
      </c>
      <c r="P28">
        <v>1447</v>
      </c>
      <c r="AB28" t="s">
        <v>33</v>
      </c>
      <c r="AC28" t="str">
        <f>IFERROR(VLOOKUP(AB28,'class and classification'!$A$1:$B$338,2,FALSE),VLOOKUP(AB28,'class and classification'!$A$340:$B$378,2,FALSE))</f>
        <v>Predominantly Urban</v>
      </c>
      <c r="AD28" t="str">
        <f>IFERROR(VLOOKUP(AB28,'class and classification'!$A$1:$C$338,3,FALSE),VLOOKUP(AB28,'class and classification'!$A$340:$C$378,3,FALSE))</f>
        <v>MD</v>
      </c>
      <c r="AE28">
        <v>273049</v>
      </c>
      <c r="AF28">
        <v>275168</v>
      </c>
      <c r="AG28">
        <v>277296</v>
      </c>
      <c r="AH28">
        <v>279084</v>
      </c>
      <c r="AI28">
        <v>280271</v>
      </c>
      <c r="AJ28">
        <v>280788</v>
      </c>
      <c r="AK28">
        <v>281828</v>
      </c>
      <c r="AL28">
        <v>283536</v>
      </c>
      <c r="AM28">
        <v>284813</v>
      </c>
      <c r="AN28">
        <v>285372</v>
      </c>
      <c r="AO28">
        <v>287550</v>
      </c>
      <c r="AP28">
        <v>288248</v>
      </c>
      <c r="BB28" t="s">
        <v>33</v>
      </c>
      <c r="BC28" t="str">
        <f>IFERROR(VLOOKUP(BB28,'class and classification'!$A$1:$B$338,2,FALSE),VLOOKUP(BB28,'class and classification'!$A$340:$B$378,2,FALSE))</f>
        <v>Predominantly Urban</v>
      </c>
      <c r="BD28" t="str">
        <f>IFERROR(VLOOKUP(BB28,'class and classification'!$A$1:$C$338,3,FALSE),VLOOKUP(BB28,'class and classification'!$A$340:$C$378,3,FALSE))</f>
        <v>MD</v>
      </c>
      <c r="BE28">
        <f t="shared" si="3"/>
        <v>273049</v>
      </c>
      <c r="BF28">
        <f t="shared" si="4"/>
        <v>275168</v>
      </c>
      <c r="BG28">
        <f t="shared" si="5"/>
        <v>277296</v>
      </c>
      <c r="BH28">
        <f t="shared" si="6"/>
        <v>279084</v>
      </c>
      <c r="BI28">
        <f t="shared" si="7"/>
        <v>280271</v>
      </c>
      <c r="BJ28">
        <f t="shared" si="8"/>
        <v>280788</v>
      </c>
      <c r="BK28">
        <f t="shared" si="9"/>
        <v>281828</v>
      </c>
      <c r="BL28">
        <f t="shared" si="10"/>
        <v>283536</v>
      </c>
      <c r="BM28">
        <f t="shared" si="11"/>
        <v>284813</v>
      </c>
      <c r="BN28">
        <f t="shared" si="12"/>
        <v>285372</v>
      </c>
      <c r="BO28">
        <f t="shared" si="13"/>
        <v>287550</v>
      </c>
      <c r="BP28">
        <f t="shared" si="14"/>
        <v>288248</v>
      </c>
    </row>
    <row r="29" spans="2:68" x14ac:dyDescent="0.3">
      <c r="B29" t="s">
        <v>120</v>
      </c>
      <c r="C29" t="str">
        <f>IFERROR(VLOOKUP(B29,'class and classification'!$A$1:$B$338,2,FALSE),VLOOKUP(B29,'class and classification'!$A$340:$B$378,2,FALSE))</f>
        <v>Predominantly Urban</v>
      </c>
      <c r="D29" t="str">
        <f>IFERROR(VLOOKUP(B29,'class and classification'!$A$1:$C$338,3,FALSE),VLOOKUP(B29,'class and classification'!$A$340:$C$378,3,FALSE))</f>
        <v>UA</v>
      </c>
      <c r="E29">
        <v>231.59999999999854</v>
      </c>
      <c r="F29">
        <v>290.59999999999854</v>
      </c>
      <c r="G29">
        <v>328</v>
      </c>
      <c r="H29">
        <v>415</v>
      </c>
      <c r="I29">
        <v>473</v>
      </c>
      <c r="J29">
        <v>526</v>
      </c>
      <c r="K29">
        <v>536</v>
      </c>
      <c r="L29">
        <v>699</v>
      </c>
      <c r="M29">
        <v>369</v>
      </c>
      <c r="N29">
        <v>597</v>
      </c>
      <c r="O29">
        <v>601</v>
      </c>
      <c r="P29">
        <v>97</v>
      </c>
      <c r="AB29" t="s">
        <v>51</v>
      </c>
      <c r="AC29" t="str">
        <f>IFERROR(VLOOKUP(AB29,'class and classification'!$A$1:$B$338,2,FALSE),VLOOKUP(AB29,'class and classification'!$A$340:$B$378,2,FALSE))</f>
        <v>Predominantly Urban</v>
      </c>
      <c r="AD29" t="str">
        <f>IFERROR(VLOOKUP(AB29,'class and classification'!$A$1:$C$338,3,FALSE),VLOOKUP(AB29,'class and classification'!$A$340:$C$378,3,FALSE))</f>
        <v>MD</v>
      </c>
      <c r="AE29">
        <v>183885</v>
      </c>
      <c r="AF29">
        <v>184755</v>
      </c>
      <c r="AG29">
        <v>185422</v>
      </c>
      <c r="AH29">
        <v>186150</v>
      </c>
      <c r="AI29">
        <v>186468</v>
      </c>
      <c r="AJ29">
        <v>187287</v>
      </c>
      <c r="AK29">
        <v>187788</v>
      </c>
      <c r="AL29">
        <v>188503</v>
      </c>
      <c r="AM29">
        <v>189628</v>
      </c>
      <c r="AN29">
        <v>190108</v>
      </c>
      <c r="AO29">
        <v>190990</v>
      </c>
      <c r="AP29">
        <v>190708</v>
      </c>
      <c r="BB29" t="s">
        <v>51</v>
      </c>
      <c r="BC29" t="str">
        <f>IFERROR(VLOOKUP(BB29,'class and classification'!$A$1:$B$338,2,FALSE),VLOOKUP(BB29,'class and classification'!$A$340:$B$378,2,FALSE))</f>
        <v>Predominantly Urban</v>
      </c>
      <c r="BD29" t="str">
        <f>IFERROR(VLOOKUP(BB29,'class and classification'!$A$1:$C$338,3,FALSE),VLOOKUP(BB29,'class and classification'!$A$340:$C$378,3,FALSE))</f>
        <v>MD</v>
      </c>
      <c r="BE29">
        <f t="shared" si="3"/>
        <v>183885</v>
      </c>
      <c r="BF29">
        <f t="shared" si="4"/>
        <v>184755</v>
      </c>
      <c r="BG29">
        <f t="shared" si="5"/>
        <v>185422</v>
      </c>
      <c r="BH29">
        <f t="shared" si="6"/>
        <v>186150</v>
      </c>
      <c r="BI29">
        <f t="shared" si="7"/>
        <v>186468</v>
      </c>
      <c r="BJ29">
        <f t="shared" si="8"/>
        <v>187287</v>
      </c>
      <c r="BK29">
        <f t="shared" si="9"/>
        <v>187788</v>
      </c>
      <c r="BL29">
        <f t="shared" si="10"/>
        <v>188503</v>
      </c>
      <c r="BM29">
        <f t="shared" si="11"/>
        <v>189628</v>
      </c>
      <c r="BN29">
        <f t="shared" si="12"/>
        <v>190108</v>
      </c>
      <c r="BO29">
        <f t="shared" si="13"/>
        <v>190990</v>
      </c>
      <c r="BP29">
        <f t="shared" si="14"/>
        <v>190708</v>
      </c>
    </row>
    <row r="30" spans="2:68" x14ac:dyDescent="0.3">
      <c r="B30" t="s">
        <v>129</v>
      </c>
      <c r="C30" t="str">
        <f>IFERROR(VLOOKUP(B30,'class and classification'!$A$1:$B$338,2,FALSE),VLOOKUP(B30,'class and classification'!$A$340:$B$378,2,FALSE))</f>
        <v>Predominantly Urban</v>
      </c>
      <c r="D30" t="str">
        <f>IFERROR(VLOOKUP(B30,'class and classification'!$A$1:$C$338,3,FALSE),VLOOKUP(B30,'class and classification'!$A$340:$C$378,3,FALSE))</f>
        <v>UA</v>
      </c>
      <c r="E30">
        <v>320.29999999999563</v>
      </c>
      <c r="F30">
        <v>331.30000000000291</v>
      </c>
      <c r="G30">
        <v>225</v>
      </c>
      <c r="H30">
        <v>114</v>
      </c>
      <c r="I30">
        <v>84</v>
      </c>
      <c r="J30">
        <v>376</v>
      </c>
      <c r="K30">
        <v>528</v>
      </c>
      <c r="L30">
        <v>185</v>
      </c>
      <c r="M30">
        <v>265</v>
      </c>
      <c r="N30">
        <v>371</v>
      </c>
      <c r="O30">
        <v>255</v>
      </c>
      <c r="P30">
        <v>161</v>
      </c>
      <c r="AB30" t="s">
        <v>165</v>
      </c>
      <c r="AC30" t="str">
        <f>IFERROR(VLOOKUP(AB30,'class and classification'!$A$1:$B$338,2,FALSE),VLOOKUP(AB30,'class and classification'!$A$340:$B$378,2,FALSE))</f>
        <v>Predominantly Urban</v>
      </c>
      <c r="AD30" t="str">
        <f>IFERROR(VLOOKUP(AB30,'class and classification'!$A$1:$C$338,3,FALSE),VLOOKUP(AB30,'class and classification'!$A$340:$C$378,3,FALSE))</f>
        <v>MD</v>
      </c>
      <c r="AE30">
        <v>483784</v>
      </c>
      <c r="AF30">
        <v>492598</v>
      </c>
      <c r="AG30">
        <v>502902</v>
      </c>
      <c r="AH30">
        <v>510501</v>
      </c>
      <c r="AI30">
        <v>513665</v>
      </c>
      <c r="AJ30">
        <v>518834</v>
      </c>
      <c r="AK30">
        <v>529809</v>
      </c>
      <c r="AL30">
        <v>541319</v>
      </c>
      <c r="AM30">
        <v>545501</v>
      </c>
      <c r="AN30">
        <v>547627</v>
      </c>
      <c r="AO30">
        <v>552858</v>
      </c>
      <c r="AP30">
        <v>555741</v>
      </c>
      <c r="BB30" t="s">
        <v>165</v>
      </c>
      <c r="BC30" t="str">
        <f>IFERROR(VLOOKUP(BB30,'class and classification'!$A$1:$B$338,2,FALSE),VLOOKUP(BB30,'class and classification'!$A$340:$B$378,2,FALSE))</f>
        <v>Predominantly Urban</v>
      </c>
      <c r="BD30" t="str">
        <f>IFERROR(VLOOKUP(BB30,'class and classification'!$A$1:$C$338,3,FALSE),VLOOKUP(BB30,'class and classification'!$A$340:$C$378,3,FALSE))</f>
        <v>MD</v>
      </c>
      <c r="BE30">
        <f t="shared" si="3"/>
        <v>483784</v>
      </c>
      <c r="BF30">
        <f t="shared" si="4"/>
        <v>492598</v>
      </c>
      <c r="BG30">
        <f t="shared" si="5"/>
        <v>502902</v>
      </c>
      <c r="BH30">
        <f t="shared" si="6"/>
        <v>510501</v>
      </c>
      <c r="BI30">
        <f t="shared" si="7"/>
        <v>513665</v>
      </c>
      <c r="BJ30">
        <f t="shared" si="8"/>
        <v>518834</v>
      </c>
      <c r="BK30">
        <f t="shared" si="9"/>
        <v>529809</v>
      </c>
      <c r="BL30">
        <f t="shared" si="10"/>
        <v>541319</v>
      </c>
      <c r="BM30">
        <f t="shared" si="11"/>
        <v>545501</v>
      </c>
      <c r="BN30">
        <f t="shared" si="12"/>
        <v>547627</v>
      </c>
      <c r="BO30">
        <f t="shared" si="13"/>
        <v>552858</v>
      </c>
      <c r="BP30">
        <f t="shared" si="14"/>
        <v>555741</v>
      </c>
    </row>
    <row r="31" spans="2:68" x14ac:dyDescent="0.3">
      <c r="B31" t="s">
        <v>133</v>
      </c>
      <c r="C31" t="str">
        <f>IFERROR(VLOOKUP(B31,'class and classification'!$A$1:$B$338,2,FALSE),VLOOKUP(B31,'class and classification'!$A$340:$B$378,2,FALSE))</f>
        <v>Predominantly Rural</v>
      </c>
      <c r="D31" t="str">
        <f>IFERROR(VLOOKUP(B31,'class and classification'!$A$1:$C$338,3,FALSE),VLOOKUP(B31,'class and classification'!$A$340:$C$378,3,FALSE))</f>
        <v>UA</v>
      </c>
      <c r="E31">
        <v>311.50039093042142</v>
      </c>
      <c r="F31">
        <v>329.49648162626545</v>
      </c>
      <c r="G31">
        <v>314.13793103447824</v>
      </c>
      <c r="H31">
        <v>200</v>
      </c>
      <c r="I31">
        <v>357</v>
      </c>
      <c r="J31">
        <v>496</v>
      </c>
      <c r="K31">
        <v>374</v>
      </c>
      <c r="L31">
        <v>260</v>
      </c>
      <c r="M31">
        <v>777</v>
      </c>
      <c r="N31">
        <v>668</v>
      </c>
      <c r="O31">
        <v>907</v>
      </c>
      <c r="P31">
        <v>645</v>
      </c>
      <c r="AB31" t="s">
        <v>199</v>
      </c>
      <c r="AC31" t="str">
        <f>IFERROR(VLOOKUP(AB31,'class and classification'!$A$1:$B$338,2,FALSE),VLOOKUP(AB31,'class and classification'!$A$340:$B$378,2,FALSE))</f>
        <v>Predominantly Urban</v>
      </c>
      <c r="AD31" t="str">
        <f>IFERROR(VLOOKUP(AB31,'class and classification'!$A$1:$C$338,3,FALSE),VLOOKUP(AB31,'class and classification'!$A$340:$C$378,3,FALSE))</f>
        <v>MD</v>
      </c>
      <c r="AE31">
        <v>222811</v>
      </c>
      <c r="AF31">
        <v>223807</v>
      </c>
      <c r="AG31">
        <v>225157</v>
      </c>
      <c r="AH31">
        <v>225734</v>
      </c>
      <c r="AI31">
        <v>226966</v>
      </c>
      <c r="AJ31">
        <v>228182</v>
      </c>
      <c r="AK31">
        <v>230197</v>
      </c>
      <c r="AL31">
        <v>232349</v>
      </c>
      <c r="AM31">
        <v>233759</v>
      </c>
      <c r="AN31">
        <v>235623</v>
      </c>
      <c r="AO31">
        <v>237110</v>
      </c>
      <c r="AP31">
        <v>237628</v>
      </c>
      <c r="BB31" t="s">
        <v>199</v>
      </c>
      <c r="BC31" t="str">
        <f>IFERROR(VLOOKUP(BB31,'class and classification'!$A$1:$B$338,2,FALSE),VLOOKUP(BB31,'class and classification'!$A$340:$B$378,2,FALSE))</f>
        <v>Predominantly Urban</v>
      </c>
      <c r="BD31" t="str">
        <f>IFERROR(VLOOKUP(BB31,'class and classification'!$A$1:$C$338,3,FALSE),VLOOKUP(BB31,'class and classification'!$A$340:$C$378,3,FALSE))</f>
        <v>MD</v>
      </c>
      <c r="BE31">
        <f t="shared" si="3"/>
        <v>222811</v>
      </c>
      <c r="BF31">
        <f t="shared" si="4"/>
        <v>223807</v>
      </c>
      <c r="BG31">
        <f t="shared" si="5"/>
        <v>225157</v>
      </c>
      <c r="BH31">
        <f t="shared" si="6"/>
        <v>225734</v>
      </c>
      <c r="BI31">
        <f t="shared" si="7"/>
        <v>226966</v>
      </c>
      <c r="BJ31">
        <f t="shared" si="8"/>
        <v>228182</v>
      </c>
      <c r="BK31">
        <f t="shared" si="9"/>
        <v>230197</v>
      </c>
      <c r="BL31">
        <f t="shared" si="10"/>
        <v>232349</v>
      </c>
      <c r="BM31">
        <f t="shared" si="11"/>
        <v>233759</v>
      </c>
      <c r="BN31">
        <f t="shared" si="12"/>
        <v>235623</v>
      </c>
      <c r="BO31">
        <f t="shared" si="13"/>
        <v>237110</v>
      </c>
      <c r="BP31">
        <f t="shared" si="14"/>
        <v>237628</v>
      </c>
    </row>
    <row r="32" spans="2:68" x14ac:dyDescent="0.3">
      <c r="B32" t="s">
        <v>143</v>
      </c>
      <c r="C32" t="str">
        <f>IFERROR(VLOOKUP(B32,'class and classification'!$A$1:$B$338,2,FALSE),VLOOKUP(B32,'class and classification'!$A$340:$B$378,2,FALSE))</f>
        <v>Predominantly Rural</v>
      </c>
      <c r="D32" t="str">
        <f>IFERROR(VLOOKUP(B32,'class and classification'!$A$1:$C$338,3,FALSE),VLOOKUP(B32,'class and classification'!$A$340:$C$378,3,FALSE))</f>
        <v>UA</v>
      </c>
      <c r="E32">
        <v>391.30000000000291</v>
      </c>
      <c r="F32">
        <v>398.30000000000291</v>
      </c>
      <c r="G32">
        <v>522</v>
      </c>
      <c r="H32">
        <v>426</v>
      </c>
      <c r="I32">
        <v>305</v>
      </c>
      <c r="J32">
        <v>508</v>
      </c>
      <c r="K32">
        <v>417</v>
      </c>
      <c r="L32">
        <v>321</v>
      </c>
      <c r="M32">
        <v>373</v>
      </c>
      <c r="N32">
        <v>350</v>
      </c>
      <c r="O32">
        <v>253</v>
      </c>
      <c r="P32">
        <v>445</v>
      </c>
      <c r="AB32" t="s">
        <v>214</v>
      </c>
      <c r="AC32" t="str">
        <f>IFERROR(VLOOKUP(AB32,'class and classification'!$A$1:$B$338,2,FALSE),VLOOKUP(AB32,'class and classification'!$A$340:$B$378,2,FALSE))</f>
        <v>Predominantly Urban</v>
      </c>
      <c r="AD32" t="str">
        <f>IFERROR(VLOOKUP(AB32,'class and classification'!$A$1:$C$338,3,FALSE),VLOOKUP(AB32,'class and classification'!$A$340:$C$378,3,FALSE))</f>
        <v>MD</v>
      </c>
      <c r="AE32">
        <v>210248</v>
      </c>
      <c r="AF32">
        <v>210758</v>
      </c>
      <c r="AG32">
        <v>211929</v>
      </c>
      <c r="AH32">
        <v>211947</v>
      </c>
      <c r="AI32">
        <v>212137</v>
      </c>
      <c r="AJ32">
        <v>212976</v>
      </c>
      <c r="AK32">
        <v>214314</v>
      </c>
      <c r="AL32">
        <v>216350</v>
      </c>
      <c r="AM32">
        <v>218459</v>
      </c>
      <c r="AN32">
        <v>220001</v>
      </c>
      <c r="AO32">
        <v>222412</v>
      </c>
      <c r="AP32">
        <v>223659</v>
      </c>
      <c r="BB32" t="s">
        <v>214</v>
      </c>
      <c r="BC32" t="str">
        <f>IFERROR(VLOOKUP(BB32,'class and classification'!$A$1:$B$338,2,FALSE),VLOOKUP(BB32,'class and classification'!$A$340:$B$378,2,FALSE))</f>
        <v>Predominantly Urban</v>
      </c>
      <c r="BD32" t="str">
        <f>IFERROR(VLOOKUP(BB32,'class and classification'!$A$1:$C$338,3,FALSE),VLOOKUP(BB32,'class and classification'!$A$340:$C$378,3,FALSE))</f>
        <v>MD</v>
      </c>
      <c r="BE32">
        <f t="shared" si="3"/>
        <v>210248</v>
      </c>
      <c r="BF32">
        <f t="shared" si="4"/>
        <v>210758</v>
      </c>
      <c r="BG32">
        <f t="shared" si="5"/>
        <v>211929</v>
      </c>
      <c r="BH32">
        <f t="shared" si="6"/>
        <v>211947</v>
      </c>
      <c r="BI32">
        <f t="shared" si="7"/>
        <v>212137</v>
      </c>
      <c r="BJ32">
        <f t="shared" si="8"/>
        <v>212976</v>
      </c>
      <c r="BK32">
        <f t="shared" si="9"/>
        <v>214314</v>
      </c>
      <c r="BL32">
        <f t="shared" si="10"/>
        <v>216350</v>
      </c>
      <c r="BM32">
        <f t="shared" si="11"/>
        <v>218459</v>
      </c>
      <c r="BN32">
        <f t="shared" si="12"/>
        <v>220001</v>
      </c>
      <c r="BO32">
        <f t="shared" si="13"/>
        <v>222412</v>
      </c>
      <c r="BP32">
        <f t="shared" si="14"/>
        <v>223659</v>
      </c>
    </row>
    <row r="33" spans="2:68" x14ac:dyDescent="0.3">
      <c r="B33" t="s">
        <v>144</v>
      </c>
      <c r="C33" t="str">
        <f>IFERROR(VLOOKUP(B33,'class and classification'!$A$1:$B$338,2,FALSE),VLOOKUP(B33,'class and classification'!$A$340:$B$378,2,FALSE))</f>
        <v>Predominantly Rural</v>
      </c>
      <c r="D33" t="str">
        <f>IFERROR(VLOOKUP(B33,'class and classification'!$A$1:$C$338,3,FALSE),VLOOKUP(B33,'class and classification'!$A$340:$C$378,3,FALSE))</f>
        <v>UA</v>
      </c>
      <c r="E33">
        <v>12.5</v>
      </c>
      <c r="F33">
        <v>11.5</v>
      </c>
      <c r="G33">
        <v>14</v>
      </c>
      <c r="H33">
        <v>1</v>
      </c>
      <c r="I33">
        <v>0</v>
      </c>
      <c r="J33">
        <v>0</v>
      </c>
      <c r="K33">
        <v>2</v>
      </c>
      <c r="L33">
        <v>1</v>
      </c>
      <c r="M33">
        <v>0</v>
      </c>
      <c r="N33">
        <v>0</v>
      </c>
      <c r="O33">
        <v>0</v>
      </c>
      <c r="P33">
        <v>0</v>
      </c>
      <c r="AB33" t="s">
        <v>225</v>
      </c>
      <c r="AC33" t="str">
        <f>IFERROR(VLOOKUP(AB33,'class and classification'!$A$1:$B$338,2,FALSE),VLOOKUP(AB33,'class and classification'!$A$340:$B$378,2,FALSE))</f>
        <v>Predominantly Urban</v>
      </c>
      <c r="AD33" t="str">
        <f>IFERROR(VLOOKUP(AB33,'class and classification'!$A$1:$C$338,3,FALSE),VLOOKUP(AB33,'class and classification'!$A$340:$C$378,3,FALSE))</f>
        <v>MD</v>
      </c>
      <c r="AE33">
        <v>228948</v>
      </c>
      <c r="AF33">
        <v>231837</v>
      </c>
      <c r="AG33">
        <v>234487</v>
      </c>
      <c r="AH33">
        <v>236946</v>
      </c>
      <c r="AI33">
        <v>238674</v>
      </c>
      <c r="AJ33">
        <v>241539</v>
      </c>
      <c r="AK33">
        <v>245186</v>
      </c>
      <c r="AL33">
        <v>248121</v>
      </c>
      <c r="AM33">
        <v>251332</v>
      </c>
      <c r="AN33">
        <v>254408</v>
      </c>
      <c r="AO33">
        <v>258834</v>
      </c>
      <c r="AP33">
        <v>262697</v>
      </c>
      <c r="BB33" t="s">
        <v>225</v>
      </c>
      <c r="BC33" t="str">
        <f>IFERROR(VLOOKUP(BB33,'class and classification'!$A$1:$B$338,2,FALSE),VLOOKUP(BB33,'class and classification'!$A$340:$B$378,2,FALSE))</f>
        <v>Predominantly Urban</v>
      </c>
      <c r="BD33" t="str">
        <f>IFERROR(VLOOKUP(BB33,'class and classification'!$A$1:$C$338,3,FALSE),VLOOKUP(BB33,'class and classification'!$A$340:$C$378,3,FALSE))</f>
        <v>MD</v>
      </c>
      <c r="BE33">
        <f t="shared" si="3"/>
        <v>228948</v>
      </c>
      <c r="BF33">
        <f t="shared" si="4"/>
        <v>231837</v>
      </c>
      <c r="BG33">
        <f t="shared" si="5"/>
        <v>234487</v>
      </c>
      <c r="BH33">
        <f t="shared" si="6"/>
        <v>236946</v>
      </c>
      <c r="BI33">
        <f t="shared" si="7"/>
        <v>238674</v>
      </c>
      <c r="BJ33">
        <f t="shared" si="8"/>
        <v>241539</v>
      </c>
      <c r="BK33">
        <f t="shared" si="9"/>
        <v>245186</v>
      </c>
      <c r="BL33">
        <f t="shared" si="10"/>
        <v>248121</v>
      </c>
      <c r="BM33">
        <f t="shared" si="11"/>
        <v>251332</v>
      </c>
      <c r="BN33">
        <f t="shared" si="12"/>
        <v>254408</v>
      </c>
      <c r="BO33">
        <f t="shared" si="13"/>
        <v>258834</v>
      </c>
      <c r="BP33">
        <f t="shared" si="14"/>
        <v>262697</v>
      </c>
    </row>
    <row r="34" spans="2:68" x14ac:dyDescent="0.3">
      <c r="B34" t="s">
        <v>148</v>
      </c>
      <c r="C34" t="str">
        <f>IFERROR(VLOOKUP(B34,'class and classification'!$A$1:$B$338,2,FALSE),VLOOKUP(B34,'class and classification'!$A$340:$B$378,2,FALSE))</f>
        <v>Predominantly Urban</v>
      </c>
      <c r="D34" t="str">
        <f>IFERROR(VLOOKUP(B34,'class and classification'!$A$1:$C$338,3,FALSE),VLOOKUP(B34,'class and classification'!$A$340:$C$378,3,FALSE))</f>
        <v>UA</v>
      </c>
      <c r="E34">
        <v>235.69999999999709</v>
      </c>
      <c r="F34">
        <v>690.69999999999709</v>
      </c>
      <c r="G34">
        <v>378</v>
      </c>
      <c r="H34">
        <v>232</v>
      </c>
      <c r="I34">
        <v>246</v>
      </c>
      <c r="J34">
        <v>799</v>
      </c>
      <c r="K34">
        <v>549</v>
      </c>
      <c r="L34">
        <v>624</v>
      </c>
      <c r="M34">
        <v>1341</v>
      </c>
      <c r="N34">
        <v>684</v>
      </c>
      <c r="O34">
        <v>794</v>
      </c>
      <c r="P34">
        <v>581</v>
      </c>
      <c r="AB34" t="s">
        <v>259</v>
      </c>
      <c r="AC34" t="str">
        <f>IFERROR(VLOOKUP(AB34,'class and classification'!$A$1:$B$338,2,FALSE),VLOOKUP(AB34,'class and classification'!$A$340:$B$378,2,FALSE))</f>
        <v>Predominantly Urban</v>
      </c>
      <c r="AD34" t="str">
        <f>IFERROR(VLOOKUP(AB34,'class and classification'!$A$1:$C$338,3,FALSE),VLOOKUP(AB34,'class and classification'!$A$340:$C$378,3,FALSE))</f>
        <v>MD</v>
      </c>
      <c r="AE34">
        <v>282263</v>
      </c>
      <c r="AF34">
        <v>282614</v>
      </c>
      <c r="AG34">
        <v>283253</v>
      </c>
      <c r="AH34">
        <v>283766</v>
      </c>
      <c r="AI34">
        <v>284890</v>
      </c>
      <c r="AJ34">
        <v>286388</v>
      </c>
      <c r="AK34">
        <v>288169</v>
      </c>
      <c r="AL34">
        <v>289821</v>
      </c>
      <c r="AM34">
        <v>291045</v>
      </c>
      <c r="AN34">
        <v>291775</v>
      </c>
      <c r="AO34">
        <v>293423</v>
      </c>
      <c r="AP34">
        <v>294197</v>
      </c>
      <c r="BB34" t="s">
        <v>259</v>
      </c>
      <c r="BC34" t="str">
        <f>IFERROR(VLOOKUP(BB34,'class and classification'!$A$1:$B$338,2,FALSE),VLOOKUP(BB34,'class and classification'!$A$340:$B$378,2,FALSE))</f>
        <v>Predominantly Urban</v>
      </c>
      <c r="BD34" t="str">
        <f>IFERROR(VLOOKUP(BB34,'class and classification'!$A$1:$C$338,3,FALSE),VLOOKUP(BB34,'class and classification'!$A$340:$C$378,3,FALSE))</f>
        <v>MD</v>
      </c>
      <c r="BE34">
        <f t="shared" si="3"/>
        <v>282263</v>
      </c>
      <c r="BF34">
        <f t="shared" si="4"/>
        <v>282614</v>
      </c>
      <c r="BG34">
        <f t="shared" si="5"/>
        <v>283253</v>
      </c>
      <c r="BH34">
        <f t="shared" si="6"/>
        <v>283766</v>
      </c>
      <c r="BI34">
        <f t="shared" si="7"/>
        <v>284890</v>
      </c>
      <c r="BJ34">
        <f t="shared" si="8"/>
        <v>286388</v>
      </c>
      <c r="BK34">
        <f t="shared" si="9"/>
        <v>288169</v>
      </c>
      <c r="BL34">
        <f t="shared" si="10"/>
        <v>289821</v>
      </c>
      <c r="BM34">
        <f t="shared" si="11"/>
        <v>291045</v>
      </c>
      <c r="BN34">
        <f t="shared" si="12"/>
        <v>291775</v>
      </c>
      <c r="BO34">
        <f t="shared" si="13"/>
        <v>293423</v>
      </c>
      <c r="BP34">
        <f t="shared" si="14"/>
        <v>294197</v>
      </c>
    </row>
    <row r="35" spans="2:68" x14ac:dyDescent="0.3">
      <c r="B35" t="s">
        <v>155</v>
      </c>
      <c r="C35" t="str">
        <f>IFERROR(VLOOKUP(B35,'class and classification'!$A$1:$B$338,2,FALSE),VLOOKUP(B35,'class and classification'!$A$340:$B$378,2,FALSE))</f>
        <v>Predominantly Urban</v>
      </c>
      <c r="D35" t="str">
        <f>IFERROR(VLOOKUP(B35,'class and classification'!$A$1:$C$338,3,FALSE),VLOOKUP(B35,'class and classification'!$A$340:$C$378,3,FALSE))</f>
        <v>UA</v>
      </c>
      <c r="E35">
        <v>1071.4000000000087</v>
      </c>
      <c r="F35">
        <v>1329.3999999999942</v>
      </c>
      <c r="G35">
        <v>897</v>
      </c>
      <c r="H35">
        <v>1147</v>
      </c>
      <c r="I35">
        <v>1126</v>
      </c>
      <c r="J35">
        <v>1161</v>
      </c>
      <c r="K35">
        <v>1131</v>
      </c>
      <c r="L35">
        <v>1560</v>
      </c>
      <c r="M35">
        <v>1954</v>
      </c>
      <c r="N35">
        <v>1437</v>
      </c>
      <c r="O35">
        <v>1448</v>
      </c>
      <c r="P35">
        <v>1050</v>
      </c>
      <c r="AB35" t="s">
        <v>269</v>
      </c>
      <c r="AC35" t="str">
        <f>IFERROR(VLOOKUP(AB35,'class and classification'!$A$1:$B$338,2,FALSE),VLOOKUP(AB35,'class and classification'!$A$340:$B$378,2,FALSE))</f>
        <v>Predominantly Urban</v>
      </c>
      <c r="AD35" t="str">
        <f>IFERROR(VLOOKUP(AB35,'class and classification'!$A$1:$C$338,3,FALSE),VLOOKUP(AB35,'class and classification'!$A$340:$C$378,3,FALSE))</f>
        <v>MD</v>
      </c>
      <c r="AE35">
        <v>217417</v>
      </c>
      <c r="AF35">
        <v>218774</v>
      </c>
      <c r="AG35">
        <v>219727</v>
      </c>
      <c r="AH35">
        <v>220201</v>
      </c>
      <c r="AI35">
        <v>220545</v>
      </c>
      <c r="AJ35">
        <v>220696</v>
      </c>
      <c r="AK35">
        <v>221507</v>
      </c>
      <c r="AL35">
        <v>223109</v>
      </c>
      <c r="AM35">
        <v>224119</v>
      </c>
      <c r="AN35">
        <v>225197</v>
      </c>
      <c r="AO35">
        <v>226493</v>
      </c>
      <c r="AP35">
        <v>227117</v>
      </c>
      <c r="BB35" t="s">
        <v>269</v>
      </c>
      <c r="BC35" t="str">
        <f>IFERROR(VLOOKUP(BB35,'class and classification'!$A$1:$B$338,2,FALSE),VLOOKUP(BB35,'class and classification'!$A$340:$B$378,2,FALSE))</f>
        <v>Predominantly Urban</v>
      </c>
      <c r="BD35" t="str">
        <f>IFERROR(VLOOKUP(BB35,'class and classification'!$A$1:$C$338,3,FALSE),VLOOKUP(BB35,'class and classification'!$A$340:$C$378,3,FALSE))</f>
        <v>MD</v>
      </c>
      <c r="BE35">
        <f t="shared" si="3"/>
        <v>217417</v>
      </c>
      <c r="BF35">
        <f t="shared" si="4"/>
        <v>218774</v>
      </c>
      <c r="BG35">
        <f t="shared" si="5"/>
        <v>219727</v>
      </c>
      <c r="BH35">
        <f t="shared" si="6"/>
        <v>220201</v>
      </c>
      <c r="BI35">
        <f t="shared" si="7"/>
        <v>220545</v>
      </c>
      <c r="BJ35">
        <f t="shared" si="8"/>
        <v>220696</v>
      </c>
      <c r="BK35">
        <f t="shared" si="9"/>
        <v>221507</v>
      </c>
      <c r="BL35">
        <f t="shared" si="10"/>
        <v>223109</v>
      </c>
      <c r="BM35">
        <f t="shared" si="11"/>
        <v>224119</v>
      </c>
      <c r="BN35">
        <f t="shared" si="12"/>
        <v>225197</v>
      </c>
      <c r="BO35">
        <f t="shared" si="13"/>
        <v>226493</v>
      </c>
      <c r="BP35">
        <f t="shared" si="14"/>
        <v>227117</v>
      </c>
    </row>
    <row r="36" spans="2:68" x14ac:dyDescent="0.3">
      <c r="B36" t="s">
        <v>161</v>
      </c>
      <c r="C36" t="str">
        <f>IFERROR(VLOOKUP(B36,'class and classification'!$A$1:$B$338,2,FALSE),VLOOKUP(B36,'class and classification'!$A$340:$B$378,2,FALSE))</f>
        <v>Predominantly Urban</v>
      </c>
      <c r="D36" t="str">
        <f>IFERROR(VLOOKUP(B36,'class and classification'!$A$1:$C$338,3,FALSE),VLOOKUP(B36,'class and classification'!$A$340:$C$378,3,FALSE))</f>
        <v>UA</v>
      </c>
      <c r="E36">
        <v>375.5</v>
      </c>
      <c r="F36">
        <v>213.5</v>
      </c>
      <c r="G36">
        <v>360</v>
      </c>
      <c r="H36">
        <v>351</v>
      </c>
      <c r="I36">
        <v>187</v>
      </c>
      <c r="J36">
        <v>190</v>
      </c>
      <c r="K36">
        <v>624</v>
      </c>
      <c r="L36">
        <v>798</v>
      </c>
      <c r="M36">
        <v>873</v>
      </c>
      <c r="N36">
        <v>627</v>
      </c>
      <c r="O36">
        <v>791</v>
      </c>
      <c r="P36">
        <v>474</v>
      </c>
      <c r="AB36" t="s">
        <v>284</v>
      </c>
      <c r="AC36" t="str">
        <f>IFERROR(VLOOKUP(AB36,'class and classification'!$A$1:$B$338,2,FALSE),VLOOKUP(AB36,'class and classification'!$A$340:$B$378,2,FALSE))</f>
        <v>Predominantly Urban</v>
      </c>
      <c r="AD36" t="str">
        <f>IFERROR(VLOOKUP(AB36,'class and classification'!$A$1:$C$338,3,FALSE),VLOOKUP(AB36,'class and classification'!$A$340:$C$378,3,FALSE))</f>
        <v>MD</v>
      </c>
      <c r="AE36">
        <v>223065</v>
      </c>
      <c r="AF36">
        <v>225234</v>
      </c>
      <c r="AG36">
        <v>227091</v>
      </c>
      <c r="AH36">
        <v>228308</v>
      </c>
      <c r="AI36">
        <v>230146</v>
      </c>
      <c r="AJ36">
        <v>232319</v>
      </c>
      <c r="AK36">
        <v>232975</v>
      </c>
      <c r="AL36">
        <v>234210</v>
      </c>
      <c r="AM36">
        <v>235493</v>
      </c>
      <c r="AN36">
        <v>236370</v>
      </c>
      <c r="AO36">
        <v>237354</v>
      </c>
      <c r="AP36">
        <v>237579</v>
      </c>
      <c r="BB36" t="s">
        <v>284</v>
      </c>
      <c r="BC36" t="str">
        <f>IFERROR(VLOOKUP(BB36,'class and classification'!$A$1:$B$338,2,FALSE),VLOOKUP(BB36,'class and classification'!$A$340:$B$378,2,FALSE))</f>
        <v>Predominantly Urban</v>
      </c>
      <c r="BD36" t="str">
        <f>IFERROR(VLOOKUP(BB36,'class and classification'!$A$1:$C$338,3,FALSE),VLOOKUP(BB36,'class and classification'!$A$340:$C$378,3,FALSE))</f>
        <v>MD</v>
      </c>
      <c r="BE36">
        <f t="shared" si="3"/>
        <v>223065</v>
      </c>
      <c r="BF36">
        <f t="shared" si="4"/>
        <v>225234</v>
      </c>
      <c r="BG36">
        <f t="shared" si="5"/>
        <v>227091</v>
      </c>
      <c r="BH36">
        <f t="shared" si="6"/>
        <v>228308</v>
      </c>
      <c r="BI36">
        <f t="shared" si="7"/>
        <v>230146</v>
      </c>
      <c r="BJ36">
        <f t="shared" si="8"/>
        <v>232319</v>
      </c>
      <c r="BK36">
        <f t="shared" si="9"/>
        <v>232975</v>
      </c>
      <c r="BL36">
        <f t="shared" si="10"/>
        <v>234210</v>
      </c>
      <c r="BM36">
        <f t="shared" si="11"/>
        <v>235493</v>
      </c>
      <c r="BN36">
        <f t="shared" si="12"/>
        <v>236370</v>
      </c>
      <c r="BO36">
        <f t="shared" si="13"/>
        <v>237354</v>
      </c>
      <c r="BP36">
        <f t="shared" si="14"/>
        <v>237579</v>
      </c>
    </row>
    <row r="37" spans="2:68" x14ac:dyDescent="0.3">
      <c r="B37" t="s">
        <v>167</v>
      </c>
      <c r="C37" t="str">
        <f>IFERROR(VLOOKUP(B37,'class and classification'!$A$1:$B$338,2,FALSE),VLOOKUP(B37,'class and classification'!$A$340:$B$378,2,FALSE))</f>
        <v>Predominantly Urban</v>
      </c>
      <c r="D37" t="str">
        <f>IFERROR(VLOOKUP(B37,'class and classification'!$A$1:$C$338,3,FALSE),VLOOKUP(B37,'class and classification'!$A$340:$C$378,3,FALSE))</f>
        <v>UA</v>
      </c>
      <c r="E37">
        <v>570.69999999999709</v>
      </c>
      <c r="F37">
        <v>739.69999999999709</v>
      </c>
      <c r="G37">
        <v>809</v>
      </c>
      <c r="H37">
        <v>645</v>
      </c>
      <c r="I37">
        <v>576</v>
      </c>
      <c r="J37">
        <v>483</v>
      </c>
      <c r="K37">
        <v>553</v>
      </c>
      <c r="L37">
        <v>646</v>
      </c>
      <c r="M37">
        <v>685</v>
      </c>
      <c r="N37">
        <v>649</v>
      </c>
      <c r="O37">
        <v>1134</v>
      </c>
      <c r="P37">
        <v>1079</v>
      </c>
      <c r="AB37" t="s">
        <v>306</v>
      </c>
      <c r="AC37" t="str">
        <f>IFERROR(VLOOKUP(AB37,'class and classification'!$A$1:$B$338,2,FALSE),VLOOKUP(AB37,'class and classification'!$A$340:$B$378,2,FALSE))</f>
        <v>Predominantly Urban</v>
      </c>
      <c r="AD37" t="str">
        <f>IFERROR(VLOOKUP(AB37,'class and classification'!$A$1:$C$338,3,FALSE),VLOOKUP(AB37,'class and classification'!$A$340:$C$378,3,FALSE))</f>
        <v>MD</v>
      </c>
      <c r="AE37">
        <v>314363</v>
      </c>
      <c r="AF37">
        <v>316296</v>
      </c>
      <c r="AG37">
        <v>318122</v>
      </c>
      <c r="AH37">
        <v>318740</v>
      </c>
      <c r="AI37">
        <v>319810</v>
      </c>
      <c r="AJ37">
        <v>321114</v>
      </c>
      <c r="AK37">
        <v>322244</v>
      </c>
      <c r="AL37">
        <v>323526</v>
      </c>
      <c r="AM37">
        <v>324650</v>
      </c>
      <c r="AN37">
        <v>326088</v>
      </c>
      <c r="AO37">
        <v>328662</v>
      </c>
      <c r="AP37">
        <v>330712</v>
      </c>
      <c r="BB37" t="s">
        <v>306</v>
      </c>
      <c r="BC37" t="str">
        <f>IFERROR(VLOOKUP(BB37,'class and classification'!$A$1:$B$338,2,FALSE),VLOOKUP(BB37,'class and classification'!$A$340:$B$378,2,FALSE))</f>
        <v>Predominantly Urban</v>
      </c>
      <c r="BD37" t="str">
        <f>IFERROR(VLOOKUP(BB37,'class and classification'!$A$1:$C$338,3,FALSE),VLOOKUP(BB37,'class and classification'!$A$340:$C$378,3,FALSE))</f>
        <v>MD</v>
      </c>
      <c r="BE37">
        <f t="shared" si="3"/>
        <v>314363</v>
      </c>
      <c r="BF37">
        <f t="shared" si="4"/>
        <v>316296</v>
      </c>
      <c r="BG37">
        <f t="shared" si="5"/>
        <v>318122</v>
      </c>
      <c r="BH37">
        <f t="shared" si="6"/>
        <v>318740</v>
      </c>
      <c r="BI37">
        <f t="shared" si="7"/>
        <v>319810</v>
      </c>
      <c r="BJ37">
        <f t="shared" si="8"/>
        <v>321114</v>
      </c>
      <c r="BK37">
        <f t="shared" si="9"/>
        <v>322244</v>
      </c>
      <c r="BL37">
        <f t="shared" si="10"/>
        <v>323526</v>
      </c>
      <c r="BM37">
        <f t="shared" si="11"/>
        <v>324650</v>
      </c>
      <c r="BN37">
        <f t="shared" si="12"/>
        <v>326088</v>
      </c>
      <c r="BO37">
        <f t="shared" si="13"/>
        <v>328662</v>
      </c>
      <c r="BP37">
        <f t="shared" si="14"/>
        <v>330712</v>
      </c>
    </row>
    <row r="38" spans="2:68" x14ac:dyDescent="0.3">
      <c r="B38" t="s">
        <v>174</v>
      </c>
      <c r="C38" t="str">
        <f>IFERROR(VLOOKUP(B38,'class and classification'!$A$1:$B$338,2,FALSE),VLOOKUP(B38,'class and classification'!$A$340:$B$378,2,FALSE))</f>
        <v>Predominantly Urban</v>
      </c>
      <c r="D38" t="str">
        <f>IFERROR(VLOOKUP(B38,'class and classification'!$A$1:$C$338,3,FALSE),VLOOKUP(B38,'class and classification'!$A$340:$C$378,3,FALSE))</f>
        <v>UA</v>
      </c>
      <c r="E38">
        <v>112.59999999999854</v>
      </c>
      <c r="F38">
        <v>250.59999999999854</v>
      </c>
      <c r="G38">
        <v>126</v>
      </c>
      <c r="H38">
        <v>286</v>
      </c>
      <c r="I38">
        <v>172</v>
      </c>
      <c r="J38">
        <v>678</v>
      </c>
      <c r="K38">
        <v>557</v>
      </c>
      <c r="L38">
        <v>536</v>
      </c>
      <c r="M38">
        <v>407</v>
      </c>
      <c r="N38">
        <v>543</v>
      </c>
      <c r="O38">
        <v>645</v>
      </c>
      <c r="P38">
        <v>456</v>
      </c>
      <c r="AB38" t="s">
        <v>331</v>
      </c>
      <c r="AC38" t="str">
        <f>IFERROR(VLOOKUP(AB38,'class and classification'!$A$1:$B$338,2,FALSE),VLOOKUP(AB38,'class and classification'!$A$340:$B$378,2,FALSE))</f>
        <v>Predominantly Urban</v>
      </c>
      <c r="AD38" t="str">
        <f>IFERROR(VLOOKUP(AB38,'class and classification'!$A$1:$C$338,3,FALSE),VLOOKUP(AB38,'class and classification'!$A$340:$C$378,3,FALSE))</f>
        <v>SC</v>
      </c>
      <c r="AE38">
        <v>1164141</v>
      </c>
      <c r="AF38">
        <v>1167579</v>
      </c>
      <c r="AG38">
        <v>1171558</v>
      </c>
      <c r="AH38">
        <v>1175370</v>
      </c>
      <c r="AI38">
        <v>1178594</v>
      </c>
      <c r="AJ38">
        <v>1182605</v>
      </c>
      <c r="AK38">
        <v>1188875</v>
      </c>
      <c r="AL38">
        <v>1195418</v>
      </c>
      <c r="AM38">
        <v>1201855</v>
      </c>
      <c r="AN38">
        <v>1210053</v>
      </c>
      <c r="AO38">
        <v>1219799</v>
      </c>
      <c r="AP38">
        <v>1227076</v>
      </c>
      <c r="BB38" t="s">
        <v>331</v>
      </c>
      <c r="BC38" t="str">
        <f>IFERROR(VLOOKUP(BB38,'class and classification'!$A$1:$B$338,2,FALSE),VLOOKUP(BB38,'class and classification'!$A$340:$B$378,2,FALSE))</f>
        <v>Predominantly Urban</v>
      </c>
      <c r="BD38" t="str">
        <f>IFERROR(VLOOKUP(BB38,'class and classification'!$A$1:$C$338,3,FALSE),VLOOKUP(BB38,'class and classification'!$A$340:$C$378,3,FALSE))</f>
        <v>SC</v>
      </c>
      <c r="BE38">
        <f t="shared" si="3"/>
        <v>1164141</v>
      </c>
      <c r="BF38">
        <f t="shared" si="4"/>
        <v>1167579</v>
      </c>
      <c r="BG38">
        <f t="shared" si="5"/>
        <v>1171558</v>
      </c>
      <c r="BH38">
        <f t="shared" si="6"/>
        <v>1175370</v>
      </c>
      <c r="BI38">
        <f t="shared" si="7"/>
        <v>1178594</v>
      </c>
      <c r="BJ38">
        <f t="shared" si="8"/>
        <v>1182605</v>
      </c>
      <c r="BK38">
        <f t="shared" si="9"/>
        <v>1188875</v>
      </c>
      <c r="BL38">
        <f t="shared" si="10"/>
        <v>1195418</v>
      </c>
      <c r="BM38">
        <f t="shared" si="11"/>
        <v>1201855</v>
      </c>
      <c r="BN38">
        <f t="shared" si="12"/>
        <v>1210053</v>
      </c>
      <c r="BO38">
        <f t="shared" si="13"/>
        <v>1219799</v>
      </c>
      <c r="BP38">
        <f t="shared" si="14"/>
        <v>1227076</v>
      </c>
    </row>
    <row r="39" spans="2:68" x14ac:dyDescent="0.3">
      <c r="B39" t="s">
        <v>175</v>
      </c>
      <c r="C39" t="str">
        <f>IFERROR(VLOOKUP(B39,'class and classification'!$A$1:$B$338,2,FALSE),VLOOKUP(B39,'class and classification'!$A$340:$B$378,2,FALSE))</f>
        <v>Predominantly Urban</v>
      </c>
      <c r="D39" t="str">
        <f>IFERROR(VLOOKUP(B39,'class and classification'!$A$1:$C$338,3,FALSE),VLOOKUP(B39,'class and classification'!$A$340:$C$378,3,FALSE))</f>
        <v>UA</v>
      </c>
      <c r="E39">
        <v>1449.1999999999971</v>
      </c>
      <c r="F39">
        <v>1331.1999999999971</v>
      </c>
      <c r="G39">
        <v>1580</v>
      </c>
      <c r="H39">
        <v>1302</v>
      </c>
      <c r="I39">
        <v>1233</v>
      </c>
      <c r="J39">
        <v>1421</v>
      </c>
      <c r="K39">
        <v>1194</v>
      </c>
      <c r="L39">
        <v>1229</v>
      </c>
      <c r="M39">
        <v>1485</v>
      </c>
      <c r="N39">
        <v>1781</v>
      </c>
      <c r="O39">
        <v>2076</v>
      </c>
      <c r="P39">
        <v>1993</v>
      </c>
      <c r="AB39" t="s">
        <v>151</v>
      </c>
      <c r="AC39" t="str">
        <f>IFERROR(VLOOKUP(AB39,'class and classification'!$A$1:$B$338,2,FALSE),VLOOKUP(AB39,'class and classification'!$A$340:$B$378,2,FALSE))</f>
        <v>Predominantly Urban</v>
      </c>
      <c r="AD39" t="str">
        <f>IFERROR(VLOOKUP(AB39,'class and classification'!$A$1:$C$338,3,FALSE),VLOOKUP(AB39,'class and classification'!$A$340:$C$378,3,FALSE))</f>
        <v>MD</v>
      </c>
      <c r="AE39">
        <v>147070</v>
      </c>
      <c r="AF39">
        <v>146398</v>
      </c>
      <c r="AG39">
        <v>145903</v>
      </c>
      <c r="AH39">
        <v>145942</v>
      </c>
      <c r="AI39">
        <v>146091</v>
      </c>
      <c r="AJ39">
        <v>146429</v>
      </c>
      <c r="AK39">
        <v>147262</v>
      </c>
      <c r="AL39">
        <v>148001</v>
      </c>
      <c r="AM39">
        <v>148560</v>
      </c>
      <c r="AN39">
        <v>149571</v>
      </c>
      <c r="AO39">
        <v>150862</v>
      </c>
      <c r="AP39">
        <v>152452</v>
      </c>
      <c r="BB39" t="s">
        <v>151</v>
      </c>
      <c r="BC39" t="str">
        <f>IFERROR(VLOOKUP(BB39,'class and classification'!$A$1:$B$338,2,FALSE),VLOOKUP(BB39,'class and classification'!$A$340:$B$378,2,FALSE))</f>
        <v>Predominantly Urban</v>
      </c>
      <c r="BD39" t="str">
        <f>IFERROR(VLOOKUP(BB39,'class and classification'!$A$1:$C$338,3,FALSE),VLOOKUP(BB39,'class and classification'!$A$340:$C$378,3,FALSE))</f>
        <v>MD</v>
      </c>
      <c r="BE39">
        <f t="shared" si="3"/>
        <v>147070</v>
      </c>
      <c r="BF39">
        <f t="shared" si="4"/>
        <v>146398</v>
      </c>
      <c r="BG39">
        <f t="shared" si="5"/>
        <v>145903</v>
      </c>
      <c r="BH39">
        <f t="shared" si="6"/>
        <v>145942</v>
      </c>
      <c r="BI39">
        <f t="shared" si="7"/>
        <v>146091</v>
      </c>
      <c r="BJ39">
        <f t="shared" si="8"/>
        <v>146429</v>
      </c>
      <c r="BK39">
        <f t="shared" si="9"/>
        <v>147262</v>
      </c>
      <c r="BL39">
        <f t="shared" si="10"/>
        <v>148001</v>
      </c>
      <c r="BM39">
        <f t="shared" si="11"/>
        <v>148560</v>
      </c>
      <c r="BN39">
        <f t="shared" si="12"/>
        <v>149571</v>
      </c>
      <c r="BO39">
        <f t="shared" si="13"/>
        <v>150862</v>
      </c>
      <c r="BP39">
        <f t="shared" si="14"/>
        <v>152452</v>
      </c>
    </row>
    <row r="40" spans="2:68" x14ac:dyDescent="0.3">
      <c r="B40" t="s">
        <v>184</v>
      </c>
      <c r="C40" t="str">
        <f>IFERROR(VLOOKUP(B40,'class and classification'!$A$1:$B$338,2,FALSE),VLOOKUP(B40,'class and classification'!$A$340:$B$378,2,FALSE))</f>
        <v>Predominantly Urban</v>
      </c>
      <c r="D40" t="str">
        <f>IFERROR(VLOOKUP(B40,'class and classification'!$A$1:$C$338,3,FALSE),VLOOKUP(B40,'class and classification'!$A$340:$C$378,3,FALSE))</f>
        <v>UA</v>
      </c>
      <c r="E40">
        <v>313.90000000000873</v>
      </c>
      <c r="F40">
        <v>268.89999999999418</v>
      </c>
      <c r="G40">
        <v>287</v>
      </c>
      <c r="H40">
        <v>405</v>
      </c>
      <c r="I40">
        <v>314</v>
      </c>
      <c r="J40">
        <v>366</v>
      </c>
      <c r="K40">
        <v>357</v>
      </c>
      <c r="L40">
        <v>276</v>
      </c>
      <c r="M40">
        <v>186</v>
      </c>
      <c r="N40">
        <v>308</v>
      </c>
      <c r="O40">
        <v>248</v>
      </c>
      <c r="P40">
        <v>244</v>
      </c>
      <c r="AB40" t="s">
        <v>160</v>
      </c>
      <c r="AC40" t="str">
        <f>IFERROR(VLOOKUP(AB40,'class and classification'!$A$1:$B$338,2,FALSE),VLOOKUP(AB40,'class and classification'!$A$340:$B$378,2,FALSE))</f>
        <v>Predominantly Urban</v>
      </c>
      <c r="AD40" t="str">
        <f>IFERROR(VLOOKUP(AB40,'class and classification'!$A$1:$C$338,3,FALSE),VLOOKUP(AB40,'class and classification'!$A$340:$C$378,3,FALSE))</f>
        <v>MD</v>
      </c>
      <c r="AE40">
        <v>457523</v>
      </c>
      <c r="AF40">
        <v>461403</v>
      </c>
      <c r="AG40">
        <v>465656</v>
      </c>
      <c r="AH40">
        <v>470191</v>
      </c>
      <c r="AI40">
        <v>471789</v>
      </c>
      <c r="AJ40">
        <v>474569</v>
      </c>
      <c r="AK40">
        <v>480873</v>
      </c>
      <c r="AL40">
        <v>487605</v>
      </c>
      <c r="AM40">
        <v>491549</v>
      </c>
      <c r="AN40">
        <v>494814</v>
      </c>
      <c r="AO40">
        <v>498042</v>
      </c>
      <c r="AP40">
        <v>500474</v>
      </c>
      <c r="BB40" t="s">
        <v>160</v>
      </c>
      <c r="BC40" t="str">
        <f>IFERROR(VLOOKUP(BB40,'class and classification'!$A$1:$B$338,2,FALSE),VLOOKUP(BB40,'class and classification'!$A$340:$B$378,2,FALSE))</f>
        <v>Predominantly Urban</v>
      </c>
      <c r="BD40" t="str">
        <f>IFERROR(VLOOKUP(BB40,'class and classification'!$A$1:$C$338,3,FALSE),VLOOKUP(BB40,'class and classification'!$A$340:$C$378,3,FALSE))</f>
        <v>MD</v>
      </c>
      <c r="BE40">
        <f t="shared" si="3"/>
        <v>457523</v>
      </c>
      <c r="BF40">
        <f t="shared" si="4"/>
        <v>461403</v>
      </c>
      <c r="BG40">
        <f t="shared" si="5"/>
        <v>465656</v>
      </c>
      <c r="BH40">
        <f t="shared" si="6"/>
        <v>470191</v>
      </c>
      <c r="BI40">
        <f t="shared" si="7"/>
        <v>471789</v>
      </c>
      <c r="BJ40">
        <f t="shared" si="8"/>
        <v>474569</v>
      </c>
      <c r="BK40">
        <f t="shared" si="9"/>
        <v>480873</v>
      </c>
      <c r="BL40">
        <f t="shared" si="10"/>
        <v>487605</v>
      </c>
      <c r="BM40">
        <f t="shared" si="11"/>
        <v>491549</v>
      </c>
      <c r="BN40">
        <f t="shared" si="12"/>
        <v>494814</v>
      </c>
      <c r="BO40">
        <f t="shared" si="13"/>
        <v>498042</v>
      </c>
      <c r="BP40">
        <f t="shared" si="14"/>
        <v>500474</v>
      </c>
    </row>
    <row r="41" spans="2:68" x14ac:dyDescent="0.3">
      <c r="B41" t="s">
        <v>187</v>
      </c>
      <c r="C41" t="str">
        <f>IFERROR(VLOOKUP(B41,'class and classification'!$A$1:$B$338,2,FALSE),VLOOKUP(B41,'class and classification'!$A$340:$B$378,2,FALSE))</f>
        <v>Urban with Significant Rural</v>
      </c>
      <c r="D41" t="str">
        <f>IFERROR(VLOOKUP(B41,'class and classification'!$A$1:$C$338,3,FALSE),VLOOKUP(B41,'class and classification'!$A$340:$C$378,3,FALSE))</f>
        <v>UA</v>
      </c>
      <c r="E41">
        <v>511.90000000000873</v>
      </c>
      <c r="F41">
        <v>592.89999999999418</v>
      </c>
      <c r="G41">
        <v>421</v>
      </c>
      <c r="H41">
        <v>326</v>
      </c>
      <c r="I41">
        <v>358</v>
      </c>
      <c r="J41">
        <v>339</v>
      </c>
      <c r="K41">
        <v>379</v>
      </c>
      <c r="L41">
        <v>272</v>
      </c>
      <c r="M41">
        <v>356</v>
      </c>
      <c r="N41">
        <v>324</v>
      </c>
      <c r="O41">
        <v>418</v>
      </c>
      <c r="P41">
        <v>441</v>
      </c>
      <c r="AB41" t="s">
        <v>229</v>
      </c>
      <c r="AC41" t="str">
        <f>IFERROR(VLOOKUP(AB41,'class and classification'!$A$1:$B$338,2,FALSE),VLOOKUP(AB41,'class and classification'!$A$340:$B$378,2,FALSE))</f>
        <v>Predominantly Urban</v>
      </c>
      <c r="AD41" t="str">
        <f>IFERROR(VLOOKUP(AB41,'class and classification'!$A$1:$C$338,3,FALSE),VLOOKUP(AB41,'class and classification'!$A$340:$C$378,3,FALSE))</f>
        <v>MD</v>
      </c>
      <c r="AE41">
        <v>274153</v>
      </c>
      <c r="AF41">
        <v>273820</v>
      </c>
      <c r="AG41">
        <v>273969</v>
      </c>
      <c r="AH41">
        <v>273798</v>
      </c>
      <c r="AI41">
        <v>273372</v>
      </c>
      <c r="AJ41">
        <v>273856</v>
      </c>
      <c r="AK41">
        <v>274089</v>
      </c>
      <c r="AL41">
        <v>274853</v>
      </c>
      <c r="AM41">
        <v>274589</v>
      </c>
      <c r="AN41">
        <v>275396</v>
      </c>
      <c r="AO41">
        <v>276410</v>
      </c>
      <c r="AP41">
        <v>275899</v>
      </c>
      <c r="BB41" t="s">
        <v>229</v>
      </c>
      <c r="BC41" t="str">
        <f>IFERROR(VLOOKUP(BB41,'class and classification'!$A$1:$B$338,2,FALSE),VLOOKUP(BB41,'class and classification'!$A$340:$B$378,2,FALSE))</f>
        <v>Predominantly Urban</v>
      </c>
      <c r="BD41" t="str">
        <f>IFERROR(VLOOKUP(BB41,'class and classification'!$A$1:$C$338,3,FALSE),VLOOKUP(BB41,'class and classification'!$A$340:$C$378,3,FALSE))</f>
        <v>MD</v>
      </c>
      <c r="BE41">
        <f t="shared" si="3"/>
        <v>274153</v>
      </c>
      <c r="BF41">
        <f t="shared" si="4"/>
        <v>273820</v>
      </c>
      <c r="BG41">
        <f t="shared" si="5"/>
        <v>273969</v>
      </c>
      <c r="BH41">
        <f t="shared" si="6"/>
        <v>273798</v>
      </c>
      <c r="BI41">
        <f t="shared" si="7"/>
        <v>273372</v>
      </c>
      <c r="BJ41">
        <f t="shared" si="8"/>
        <v>273856</v>
      </c>
      <c r="BK41">
        <f t="shared" si="9"/>
        <v>274089</v>
      </c>
      <c r="BL41">
        <f t="shared" si="10"/>
        <v>274853</v>
      </c>
      <c r="BM41">
        <f t="shared" si="11"/>
        <v>274589</v>
      </c>
      <c r="BN41">
        <f t="shared" si="12"/>
        <v>275396</v>
      </c>
      <c r="BO41">
        <f t="shared" si="13"/>
        <v>276410</v>
      </c>
      <c r="BP41">
        <f t="shared" si="14"/>
        <v>275899</v>
      </c>
    </row>
    <row r="42" spans="2:68" x14ac:dyDescent="0.3">
      <c r="B42" t="s">
        <v>190</v>
      </c>
      <c r="C42" t="str">
        <f>IFERROR(VLOOKUP(B42,'class and classification'!$A$1:$B$338,2,FALSE),VLOOKUP(B42,'class and classification'!$A$340:$B$378,2,FALSE))</f>
        <v>Urban with Significant Rural</v>
      </c>
      <c r="D42" t="str">
        <f>IFERROR(VLOOKUP(B42,'class and classification'!$A$1:$C$338,3,FALSE),VLOOKUP(B42,'class and classification'!$A$340:$C$378,3,FALSE))</f>
        <v>UA</v>
      </c>
      <c r="E42">
        <v>521</v>
      </c>
      <c r="F42">
        <v>386</v>
      </c>
      <c r="G42">
        <v>515</v>
      </c>
      <c r="H42">
        <v>527</v>
      </c>
      <c r="I42">
        <v>762</v>
      </c>
      <c r="J42">
        <v>674</v>
      </c>
      <c r="K42">
        <v>569</v>
      </c>
      <c r="L42">
        <v>852</v>
      </c>
      <c r="M42">
        <v>863</v>
      </c>
      <c r="N42">
        <v>729</v>
      </c>
      <c r="O42">
        <v>868</v>
      </c>
      <c r="P42">
        <v>966</v>
      </c>
      <c r="AB42" t="s">
        <v>255</v>
      </c>
      <c r="AC42" t="str">
        <f>IFERROR(VLOOKUP(AB42,'class and classification'!$A$1:$B$338,2,FALSE),VLOOKUP(AB42,'class and classification'!$A$340:$B$378,2,FALSE))</f>
        <v>Predominantly Urban</v>
      </c>
      <c r="AD42" t="str">
        <f>IFERROR(VLOOKUP(AB42,'class and classification'!$A$1:$C$338,3,FALSE),VLOOKUP(AB42,'class and classification'!$A$340:$C$378,3,FALSE))</f>
        <v>MD</v>
      </c>
      <c r="AE42">
        <v>175272</v>
      </c>
      <c r="AF42">
        <v>175203</v>
      </c>
      <c r="AG42">
        <v>175405</v>
      </c>
      <c r="AH42">
        <v>176124</v>
      </c>
      <c r="AI42">
        <v>176221</v>
      </c>
      <c r="AJ42">
        <v>177191</v>
      </c>
      <c r="AK42">
        <v>177592</v>
      </c>
      <c r="AL42">
        <v>178480</v>
      </c>
      <c r="AM42">
        <v>179331</v>
      </c>
      <c r="AN42">
        <v>180049</v>
      </c>
      <c r="AO42">
        <v>180585</v>
      </c>
      <c r="AP42">
        <v>181095</v>
      </c>
      <c r="BB42" t="s">
        <v>255</v>
      </c>
      <c r="BC42" t="str">
        <f>IFERROR(VLOOKUP(BB42,'class and classification'!$A$1:$B$338,2,FALSE),VLOOKUP(BB42,'class and classification'!$A$340:$B$378,2,FALSE))</f>
        <v>Predominantly Urban</v>
      </c>
      <c r="BD42" t="str">
        <f>IFERROR(VLOOKUP(BB42,'class and classification'!$A$1:$C$338,3,FALSE),VLOOKUP(BB42,'class and classification'!$A$340:$C$378,3,FALSE))</f>
        <v>MD</v>
      </c>
      <c r="BE42">
        <f t="shared" si="3"/>
        <v>175272</v>
      </c>
      <c r="BF42">
        <f t="shared" si="4"/>
        <v>175203</v>
      </c>
      <c r="BG42">
        <f t="shared" si="5"/>
        <v>175405</v>
      </c>
      <c r="BH42">
        <f t="shared" si="6"/>
        <v>176124</v>
      </c>
      <c r="BI42">
        <f t="shared" si="7"/>
        <v>176221</v>
      </c>
      <c r="BJ42">
        <f t="shared" si="8"/>
        <v>177191</v>
      </c>
      <c r="BK42">
        <f t="shared" si="9"/>
        <v>177592</v>
      </c>
      <c r="BL42">
        <f t="shared" si="10"/>
        <v>178480</v>
      </c>
      <c r="BM42">
        <f t="shared" si="11"/>
        <v>179331</v>
      </c>
      <c r="BN42">
        <f t="shared" si="12"/>
        <v>180049</v>
      </c>
      <c r="BO42">
        <f t="shared" si="13"/>
        <v>180585</v>
      </c>
      <c r="BP42">
        <f t="shared" si="14"/>
        <v>181095</v>
      </c>
    </row>
    <row r="43" spans="2:68" x14ac:dyDescent="0.3">
      <c r="B43" t="s">
        <v>194</v>
      </c>
      <c r="C43" t="str">
        <f>IFERROR(VLOOKUP(B43,'class and classification'!$A$1:$B$338,2,FALSE),VLOOKUP(B43,'class and classification'!$A$340:$B$378,2,FALSE))</f>
        <v>Predominantly Rural</v>
      </c>
      <c r="D43" t="str">
        <f>IFERROR(VLOOKUP(B43,'class and classification'!$A$1:$C$338,3,FALSE),VLOOKUP(B43,'class and classification'!$A$340:$C$378,3,FALSE))</f>
        <v>UA</v>
      </c>
      <c r="E43">
        <v>710.85197610294563</v>
      </c>
      <c r="F43">
        <v>1241.8519761029456</v>
      </c>
      <c r="G43">
        <v>558</v>
      </c>
      <c r="H43">
        <v>621</v>
      </c>
      <c r="I43">
        <v>559</v>
      </c>
      <c r="J43">
        <v>1447</v>
      </c>
      <c r="K43">
        <v>991</v>
      </c>
      <c r="L43">
        <v>1531</v>
      </c>
      <c r="M43">
        <v>1376</v>
      </c>
      <c r="N43">
        <v>1802</v>
      </c>
      <c r="O43">
        <v>1744</v>
      </c>
      <c r="P43">
        <v>1279</v>
      </c>
      <c r="AB43" t="s">
        <v>310</v>
      </c>
      <c r="AC43" t="str">
        <f>IFERROR(VLOOKUP(AB43,'class and classification'!$A$1:$B$338,2,FALSE),VLOOKUP(AB43,'class and classification'!$A$340:$B$378,2,FALSE))</f>
        <v>Predominantly Urban</v>
      </c>
      <c r="AD43" t="str">
        <f>IFERROR(VLOOKUP(AB43,'class and classification'!$A$1:$C$338,3,FALSE),VLOOKUP(AB43,'class and classification'!$A$340:$C$378,3,FALSE))</f>
        <v>MD</v>
      </c>
      <c r="AE43">
        <v>317771</v>
      </c>
      <c r="AF43">
        <v>319078</v>
      </c>
      <c r="AG43">
        <v>319837</v>
      </c>
      <c r="AH43">
        <v>320389</v>
      </c>
      <c r="AI43">
        <v>320670</v>
      </c>
      <c r="AJ43">
        <v>321503</v>
      </c>
      <c r="AK43">
        <v>321700</v>
      </c>
      <c r="AL43">
        <v>322216</v>
      </c>
      <c r="AM43">
        <v>322796</v>
      </c>
      <c r="AN43">
        <v>323235</v>
      </c>
      <c r="AO43">
        <v>324011</v>
      </c>
      <c r="AP43">
        <v>324336</v>
      </c>
      <c r="BB43" t="s">
        <v>310</v>
      </c>
      <c r="BC43" t="str">
        <f>IFERROR(VLOOKUP(BB43,'class and classification'!$A$1:$B$338,2,FALSE),VLOOKUP(BB43,'class and classification'!$A$340:$B$378,2,FALSE))</f>
        <v>Predominantly Urban</v>
      </c>
      <c r="BD43" t="str">
        <f>IFERROR(VLOOKUP(BB43,'class and classification'!$A$1:$C$338,3,FALSE),VLOOKUP(BB43,'class and classification'!$A$340:$C$378,3,FALSE))</f>
        <v>MD</v>
      </c>
      <c r="BE43">
        <f t="shared" si="3"/>
        <v>317771</v>
      </c>
      <c r="BF43">
        <f t="shared" si="4"/>
        <v>319078</v>
      </c>
      <c r="BG43">
        <f t="shared" si="5"/>
        <v>319837</v>
      </c>
      <c r="BH43">
        <f t="shared" si="6"/>
        <v>320389</v>
      </c>
      <c r="BI43">
        <f t="shared" si="7"/>
        <v>320670</v>
      </c>
      <c r="BJ43">
        <f t="shared" si="8"/>
        <v>321503</v>
      </c>
      <c r="BK43">
        <f t="shared" si="9"/>
        <v>321700</v>
      </c>
      <c r="BL43">
        <f t="shared" si="10"/>
        <v>322216</v>
      </c>
      <c r="BM43">
        <f t="shared" si="11"/>
        <v>322796</v>
      </c>
      <c r="BN43">
        <f t="shared" si="12"/>
        <v>323235</v>
      </c>
      <c r="BO43">
        <f t="shared" si="13"/>
        <v>324011</v>
      </c>
      <c r="BP43">
        <f t="shared" si="14"/>
        <v>324336</v>
      </c>
    </row>
    <row r="44" spans="2:68" x14ac:dyDescent="0.3">
      <c r="B44" t="s">
        <v>196</v>
      </c>
      <c r="C44" t="str">
        <f>IFERROR(VLOOKUP(B44,'class and classification'!$A$1:$B$338,2,FALSE),VLOOKUP(B44,'class and classification'!$A$340:$B$378,2,FALSE))</f>
        <v>Predominantly Urban</v>
      </c>
      <c r="D44" t="str">
        <f>IFERROR(VLOOKUP(B44,'class and classification'!$A$1:$C$338,3,FALSE),VLOOKUP(B44,'class and classification'!$A$340:$C$378,3,FALSE))</f>
        <v>UA</v>
      </c>
      <c r="E44">
        <v>1082.6999999999971</v>
      </c>
      <c r="F44">
        <v>475.69999999999709</v>
      </c>
      <c r="G44">
        <v>422</v>
      </c>
      <c r="H44">
        <v>799</v>
      </c>
      <c r="I44">
        <v>463</v>
      </c>
      <c r="J44">
        <v>1023</v>
      </c>
      <c r="K44">
        <v>947</v>
      </c>
      <c r="L44">
        <v>974</v>
      </c>
      <c r="M44">
        <v>1393</v>
      </c>
      <c r="N44">
        <v>1456</v>
      </c>
      <c r="O44">
        <v>1806</v>
      </c>
      <c r="P44">
        <v>1407</v>
      </c>
      <c r="AB44" t="s">
        <v>94</v>
      </c>
      <c r="AC44" t="str">
        <f>IFERROR(VLOOKUP(AB44,'class and classification'!$A$1:$B$338,2,FALSE),VLOOKUP(AB44,'class and classification'!$A$340:$B$378,2,FALSE))</f>
        <v>Predominantly Rural</v>
      </c>
      <c r="AD44" t="str">
        <f>IFERROR(VLOOKUP(AB44,'class and classification'!$A$1:$C$338,3,FALSE),VLOOKUP(AB44,'class and classification'!$A$340:$C$378,3,FALSE))</f>
        <v>UA</v>
      </c>
      <c r="AE44">
        <v>332748</v>
      </c>
      <c r="AF44">
        <v>333599</v>
      </c>
      <c r="AG44">
        <v>334673</v>
      </c>
      <c r="AH44">
        <v>335901</v>
      </c>
      <c r="AI44">
        <v>336072</v>
      </c>
      <c r="AJ44">
        <v>337242</v>
      </c>
      <c r="AK44">
        <v>336756</v>
      </c>
      <c r="AL44">
        <v>337804</v>
      </c>
      <c r="AM44">
        <v>338061</v>
      </c>
      <c r="AN44">
        <v>339614</v>
      </c>
      <c r="AO44">
        <v>341173</v>
      </c>
      <c r="AP44">
        <v>343201</v>
      </c>
      <c r="BB44" t="s">
        <v>94</v>
      </c>
      <c r="BC44" t="str">
        <f>IFERROR(VLOOKUP(BB44,'class and classification'!$A$1:$B$338,2,FALSE),VLOOKUP(BB44,'class and classification'!$A$340:$B$378,2,FALSE))</f>
        <v>Predominantly Rural</v>
      </c>
      <c r="BD44" t="str">
        <f>IFERROR(VLOOKUP(BB44,'class and classification'!$A$1:$C$338,3,FALSE),VLOOKUP(BB44,'class and classification'!$A$340:$C$378,3,FALSE))</f>
        <v>UA</v>
      </c>
      <c r="BE44">
        <f t="shared" si="3"/>
        <v>332748</v>
      </c>
      <c r="BF44">
        <f t="shared" si="4"/>
        <v>333599</v>
      </c>
      <c r="BG44">
        <f t="shared" si="5"/>
        <v>334673</v>
      </c>
      <c r="BH44">
        <f t="shared" si="6"/>
        <v>335901</v>
      </c>
      <c r="BI44">
        <f t="shared" si="7"/>
        <v>336072</v>
      </c>
      <c r="BJ44">
        <f t="shared" si="8"/>
        <v>337242</v>
      </c>
      <c r="BK44">
        <f t="shared" si="9"/>
        <v>336756</v>
      </c>
      <c r="BL44">
        <f t="shared" si="10"/>
        <v>337804</v>
      </c>
      <c r="BM44">
        <f t="shared" si="11"/>
        <v>338061</v>
      </c>
      <c r="BN44">
        <f t="shared" si="12"/>
        <v>339614</v>
      </c>
      <c r="BO44">
        <f t="shared" si="13"/>
        <v>341173</v>
      </c>
      <c r="BP44">
        <f t="shared" si="14"/>
        <v>343201</v>
      </c>
    </row>
    <row r="45" spans="2:68" x14ac:dyDescent="0.3">
      <c r="B45" t="s">
        <v>202</v>
      </c>
      <c r="C45" t="str">
        <f>IFERROR(VLOOKUP(B45,'class and classification'!$A$1:$B$338,2,FALSE),VLOOKUP(B45,'class and classification'!$A$340:$B$378,2,FALSE))</f>
        <v>Predominantly Urban</v>
      </c>
      <c r="D45" t="str">
        <f>IFERROR(VLOOKUP(B45,'class and classification'!$A$1:$C$338,3,FALSE),VLOOKUP(B45,'class and classification'!$A$340:$C$378,3,FALSE))</f>
        <v>UA</v>
      </c>
      <c r="E45">
        <v>1084.0999999999913</v>
      </c>
      <c r="F45">
        <v>678.10000000000582</v>
      </c>
      <c r="G45">
        <v>741</v>
      </c>
      <c r="H45">
        <v>772</v>
      </c>
      <c r="I45">
        <v>863</v>
      </c>
      <c r="J45">
        <v>1342</v>
      </c>
      <c r="K45">
        <v>920</v>
      </c>
      <c r="L45">
        <v>1201</v>
      </c>
      <c r="M45">
        <v>706</v>
      </c>
      <c r="N45">
        <v>1104</v>
      </c>
      <c r="O45">
        <v>1133</v>
      </c>
      <c r="P45">
        <v>1247</v>
      </c>
      <c r="AB45" t="s">
        <v>148</v>
      </c>
      <c r="AC45" t="str">
        <f>IFERROR(VLOOKUP(AB45,'class and classification'!$A$1:$B$338,2,FALSE),VLOOKUP(AB45,'class and classification'!$A$340:$B$378,2,FALSE))</f>
        <v>Predominantly Urban</v>
      </c>
      <c r="AD45" t="str">
        <f>IFERROR(VLOOKUP(AB45,'class and classification'!$A$1:$C$338,3,FALSE),VLOOKUP(AB45,'class and classification'!$A$340:$C$378,3,FALSE))</f>
        <v>UA</v>
      </c>
      <c r="AE45">
        <v>256079</v>
      </c>
      <c r="AF45">
        <v>256174</v>
      </c>
      <c r="AG45">
        <v>256123</v>
      </c>
      <c r="AH45">
        <v>257012</v>
      </c>
      <c r="AI45">
        <v>257188</v>
      </c>
      <c r="AJ45">
        <v>257414</v>
      </c>
      <c r="AK45">
        <v>258587</v>
      </c>
      <c r="AL45">
        <v>260035</v>
      </c>
      <c r="AM45">
        <v>260673</v>
      </c>
      <c r="AN45">
        <v>260645</v>
      </c>
      <c r="AO45">
        <v>259778</v>
      </c>
      <c r="AP45">
        <v>259126</v>
      </c>
      <c r="BB45" t="s">
        <v>148</v>
      </c>
      <c r="BC45" t="str">
        <f>IFERROR(VLOOKUP(BB45,'class and classification'!$A$1:$B$338,2,FALSE),VLOOKUP(BB45,'class and classification'!$A$340:$B$378,2,FALSE))</f>
        <v>Predominantly Urban</v>
      </c>
      <c r="BD45" t="str">
        <f>IFERROR(VLOOKUP(BB45,'class and classification'!$A$1:$C$338,3,FALSE),VLOOKUP(BB45,'class and classification'!$A$340:$C$378,3,FALSE))</f>
        <v>UA</v>
      </c>
      <c r="BE45">
        <f t="shared" si="3"/>
        <v>256079</v>
      </c>
      <c r="BF45">
        <f t="shared" si="4"/>
        <v>256174</v>
      </c>
      <c r="BG45">
        <f t="shared" si="5"/>
        <v>256123</v>
      </c>
      <c r="BH45">
        <f t="shared" si="6"/>
        <v>257012</v>
      </c>
      <c r="BI45">
        <f t="shared" si="7"/>
        <v>257188</v>
      </c>
      <c r="BJ45">
        <f t="shared" si="8"/>
        <v>257414</v>
      </c>
      <c r="BK45">
        <f t="shared" si="9"/>
        <v>258587</v>
      </c>
      <c r="BL45">
        <f t="shared" si="10"/>
        <v>260035</v>
      </c>
      <c r="BM45">
        <f t="shared" si="11"/>
        <v>260673</v>
      </c>
      <c r="BN45">
        <f t="shared" si="12"/>
        <v>260645</v>
      </c>
      <c r="BO45">
        <f t="shared" si="13"/>
        <v>259778</v>
      </c>
      <c r="BP45">
        <f t="shared" si="14"/>
        <v>259126</v>
      </c>
    </row>
    <row r="46" spans="2:68" x14ac:dyDescent="0.3">
      <c r="B46" t="s">
        <v>203</v>
      </c>
      <c r="C46" t="str">
        <f>IFERROR(VLOOKUP(B46,'class and classification'!$A$1:$B$338,2,FALSE),VLOOKUP(B46,'class and classification'!$A$340:$B$378,2,FALSE))</f>
        <v>Predominantly Urban</v>
      </c>
      <c r="D46" t="str">
        <f>IFERROR(VLOOKUP(B46,'class and classification'!$A$1:$C$338,3,FALSE),VLOOKUP(B46,'class and classification'!$A$340:$C$378,3,FALSE))</f>
        <v>UA</v>
      </c>
      <c r="E46">
        <v>396.80000000000291</v>
      </c>
      <c r="F46">
        <v>517.80000000000291</v>
      </c>
      <c r="G46">
        <v>472</v>
      </c>
      <c r="H46">
        <v>564</v>
      </c>
      <c r="I46">
        <v>753</v>
      </c>
      <c r="J46">
        <v>700</v>
      </c>
      <c r="K46">
        <v>1128</v>
      </c>
      <c r="L46">
        <v>528</v>
      </c>
      <c r="M46">
        <v>1465</v>
      </c>
      <c r="N46">
        <v>869</v>
      </c>
      <c r="O46">
        <v>695</v>
      </c>
      <c r="P46">
        <v>537</v>
      </c>
      <c r="AB46" t="s">
        <v>184</v>
      </c>
      <c r="AC46" t="str">
        <f>IFERROR(VLOOKUP(AB46,'class and classification'!$A$1:$B$338,2,FALSE),VLOOKUP(AB46,'class and classification'!$A$340:$B$378,2,FALSE))</f>
        <v>Predominantly Urban</v>
      </c>
      <c r="AD46" t="str">
        <f>IFERROR(VLOOKUP(AB46,'class and classification'!$A$1:$C$338,3,FALSE),VLOOKUP(AB46,'class and classification'!$A$340:$C$378,3,FALSE))</f>
        <v>UA</v>
      </c>
      <c r="AE46">
        <v>158689</v>
      </c>
      <c r="AF46">
        <v>158951</v>
      </c>
      <c r="AG46">
        <v>159735</v>
      </c>
      <c r="AH46">
        <v>159788</v>
      </c>
      <c r="AI46">
        <v>159963</v>
      </c>
      <c r="AJ46">
        <v>160019</v>
      </c>
      <c r="AK46">
        <v>159971</v>
      </c>
      <c r="AL46">
        <v>159828</v>
      </c>
      <c r="AM46">
        <v>159826</v>
      </c>
      <c r="AN46">
        <v>159821</v>
      </c>
      <c r="AO46">
        <v>159563</v>
      </c>
      <c r="AP46">
        <v>159364</v>
      </c>
      <c r="BB46" t="s">
        <v>184</v>
      </c>
      <c r="BC46" t="str">
        <f>IFERROR(VLOOKUP(BB46,'class and classification'!$A$1:$B$338,2,FALSE),VLOOKUP(BB46,'class and classification'!$A$340:$B$378,2,FALSE))</f>
        <v>Predominantly Urban</v>
      </c>
      <c r="BD46" t="str">
        <f>IFERROR(VLOOKUP(BB46,'class and classification'!$A$1:$C$338,3,FALSE),VLOOKUP(BB46,'class and classification'!$A$340:$C$378,3,FALSE))</f>
        <v>UA</v>
      </c>
      <c r="BE46">
        <f t="shared" si="3"/>
        <v>158689</v>
      </c>
      <c r="BF46">
        <f t="shared" si="4"/>
        <v>158951</v>
      </c>
      <c r="BG46">
        <f t="shared" si="5"/>
        <v>159735</v>
      </c>
      <c r="BH46">
        <f t="shared" si="6"/>
        <v>159788</v>
      </c>
      <c r="BI46">
        <f t="shared" si="7"/>
        <v>159963</v>
      </c>
      <c r="BJ46">
        <f t="shared" si="8"/>
        <v>160019</v>
      </c>
      <c r="BK46">
        <f t="shared" si="9"/>
        <v>159971</v>
      </c>
      <c r="BL46">
        <f t="shared" si="10"/>
        <v>159828</v>
      </c>
      <c r="BM46">
        <f t="shared" si="11"/>
        <v>159826</v>
      </c>
      <c r="BN46">
        <f t="shared" si="12"/>
        <v>159821</v>
      </c>
      <c r="BO46">
        <f t="shared" si="13"/>
        <v>159563</v>
      </c>
      <c r="BP46">
        <f t="shared" si="14"/>
        <v>159364</v>
      </c>
    </row>
    <row r="47" spans="2:68" x14ac:dyDescent="0.3">
      <c r="B47" t="s">
        <v>358</v>
      </c>
      <c r="C47" t="str">
        <f>IFERROR(VLOOKUP(B47,'class and classification'!$A$1:$B$338,2,FALSE),VLOOKUP(B47,'class and classification'!$A$340:$B$378,2,FALSE))</f>
        <v>Predominantly Urban</v>
      </c>
      <c r="D47" t="str">
        <f>IFERROR(VLOOKUP(B47,'class and classification'!$A$1:$C$338,3,FALSE),VLOOKUP(B47,'class and classification'!$A$340:$C$378,3,FALSE))</f>
        <v>UA</v>
      </c>
      <c r="E47">
        <v>391.59999999999127</v>
      </c>
      <c r="F47">
        <v>227.60000000000582</v>
      </c>
      <c r="G47">
        <v>187</v>
      </c>
      <c r="H47">
        <v>208</v>
      </c>
      <c r="I47">
        <v>177</v>
      </c>
      <c r="J47">
        <v>300</v>
      </c>
      <c r="K47">
        <v>335</v>
      </c>
      <c r="L47">
        <v>629</v>
      </c>
      <c r="M47">
        <v>307</v>
      </c>
      <c r="N47">
        <v>426</v>
      </c>
      <c r="O47" t="s">
        <v>1381</v>
      </c>
      <c r="P47" t="s">
        <v>1381</v>
      </c>
      <c r="AB47" t="s">
        <v>187</v>
      </c>
      <c r="AC47" t="str">
        <f>IFERROR(VLOOKUP(AB47,'class and classification'!$A$1:$B$338,2,FALSE),VLOOKUP(AB47,'class and classification'!$A$340:$B$378,2,FALSE))</f>
        <v>Urban with Significant Rural</v>
      </c>
      <c r="AD47" t="str">
        <f>IFERROR(VLOOKUP(AB47,'class and classification'!$A$1:$C$338,3,FALSE),VLOOKUP(AB47,'class and classification'!$A$340:$C$378,3,FALSE))</f>
        <v>UA</v>
      </c>
      <c r="AE47">
        <v>165572</v>
      </c>
      <c r="AF47">
        <v>166539</v>
      </c>
      <c r="AG47">
        <v>167516</v>
      </c>
      <c r="AH47">
        <v>168351</v>
      </c>
      <c r="AI47">
        <v>168716</v>
      </c>
      <c r="AJ47">
        <v>169213</v>
      </c>
      <c r="AK47">
        <v>169843</v>
      </c>
      <c r="AL47">
        <v>170807</v>
      </c>
      <c r="AM47">
        <v>171294</v>
      </c>
      <c r="AN47">
        <v>172005</v>
      </c>
      <c r="AO47">
        <v>172292</v>
      </c>
      <c r="AP47">
        <v>172748</v>
      </c>
      <c r="BB47" t="s">
        <v>187</v>
      </c>
      <c r="BC47" t="str">
        <f>IFERROR(VLOOKUP(BB47,'class and classification'!$A$1:$B$338,2,FALSE),VLOOKUP(BB47,'class and classification'!$A$340:$B$378,2,FALSE))</f>
        <v>Urban with Significant Rural</v>
      </c>
      <c r="BD47" t="str">
        <f>IFERROR(VLOOKUP(BB47,'class and classification'!$A$1:$C$338,3,FALSE),VLOOKUP(BB47,'class and classification'!$A$340:$C$378,3,FALSE))</f>
        <v>UA</v>
      </c>
      <c r="BE47">
        <f t="shared" si="3"/>
        <v>165572</v>
      </c>
      <c r="BF47">
        <f t="shared" si="4"/>
        <v>166539</v>
      </c>
      <c r="BG47">
        <f t="shared" si="5"/>
        <v>167516</v>
      </c>
      <c r="BH47">
        <f t="shared" si="6"/>
        <v>168351</v>
      </c>
      <c r="BI47">
        <f t="shared" si="7"/>
        <v>168716</v>
      </c>
      <c r="BJ47">
        <f t="shared" si="8"/>
        <v>169213</v>
      </c>
      <c r="BK47">
        <f t="shared" si="9"/>
        <v>169843</v>
      </c>
      <c r="BL47">
        <f t="shared" si="10"/>
        <v>170807</v>
      </c>
      <c r="BM47">
        <f t="shared" si="11"/>
        <v>171294</v>
      </c>
      <c r="BN47">
        <f t="shared" si="12"/>
        <v>172005</v>
      </c>
      <c r="BO47">
        <f t="shared" si="13"/>
        <v>172292</v>
      </c>
      <c r="BP47">
        <f t="shared" si="14"/>
        <v>172748</v>
      </c>
    </row>
    <row r="48" spans="2:68" x14ac:dyDescent="0.3">
      <c r="B48" t="s">
        <v>204</v>
      </c>
      <c r="C48" t="str">
        <f>IFERROR(VLOOKUP(B48,'class and classification'!$A$1:$B$338,2,FALSE),VLOOKUP(B48,'class and classification'!$A$340:$B$378,2,FALSE))</f>
        <v>Predominantly Urban</v>
      </c>
      <c r="D48" t="str">
        <f>IFERROR(VLOOKUP(B48,'class and classification'!$A$1:$C$338,3,FALSE),VLOOKUP(B48,'class and classification'!$A$340:$C$378,3,FALSE))</f>
        <v>UA</v>
      </c>
      <c r="E48">
        <v>751.80000000000291</v>
      </c>
      <c r="F48">
        <v>335.80000000000291</v>
      </c>
      <c r="G48">
        <v>276</v>
      </c>
      <c r="H48">
        <v>351</v>
      </c>
      <c r="I48">
        <v>236</v>
      </c>
      <c r="J48">
        <v>419</v>
      </c>
      <c r="K48">
        <v>420</v>
      </c>
      <c r="L48">
        <v>393</v>
      </c>
      <c r="M48">
        <v>408</v>
      </c>
      <c r="N48">
        <v>183</v>
      </c>
      <c r="O48">
        <v>168</v>
      </c>
      <c r="P48">
        <v>285</v>
      </c>
      <c r="AB48" t="s">
        <v>319</v>
      </c>
      <c r="AC48" t="str">
        <f>IFERROR(VLOOKUP(AB48,'class and classification'!$A$1:$B$338,2,FALSE),VLOOKUP(AB48,'class and classification'!$A$340:$B$378,2,FALSE))</f>
        <v>Predominantly Urban</v>
      </c>
      <c r="AD48" t="str">
        <f>IFERROR(VLOOKUP(AB48,'class and classification'!$A$1:$C$338,3,FALSE),VLOOKUP(AB48,'class and classification'!$A$340:$C$378,3,FALSE))</f>
        <v>UA</v>
      </c>
      <c r="AE48">
        <v>192398</v>
      </c>
      <c r="AF48">
        <v>195070</v>
      </c>
      <c r="AG48">
        <v>197783</v>
      </c>
      <c r="AH48">
        <v>199567</v>
      </c>
      <c r="AI48">
        <v>202113</v>
      </c>
      <c r="AJ48">
        <v>203654</v>
      </c>
      <c r="AK48">
        <v>205784</v>
      </c>
      <c r="AL48">
        <v>206920</v>
      </c>
      <c r="AM48">
        <v>208163</v>
      </c>
      <c r="AN48">
        <v>209893</v>
      </c>
      <c r="AO48">
        <v>210618</v>
      </c>
      <c r="AP48">
        <v>211012</v>
      </c>
      <c r="BB48" t="s">
        <v>319</v>
      </c>
      <c r="BC48" t="str">
        <f>IFERROR(VLOOKUP(BB48,'class and classification'!$A$1:$B$338,2,FALSE),VLOOKUP(BB48,'class and classification'!$A$340:$B$378,2,FALSE))</f>
        <v>Predominantly Urban</v>
      </c>
      <c r="BD48" t="str">
        <f>IFERROR(VLOOKUP(BB48,'class and classification'!$A$1:$C$338,3,FALSE),VLOOKUP(BB48,'class and classification'!$A$340:$C$378,3,FALSE))</f>
        <v>UA</v>
      </c>
      <c r="BE48">
        <f t="shared" si="3"/>
        <v>192398</v>
      </c>
      <c r="BF48">
        <f t="shared" si="4"/>
        <v>195070</v>
      </c>
      <c r="BG48">
        <f t="shared" si="5"/>
        <v>197783</v>
      </c>
      <c r="BH48">
        <f t="shared" si="6"/>
        <v>199567</v>
      </c>
      <c r="BI48">
        <f t="shared" si="7"/>
        <v>202113</v>
      </c>
      <c r="BJ48">
        <f t="shared" si="8"/>
        <v>203654</v>
      </c>
      <c r="BK48">
        <f t="shared" si="9"/>
        <v>205784</v>
      </c>
      <c r="BL48">
        <f t="shared" si="10"/>
        <v>206920</v>
      </c>
      <c r="BM48">
        <f t="shared" si="11"/>
        <v>208163</v>
      </c>
      <c r="BN48">
        <f t="shared" si="12"/>
        <v>209893</v>
      </c>
      <c r="BO48">
        <f t="shared" si="13"/>
        <v>210618</v>
      </c>
      <c r="BP48">
        <f t="shared" si="14"/>
        <v>211012</v>
      </c>
    </row>
    <row r="49" spans="2:68" x14ac:dyDescent="0.3">
      <c r="B49" t="s">
        <v>206</v>
      </c>
      <c r="C49" t="str">
        <f>IFERROR(VLOOKUP(B49,'class and classification'!$A$1:$B$338,2,FALSE),VLOOKUP(B49,'class and classification'!$A$340:$B$378,2,FALSE))</f>
        <v>Predominantly Urban</v>
      </c>
      <c r="D49" t="str">
        <f>IFERROR(VLOOKUP(B49,'class and classification'!$A$1:$C$338,3,FALSE),VLOOKUP(B49,'class and classification'!$A$340:$C$378,3,FALSE))</f>
        <v>UA</v>
      </c>
      <c r="E49">
        <v>602.37265734266111</v>
      </c>
      <c r="F49">
        <v>307.64608391608635</v>
      </c>
      <c r="G49">
        <v>307</v>
      </c>
      <c r="H49">
        <v>444</v>
      </c>
      <c r="I49">
        <v>361</v>
      </c>
      <c r="J49">
        <v>635</v>
      </c>
      <c r="K49">
        <v>751</v>
      </c>
      <c r="L49">
        <v>717</v>
      </c>
      <c r="M49">
        <v>700</v>
      </c>
      <c r="N49">
        <v>910</v>
      </c>
      <c r="O49">
        <v>521</v>
      </c>
      <c r="P49">
        <v>408</v>
      </c>
      <c r="AB49" t="s">
        <v>336</v>
      </c>
      <c r="AC49" t="str">
        <f>IFERROR(VLOOKUP(AB49,'class and classification'!$A$1:$B$338,2,FALSE),VLOOKUP(AB49,'class and classification'!$A$340:$B$378,2,FALSE))</f>
        <v>Predominantly Rural</v>
      </c>
      <c r="AD49" t="str">
        <f>IFERROR(VLOOKUP(AB49,'class and classification'!$A$1:$C$338,3,FALSE),VLOOKUP(AB49,'class and classification'!$A$340:$C$378,3,FALSE))</f>
        <v>SC</v>
      </c>
      <c r="AE49">
        <v>596396</v>
      </c>
      <c r="AF49">
        <v>599028</v>
      </c>
      <c r="AG49">
        <v>601206</v>
      </c>
      <c r="AH49">
        <v>603508</v>
      </c>
      <c r="AI49">
        <v>604724</v>
      </c>
      <c r="AJ49">
        <v>604730</v>
      </c>
      <c r="AK49">
        <v>606017</v>
      </c>
      <c r="AL49">
        <v>609538</v>
      </c>
      <c r="AM49">
        <v>611633</v>
      </c>
      <c r="AN49">
        <v>614505</v>
      </c>
      <c r="AO49">
        <v>618054</v>
      </c>
      <c r="AP49">
        <v>620610</v>
      </c>
      <c r="BB49" t="s">
        <v>336</v>
      </c>
      <c r="BC49" t="str">
        <f>IFERROR(VLOOKUP(BB49,'class and classification'!$A$1:$B$338,2,FALSE),VLOOKUP(BB49,'class and classification'!$A$340:$B$378,2,FALSE))</f>
        <v>Predominantly Rural</v>
      </c>
      <c r="BD49" t="str">
        <f>IFERROR(VLOOKUP(BB49,'class and classification'!$A$1:$C$338,3,FALSE),VLOOKUP(BB49,'class and classification'!$A$340:$C$378,3,FALSE))</f>
        <v>SC</v>
      </c>
      <c r="BE49">
        <f t="shared" si="3"/>
        <v>596396</v>
      </c>
      <c r="BF49">
        <f t="shared" si="4"/>
        <v>599028</v>
      </c>
      <c r="BG49">
        <f t="shared" si="5"/>
        <v>601206</v>
      </c>
      <c r="BH49">
        <f t="shared" si="6"/>
        <v>603508</v>
      </c>
      <c r="BI49">
        <f t="shared" si="7"/>
        <v>604724</v>
      </c>
      <c r="BJ49">
        <f t="shared" si="8"/>
        <v>604730</v>
      </c>
      <c r="BK49">
        <f t="shared" si="9"/>
        <v>606017</v>
      </c>
      <c r="BL49">
        <f t="shared" si="10"/>
        <v>609538</v>
      </c>
      <c r="BM49">
        <f t="shared" si="11"/>
        <v>611633</v>
      </c>
      <c r="BN49">
        <f t="shared" si="12"/>
        <v>614505</v>
      </c>
      <c r="BO49">
        <f t="shared" si="13"/>
        <v>618054</v>
      </c>
      <c r="BP49">
        <f t="shared" si="14"/>
        <v>620610</v>
      </c>
    </row>
    <row r="50" spans="2:68" x14ac:dyDescent="0.3">
      <c r="B50" t="s">
        <v>208</v>
      </c>
      <c r="C50" t="str">
        <f>IFERROR(VLOOKUP(B50,'class and classification'!$A$1:$B$338,2,FALSE),VLOOKUP(B50,'class and classification'!$A$340:$B$378,2,FALSE))</f>
        <v>Urban with Significant Rural</v>
      </c>
      <c r="D50" t="str">
        <f>IFERROR(VLOOKUP(B50,'class and classification'!$A$1:$C$338,3,FALSE),VLOOKUP(B50,'class and classification'!$A$340:$C$378,3,FALSE))</f>
        <v>UA</v>
      </c>
      <c r="E50">
        <v>139.20000000000437</v>
      </c>
      <c r="F50">
        <v>134.19999999999709</v>
      </c>
      <c r="G50">
        <v>295</v>
      </c>
      <c r="H50">
        <v>63</v>
      </c>
      <c r="I50">
        <v>236</v>
      </c>
      <c r="J50">
        <v>474</v>
      </c>
      <c r="K50">
        <v>226</v>
      </c>
      <c r="L50">
        <v>525</v>
      </c>
      <c r="M50">
        <v>430</v>
      </c>
      <c r="N50">
        <v>504</v>
      </c>
      <c r="O50">
        <v>376</v>
      </c>
      <c r="P50">
        <v>365</v>
      </c>
      <c r="AB50" t="s">
        <v>18</v>
      </c>
      <c r="AC50" t="str">
        <f>IFERROR(VLOOKUP(AB50,'class and classification'!$A$1:$B$338,2,FALSE),VLOOKUP(AB50,'class and classification'!$A$340:$B$378,2,FALSE))</f>
        <v>Predominantly Urban</v>
      </c>
      <c r="AD50" t="str">
        <f>IFERROR(VLOOKUP(AB50,'class and classification'!$A$1:$C$338,3,FALSE),VLOOKUP(AB50,'class and classification'!$A$340:$C$378,3,FALSE))</f>
        <v>MD</v>
      </c>
      <c r="AE50">
        <v>228973</v>
      </c>
      <c r="AF50">
        <v>230066</v>
      </c>
      <c r="AG50">
        <v>231865</v>
      </c>
      <c r="AH50">
        <v>233762</v>
      </c>
      <c r="AI50">
        <v>235811</v>
      </c>
      <c r="AJ50">
        <v>237971</v>
      </c>
      <c r="AK50">
        <v>239855</v>
      </c>
      <c r="AL50">
        <v>241847</v>
      </c>
      <c r="AM50">
        <v>243341</v>
      </c>
      <c r="AN50">
        <v>245199</v>
      </c>
      <c r="AO50">
        <v>246866</v>
      </c>
      <c r="AP50">
        <v>248071</v>
      </c>
      <c r="BB50" t="s">
        <v>18</v>
      </c>
      <c r="BC50" t="str">
        <f>IFERROR(VLOOKUP(BB50,'class and classification'!$A$1:$B$338,2,FALSE),VLOOKUP(BB50,'class and classification'!$A$340:$B$378,2,FALSE))</f>
        <v>Predominantly Urban</v>
      </c>
      <c r="BD50" t="str">
        <f>IFERROR(VLOOKUP(BB50,'class and classification'!$A$1:$C$338,3,FALSE),VLOOKUP(BB50,'class and classification'!$A$340:$C$378,3,FALSE))</f>
        <v>MD</v>
      </c>
      <c r="BE50">
        <f t="shared" si="3"/>
        <v>228973</v>
      </c>
      <c r="BF50">
        <f t="shared" si="4"/>
        <v>230066</v>
      </c>
      <c r="BG50">
        <f t="shared" si="5"/>
        <v>231865</v>
      </c>
      <c r="BH50">
        <f t="shared" si="6"/>
        <v>233762</v>
      </c>
      <c r="BI50">
        <f t="shared" si="7"/>
        <v>235811</v>
      </c>
      <c r="BJ50">
        <f t="shared" si="8"/>
        <v>237971</v>
      </c>
      <c r="BK50">
        <f t="shared" si="9"/>
        <v>239855</v>
      </c>
      <c r="BL50">
        <f t="shared" si="10"/>
        <v>241847</v>
      </c>
      <c r="BM50">
        <f t="shared" si="11"/>
        <v>243341</v>
      </c>
      <c r="BN50">
        <f t="shared" si="12"/>
        <v>245199</v>
      </c>
      <c r="BO50">
        <f t="shared" si="13"/>
        <v>246866</v>
      </c>
      <c r="BP50">
        <f t="shared" si="14"/>
        <v>248071</v>
      </c>
    </row>
    <row r="51" spans="2:68" x14ac:dyDescent="0.3">
      <c r="B51" t="s">
        <v>223</v>
      </c>
      <c r="C51" t="str">
        <f>IFERROR(VLOOKUP(B51,'class and classification'!$A$1:$B$338,2,FALSE),VLOOKUP(B51,'class and classification'!$A$340:$B$378,2,FALSE))</f>
        <v>Predominantly Rural</v>
      </c>
      <c r="D51" t="str">
        <f>IFERROR(VLOOKUP(B51,'class and classification'!$A$1:$C$338,3,FALSE),VLOOKUP(B51,'class and classification'!$A$340:$C$378,3,FALSE))</f>
        <v>UA</v>
      </c>
      <c r="E51">
        <v>131.10000000000036</v>
      </c>
      <c r="F51">
        <v>137.10000000000036</v>
      </c>
      <c r="G51">
        <v>56</v>
      </c>
      <c r="H51">
        <v>109</v>
      </c>
      <c r="I51">
        <v>167</v>
      </c>
      <c r="J51">
        <v>225</v>
      </c>
      <c r="K51">
        <v>220</v>
      </c>
      <c r="L51">
        <v>257</v>
      </c>
      <c r="M51">
        <v>251</v>
      </c>
      <c r="N51">
        <v>213</v>
      </c>
      <c r="O51">
        <v>188</v>
      </c>
      <c r="P51">
        <v>114</v>
      </c>
      <c r="AB51" t="s">
        <v>84</v>
      </c>
      <c r="AC51" t="str">
        <f>IFERROR(VLOOKUP(AB51,'class and classification'!$A$1:$B$338,2,FALSE),VLOOKUP(AB51,'class and classification'!$A$340:$B$378,2,FALSE))</f>
        <v>Predominantly Urban</v>
      </c>
      <c r="AD51" t="str">
        <f>IFERROR(VLOOKUP(AB51,'class and classification'!$A$1:$C$338,3,FALSE),VLOOKUP(AB51,'class and classification'!$A$340:$C$378,3,FALSE))</f>
        <v>MD</v>
      </c>
      <c r="AE51">
        <v>300184</v>
      </c>
      <c r="AF51">
        <v>301299</v>
      </c>
      <c r="AG51">
        <v>302468</v>
      </c>
      <c r="AH51">
        <v>302920</v>
      </c>
      <c r="AI51">
        <v>303693</v>
      </c>
      <c r="AJ51">
        <v>304398</v>
      </c>
      <c r="AK51">
        <v>305496</v>
      </c>
      <c r="AL51">
        <v>307374</v>
      </c>
      <c r="AM51">
        <v>308940</v>
      </c>
      <c r="AN51">
        <v>310542</v>
      </c>
      <c r="AO51">
        <v>311890</v>
      </c>
      <c r="AP51">
        <v>312785</v>
      </c>
      <c r="BB51" t="s">
        <v>84</v>
      </c>
      <c r="BC51" t="str">
        <f>IFERROR(VLOOKUP(BB51,'class and classification'!$A$1:$B$338,2,FALSE),VLOOKUP(BB51,'class and classification'!$A$340:$B$378,2,FALSE))</f>
        <v>Predominantly Urban</v>
      </c>
      <c r="BD51" t="str">
        <f>IFERROR(VLOOKUP(BB51,'class and classification'!$A$1:$C$338,3,FALSE),VLOOKUP(BB51,'class and classification'!$A$340:$C$378,3,FALSE))</f>
        <v>MD</v>
      </c>
      <c r="BE51">
        <f t="shared" si="3"/>
        <v>300184</v>
      </c>
      <c r="BF51">
        <f t="shared" si="4"/>
        <v>301299</v>
      </c>
      <c r="BG51">
        <f t="shared" si="5"/>
        <v>302468</v>
      </c>
      <c r="BH51">
        <f t="shared" si="6"/>
        <v>302920</v>
      </c>
      <c r="BI51">
        <f t="shared" si="7"/>
        <v>303693</v>
      </c>
      <c r="BJ51">
        <f t="shared" si="8"/>
        <v>304398</v>
      </c>
      <c r="BK51">
        <f t="shared" si="9"/>
        <v>305496</v>
      </c>
      <c r="BL51">
        <f t="shared" si="10"/>
        <v>307374</v>
      </c>
      <c r="BM51">
        <f t="shared" si="11"/>
        <v>308940</v>
      </c>
      <c r="BN51">
        <f t="shared" si="12"/>
        <v>310542</v>
      </c>
      <c r="BO51">
        <f t="shared" si="13"/>
        <v>311890</v>
      </c>
      <c r="BP51">
        <f t="shared" si="14"/>
        <v>312785</v>
      </c>
    </row>
    <row r="52" spans="2:68" x14ac:dyDescent="0.3">
      <c r="B52" t="s">
        <v>233</v>
      </c>
      <c r="C52" t="str">
        <f>IFERROR(VLOOKUP(B52,'class and classification'!$A$1:$B$338,2,FALSE),VLOOKUP(B52,'class and classification'!$A$340:$B$378,2,FALSE))</f>
        <v>Predominantly Rural</v>
      </c>
      <c r="D52" t="str">
        <f>IFERROR(VLOOKUP(B52,'class and classification'!$A$1:$C$338,3,FALSE),VLOOKUP(B52,'class and classification'!$A$340:$C$378,3,FALSE))</f>
        <v>UA</v>
      </c>
      <c r="E52">
        <v>1344.1999999999825</v>
      </c>
      <c r="F52">
        <v>1229.2000000000116</v>
      </c>
      <c r="G52">
        <v>730</v>
      </c>
      <c r="H52">
        <v>851</v>
      </c>
      <c r="I52">
        <v>814</v>
      </c>
      <c r="J52">
        <v>1155</v>
      </c>
      <c r="K52">
        <v>1402</v>
      </c>
      <c r="L52">
        <v>1910</v>
      </c>
      <c r="M52">
        <v>1876</v>
      </c>
      <c r="N52">
        <v>1816</v>
      </c>
      <c r="O52">
        <v>1542</v>
      </c>
      <c r="P52">
        <v>1582</v>
      </c>
      <c r="AB52" t="s">
        <v>218</v>
      </c>
      <c r="AC52" t="str">
        <f>IFERROR(VLOOKUP(AB52,'class and classification'!$A$1:$B$338,2,FALSE),VLOOKUP(AB52,'class and classification'!$A$340:$B$378,2,FALSE))</f>
        <v>Predominantly Urban</v>
      </c>
      <c r="AD52" t="str">
        <f>IFERROR(VLOOKUP(AB52,'class and classification'!$A$1:$C$338,3,FALSE),VLOOKUP(AB52,'class and classification'!$A$340:$C$378,3,FALSE))</f>
        <v>MD</v>
      </c>
      <c r="AE52">
        <v>256313</v>
      </c>
      <c r="AF52">
        <v>256893</v>
      </c>
      <c r="AG52">
        <v>257716</v>
      </c>
      <c r="AH52">
        <v>258424</v>
      </c>
      <c r="AI52">
        <v>258817</v>
      </c>
      <c r="AJ52">
        <v>260256</v>
      </c>
      <c r="AK52">
        <v>260929</v>
      </c>
      <c r="AL52">
        <v>262142</v>
      </c>
      <c r="AM52">
        <v>263375</v>
      </c>
      <c r="AN52">
        <v>264671</v>
      </c>
      <c r="AO52">
        <v>265411</v>
      </c>
      <c r="AP52">
        <v>264984</v>
      </c>
      <c r="BB52" t="s">
        <v>218</v>
      </c>
      <c r="BC52" t="str">
        <f>IFERROR(VLOOKUP(BB52,'class and classification'!$A$1:$B$338,2,FALSE),VLOOKUP(BB52,'class and classification'!$A$340:$B$378,2,FALSE))</f>
        <v>Predominantly Urban</v>
      </c>
      <c r="BD52" t="str">
        <f>IFERROR(VLOOKUP(BB52,'class and classification'!$A$1:$C$338,3,FALSE),VLOOKUP(BB52,'class and classification'!$A$340:$C$378,3,FALSE))</f>
        <v>MD</v>
      </c>
      <c r="BE52">
        <f t="shared" si="3"/>
        <v>256313</v>
      </c>
      <c r="BF52">
        <f t="shared" si="4"/>
        <v>256893</v>
      </c>
      <c r="BG52">
        <f t="shared" si="5"/>
        <v>257716</v>
      </c>
      <c r="BH52">
        <f t="shared" si="6"/>
        <v>258424</v>
      </c>
      <c r="BI52">
        <f t="shared" si="7"/>
        <v>258817</v>
      </c>
      <c r="BJ52">
        <f t="shared" si="8"/>
        <v>260256</v>
      </c>
      <c r="BK52">
        <f t="shared" si="9"/>
        <v>260929</v>
      </c>
      <c r="BL52">
        <f t="shared" si="10"/>
        <v>262142</v>
      </c>
      <c r="BM52">
        <f t="shared" si="11"/>
        <v>263375</v>
      </c>
      <c r="BN52">
        <f t="shared" si="12"/>
        <v>264671</v>
      </c>
      <c r="BO52">
        <f t="shared" si="13"/>
        <v>265411</v>
      </c>
      <c r="BP52">
        <f t="shared" si="14"/>
        <v>264984</v>
      </c>
    </row>
    <row r="53" spans="2:68" x14ac:dyDescent="0.3">
      <c r="B53" t="s">
        <v>234</v>
      </c>
      <c r="C53" t="str">
        <f>IFERROR(VLOOKUP(B53,'class and classification'!$A$1:$B$338,2,FALSE),VLOOKUP(B53,'class and classification'!$A$340:$B$378,2,FALSE))</f>
        <v>Predominantly Urban</v>
      </c>
      <c r="D53" t="str">
        <f>IFERROR(VLOOKUP(B53,'class and classification'!$A$1:$C$338,3,FALSE),VLOOKUP(B53,'class and classification'!$A$340:$C$378,3,FALSE))</f>
        <v>UA</v>
      </c>
      <c r="E53">
        <v>422.70000000000437</v>
      </c>
      <c r="F53">
        <v>393.69999999999709</v>
      </c>
      <c r="G53">
        <v>246</v>
      </c>
      <c r="H53">
        <v>182</v>
      </c>
      <c r="I53">
        <v>396</v>
      </c>
      <c r="J53">
        <v>471</v>
      </c>
      <c r="K53">
        <v>789</v>
      </c>
      <c r="L53">
        <v>524</v>
      </c>
      <c r="M53">
        <v>846</v>
      </c>
      <c r="N53">
        <v>534</v>
      </c>
      <c r="O53">
        <v>503</v>
      </c>
      <c r="P53">
        <v>501</v>
      </c>
      <c r="AB53" t="s">
        <v>232</v>
      </c>
      <c r="AC53" t="str">
        <f>IFERROR(VLOOKUP(AB53,'class and classification'!$A$1:$B$338,2,FALSE),VLOOKUP(AB53,'class and classification'!$A$340:$B$378,2,FALSE))</f>
        <v>Predominantly Urban</v>
      </c>
      <c r="AD53" t="str">
        <f>IFERROR(VLOOKUP(AB53,'class and classification'!$A$1:$C$338,3,FALSE),VLOOKUP(AB53,'class and classification'!$A$340:$C$378,3,FALSE))</f>
        <v>MD</v>
      </c>
      <c r="AE53">
        <v>538385</v>
      </c>
      <c r="AF53">
        <v>544613</v>
      </c>
      <c r="AG53">
        <v>551756</v>
      </c>
      <c r="AH53">
        <v>557276</v>
      </c>
      <c r="AI53">
        <v>560199</v>
      </c>
      <c r="AJ53">
        <v>563463</v>
      </c>
      <c r="AK53">
        <v>569177</v>
      </c>
      <c r="AL53">
        <v>574050</v>
      </c>
      <c r="AM53">
        <v>577789</v>
      </c>
      <c r="AN53">
        <v>582506</v>
      </c>
      <c r="AO53">
        <v>584853</v>
      </c>
      <c r="AP53">
        <v>589214</v>
      </c>
      <c r="BB53" t="s">
        <v>232</v>
      </c>
      <c r="BC53" t="str">
        <f>IFERROR(VLOOKUP(BB53,'class and classification'!$A$1:$B$338,2,FALSE),VLOOKUP(BB53,'class and classification'!$A$340:$B$378,2,FALSE))</f>
        <v>Predominantly Urban</v>
      </c>
      <c r="BD53" t="str">
        <f>IFERROR(VLOOKUP(BB53,'class and classification'!$A$1:$C$338,3,FALSE),VLOOKUP(BB53,'class and classification'!$A$340:$C$378,3,FALSE))</f>
        <v>MD</v>
      </c>
      <c r="BE53">
        <f t="shared" si="3"/>
        <v>538385</v>
      </c>
      <c r="BF53">
        <f t="shared" si="4"/>
        <v>544613</v>
      </c>
      <c r="BG53">
        <f t="shared" si="5"/>
        <v>551756</v>
      </c>
      <c r="BH53">
        <f t="shared" si="6"/>
        <v>557276</v>
      </c>
      <c r="BI53">
        <f t="shared" si="7"/>
        <v>560199</v>
      </c>
      <c r="BJ53">
        <f t="shared" si="8"/>
        <v>563463</v>
      </c>
      <c r="BK53">
        <f t="shared" si="9"/>
        <v>569177</v>
      </c>
      <c r="BL53">
        <f t="shared" si="10"/>
        <v>574050</v>
      </c>
      <c r="BM53">
        <f t="shared" si="11"/>
        <v>577789</v>
      </c>
      <c r="BN53">
        <f t="shared" si="12"/>
        <v>582506</v>
      </c>
      <c r="BO53">
        <f t="shared" si="13"/>
        <v>584853</v>
      </c>
      <c r="BP53">
        <f t="shared" si="14"/>
        <v>589214</v>
      </c>
    </row>
    <row r="54" spans="2:68" x14ac:dyDescent="0.3">
      <c r="B54" t="s">
        <v>239</v>
      </c>
      <c r="C54" t="str">
        <f>IFERROR(VLOOKUP(B54,'class and classification'!$A$1:$B$338,2,FALSE),VLOOKUP(B54,'class and classification'!$A$340:$B$378,2,FALSE))</f>
        <v>Predominantly Urban</v>
      </c>
      <c r="D54" t="str">
        <f>IFERROR(VLOOKUP(B54,'class and classification'!$A$1:$C$338,3,FALSE),VLOOKUP(B54,'class and classification'!$A$340:$C$378,3,FALSE))</f>
        <v>UA</v>
      </c>
      <c r="E54">
        <v>846.40000000000873</v>
      </c>
      <c r="F54">
        <v>818.39999999999418</v>
      </c>
      <c r="G54">
        <v>923</v>
      </c>
      <c r="H54">
        <v>823</v>
      </c>
      <c r="I54">
        <v>1095</v>
      </c>
      <c r="J54">
        <v>1224</v>
      </c>
      <c r="K54">
        <v>1107</v>
      </c>
      <c r="L54">
        <v>1630</v>
      </c>
      <c r="M54">
        <v>1599</v>
      </c>
      <c r="N54">
        <v>1573</v>
      </c>
      <c r="O54">
        <v>1514</v>
      </c>
      <c r="P54">
        <v>1641</v>
      </c>
      <c r="AB54" t="s">
        <v>37</v>
      </c>
      <c r="AC54" t="str">
        <f>IFERROR(VLOOKUP(AB54,'class and classification'!$A$1:$B$338,2,FALSE),VLOOKUP(AB54,'class and classification'!$A$340:$B$378,2,FALSE))</f>
        <v>Predominantly Urban</v>
      </c>
      <c r="AD54" t="str">
        <f>IFERROR(VLOOKUP(AB54,'class and classification'!$A$1:$C$338,3,FALSE),VLOOKUP(AB54,'class and classification'!$A$340:$C$378,3,FALSE))</f>
        <v>MD</v>
      </c>
      <c r="AE54">
        <v>512392</v>
      </c>
      <c r="AF54">
        <v>518002</v>
      </c>
      <c r="AG54">
        <v>523115</v>
      </c>
      <c r="AH54">
        <v>524386</v>
      </c>
      <c r="AI54">
        <v>525936</v>
      </c>
      <c r="AJ54">
        <v>527567</v>
      </c>
      <c r="AK54">
        <v>529879</v>
      </c>
      <c r="AL54">
        <v>532539</v>
      </c>
      <c r="AM54">
        <v>534800</v>
      </c>
      <c r="AN54">
        <v>537173</v>
      </c>
      <c r="AO54">
        <v>539776</v>
      </c>
      <c r="AP54">
        <v>542128</v>
      </c>
      <c r="BB54" t="s">
        <v>37</v>
      </c>
      <c r="BC54" t="str">
        <f>IFERROR(VLOOKUP(BB54,'class and classification'!$A$1:$B$338,2,FALSE),VLOOKUP(BB54,'class and classification'!$A$340:$B$378,2,FALSE))</f>
        <v>Predominantly Urban</v>
      </c>
      <c r="BD54" t="str">
        <f>IFERROR(VLOOKUP(BB54,'class and classification'!$A$1:$C$338,3,FALSE),VLOOKUP(BB54,'class and classification'!$A$340:$C$378,3,FALSE))</f>
        <v>MD</v>
      </c>
      <c r="BE54">
        <f t="shared" si="3"/>
        <v>512392</v>
      </c>
      <c r="BF54">
        <f t="shared" si="4"/>
        <v>518002</v>
      </c>
      <c r="BG54">
        <f t="shared" si="5"/>
        <v>523115</v>
      </c>
      <c r="BH54">
        <f t="shared" si="6"/>
        <v>524386</v>
      </c>
      <c r="BI54">
        <f t="shared" si="7"/>
        <v>525936</v>
      </c>
      <c r="BJ54">
        <f t="shared" si="8"/>
        <v>527567</v>
      </c>
      <c r="BK54">
        <f t="shared" si="9"/>
        <v>529879</v>
      </c>
      <c r="BL54">
        <f t="shared" si="10"/>
        <v>532539</v>
      </c>
      <c r="BM54">
        <f t="shared" si="11"/>
        <v>534800</v>
      </c>
      <c r="BN54">
        <f t="shared" si="12"/>
        <v>537173</v>
      </c>
      <c r="BO54">
        <f t="shared" si="13"/>
        <v>539776</v>
      </c>
      <c r="BP54">
        <f t="shared" si="14"/>
        <v>542128</v>
      </c>
    </row>
    <row r="55" spans="2:68" x14ac:dyDescent="0.3">
      <c r="B55" t="s">
        <v>250</v>
      </c>
      <c r="C55" t="str">
        <f>IFERROR(VLOOKUP(B55,'class and classification'!$A$1:$B$338,2,FALSE),VLOOKUP(B55,'class and classification'!$A$340:$B$378,2,FALSE))</f>
        <v>Predominantly Urban</v>
      </c>
      <c r="D55" t="str">
        <f>IFERROR(VLOOKUP(B55,'class and classification'!$A$1:$C$338,3,FALSE),VLOOKUP(B55,'class and classification'!$A$340:$C$378,3,FALSE))</f>
        <v>UA</v>
      </c>
      <c r="E55">
        <v>373.90000000000873</v>
      </c>
      <c r="F55">
        <v>639.89999999999418</v>
      </c>
      <c r="G55">
        <v>662</v>
      </c>
      <c r="H55">
        <v>455</v>
      </c>
      <c r="I55">
        <v>490</v>
      </c>
      <c r="J55">
        <v>1408</v>
      </c>
      <c r="K55">
        <v>1046</v>
      </c>
      <c r="L55">
        <v>997</v>
      </c>
      <c r="M55">
        <v>826</v>
      </c>
      <c r="N55">
        <v>1616</v>
      </c>
      <c r="O55">
        <v>460</v>
      </c>
      <c r="P55">
        <v>645</v>
      </c>
      <c r="AB55" t="s">
        <v>52</v>
      </c>
      <c r="AC55" t="str">
        <f>IFERROR(VLOOKUP(AB55,'class and classification'!$A$1:$B$338,2,FALSE),VLOOKUP(AB55,'class and classification'!$A$340:$B$378,2,FALSE))</f>
        <v>Predominantly Urban</v>
      </c>
      <c r="AD55" t="str">
        <f>IFERROR(VLOOKUP(AB55,'class and classification'!$A$1:$C$338,3,FALSE),VLOOKUP(AB55,'class and classification'!$A$340:$C$378,3,FALSE))</f>
        <v>MD</v>
      </c>
      <c r="AE55">
        <v>202078</v>
      </c>
      <c r="AF55">
        <v>203049</v>
      </c>
      <c r="AG55">
        <v>204170</v>
      </c>
      <c r="AH55">
        <v>205200</v>
      </c>
      <c r="AI55">
        <v>206136</v>
      </c>
      <c r="AJ55">
        <v>207042</v>
      </c>
      <c r="AK55">
        <v>207832</v>
      </c>
      <c r="AL55">
        <v>209069</v>
      </c>
      <c r="AM55">
        <v>209454</v>
      </c>
      <c r="AN55">
        <v>210082</v>
      </c>
      <c r="AO55">
        <v>211455</v>
      </c>
      <c r="AP55">
        <v>211439</v>
      </c>
      <c r="BB55" t="s">
        <v>52</v>
      </c>
      <c r="BC55" t="str">
        <f>IFERROR(VLOOKUP(BB55,'class and classification'!$A$1:$B$338,2,FALSE),VLOOKUP(BB55,'class and classification'!$A$340:$B$378,2,FALSE))</f>
        <v>Predominantly Urban</v>
      </c>
      <c r="BD55" t="str">
        <f>IFERROR(VLOOKUP(BB55,'class and classification'!$A$1:$C$338,3,FALSE),VLOOKUP(BB55,'class and classification'!$A$340:$C$378,3,FALSE))</f>
        <v>MD</v>
      </c>
      <c r="BE55">
        <f t="shared" si="3"/>
        <v>202078</v>
      </c>
      <c r="BF55">
        <f t="shared" si="4"/>
        <v>203049</v>
      </c>
      <c r="BG55">
        <f t="shared" si="5"/>
        <v>204170</v>
      </c>
      <c r="BH55">
        <f t="shared" si="6"/>
        <v>205200</v>
      </c>
      <c r="BI55">
        <f t="shared" si="7"/>
        <v>206136</v>
      </c>
      <c r="BJ55">
        <f t="shared" si="8"/>
        <v>207042</v>
      </c>
      <c r="BK55">
        <f t="shared" si="9"/>
        <v>207832</v>
      </c>
      <c r="BL55">
        <f t="shared" si="10"/>
        <v>209069</v>
      </c>
      <c r="BM55">
        <f t="shared" si="11"/>
        <v>209454</v>
      </c>
      <c r="BN55">
        <f t="shared" si="12"/>
        <v>210082</v>
      </c>
      <c r="BO55">
        <f t="shared" si="13"/>
        <v>211455</v>
      </c>
      <c r="BP55">
        <f t="shared" si="14"/>
        <v>211439</v>
      </c>
    </row>
    <row r="56" spans="2:68" x14ac:dyDescent="0.3">
      <c r="B56" t="s">
        <v>251</v>
      </c>
      <c r="C56" t="str">
        <f>IFERROR(VLOOKUP(B56,'class and classification'!$A$1:$B$338,2,FALSE),VLOOKUP(B56,'class and classification'!$A$340:$B$378,2,FALSE))</f>
        <v>Predominantly Urban</v>
      </c>
      <c r="D56" t="str">
        <f>IFERROR(VLOOKUP(B56,'class and classification'!$A$1:$C$338,3,FALSE),VLOOKUP(B56,'class and classification'!$A$340:$C$378,3,FALSE))</f>
        <v>UA</v>
      </c>
      <c r="E56">
        <v>278.18072364317777</v>
      </c>
      <c r="F56">
        <v>226.37348721147282</v>
      </c>
      <c r="G56">
        <v>328</v>
      </c>
      <c r="H56">
        <v>254</v>
      </c>
      <c r="I56">
        <v>112</v>
      </c>
      <c r="J56">
        <v>185</v>
      </c>
      <c r="K56">
        <v>222</v>
      </c>
      <c r="L56">
        <v>480</v>
      </c>
      <c r="M56">
        <v>521</v>
      </c>
      <c r="N56">
        <v>492</v>
      </c>
      <c r="O56">
        <v>218</v>
      </c>
      <c r="P56">
        <v>237</v>
      </c>
      <c r="AB56" t="s">
        <v>150</v>
      </c>
      <c r="AC56" t="str">
        <f>IFERROR(VLOOKUP(AB56,'class and classification'!$A$1:$B$338,2,FALSE),VLOOKUP(AB56,'class and classification'!$A$340:$B$378,2,FALSE))</f>
        <v>Predominantly Urban</v>
      </c>
      <c r="AD56" t="str">
        <f>IFERROR(VLOOKUP(AB56,'class and classification'!$A$1:$C$338,3,FALSE),VLOOKUP(AB56,'class and classification'!$A$340:$C$378,3,FALSE))</f>
        <v>MD</v>
      </c>
      <c r="AE56">
        <v>414785</v>
      </c>
      <c r="AF56">
        <v>418339</v>
      </c>
      <c r="AG56">
        <v>422970</v>
      </c>
      <c r="AH56">
        <v>425346</v>
      </c>
      <c r="AI56">
        <v>427831</v>
      </c>
      <c r="AJ56">
        <v>429998</v>
      </c>
      <c r="AK56">
        <v>432855</v>
      </c>
      <c r="AL56">
        <v>435236</v>
      </c>
      <c r="AM56">
        <v>437145</v>
      </c>
      <c r="AN56">
        <v>438727</v>
      </c>
      <c r="AO56">
        <v>439787</v>
      </c>
      <c r="AP56">
        <v>441290</v>
      </c>
      <c r="BB56" t="s">
        <v>150</v>
      </c>
      <c r="BC56" t="str">
        <f>IFERROR(VLOOKUP(BB56,'class and classification'!$A$1:$B$338,2,FALSE),VLOOKUP(BB56,'class and classification'!$A$340:$B$378,2,FALSE))</f>
        <v>Predominantly Urban</v>
      </c>
      <c r="BD56" t="str">
        <f>IFERROR(VLOOKUP(BB56,'class and classification'!$A$1:$C$338,3,FALSE),VLOOKUP(BB56,'class and classification'!$A$340:$C$378,3,FALSE))</f>
        <v>MD</v>
      </c>
      <c r="BE56">
        <f t="shared" si="3"/>
        <v>414785</v>
      </c>
      <c r="BF56">
        <f t="shared" si="4"/>
        <v>418339</v>
      </c>
      <c r="BG56">
        <f t="shared" si="5"/>
        <v>422970</v>
      </c>
      <c r="BH56">
        <f t="shared" si="6"/>
        <v>425346</v>
      </c>
      <c r="BI56">
        <f t="shared" si="7"/>
        <v>427831</v>
      </c>
      <c r="BJ56">
        <f t="shared" si="8"/>
        <v>429998</v>
      </c>
      <c r="BK56">
        <f t="shared" si="9"/>
        <v>432855</v>
      </c>
      <c r="BL56">
        <f t="shared" si="10"/>
        <v>435236</v>
      </c>
      <c r="BM56">
        <f t="shared" si="11"/>
        <v>437145</v>
      </c>
      <c r="BN56">
        <f t="shared" si="12"/>
        <v>438727</v>
      </c>
      <c r="BO56">
        <f t="shared" si="13"/>
        <v>439787</v>
      </c>
      <c r="BP56">
        <f t="shared" si="14"/>
        <v>441290</v>
      </c>
    </row>
    <row r="57" spans="2:68" x14ac:dyDescent="0.3">
      <c r="B57" t="s">
        <v>260</v>
      </c>
      <c r="C57" t="str">
        <f>IFERROR(VLOOKUP(B57,'class and classification'!$A$1:$B$338,2,FALSE),VLOOKUP(B57,'class and classification'!$A$340:$B$378,2,FALSE))</f>
        <v>Predominantly Urban</v>
      </c>
      <c r="D57" t="str">
        <f>IFERROR(VLOOKUP(B57,'class and classification'!$A$1:$C$338,3,FALSE),VLOOKUP(B57,'class and classification'!$A$340:$C$378,3,FALSE))</f>
        <v>UA</v>
      </c>
      <c r="E57">
        <v>636</v>
      </c>
      <c r="F57">
        <v>553</v>
      </c>
      <c r="G57">
        <v>471</v>
      </c>
      <c r="H57">
        <v>616</v>
      </c>
      <c r="I57">
        <v>358</v>
      </c>
      <c r="J57">
        <v>441</v>
      </c>
      <c r="K57">
        <v>364</v>
      </c>
      <c r="L57">
        <v>924</v>
      </c>
      <c r="M57">
        <v>770</v>
      </c>
      <c r="N57">
        <v>798</v>
      </c>
      <c r="O57">
        <v>1012</v>
      </c>
      <c r="P57">
        <v>616</v>
      </c>
      <c r="AB57" t="s">
        <v>154</v>
      </c>
      <c r="AC57" t="str">
        <f>IFERROR(VLOOKUP(AB57,'class and classification'!$A$1:$B$338,2,FALSE),VLOOKUP(AB57,'class and classification'!$A$340:$B$378,2,FALSE))</f>
        <v>Predominantly Urban</v>
      </c>
      <c r="AD57" t="str">
        <f>IFERROR(VLOOKUP(AB57,'class and classification'!$A$1:$C$338,3,FALSE),VLOOKUP(AB57,'class and classification'!$A$340:$C$378,3,FALSE))</f>
        <v>MD</v>
      </c>
      <c r="AE57">
        <v>743885</v>
      </c>
      <c r="AF57">
        <v>747571</v>
      </c>
      <c r="AG57">
        <v>750683</v>
      </c>
      <c r="AH57">
        <v>757566</v>
      </c>
      <c r="AI57">
        <v>760894</v>
      </c>
      <c r="AJ57">
        <v>765430</v>
      </c>
      <c r="AK57">
        <v>773213</v>
      </c>
      <c r="AL57">
        <v>781087</v>
      </c>
      <c r="AM57">
        <v>784846</v>
      </c>
      <c r="AN57">
        <v>789194</v>
      </c>
      <c r="AO57">
        <v>793139</v>
      </c>
      <c r="AP57">
        <v>798786</v>
      </c>
      <c r="BB57" t="s">
        <v>154</v>
      </c>
      <c r="BC57" t="str">
        <f>IFERROR(VLOOKUP(BB57,'class and classification'!$A$1:$B$338,2,FALSE),VLOOKUP(BB57,'class and classification'!$A$340:$B$378,2,FALSE))</f>
        <v>Predominantly Urban</v>
      </c>
      <c r="BD57" t="str">
        <f>IFERROR(VLOOKUP(BB57,'class and classification'!$A$1:$C$338,3,FALSE),VLOOKUP(BB57,'class and classification'!$A$340:$C$378,3,FALSE))</f>
        <v>MD</v>
      </c>
      <c r="BE57">
        <f t="shared" si="3"/>
        <v>743885</v>
      </c>
      <c r="BF57">
        <f t="shared" si="4"/>
        <v>747571</v>
      </c>
      <c r="BG57">
        <f t="shared" si="5"/>
        <v>750683</v>
      </c>
      <c r="BH57">
        <f t="shared" si="6"/>
        <v>757566</v>
      </c>
      <c r="BI57">
        <f t="shared" si="7"/>
        <v>760894</v>
      </c>
      <c r="BJ57">
        <f t="shared" si="8"/>
        <v>765430</v>
      </c>
      <c r="BK57">
        <f t="shared" si="9"/>
        <v>773213</v>
      </c>
      <c r="BL57">
        <f t="shared" si="10"/>
        <v>781087</v>
      </c>
      <c r="BM57">
        <f t="shared" si="11"/>
        <v>784846</v>
      </c>
      <c r="BN57">
        <f t="shared" si="12"/>
        <v>789194</v>
      </c>
      <c r="BO57">
        <f t="shared" si="13"/>
        <v>793139</v>
      </c>
      <c r="BP57">
        <f t="shared" si="14"/>
        <v>798786</v>
      </c>
    </row>
    <row r="58" spans="2:68" x14ac:dyDescent="0.3">
      <c r="B58" t="s">
        <v>261</v>
      </c>
      <c r="C58" t="str">
        <f>IFERROR(VLOOKUP(B58,'class and classification'!$A$1:$B$338,2,FALSE),VLOOKUP(B58,'class and classification'!$A$340:$B$378,2,FALSE))</f>
        <v>Predominantly Urban</v>
      </c>
      <c r="D58" t="str">
        <f>IFERROR(VLOOKUP(B58,'class and classification'!$A$1:$C$338,3,FALSE),VLOOKUP(B58,'class and classification'!$A$340:$C$378,3,FALSE))</f>
        <v>UA</v>
      </c>
      <c r="E58">
        <v>-76.021985926505295</v>
      </c>
      <c r="F58">
        <v>652.19787333854765</v>
      </c>
      <c r="G58">
        <v>289.14968652038078</v>
      </c>
      <c r="H58">
        <v>277</v>
      </c>
      <c r="I58">
        <v>488</v>
      </c>
      <c r="J58">
        <v>515</v>
      </c>
      <c r="K58">
        <v>445</v>
      </c>
      <c r="L58">
        <v>748</v>
      </c>
      <c r="M58">
        <v>675</v>
      </c>
      <c r="N58">
        <v>1008</v>
      </c>
      <c r="O58">
        <v>905</v>
      </c>
      <c r="P58">
        <v>475</v>
      </c>
      <c r="AB58" t="s">
        <v>288</v>
      </c>
      <c r="AC58" t="str">
        <f>IFERROR(VLOOKUP(AB58,'class and classification'!$A$1:$B$338,2,FALSE),VLOOKUP(AB58,'class and classification'!$A$340:$B$378,2,FALSE))</f>
        <v>Predominantly Urban</v>
      </c>
      <c r="AD58" t="str">
        <f>IFERROR(VLOOKUP(AB58,'class and classification'!$A$1:$C$338,3,FALSE),VLOOKUP(AB58,'class and classification'!$A$340:$C$378,3,FALSE))</f>
        <v>MD</v>
      </c>
      <c r="AE58">
        <v>324467</v>
      </c>
      <c r="AF58">
        <v>325595</v>
      </c>
      <c r="AG58">
        <v>326433</v>
      </c>
      <c r="AH58">
        <v>327890</v>
      </c>
      <c r="AI58">
        <v>329847</v>
      </c>
      <c r="AJ58">
        <v>331720</v>
      </c>
      <c r="AK58">
        <v>334017</v>
      </c>
      <c r="AL58">
        <v>337094</v>
      </c>
      <c r="AM58">
        <v>340790</v>
      </c>
      <c r="AN58">
        <v>345038</v>
      </c>
      <c r="AO58">
        <v>348312</v>
      </c>
      <c r="AP58">
        <v>351592</v>
      </c>
      <c r="BB58" t="s">
        <v>288</v>
      </c>
      <c r="BC58" t="str">
        <f>IFERROR(VLOOKUP(BB58,'class and classification'!$A$1:$B$338,2,FALSE),VLOOKUP(BB58,'class and classification'!$A$340:$B$378,2,FALSE))</f>
        <v>Predominantly Urban</v>
      </c>
      <c r="BD58" t="str">
        <f>IFERROR(VLOOKUP(BB58,'class and classification'!$A$1:$C$338,3,FALSE),VLOOKUP(BB58,'class and classification'!$A$340:$C$378,3,FALSE))</f>
        <v>MD</v>
      </c>
      <c r="BE58">
        <f t="shared" si="3"/>
        <v>324467</v>
      </c>
      <c r="BF58">
        <f t="shared" si="4"/>
        <v>325595</v>
      </c>
      <c r="BG58">
        <f t="shared" si="5"/>
        <v>326433</v>
      </c>
      <c r="BH58">
        <f t="shared" si="6"/>
        <v>327890</v>
      </c>
      <c r="BI58">
        <f t="shared" si="7"/>
        <v>329847</v>
      </c>
      <c r="BJ58">
        <f t="shared" si="8"/>
        <v>331720</v>
      </c>
      <c r="BK58">
        <f t="shared" si="9"/>
        <v>334017</v>
      </c>
      <c r="BL58">
        <f t="shared" si="10"/>
        <v>337094</v>
      </c>
      <c r="BM58">
        <f t="shared" si="11"/>
        <v>340790</v>
      </c>
      <c r="BN58">
        <f t="shared" si="12"/>
        <v>345038</v>
      </c>
      <c r="BO58">
        <f t="shared" si="13"/>
        <v>348312</v>
      </c>
      <c r="BP58">
        <f t="shared" si="14"/>
        <v>351592</v>
      </c>
    </row>
    <row r="59" spans="2:68" x14ac:dyDescent="0.3">
      <c r="B59" t="s">
        <v>268</v>
      </c>
      <c r="C59" t="str">
        <f>IFERROR(VLOOKUP(B59,'class and classification'!$A$1:$B$338,2,FALSE),VLOOKUP(B59,'class and classification'!$A$340:$B$378,2,FALSE))</f>
        <v>Predominantly Urban</v>
      </c>
      <c r="D59" t="str">
        <f>IFERROR(VLOOKUP(B59,'class and classification'!$A$1:$C$338,3,FALSE),VLOOKUP(B59,'class and classification'!$A$340:$C$378,3,FALSE))</f>
        <v>UA</v>
      </c>
      <c r="E59">
        <v>943.5</v>
      </c>
      <c r="F59">
        <v>843.5</v>
      </c>
      <c r="G59">
        <v>889</v>
      </c>
      <c r="H59">
        <v>600</v>
      </c>
      <c r="I59">
        <v>596</v>
      </c>
      <c r="J59">
        <v>687</v>
      </c>
      <c r="K59">
        <v>1442</v>
      </c>
      <c r="L59">
        <v>1699</v>
      </c>
      <c r="M59">
        <v>814</v>
      </c>
      <c r="N59">
        <v>1124</v>
      </c>
      <c r="O59">
        <v>723</v>
      </c>
      <c r="P59">
        <v>567</v>
      </c>
      <c r="AB59" t="s">
        <v>82</v>
      </c>
      <c r="AC59" t="str">
        <f>IFERROR(VLOOKUP(AB59,'class and classification'!$A$1:$B$338,2,FALSE),VLOOKUP(AB59,'class and classification'!$A$340:$B$378,2,FALSE))</f>
        <v>Predominantly Urban</v>
      </c>
      <c r="AD59" t="str">
        <f>IFERROR(VLOOKUP(AB59,'class and classification'!$A$1:$C$338,3,FALSE),VLOOKUP(AB59,'class and classification'!$A$340:$C$378,3,FALSE))</f>
        <v>UA</v>
      </c>
      <c r="AE59">
        <v>243980</v>
      </c>
      <c r="AF59">
        <v>247035</v>
      </c>
      <c r="AG59">
        <v>248943</v>
      </c>
      <c r="AH59">
        <v>250582</v>
      </c>
      <c r="AI59">
        <v>251312</v>
      </c>
      <c r="AJ59">
        <v>252313</v>
      </c>
      <c r="AK59">
        <v>253875</v>
      </c>
      <c r="AL59">
        <v>256203</v>
      </c>
      <c r="AM59">
        <v>257034</v>
      </c>
      <c r="AN59">
        <v>257174</v>
      </c>
      <c r="AO59">
        <v>257302</v>
      </c>
      <c r="AP59">
        <v>256814</v>
      </c>
      <c r="BB59" t="s">
        <v>82</v>
      </c>
      <c r="BC59" t="str">
        <f>IFERROR(VLOOKUP(BB59,'class and classification'!$A$1:$B$338,2,FALSE),VLOOKUP(BB59,'class and classification'!$A$340:$B$378,2,FALSE))</f>
        <v>Predominantly Urban</v>
      </c>
      <c r="BD59" t="str">
        <f>IFERROR(VLOOKUP(BB59,'class and classification'!$A$1:$C$338,3,FALSE),VLOOKUP(BB59,'class and classification'!$A$340:$C$378,3,FALSE))</f>
        <v>UA</v>
      </c>
      <c r="BE59">
        <f t="shared" si="3"/>
        <v>243980</v>
      </c>
      <c r="BF59">
        <f t="shared" si="4"/>
        <v>247035</v>
      </c>
      <c r="BG59">
        <f t="shared" si="5"/>
        <v>248943</v>
      </c>
      <c r="BH59">
        <f t="shared" si="6"/>
        <v>250582</v>
      </c>
      <c r="BI59">
        <f t="shared" si="7"/>
        <v>251312</v>
      </c>
      <c r="BJ59">
        <f t="shared" si="8"/>
        <v>252313</v>
      </c>
      <c r="BK59">
        <f t="shared" si="9"/>
        <v>253875</v>
      </c>
      <c r="BL59">
        <f t="shared" si="10"/>
        <v>256203</v>
      </c>
      <c r="BM59">
        <f t="shared" si="11"/>
        <v>257034</v>
      </c>
      <c r="BN59">
        <f t="shared" si="12"/>
        <v>257174</v>
      </c>
      <c r="BO59">
        <f t="shared" si="13"/>
        <v>257302</v>
      </c>
      <c r="BP59">
        <f t="shared" si="14"/>
        <v>256814</v>
      </c>
    </row>
    <row r="60" spans="2:68" x14ac:dyDescent="0.3">
      <c r="B60" t="s">
        <v>273</v>
      </c>
      <c r="C60" t="str">
        <f>IFERROR(VLOOKUP(B60,'class and classification'!$A$1:$B$338,2,FALSE),VLOOKUP(B60,'class and classification'!$A$340:$B$378,2,FALSE))</f>
        <v>Predominantly Urban</v>
      </c>
      <c r="D60" t="str">
        <f>IFERROR(VLOOKUP(B60,'class and classification'!$A$1:$C$338,3,FALSE),VLOOKUP(B60,'class and classification'!$A$340:$C$378,3,FALSE))</f>
        <v>UA</v>
      </c>
      <c r="E60">
        <v>342</v>
      </c>
      <c r="F60">
        <v>413</v>
      </c>
      <c r="G60">
        <v>720</v>
      </c>
      <c r="H60">
        <v>607</v>
      </c>
      <c r="I60">
        <v>842</v>
      </c>
      <c r="J60">
        <v>1074</v>
      </c>
      <c r="K60">
        <v>1255</v>
      </c>
      <c r="L60">
        <v>1148</v>
      </c>
      <c r="M60">
        <v>1047</v>
      </c>
      <c r="N60">
        <v>1356</v>
      </c>
      <c r="O60">
        <v>991</v>
      </c>
      <c r="P60">
        <v>836</v>
      </c>
      <c r="AB60" t="s">
        <v>155</v>
      </c>
      <c r="AC60" t="str">
        <f>IFERROR(VLOOKUP(AB60,'class and classification'!$A$1:$B$338,2,FALSE),VLOOKUP(AB60,'class and classification'!$A$340:$B$378,2,FALSE))</f>
        <v>Predominantly Urban</v>
      </c>
      <c r="AD60" t="str">
        <f>IFERROR(VLOOKUP(AB60,'class and classification'!$A$1:$C$338,3,FALSE),VLOOKUP(AB60,'class and classification'!$A$340:$C$378,3,FALSE))</f>
        <v>UA</v>
      </c>
      <c r="AE60">
        <v>319708</v>
      </c>
      <c r="AF60">
        <v>324912</v>
      </c>
      <c r="AG60">
        <v>329627</v>
      </c>
      <c r="AH60">
        <v>332067</v>
      </c>
      <c r="AI60">
        <v>334631</v>
      </c>
      <c r="AJ60">
        <v>338491</v>
      </c>
      <c r="AK60">
        <v>344036</v>
      </c>
      <c r="AL60">
        <v>349513</v>
      </c>
      <c r="AM60">
        <v>353540</v>
      </c>
      <c r="AN60">
        <v>355218</v>
      </c>
      <c r="AO60">
        <v>354224</v>
      </c>
      <c r="AP60">
        <v>354036</v>
      </c>
      <c r="BB60" t="s">
        <v>155</v>
      </c>
      <c r="BC60" t="str">
        <f>IFERROR(VLOOKUP(BB60,'class and classification'!$A$1:$B$338,2,FALSE),VLOOKUP(BB60,'class and classification'!$A$340:$B$378,2,FALSE))</f>
        <v>Predominantly Urban</v>
      </c>
      <c r="BD60" t="str">
        <f>IFERROR(VLOOKUP(BB60,'class and classification'!$A$1:$C$338,3,FALSE),VLOOKUP(BB60,'class and classification'!$A$340:$C$378,3,FALSE))</f>
        <v>UA</v>
      </c>
      <c r="BE60">
        <f t="shared" si="3"/>
        <v>319708</v>
      </c>
      <c r="BF60">
        <f t="shared" si="4"/>
        <v>324912</v>
      </c>
      <c r="BG60">
        <f t="shared" si="5"/>
        <v>329627</v>
      </c>
      <c r="BH60">
        <f t="shared" si="6"/>
        <v>332067</v>
      </c>
      <c r="BI60">
        <f t="shared" si="7"/>
        <v>334631</v>
      </c>
      <c r="BJ60">
        <f t="shared" si="8"/>
        <v>338491</v>
      </c>
      <c r="BK60">
        <f t="shared" si="9"/>
        <v>344036</v>
      </c>
      <c r="BL60">
        <f t="shared" si="10"/>
        <v>349513</v>
      </c>
      <c r="BM60">
        <f t="shared" si="11"/>
        <v>353540</v>
      </c>
      <c r="BN60">
        <f t="shared" si="12"/>
        <v>355218</v>
      </c>
      <c r="BO60">
        <f t="shared" si="13"/>
        <v>354224</v>
      </c>
      <c r="BP60">
        <f t="shared" si="14"/>
        <v>354036</v>
      </c>
    </row>
    <row r="61" spans="2:68" x14ac:dyDescent="0.3">
      <c r="B61" t="s">
        <v>279</v>
      </c>
      <c r="C61" t="str">
        <f>IFERROR(VLOOKUP(B61,'class and classification'!$A$1:$B$338,2,FALSE),VLOOKUP(B61,'class and classification'!$A$340:$B$378,2,FALSE))</f>
        <v>Predominantly Urban</v>
      </c>
      <c r="D61" t="str">
        <f>IFERROR(VLOOKUP(B61,'class and classification'!$A$1:$C$338,3,FALSE),VLOOKUP(B61,'class and classification'!$A$340:$C$378,3,FALSE))</f>
        <v>UA</v>
      </c>
      <c r="E61">
        <v>0.90000000000145519</v>
      </c>
      <c r="F61">
        <v>200.90000000000146</v>
      </c>
      <c r="G61">
        <v>343</v>
      </c>
      <c r="H61">
        <v>311</v>
      </c>
      <c r="I61">
        <v>323</v>
      </c>
      <c r="J61">
        <v>309</v>
      </c>
      <c r="K61">
        <v>711</v>
      </c>
      <c r="L61">
        <v>603</v>
      </c>
      <c r="M61">
        <v>857</v>
      </c>
      <c r="N61">
        <v>408</v>
      </c>
      <c r="O61">
        <v>558</v>
      </c>
      <c r="P61">
        <v>493</v>
      </c>
      <c r="AB61" t="s">
        <v>196</v>
      </c>
      <c r="AC61" t="str">
        <f>IFERROR(VLOOKUP(AB61,'class and classification'!$A$1:$B$338,2,FALSE),VLOOKUP(AB61,'class and classification'!$A$340:$B$378,2,FALSE))</f>
        <v>Predominantly Urban</v>
      </c>
      <c r="AD61" t="str">
        <f>IFERROR(VLOOKUP(AB61,'class and classification'!$A$1:$C$338,3,FALSE),VLOOKUP(AB61,'class and classification'!$A$340:$C$378,3,FALSE))</f>
        <v>UA</v>
      </c>
      <c r="AE61">
        <v>294808</v>
      </c>
      <c r="AF61">
        <v>299753</v>
      </c>
      <c r="AG61">
        <v>303899</v>
      </c>
      <c r="AH61">
        <v>308463</v>
      </c>
      <c r="AI61">
        <v>310657</v>
      </c>
      <c r="AJ61">
        <v>314385</v>
      </c>
      <c r="AK61">
        <v>318936</v>
      </c>
      <c r="AL61">
        <v>324779</v>
      </c>
      <c r="AM61">
        <v>329209</v>
      </c>
      <c r="AN61">
        <v>331069</v>
      </c>
      <c r="AO61">
        <v>332900</v>
      </c>
      <c r="AP61">
        <v>337098</v>
      </c>
      <c r="BB61" t="s">
        <v>196</v>
      </c>
      <c r="BC61" t="str">
        <f>IFERROR(VLOOKUP(BB61,'class and classification'!$A$1:$B$338,2,FALSE),VLOOKUP(BB61,'class and classification'!$A$340:$B$378,2,FALSE))</f>
        <v>Predominantly Urban</v>
      </c>
      <c r="BD61" t="str">
        <f>IFERROR(VLOOKUP(BB61,'class and classification'!$A$1:$C$338,3,FALSE),VLOOKUP(BB61,'class and classification'!$A$340:$C$378,3,FALSE))</f>
        <v>UA</v>
      </c>
      <c r="BE61">
        <f t="shared" si="3"/>
        <v>294808</v>
      </c>
      <c r="BF61">
        <f t="shared" si="4"/>
        <v>299753</v>
      </c>
      <c r="BG61">
        <f t="shared" si="5"/>
        <v>303899</v>
      </c>
      <c r="BH61">
        <f t="shared" si="6"/>
        <v>308463</v>
      </c>
      <c r="BI61">
        <f t="shared" si="7"/>
        <v>310657</v>
      </c>
      <c r="BJ61">
        <f t="shared" si="8"/>
        <v>314385</v>
      </c>
      <c r="BK61">
        <f t="shared" si="9"/>
        <v>318936</v>
      </c>
      <c r="BL61">
        <f t="shared" si="10"/>
        <v>324779</v>
      </c>
      <c r="BM61">
        <f t="shared" si="11"/>
        <v>329209</v>
      </c>
      <c r="BN61">
        <f t="shared" si="12"/>
        <v>331069</v>
      </c>
      <c r="BO61">
        <f t="shared" si="13"/>
        <v>332900</v>
      </c>
      <c r="BP61">
        <f t="shared" si="14"/>
        <v>337098</v>
      </c>
    </row>
    <row r="62" spans="2:68" x14ac:dyDescent="0.3">
      <c r="B62" t="s">
        <v>281</v>
      </c>
      <c r="C62" t="str">
        <f>IFERROR(VLOOKUP(B62,'class and classification'!$A$1:$B$338,2,FALSE),VLOOKUP(B62,'class and classification'!$A$340:$B$378,2,FALSE))</f>
        <v>Predominantly Urban</v>
      </c>
      <c r="D62" t="str">
        <f>IFERROR(VLOOKUP(B62,'class and classification'!$A$1:$C$338,3,FALSE),VLOOKUP(B62,'class and classification'!$A$340:$C$378,3,FALSE))</f>
        <v>UA</v>
      </c>
      <c r="E62">
        <v>217.59999999999854</v>
      </c>
      <c r="F62">
        <v>297.59999999999854</v>
      </c>
      <c r="G62">
        <v>258</v>
      </c>
      <c r="H62">
        <v>249</v>
      </c>
      <c r="I62">
        <v>402</v>
      </c>
      <c r="J62">
        <v>299</v>
      </c>
      <c r="K62">
        <v>408</v>
      </c>
      <c r="L62">
        <v>326</v>
      </c>
      <c r="M62">
        <v>414</v>
      </c>
      <c r="N62">
        <v>531</v>
      </c>
      <c r="O62">
        <v>188</v>
      </c>
      <c r="P62">
        <v>260</v>
      </c>
      <c r="AB62" t="s">
        <v>223</v>
      </c>
      <c r="AC62" t="str">
        <f>IFERROR(VLOOKUP(AB62,'class and classification'!$A$1:$B$338,2,FALSE),VLOOKUP(AB62,'class and classification'!$A$340:$B$378,2,FALSE))</f>
        <v>Predominantly Rural</v>
      </c>
      <c r="AD62" t="str">
        <f>IFERROR(VLOOKUP(AB62,'class and classification'!$A$1:$C$338,3,FALSE),VLOOKUP(AB62,'class and classification'!$A$340:$C$378,3,FALSE))</f>
        <v>UA</v>
      </c>
      <c r="AE62">
        <v>37417</v>
      </c>
      <c r="AF62">
        <v>37670</v>
      </c>
      <c r="AG62">
        <v>37581</v>
      </c>
      <c r="AH62">
        <v>37096</v>
      </c>
      <c r="AI62">
        <v>37791</v>
      </c>
      <c r="AJ62">
        <v>38263</v>
      </c>
      <c r="AK62">
        <v>38352</v>
      </c>
      <c r="AL62">
        <v>38949</v>
      </c>
      <c r="AM62">
        <v>39474</v>
      </c>
      <c r="AN62">
        <v>39697</v>
      </c>
      <c r="AO62">
        <v>39927</v>
      </c>
      <c r="AP62">
        <v>40476</v>
      </c>
      <c r="BB62" t="s">
        <v>223</v>
      </c>
      <c r="BC62" t="str">
        <f>IFERROR(VLOOKUP(BB62,'class and classification'!$A$1:$B$338,2,FALSE),VLOOKUP(BB62,'class and classification'!$A$340:$B$378,2,FALSE))</f>
        <v>Predominantly Rural</v>
      </c>
      <c r="BD62" t="str">
        <f>IFERROR(VLOOKUP(BB62,'class and classification'!$A$1:$C$338,3,FALSE),VLOOKUP(BB62,'class and classification'!$A$340:$C$378,3,FALSE))</f>
        <v>UA</v>
      </c>
      <c r="BE62">
        <f t="shared" si="3"/>
        <v>37417</v>
      </c>
      <c r="BF62">
        <f t="shared" si="4"/>
        <v>37670</v>
      </c>
      <c r="BG62">
        <f t="shared" si="5"/>
        <v>37581</v>
      </c>
      <c r="BH62">
        <f t="shared" si="6"/>
        <v>37096</v>
      </c>
      <c r="BI62">
        <f t="shared" si="7"/>
        <v>37791</v>
      </c>
      <c r="BJ62">
        <f t="shared" si="8"/>
        <v>38263</v>
      </c>
      <c r="BK62">
        <f t="shared" si="9"/>
        <v>38352</v>
      </c>
      <c r="BL62">
        <f t="shared" si="10"/>
        <v>38949</v>
      </c>
      <c r="BM62">
        <f t="shared" si="11"/>
        <v>39474</v>
      </c>
      <c r="BN62">
        <f t="shared" si="12"/>
        <v>39697</v>
      </c>
      <c r="BO62">
        <f t="shared" si="13"/>
        <v>39927</v>
      </c>
      <c r="BP62">
        <f t="shared" si="14"/>
        <v>40476</v>
      </c>
    </row>
    <row r="63" spans="2:68" x14ac:dyDescent="0.3">
      <c r="B63" t="s">
        <v>292</v>
      </c>
      <c r="C63" t="str">
        <f>IFERROR(VLOOKUP(B63,'class and classification'!$A$1:$B$338,2,FALSE),VLOOKUP(B63,'class and classification'!$A$340:$B$378,2,FALSE))</f>
        <v>Predominantly Urban</v>
      </c>
      <c r="D63" t="str">
        <f>IFERROR(VLOOKUP(B63,'class and classification'!$A$1:$C$338,3,FALSE),VLOOKUP(B63,'class and classification'!$A$340:$C$378,3,FALSE))</f>
        <v>UA</v>
      </c>
      <c r="E63">
        <v>375.5</v>
      </c>
      <c r="F63">
        <v>498.5</v>
      </c>
      <c r="G63">
        <v>600</v>
      </c>
      <c r="H63">
        <v>647</v>
      </c>
      <c r="I63">
        <v>693</v>
      </c>
      <c r="J63">
        <v>687</v>
      </c>
      <c r="K63">
        <v>595</v>
      </c>
      <c r="L63">
        <v>492</v>
      </c>
      <c r="M63">
        <v>359</v>
      </c>
      <c r="N63">
        <v>503</v>
      </c>
      <c r="O63">
        <v>541</v>
      </c>
      <c r="P63">
        <v>571</v>
      </c>
      <c r="AB63" t="s">
        <v>323</v>
      </c>
      <c r="AC63" t="str">
        <f>IFERROR(VLOOKUP(AB63,'class and classification'!$A$1:$B$338,2,FALSE),VLOOKUP(AB63,'class and classification'!$A$340:$B$378,2,FALSE))</f>
        <v>Urban with Significant Rural</v>
      </c>
      <c r="AD63" t="str">
        <f>IFERROR(VLOOKUP(AB63,'class and classification'!$A$1:$C$338,3,FALSE),VLOOKUP(AB63,'class and classification'!$A$340:$C$378,3,FALSE))</f>
        <v>SC</v>
      </c>
      <c r="AE63">
        <v>764317</v>
      </c>
      <c r="AF63">
        <v>767948</v>
      </c>
      <c r="AG63">
        <v>770688</v>
      </c>
      <c r="AH63">
        <v>773726</v>
      </c>
      <c r="AI63">
        <v>776639</v>
      </c>
      <c r="AJ63">
        <v>780382</v>
      </c>
      <c r="AK63">
        <v>783082</v>
      </c>
      <c r="AL63">
        <v>786734</v>
      </c>
      <c r="AM63">
        <v>791966</v>
      </c>
      <c r="AN63">
        <v>796142</v>
      </c>
      <c r="AO63">
        <v>802694</v>
      </c>
      <c r="AP63">
        <v>807183</v>
      </c>
      <c r="BB63" t="s">
        <v>323</v>
      </c>
      <c r="BC63" t="str">
        <f>IFERROR(VLOOKUP(BB63,'class and classification'!$A$1:$B$338,2,FALSE),VLOOKUP(BB63,'class and classification'!$A$340:$B$378,2,FALSE))</f>
        <v>Urban with Significant Rural</v>
      </c>
      <c r="BD63" t="str">
        <f>IFERROR(VLOOKUP(BB63,'class and classification'!$A$1:$C$338,3,FALSE),VLOOKUP(BB63,'class and classification'!$A$340:$C$378,3,FALSE))</f>
        <v>SC</v>
      </c>
      <c r="BE63">
        <f t="shared" si="3"/>
        <v>764317</v>
      </c>
      <c r="BF63">
        <f t="shared" si="4"/>
        <v>767948</v>
      </c>
      <c r="BG63">
        <f t="shared" si="5"/>
        <v>770688</v>
      </c>
      <c r="BH63">
        <f t="shared" si="6"/>
        <v>773726</v>
      </c>
      <c r="BI63">
        <f t="shared" si="7"/>
        <v>776639</v>
      </c>
      <c r="BJ63">
        <f t="shared" si="8"/>
        <v>780382</v>
      </c>
      <c r="BK63">
        <f t="shared" si="9"/>
        <v>783082</v>
      </c>
      <c r="BL63">
        <f t="shared" si="10"/>
        <v>786734</v>
      </c>
      <c r="BM63">
        <f t="shared" si="11"/>
        <v>791966</v>
      </c>
      <c r="BN63">
        <f t="shared" si="12"/>
        <v>796142</v>
      </c>
      <c r="BO63">
        <f t="shared" si="13"/>
        <v>802694</v>
      </c>
      <c r="BP63">
        <f t="shared" si="14"/>
        <v>807183</v>
      </c>
    </row>
    <row r="64" spans="2:68" x14ac:dyDescent="0.3">
      <c r="B64" t="s">
        <v>298</v>
      </c>
      <c r="C64" t="str">
        <f>IFERROR(VLOOKUP(B64,'class and classification'!$A$1:$B$338,2,FALSE),VLOOKUP(B64,'class and classification'!$A$340:$B$378,2,FALSE))</f>
        <v>Urban with Significant Rural</v>
      </c>
      <c r="D64" t="str">
        <f>IFERROR(VLOOKUP(B64,'class and classification'!$A$1:$C$338,3,FALSE),VLOOKUP(B64,'class and classification'!$A$340:$C$378,3,FALSE))</f>
        <v>UA</v>
      </c>
      <c r="E64">
        <v>227</v>
      </c>
      <c r="F64">
        <v>180</v>
      </c>
      <c r="G64">
        <v>162</v>
      </c>
      <c r="H64">
        <v>552</v>
      </c>
      <c r="I64">
        <v>447</v>
      </c>
      <c r="J64">
        <v>496</v>
      </c>
      <c r="K64">
        <v>625</v>
      </c>
      <c r="L64">
        <v>485</v>
      </c>
      <c r="M64">
        <v>526</v>
      </c>
      <c r="N64">
        <v>527</v>
      </c>
      <c r="O64">
        <v>398</v>
      </c>
      <c r="P64">
        <v>617</v>
      </c>
      <c r="AB64" t="s">
        <v>332</v>
      </c>
      <c r="AC64" t="str">
        <f>IFERROR(VLOOKUP(AB64,'class and classification'!$A$1:$B$338,2,FALSE),VLOOKUP(AB64,'class and classification'!$A$340:$B$378,2,FALSE))</f>
        <v>Urban with Significant Rural</v>
      </c>
      <c r="AD64" t="str">
        <f>IFERROR(VLOOKUP(AB64,'class and classification'!$A$1:$C$338,3,FALSE),VLOOKUP(AB64,'class and classification'!$A$340:$C$378,3,FALSE))</f>
        <v>SC</v>
      </c>
      <c r="AE64">
        <v>642255</v>
      </c>
      <c r="AF64">
        <v>646292</v>
      </c>
      <c r="AG64">
        <v>651179</v>
      </c>
      <c r="AH64">
        <v>656182</v>
      </c>
      <c r="AI64">
        <v>660917</v>
      </c>
      <c r="AJ64">
        <v>666682</v>
      </c>
      <c r="AK64">
        <v>673410</v>
      </c>
      <c r="AL64">
        <v>680466</v>
      </c>
      <c r="AM64">
        <v>690212</v>
      </c>
      <c r="AN64">
        <v>698268</v>
      </c>
      <c r="AO64">
        <v>706155</v>
      </c>
      <c r="AP64">
        <v>713085</v>
      </c>
      <c r="BB64" t="s">
        <v>332</v>
      </c>
      <c r="BC64" t="str">
        <f>IFERROR(VLOOKUP(BB64,'class and classification'!$A$1:$B$338,2,FALSE),VLOOKUP(BB64,'class and classification'!$A$340:$B$378,2,FALSE))</f>
        <v>Urban with Significant Rural</v>
      </c>
      <c r="BD64" t="str">
        <f>IFERROR(VLOOKUP(BB64,'class and classification'!$A$1:$C$338,3,FALSE),VLOOKUP(BB64,'class and classification'!$A$340:$C$378,3,FALSE))</f>
        <v>SC</v>
      </c>
      <c r="BE64">
        <f t="shared" si="3"/>
        <v>642255</v>
      </c>
      <c r="BF64">
        <f t="shared" si="4"/>
        <v>646292</v>
      </c>
      <c r="BG64">
        <f t="shared" si="5"/>
        <v>651179</v>
      </c>
      <c r="BH64">
        <f t="shared" si="6"/>
        <v>656182</v>
      </c>
      <c r="BI64">
        <f t="shared" si="7"/>
        <v>660917</v>
      </c>
      <c r="BJ64">
        <f t="shared" si="8"/>
        <v>666682</v>
      </c>
      <c r="BK64">
        <f t="shared" si="9"/>
        <v>673410</v>
      </c>
      <c r="BL64">
        <f t="shared" si="10"/>
        <v>680466</v>
      </c>
      <c r="BM64">
        <f t="shared" si="11"/>
        <v>690212</v>
      </c>
      <c r="BN64">
        <f t="shared" si="12"/>
        <v>698268</v>
      </c>
      <c r="BO64">
        <f t="shared" si="13"/>
        <v>706155</v>
      </c>
      <c r="BP64">
        <f t="shared" si="14"/>
        <v>713085</v>
      </c>
    </row>
    <row r="65" spans="2:68" x14ac:dyDescent="0.3">
      <c r="B65" t="s">
        <v>307</v>
      </c>
      <c r="C65" t="str">
        <f>IFERROR(VLOOKUP(B65,'class and classification'!$A$1:$B$338,2,FALSE),VLOOKUP(B65,'class and classification'!$A$340:$B$378,2,FALSE))</f>
        <v>Predominantly Rural</v>
      </c>
      <c r="D65" t="str">
        <f>IFERROR(VLOOKUP(B65,'class and classification'!$A$1:$C$338,3,FALSE),VLOOKUP(B65,'class and classification'!$A$340:$C$378,3,FALSE))</f>
        <v>UA</v>
      </c>
      <c r="E65">
        <v>1369.6999999999825</v>
      </c>
      <c r="F65">
        <v>1795.7000000000116</v>
      </c>
      <c r="G65">
        <v>1745</v>
      </c>
      <c r="H65">
        <v>1699</v>
      </c>
      <c r="I65">
        <v>2229</v>
      </c>
      <c r="J65">
        <v>2121</v>
      </c>
      <c r="K65">
        <v>1796</v>
      </c>
      <c r="L65">
        <v>2841</v>
      </c>
      <c r="M65">
        <v>2427</v>
      </c>
      <c r="N65">
        <v>2699</v>
      </c>
      <c r="O65">
        <v>1800</v>
      </c>
      <c r="P65">
        <v>2846</v>
      </c>
      <c r="AB65" t="s">
        <v>333</v>
      </c>
      <c r="AC65" t="str">
        <f>IFERROR(VLOOKUP(AB65,'class and classification'!$A$1:$B$338,2,FALSE),VLOOKUP(AB65,'class and classification'!$A$340:$B$378,2,FALSE))</f>
        <v>Predominantly Rural</v>
      </c>
      <c r="AD65" t="str">
        <f>IFERROR(VLOOKUP(AB65,'class and classification'!$A$1:$C$338,3,FALSE),VLOOKUP(AB65,'class and classification'!$A$340:$C$378,3,FALSE))</f>
        <v>SC</v>
      </c>
      <c r="AE65">
        <v>705599</v>
      </c>
      <c r="AF65">
        <v>711805</v>
      </c>
      <c r="AG65">
        <v>714768</v>
      </c>
      <c r="AH65">
        <v>719184</v>
      </c>
      <c r="AI65">
        <v>724523</v>
      </c>
      <c r="AJ65">
        <v>731886</v>
      </c>
      <c r="AK65">
        <v>737350</v>
      </c>
      <c r="AL65">
        <v>744811</v>
      </c>
      <c r="AM65">
        <v>751171</v>
      </c>
      <c r="AN65">
        <v>755833</v>
      </c>
      <c r="AO65">
        <v>761224</v>
      </c>
      <c r="AP65">
        <v>766333</v>
      </c>
      <c r="BB65" t="s">
        <v>333</v>
      </c>
      <c r="BC65" t="str">
        <f>IFERROR(VLOOKUP(BB65,'class and classification'!$A$1:$B$338,2,FALSE),VLOOKUP(BB65,'class and classification'!$A$340:$B$378,2,FALSE))</f>
        <v>Predominantly Rural</v>
      </c>
      <c r="BD65" t="str">
        <f>IFERROR(VLOOKUP(BB65,'class and classification'!$A$1:$C$338,3,FALSE),VLOOKUP(BB65,'class and classification'!$A$340:$C$378,3,FALSE))</f>
        <v>SC</v>
      </c>
      <c r="BE65">
        <f t="shared" si="3"/>
        <v>705599</v>
      </c>
      <c r="BF65">
        <f t="shared" si="4"/>
        <v>711805</v>
      </c>
      <c r="BG65">
        <f t="shared" si="5"/>
        <v>714768</v>
      </c>
      <c r="BH65">
        <f t="shared" si="6"/>
        <v>719184</v>
      </c>
      <c r="BI65">
        <f t="shared" si="7"/>
        <v>724523</v>
      </c>
      <c r="BJ65">
        <f t="shared" si="8"/>
        <v>731886</v>
      </c>
      <c r="BK65">
        <f t="shared" si="9"/>
        <v>737350</v>
      </c>
      <c r="BL65">
        <f t="shared" si="10"/>
        <v>744811</v>
      </c>
      <c r="BM65">
        <f t="shared" si="11"/>
        <v>751171</v>
      </c>
      <c r="BN65">
        <f t="shared" si="12"/>
        <v>755833</v>
      </c>
      <c r="BO65">
        <f t="shared" si="13"/>
        <v>761224</v>
      </c>
      <c r="BP65">
        <f t="shared" si="14"/>
        <v>766333</v>
      </c>
    </row>
    <row r="66" spans="2:68" x14ac:dyDescent="0.3">
      <c r="B66" t="s">
        <v>309</v>
      </c>
      <c r="C66" t="str">
        <f>IFERROR(VLOOKUP(B66,'class and classification'!$A$1:$B$338,2,FALSE),VLOOKUP(B66,'class and classification'!$A$340:$B$378,2,FALSE))</f>
        <v>Predominantly Urban</v>
      </c>
      <c r="D66" t="str">
        <f>IFERROR(VLOOKUP(B66,'class and classification'!$A$1:$C$338,3,FALSE),VLOOKUP(B66,'class and classification'!$A$340:$C$378,3,FALSE))</f>
        <v>UA</v>
      </c>
      <c r="E66">
        <v>448.5</v>
      </c>
      <c r="F66">
        <v>287.5</v>
      </c>
      <c r="G66">
        <v>177</v>
      </c>
      <c r="H66">
        <v>193</v>
      </c>
      <c r="I66">
        <v>360</v>
      </c>
      <c r="J66">
        <v>514</v>
      </c>
      <c r="K66">
        <v>602</v>
      </c>
      <c r="L66">
        <v>584</v>
      </c>
      <c r="M66">
        <v>515</v>
      </c>
      <c r="N66">
        <v>654</v>
      </c>
      <c r="O66">
        <v>404</v>
      </c>
      <c r="P66">
        <v>310</v>
      </c>
      <c r="AB66" t="s">
        <v>337</v>
      </c>
      <c r="AC66" t="str">
        <f>IFERROR(VLOOKUP(AB66,'class and classification'!$A$1:$B$338,2,FALSE),VLOOKUP(AB66,'class and classification'!$A$340:$B$378,2,FALSE))</f>
        <v>Urban with Significant Rural</v>
      </c>
      <c r="AD66" t="str">
        <f>IFERROR(VLOOKUP(AB66,'class and classification'!$A$1:$C$338,3,FALSE),VLOOKUP(AB66,'class and classification'!$A$340:$C$378,3,FALSE))</f>
        <v>SC</v>
      </c>
      <c r="AE66">
        <v>780105</v>
      </c>
      <c r="AF66">
        <v>783645</v>
      </c>
      <c r="AG66">
        <v>786796</v>
      </c>
      <c r="AH66">
        <v>790167</v>
      </c>
      <c r="AI66">
        <v>796423</v>
      </c>
      <c r="AJ66">
        <v>801616</v>
      </c>
      <c r="AK66">
        <v>806217</v>
      </c>
      <c r="AL66">
        <v>811483</v>
      </c>
      <c r="AM66">
        <v>817851</v>
      </c>
      <c r="AN66">
        <v>823126</v>
      </c>
      <c r="AO66">
        <v>828224</v>
      </c>
      <c r="AP66">
        <v>833377</v>
      </c>
      <c r="BB66" t="s">
        <v>337</v>
      </c>
      <c r="BC66" t="str">
        <f>IFERROR(VLOOKUP(BB66,'class and classification'!$A$1:$B$338,2,FALSE),VLOOKUP(BB66,'class and classification'!$A$340:$B$378,2,FALSE))</f>
        <v>Urban with Significant Rural</v>
      </c>
      <c r="BD66" t="str">
        <f>IFERROR(VLOOKUP(BB66,'class and classification'!$A$1:$C$338,3,FALSE),VLOOKUP(BB66,'class and classification'!$A$340:$C$378,3,FALSE))</f>
        <v>SC</v>
      </c>
      <c r="BE66">
        <f t="shared" si="3"/>
        <v>780105</v>
      </c>
      <c r="BF66">
        <f t="shared" si="4"/>
        <v>783645</v>
      </c>
      <c r="BG66">
        <f t="shared" si="5"/>
        <v>786796</v>
      </c>
      <c r="BH66">
        <f t="shared" si="6"/>
        <v>790167</v>
      </c>
      <c r="BI66">
        <f t="shared" si="7"/>
        <v>796423</v>
      </c>
      <c r="BJ66">
        <f t="shared" si="8"/>
        <v>801616</v>
      </c>
      <c r="BK66">
        <f t="shared" si="9"/>
        <v>806217</v>
      </c>
      <c r="BL66">
        <f t="shared" si="10"/>
        <v>811483</v>
      </c>
      <c r="BM66">
        <f t="shared" si="11"/>
        <v>817851</v>
      </c>
      <c r="BN66">
        <f t="shared" si="12"/>
        <v>823126</v>
      </c>
      <c r="BO66">
        <f t="shared" si="13"/>
        <v>828224</v>
      </c>
      <c r="BP66">
        <f t="shared" si="14"/>
        <v>833377</v>
      </c>
    </row>
    <row r="67" spans="2:68" x14ac:dyDescent="0.3">
      <c r="B67" t="s">
        <v>312</v>
      </c>
      <c r="C67" t="str">
        <f>IFERROR(VLOOKUP(B67,'class and classification'!$A$1:$B$338,2,FALSE),VLOOKUP(B67,'class and classification'!$A$340:$B$378,2,FALSE))</f>
        <v>Predominantly Urban</v>
      </c>
      <c r="D67" t="str">
        <f>IFERROR(VLOOKUP(B67,'class and classification'!$A$1:$C$338,3,FALSE),VLOOKUP(B67,'class and classification'!$A$340:$C$378,3,FALSE))</f>
        <v>UA</v>
      </c>
      <c r="E67">
        <v>193.09999999999854</v>
      </c>
      <c r="F67">
        <v>187.09999999999854</v>
      </c>
      <c r="G67">
        <v>273</v>
      </c>
      <c r="H67">
        <v>401</v>
      </c>
      <c r="I67">
        <v>493</v>
      </c>
      <c r="J67">
        <v>454</v>
      </c>
      <c r="K67">
        <v>638</v>
      </c>
      <c r="L67">
        <v>933</v>
      </c>
      <c r="M67">
        <v>1509</v>
      </c>
      <c r="N67">
        <v>1250</v>
      </c>
      <c r="O67">
        <v>1555</v>
      </c>
      <c r="P67">
        <v>1129</v>
      </c>
      <c r="AB67" t="s">
        <v>189</v>
      </c>
      <c r="AC67" t="str">
        <f>IFERROR(VLOOKUP(AB67,'class and classification'!$A$1:$B$338,2,FALSE),VLOOKUP(AB67,'class and classification'!$A$340:$B$378,2,FALSE))</f>
        <v>Urban with Significant Rural</v>
      </c>
      <c r="AD67" t="str">
        <f>IFERROR(VLOOKUP(AB67,'class and classification'!$A$1:$C$338,3,FALSE),VLOOKUP(AB67,'class and classification'!$A$340:$C$378,3,FALSE))</f>
        <v>UA</v>
      </c>
      <c r="AE67">
        <v>312196</v>
      </c>
      <c r="AF67">
        <v>314555</v>
      </c>
      <c r="AG67">
        <v>317959</v>
      </c>
      <c r="AH67">
        <v>321483</v>
      </c>
      <c r="AI67">
        <v>324009</v>
      </c>
      <c r="AJ67">
        <v>327856</v>
      </c>
      <c r="AK67">
        <v>331763</v>
      </c>
      <c r="AL67">
        <v>336991</v>
      </c>
      <c r="AM67">
        <v>341841</v>
      </c>
      <c r="AN67">
        <v>345477</v>
      </c>
      <c r="AO67">
        <v>348228</v>
      </c>
      <c r="AP67">
        <v>350448</v>
      </c>
      <c r="BB67" t="s">
        <v>189</v>
      </c>
      <c r="BC67" t="str">
        <f>IFERROR(VLOOKUP(BB67,'class and classification'!$A$1:$B$338,2,FALSE),VLOOKUP(BB67,'class and classification'!$A$340:$B$378,2,FALSE))</f>
        <v>Urban with Significant Rural</v>
      </c>
      <c r="BD67" t="str">
        <f>IFERROR(VLOOKUP(BB67,'class and classification'!$A$1:$C$338,3,FALSE),VLOOKUP(BB67,'class and classification'!$A$340:$C$378,3,FALSE))</f>
        <v>UA</v>
      </c>
      <c r="BE67" t="e">
        <f t="shared" si="3"/>
        <v>#N/A</v>
      </c>
      <c r="BF67" t="e">
        <f t="shared" si="4"/>
        <v>#N/A</v>
      </c>
      <c r="BG67" t="e">
        <f t="shared" si="5"/>
        <v>#N/A</v>
      </c>
      <c r="BH67" t="e">
        <f t="shared" si="6"/>
        <v>#N/A</v>
      </c>
      <c r="BI67" t="e">
        <f t="shared" si="7"/>
        <v>#N/A</v>
      </c>
      <c r="BJ67" t="e">
        <f t="shared" si="8"/>
        <v>#N/A</v>
      </c>
      <c r="BK67" t="e">
        <f t="shared" si="9"/>
        <v>#N/A</v>
      </c>
      <c r="BL67" t="e">
        <f t="shared" si="10"/>
        <v>#N/A</v>
      </c>
      <c r="BM67" t="e">
        <f t="shared" si="11"/>
        <v>#N/A</v>
      </c>
      <c r="BN67" t="e">
        <f t="shared" si="12"/>
        <v>#N/A</v>
      </c>
      <c r="BO67" t="e">
        <f t="shared" si="13"/>
        <v>#N/A</v>
      </c>
      <c r="BP67" t="e">
        <f t="shared" si="14"/>
        <v>#N/A</v>
      </c>
    </row>
    <row r="68" spans="2:68" x14ac:dyDescent="0.3">
      <c r="B68" t="s">
        <v>319</v>
      </c>
      <c r="C68" t="str">
        <f>IFERROR(VLOOKUP(B68,'class and classification'!$A$1:$B$338,2,FALSE),VLOOKUP(B68,'class and classification'!$A$340:$B$378,2,FALSE))</f>
        <v>Predominantly Urban</v>
      </c>
      <c r="D68" t="str">
        <f>IFERROR(VLOOKUP(B68,'class and classification'!$A$1:$C$338,3,FALSE),VLOOKUP(B68,'class and classification'!$A$340:$C$378,3,FALSE))</f>
        <v>UA</v>
      </c>
      <c r="E68">
        <v>642</v>
      </c>
      <c r="F68">
        <v>486</v>
      </c>
      <c r="G68">
        <v>289</v>
      </c>
      <c r="H68">
        <v>88</v>
      </c>
      <c r="I68">
        <v>69</v>
      </c>
      <c r="J68">
        <v>284</v>
      </c>
      <c r="K68">
        <v>691</v>
      </c>
      <c r="L68">
        <v>378</v>
      </c>
      <c r="M68">
        <v>1296</v>
      </c>
      <c r="N68">
        <v>449</v>
      </c>
      <c r="O68">
        <v>560</v>
      </c>
      <c r="P68">
        <v>622</v>
      </c>
      <c r="AB68" t="s">
        <v>302</v>
      </c>
      <c r="AC68" t="str">
        <f>IFERROR(VLOOKUP(AB68,'class and classification'!$A$1:$B$338,2,FALSE),VLOOKUP(AB68,'class and classification'!$A$340:$B$378,2,FALSE))</f>
        <v>Urban with Significant Rural</v>
      </c>
      <c r="AD68" t="str">
        <f>IFERROR(VLOOKUP(AB68,'class and classification'!$A$1:$C$338,3,FALSE),VLOOKUP(AB68,'class and classification'!$A$340:$C$378,3,FALSE))</f>
        <v>UA</v>
      </c>
      <c r="AE68">
        <v>371268</v>
      </c>
      <c r="AF68">
        <v>373456</v>
      </c>
      <c r="AG68">
        <v>376008</v>
      </c>
      <c r="AH68">
        <v>378848</v>
      </c>
      <c r="AI68">
        <v>381646</v>
      </c>
      <c r="AJ68">
        <v>385495</v>
      </c>
      <c r="AK68">
        <v>390404</v>
      </c>
      <c r="AL68">
        <v>395461</v>
      </c>
      <c r="AM68">
        <v>399368</v>
      </c>
      <c r="AN68">
        <v>402145</v>
      </c>
      <c r="AO68">
        <v>405050</v>
      </c>
      <c r="AP68">
        <v>406733</v>
      </c>
      <c r="BB68" t="s">
        <v>302</v>
      </c>
      <c r="BC68" t="str">
        <f>IFERROR(VLOOKUP(BB68,'class and classification'!$A$1:$B$338,2,FALSE),VLOOKUP(BB68,'class and classification'!$A$340:$B$378,2,FALSE))</f>
        <v>Urban with Significant Rural</v>
      </c>
      <c r="BD68" t="str">
        <f>IFERROR(VLOOKUP(BB68,'class and classification'!$A$1:$C$338,3,FALSE),VLOOKUP(BB68,'class and classification'!$A$340:$C$378,3,FALSE))</f>
        <v>UA</v>
      </c>
      <c r="BE68" t="e">
        <f t="shared" si="3"/>
        <v>#N/A</v>
      </c>
      <c r="BF68" t="e">
        <f t="shared" si="4"/>
        <v>#N/A</v>
      </c>
      <c r="BG68" t="e">
        <f t="shared" si="5"/>
        <v>#N/A</v>
      </c>
      <c r="BH68" t="e">
        <f t="shared" si="6"/>
        <v>#N/A</v>
      </c>
      <c r="BI68" t="e">
        <f t="shared" si="7"/>
        <v>#N/A</v>
      </c>
      <c r="BJ68" t="e">
        <f t="shared" si="8"/>
        <v>#N/A</v>
      </c>
      <c r="BK68" t="e">
        <f t="shared" si="9"/>
        <v>#N/A</v>
      </c>
      <c r="BL68" t="e">
        <f t="shared" si="10"/>
        <v>#N/A</v>
      </c>
      <c r="BM68" t="e">
        <f t="shared" si="11"/>
        <v>#N/A</v>
      </c>
      <c r="BN68" t="e">
        <f t="shared" si="12"/>
        <v>#N/A</v>
      </c>
      <c r="BO68" t="e">
        <f t="shared" si="13"/>
        <v>#N/A</v>
      </c>
      <c r="BP68" t="e">
        <f t="shared" si="14"/>
        <v>#N/A</v>
      </c>
    </row>
    <row r="69" spans="2:68" x14ac:dyDescent="0.3">
      <c r="E69" t="s">
        <v>1381</v>
      </c>
      <c r="F69" t="s">
        <v>1381</v>
      </c>
      <c r="G69" t="s">
        <v>1381</v>
      </c>
      <c r="H69" t="s">
        <v>1381</v>
      </c>
      <c r="I69" t="s">
        <v>1381</v>
      </c>
      <c r="J69" t="s">
        <v>1381</v>
      </c>
      <c r="K69" t="s">
        <v>1381</v>
      </c>
      <c r="L69" t="s">
        <v>1381</v>
      </c>
      <c r="M69" t="s">
        <v>1381</v>
      </c>
      <c r="N69" t="s">
        <v>1381</v>
      </c>
      <c r="O69" t="s">
        <v>1381</v>
      </c>
      <c r="P69" t="s">
        <v>1381</v>
      </c>
      <c r="AB69" t="s">
        <v>133</v>
      </c>
      <c r="AC69" t="str">
        <f>IFERROR(VLOOKUP(AB69,'class and classification'!$A$1:$B$338,2,FALSE),VLOOKUP(AB69,'class and classification'!$A$340:$B$378,2,FALSE))</f>
        <v>Predominantly Rural</v>
      </c>
      <c r="AD69" t="str">
        <f>IFERROR(VLOOKUP(AB69,'class and classification'!$A$1:$C$338,3,FALSE),VLOOKUP(AB69,'class and classification'!$A$340:$C$378,3,FALSE))</f>
        <v>UA</v>
      </c>
      <c r="AE69">
        <v>182367</v>
      </c>
      <c r="AF69">
        <v>182865</v>
      </c>
      <c r="AG69">
        <v>183619</v>
      </c>
      <c r="AH69">
        <v>185197</v>
      </c>
      <c r="AI69">
        <v>186389</v>
      </c>
      <c r="AJ69">
        <v>187737</v>
      </c>
      <c r="AK69">
        <v>188522</v>
      </c>
      <c r="AL69">
        <v>189532</v>
      </c>
      <c r="AM69">
        <v>191041</v>
      </c>
      <c r="AN69">
        <v>192107</v>
      </c>
      <c r="AO69">
        <v>192801</v>
      </c>
      <c r="AP69">
        <v>193615</v>
      </c>
      <c r="BB69" t="s">
        <v>133</v>
      </c>
      <c r="BC69" t="str">
        <f>IFERROR(VLOOKUP(BB69,'class and classification'!$A$1:$B$338,2,FALSE),VLOOKUP(BB69,'class and classification'!$A$340:$B$378,2,FALSE))</f>
        <v>Predominantly Rural</v>
      </c>
      <c r="BD69" t="str">
        <f>IFERROR(VLOOKUP(BB69,'class and classification'!$A$1:$C$338,3,FALSE),VLOOKUP(BB69,'class and classification'!$A$340:$C$378,3,FALSE))</f>
        <v>UA</v>
      </c>
      <c r="BE69">
        <f t="shared" si="3"/>
        <v>182367</v>
      </c>
      <c r="BF69">
        <f t="shared" si="4"/>
        <v>182865</v>
      </c>
      <c r="BG69">
        <f t="shared" si="5"/>
        <v>183619</v>
      </c>
      <c r="BH69">
        <f t="shared" si="6"/>
        <v>185197</v>
      </c>
      <c r="BI69">
        <f t="shared" si="7"/>
        <v>186389</v>
      </c>
      <c r="BJ69">
        <f t="shared" si="8"/>
        <v>187737</v>
      </c>
      <c r="BK69">
        <f t="shared" si="9"/>
        <v>188522</v>
      </c>
      <c r="BL69">
        <f t="shared" si="10"/>
        <v>189532</v>
      </c>
      <c r="BM69">
        <f t="shared" si="11"/>
        <v>191041</v>
      </c>
      <c r="BN69">
        <f t="shared" si="12"/>
        <v>192107</v>
      </c>
      <c r="BO69">
        <f t="shared" si="13"/>
        <v>192801</v>
      </c>
      <c r="BP69">
        <f t="shared" si="14"/>
        <v>193615</v>
      </c>
    </row>
    <row r="70" spans="2:68" x14ac:dyDescent="0.3">
      <c r="E70">
        <v>28330.110137922878</v>
      </c>
      <c r="F70">
        <v>21820.00875869389</v>
      </c>
      <c r="G70">
        <v>24866.376607173326</v>
      </c>
      <c r="H70">
        <v>21039</v>
      </c>
      <c r="I70">
        <v>23577</v>
      </c>
      <c r="J70">
        <v>26843</v>
      </c>
      <c r="K70">
        <v>30390</v>
      </c>
      <c r="L70">
        <v>39560</v>
      </c>
      <c r="M70">
        <v>31723</v>
      </c>
      <c r="N70">
        <v>36618</v>
      </c>
      <c r="O70">
        <v>40870</v>
      </c>
      <c r="P70">
        <v>37183</v>
      </c>
      <c r="AB70" t="s">
        <v>233</v>
      </c>
      <c r="AC70" t="str">
        <f>IFERROR(VLOOKUP(AB70,'class and classification'!$A$1:$B$338,2,FALSE),VLOOKUP(AB70,'class and classification'!$A$340:$B$378,2,FALSE))</f>
        <v>Predominantly Rural</v>
      </c>
      <c r="AD70" t="str">
        <f>IFERROR(VLOOKUP(AB70,'class and classification'!$A$1:$C$338,3,FALSE),VLOOKUP(AB70,'class and classification'!$A$340:$C$378,3,FALSE))</f>
        <v>UA</v>
      </c>
      <c r="AE70">
        <v>302069</v>
      </c>
      <c r="AF70">
        <v>304523</v>
      </c>
      <c r="AG70">
        <v>307108</v>
      </c>
      <c r="AH70">
        <v>308416</v>
      </c>
      <c r="AI70">
        <v>309085</v>
      </c>
      <c r="AJ70">
        <v>310774</v>
      </c>
      <c r="AK70">
        <v>312227</v>
      </c>
      <c r="AL70">
        <v>314392</v>
      </c>
      <c r="AM70">
        <v>317459</v>
      </c>
      <c r="AN70">
        <v>320274</v>
      </c>
      <c r="AO70">
        <v>323136</v>
      </c>
      <c r="AP70">
        <v>325415</v>
      </c>
      <c r="BB70" t="s">
        <v>233</v>
      </c>
      <c r="BC70" t="str">
        <f>IFERROR(VLOOKUP(BB70,'class and classification'!$A$1:$B$338,2,FALSE),VLOOKUP(BB70,'class and classification'!$A$340:$B$378,2,FALSE))</f>
        <v>Predominantly Rural</v>
      </c>
      <c r="BD70" t="str">
        <f>IFERROR(VLOOKUP(BB70,'class and classification'!$A$1:$C$338,3,FALSE),VLOOKUP(BB70,'class and classification'!$A$340:$C$378,3,FALSE))</f>
        <v>UA</v>
      </c>
      <c r="BE70">
        <f t="shared" si="3"/>
        <v>302069</v>
      </c>
      <c r="BF70">
        <f t="shared" si="4"/>
        <v>304523</v>
      </c>
      <c r="BG70">
        <f t="shared" si="5"/>
        <v>307108</v>
      </c>
      <c r="BH70">
        <f t="shared" si="6"/>
        <v>308416</v>
      </c>
      <c r="BI70">
        <f t="shared" si="7"/>
        <v>309085</v>
      </c>
      <c r="BJ70">
        <f t="shared" si="8"/>
        <v>310774</v>
      </c>
      <c r="BK70">
        <f t="shared" si="9"/>
        <v>312227</v>
      </c>
      <c r="BL70">
        <f t="shared" si="10"/>
        <v>314392</v>
      </c>
      <c r="BM70">
        <f t="shared" si="11"/>
        <v>317459</v>
      </c>
      <c r="BN70">
        <f t="shared" si="12"/>
        <v>320274</v>
      </c>
      <c r="BO70">
        <f t="shared" si="13"/>
        <v>323136</v>
      </c>
      <c r="BP70">
        <f t="shared" si="14"/>
        <v>325415</v>
      </c>
    </row>
    <row r="71" spans="2:68" x14ac:dyDescent="0.3">
      <c r="E71" t="s">
        <v>1381</v>
      </c>
      <c r="F71" t="s">
        <v>1381</v>
      </c>
      <c r="G71" t="s">
        <v>1381</v>
      </c>
      <c r="H71" t="s">
        <v>1381</v>
      </c>
      <c r="I71" t="s">
        <v>1381</v>
      </c>
      <c r="J71" t="s">
        <v>1381</v>
      </c>
      <c r="K71" t="s">
        <v>1381</v>
      </c>
      <c r="L71" t="s">
        <v>1381</v>
      </c>
      <c r="M71" t="s">
        <v>1381</v>
      </c>
      <c r="N71" t="s">
        <v>1381</v>
      </c>
      <c r="O71" t="s">
        <v>1381</v>
      </c>
      <c r="P71" t="s">
        <v>1381</v>
      </c>
      <c r="AB71" t="s">
        <v>261</v>
      </c>
      <c r="AC71" t="str">
        <f>IFERROR(VLOOKUP(AB71,'class and classification'!$A$1:$B$338,2,FALSE),VLOOKUP(AB71,'class and classification'!$A$340:$B$378,2,FALSE))</f>
        <v>Predominantly Urban</v>
      </c>
      <c r="AD71" t="str">
        <f>IFERROR(VLOOKUP(AB71,'class and classification'!$A$1:$C$338,3,FALSE),VLOOKUP(AB71,'class and classification'!$A$340:$C$378,3,FALSE))</f>
        <v>UA</v>
      </c>
      <c r="AE71">
        <v>245869</v>
      </c>
      <c r="AF71">
        <v>247381</v>
      </c>
      <c r="AG71">
        <v>248719</v>
      </c>
      <c r="AH71">
        <v>249792</v>
      </c>
      <c r="AI71">
        <v>250194</v>
      </c>
      <c r="AJ71">
        <v>250956</v>
      </c>
      <c r="AK71">
        <v>251746</v>
      </c>
      <c r="AL71">
        <v>253659</v>
      </c>
      <c r="AM71">
        <v>255378</v>
      </c>
      <c r="AN71">
        <v>255833</v>
      </c>
      <c r="AO71">
        <v>256375</v>
      </c>
      <c r="AP71">
        <v>256622</v>
      </c>
      <c r="BB71" t="s">
        <v>261</v>
      </c>
      <c r="BC71" t="str">
        <f>IFERROR(VLOOKUP(BB71,'class and classification'!$A$1:$B$338,2,FALSE),VLOOKUP(BB71,'class and classification'!$A$340:$B$378,2,FALSE))</f>
        <v>Predominantly Urban</v>
      </c>
      <c r="BD71" t="str">
        <f>IFERROR(VLOOKUP(BB71,'class and classification'!$A$1:$C$338,3,FALSE),VLOOKUP(BB71,'class and classification'!$A$340:$C$378,3,FALSE))</f>
        <v>UA</v>
      </c>
      <c r="BE71">
        <f t="shared" si="3"/>
        <v>245869</v>
      </c>
      <c r="BF71">
        <f t="shared" si="4"/>
        <v>247381</v>
      </c>
      <c r="BG71">
        <f t="shared" si="5"/>
        <v>248719</v>
      </c>
      <c r="BH71">
        <f t="shared" si="6"/>
        <v>249792</v>
      </c>
      <c r="BI71">
        <f t="shared" si="7"/>
        <v>250194</v>
      </c>
      <c r="BJ71">
        <f t="shared" si="8"/>
        <v>250956</v>
      </c>
      <c r="BK71">
        <f t="shared" si="9"/>
        <v>251746</v>
      </c>
      <c r="BL71">
        <f t="shared" si="10"/>
        <v>253659</v>
      </c>
      <c r="BM71">
        <f t="shared" si="11"/>
        <v>255378</v>
      </c>
      <c r="BN71">
        <f t="shared" si="12"/>
        <v>255833</v>
      </c>
      <c r="BO71">
        <f t="shared" si="13"/>
        <v>256375</v>
      </c>
      <c r="BP71">
        <f t="shared" si="14"/>
        <v>256622</v>
      </c>
    </row>
    <row r="72" spans="2:68" x14ac:dyDescent="0.3">
      <c r="B72" t="s">
        <v>15</v>
      </c>
      <c r="C72" t="str">
        <f>IFERROR(VLOOKUP(B72,'class and classification'!$A$1:$B$338,2,FALSE),VLOOKUP(B72,'class and classification'!$A$340:$B$378,2,FALSE))</f>
        <v>Predominantly Urban</v>
      </c>
      <c r="D72" t="str">
        <f>IFERROR(VLOOKUP(B72,'class and classification'!$A$1:$C$338,3,FALSE),VLOOKUP(B72,'class and classification'!$A$340:$C$378,3,FALSE))</f>
        <v>L</v>
      </c>
      <c r="E72">
        <v>107.69999999999709</v>
      </c>
      <c r="F72">
        <v>132.69999999999709</v>
      </c>
      <c r="G72">
        <v>352</v>
      </c>
      <c r="H72">
        <v>506</v>
      </c>
      <c r="I72">
        <v>731</v>
      </c>
      <c r="J72">
        <v>514</v>
      </c>
      <c r="K72">
        <v>732</v>
      </c>
      <c r="L72">
        <v>596</v>
      </c>
      <c r="M72">
        <v>413</v>
      </c>
      <c r="N72">
        <v>906</v>
      </c>
      <c r="O72">
        <v>741</v>
      </c>
      <c r="P72">
        <v>1048</v>
      </c>
      <c r="AB72" t="s">
        <v>273</v>
      </c>
      <c r="AC72" t="str">
        <f>IFERROR(VLOOKUP(AB72,'class and classification'!$A$1:$B$338,2,FALSE),VLOOKUP(AB72,'class and classification'!$A$340:$B$378,2,FALSE))</f>
        <v>Predominantly Urban</v>
      </c>
      <c r="AD72" t="str">
        <f>IFERROR(VLOOKUP(AB72,'class and classification'!$A$1:$C$338,3,FALSE),VLOOKUP(AB72,'class and classification'!$A$340:$C$378,3,FALSE))</f>
        <v>UA</v>
      </c>
      <c r="AE72">
        <v>164889</v>
      </c>
      <c r="AF72">
        <v>165641</v>
      </c>
      <c r="AG72">
        <v>166831</v>
      </c>
      <c r="AH72">
        <v>167811</v>
      </c>
      <c r="AI72">
        <v>168642</v>
      </c>
      <c r="AJ72">
        <v>169768</v>
      </c>
      <c r="AK72">
        <v>171677</v>
      </c>
      <c r="AL72">
        <v>173727</v>
      </c>
      <c r="AM72">
        <v>175768</v>
      </c>
      <c r="AN72">
        <v>177799</v>
      </c>
      <c r="AO72">
        <v>179854</v>
      </c>
      <c r="AP72">
        <v>181322</v>
      </c>
      <c r="BB72" t="s">
        <v>273</v>
      </c>
      <c r="BC72" t="str">
        <f>IFERROR(VLOOKUP(BB72,'class and classification'!$A$1:$B$338,2,FALSE),VLOOKUP(BB72,'class and classification'!$A$340:$B$378,2,FALSE))</f>
        <v>Predominantly Urban</v>
      </c>
      <c r="BD72" t="str">
        <f>IFERROR(VLOOKUP(BB72,'class and classification'!$A$1:$C$338,3,FALSE),VLOOKUP(BB72,'class and classification'!$A$340:$C$378,3,FALSE))</f>
        <v>UA</v>
      </c>
      <c r="BE72">
        <f t="shared" si="3"/>
        <v>164889</v>
      </c>
      <c r="BF72">
        <f t="shared" si="4"/>
        <v>165641</v>
      </c>
      <c r="BG72">
        <f t="shared" si="5"/>
        <v>166831</v>
      </c>
      <c r="BH72">
        <f t="shared" si="6"/>
        <v>167811</v>
      </c>
      <c r="BI72">
        <f t="shared" si="7"/>
        <v>168642</v>
      </c>
      <c r="BJ72">
        <f t="shared" si="8"/>
        <v>169768</v>
      </c>
      <c r="BK72">
        <f t="shared" si="9"/>
        <v>171677</v>
      </c>
      <c r="BL72">
        <f t="shared" si="10"/>
        <v>173727</v>
      </c>
      <c r="BM72">
        <f t="shared" si="11"/>
        <v>175768</v>
      </c>
      <c r="BN72">
        <f t="shared" si="12"/>
        <v>177799</v>
      </c>
      <c r="BO72">
        <f t="shared" si="13"/>
        <v>179854</v>
      </c>
      <c r="BP72">
        <f t="shared" si="14"/>
        <v>181322</v>
      </c>
    </row>
    <row r="73" spans="2:68" x14ac:dyDescent="0.3">
      <c r="B73" t="s">
        <v>17</v>
      </c>
      <c r="C73" t="str">
        <f>IFERROR(VLOOKUP(B73,'class and classification'!$A$1:$B$338,2,FALSE),VLOOKUP(B73,'class and classification'!$A$340:$B$378,2,FALSE))</f>
        <v>Predominantly Urban</v>
      </c>
      <c r="D73" t="str">
        <f>IFERROR(VLOOKUP(B73,'class and classification'!$A$1:$C$338,3,FALSE),VLOOKUP(B73,'class and classification'!$A$340:$C$378,3,FALSE))</f>
        <v>L</v>
      </c>
      <c r="E73">
        <v>847.60000000000582</v>
      </c>
      <c r="F73">
        <v>729.60000000000582</v>
      </c>
      <c r="G73">
        <v>2114.6454816285986</v>
      </c>
      <c r="H73">
        <v>1374</v>
      </c>
      <c r="I73">
        <v>1113</v>
      </c>
      <c r="J73">
        <v>1324</v>
      </c>
      <c r="K73">
        <v>1458</v>
      </c>
      <c r="L73">
        <v>1799</v>
      </c>
      <c r="M73">
        <v>2208</v>
      </c>
      <c r="N73">
        <v>2209</v>
      </c>
      <c r="O73">
        <v>1990</v>
      </c>
      <c r="P73">
        <v>2250</v>
      </c>
      <c r="AB73" t="s">
        <v>340</v>
      </c>
      <c r="AC73" t="str">
        <f>IFERROR(VLOOKUP(AB73,'class and classification'!$A$1:$B$338,2,FALSE),VLOOKUP(AB73,'class and classification'!$A$340:$B$378,2,FALSE))</f>
        <v>Urban with Significant Rural</v>
      </c>
      <c r="AD73" t="str">
        <f>IFERROR(VLOOKUP(AB73,'class and classification'!$A$1:$C$338,3,FALSE),VLOOKUP(AB73,'class and classification'!$A$340:$C$378,3,FALSE))</f>
        <v>SC</v>
      </c>
      <c r="AE73">
        <v>841270</v>
      </c>
      <c r="AF73">
        <v>845272</v>
      </c>
      <c r="AG73">
        <v>849546</v>
      </c>
      <c r="AH73">
        <v>852039</v>
      </c>
      <c r="AI73">
        <v>856837</v>
      </c>
      <c r="AJ73">
        <v>859870</v>
      </c>
      <c r="AK73">
        <v>862166</v>
      </c>
      <c r="AL73">
        <v>866430</v>
      </c>
      <c r="AM73">
        <v>870825</v>
      </c>
      <c r="AN73">
        <v>875219</v>
      </c>
      <c r="AO73">
        <v>879560</v>
      </c>
      <c r="AP73">
        <v>883172</v>
      </c>
      <c r="BB73" t="s">
        <v>340</v>
      </c>
      <c r="BC73" t="str">
        <f>IFERROR(VLOOKUP(BB73,'class and classification'!$A$1:$B$338,2,FALSE),VLOOKUP(BB73,'class and classification'!$A$340:$B$378,2,FALSE))</f>
        <v>Urban with Significant Rural</v>
      </c>
      <c r="BD73" t="str">
        <f>IFERROR(VLOOKUP(BB73,'class and classification'!$A$1:$C$338,3,FALSE),VLOOKUP(BB73,'class and classification'!$A$340:$C$378,3,FALSE))</f>
        <v>SC</v>
      </c>
      <c r="BE73">
        <f t="shared" ref="BE73:BE136" si="15">IF(VLOOKUP($BB73,$B$6:$P$466,BZ$1,FALSE)="x","x",AE73)</f>
        <v>841270</v>
      </c>
      <c r="BF73">
        <f t="shared" ref="BF73:BF136" si="16">IF(VLOOKUP($BB73,$B$6:$P$466,CA$1,FALSE)="x","x",AF73)</f>
        <v>845272</v>
      </c>
      <c r="BG73">
        <f t="shared" ref="BG73:BG136" si="17">IF(VLOOKUP($BB73,$B$6:$P$466,CB$1,FALSE)="x","x",AG73)</f>
        <v>849546</v>
      </c>
      <c r="BH73">
        <f t="shared" ref="BH73:BH136" si="18">IF(VLOOKUP($BB73,$B$6:$P$466,CC$1,FALSE)="x","x",AH73)</f>
        <v>852039</v>
      </c>
      <c r="BI73">
        <f t="shared" ref="BI73:BI136" si="19">IF(VLOOKUP($BB73,$B$6:$P$466,CD$1,FALSE)="x","x",AI73)</f>
        <v>856837</v>
      </c>
      <c r="BJ73">
        <f t="shared" ref="BJ73:BJ136" si="20">IF(VLOOKUP($BB73,$B$6:$P$466,CE$1,FALSE)="x","x",AJ73)</f>
        <v>859870</v>
      </c>
      <c r="BK73">
        <f t="shared" ref="BK73:BK136" si="21">IF(VLOOKUP($BB73,$B$6:$P$466,CF$1,FALSE)="x","x",AK73)</f>
        <v>862166</v>
      </c>
      <c r="BL73">
        <f t="shared" ref="BL73:BL136" si="22">IF(VLOOKUP($BB73,$B$6:$P$466,CG$1,FALSE)="x","x",AL73)</f>
        <v>866430</v>
      </c>
      <c r="BM73">
        <f t="shared" ref="BM73:BM136" si="23">IF(VLOOKUP($BB73,$B$6:$P$466,CH$1,FALSE)="x","x",AM73)</f>
        <v>870825</v>
      </c>
      <c r="BN73">
        <f t="shared" ref="BN73:BN136" si="24">IF(VLOOKUP($BB73,$B$6:$P$466,CI$1,FALSE)="x","x",AN73)</f>
        <v>875219</v>
      </c>
      <c r="BO73">
        <f t="shared" ref="BO73:BO136" si="25">IF(VLOOKUP($BB73,$B$6:$P$466,CJ$1,FALSE)="x","x",AO73)</f>
        <v>879560</v>
      </c>
      <c r="BP73">
        <f t="shared" ref="BP73:BP136" si="26">IF(VLOOKUP($BB73,$B$6:$P$466,CK$1,FALSE)="x","x",AP73)</f>
        <v>883172</v>
      </c>
    </row>
    <row r="74" spans="2:68" x14ac:dyDescent="0.3">
      <c r="B74" t="s">
        <v>27</v>
      </c>
      <c r="C74" t="str">
        <f>IFERROR(VLOOKUP(B74,'class and classification'!$A$1:$B$338,2,FALSE),VLOOKUP(B74,'class and classification'!$A$340:$B$378,2,FALSE))</f>
        <v>Predominantly Urban</v>
      </c>
      <c r="D74" t="str">
        <f>IFERROR(VLOOKUP(B74,'class and classification'!$A$1:$C$338,3,FALSE),VLOOKUP(B74,'class and classification'!$A$340:$C$378,3,FALSE))</f>
        <v>L</v>
      </c>
      <c r="E74">
        <v>427.59999999999127</v>
      </c>
      <c r="F74">
        <v>238.60000000000582</v>
      </c>
      <c r="G74">
        <v>203</v>
      </c>
      <c r="H74">
        <v>418</v>
      </c>
      <c r="I74">
        <v>528</v>
      </c>
      <c r="J74">
        <v>810</v>
      </c>
      <c r="K74">
        <v>-132</v>
      </c>
      <c r="L74">
        <v>764</v>
      </c>
      <c r="M74">
        <v>277</v>
      </c>
      <c r="N74">
        <v>486</v>
      </c>
      <c r="O74">
        <v>208</v>
      </c>
      <c r="P74">
        <v>632</v>
      </c>
      <c r="AB74" t="s">
        <v>343</v>
      </c>
      <c r="AC74" t="str">
        <f>IFERROR(VLOOKUP(AB74,'class and classification'!$A$1:$B$338,2,FALSE),VLOOKUP(AB74,'class and classification'!$A$340:$B$378,2,FALSE))</f>
        <v>Urban with Significant Rural</v>
      </c>
      <c r="AD74" t="str">
        <f>IFERROR(VLOOKUP(AB74,'class and classification'!$A$1:$C$338,3,FALSE),VLOOKUP(AB74,'class and classification'!$A$340:$C$378,3,FALSE))</f>
        <v>SC</v>
      </c>
      <c r="AE74">
        <v>542131</v>
      </c>
      <c r="AF74">
        <v>544166</v>
      </c>
      <c r="AG74">
        <v>546554</v>
      </c>
      <c r="AH74">
        <v>548320</v>
      </c>
      <c r="AI74">
        <v>549517</v>
      </c>
      <c r="AJ74">
        <v>552450</v>
      </c>
      <c r="AK74">
        <v>555154</v>
      </c>
      <c r="AL74">
        <v>558991</v>
      </c>
      <c r="AM74">
        <v>564562</v>
      </c>
      <c r="AN74">
        <v>571010</v>
      </c>
      <c r="AO74">
        <v>577933</v>
      </c>
      <c r="AP74">
        <v>583786</v>
      </c>
      <c r="BB74" t="s">
        <v>343</v>
      </c>
      <c r="BC74" t="str">
        <f>IFERROR(VLOOKUP(BB74,'class and classification'!$A$1:$B$338,2,FALSE),VLOOKUP(BB74,'class and classification'!$A$340:$B$378,2,FALSE))</f>
        <v>Urban with Significant Rural</v>
      </c>
      <c r="BD74" t="str">
        <f>IFERROR(VLOOKUP(BB74,'class and classification'!$A$1:$C$338,3,FALSE),VLOOKUP(BB74,'class and classification'!$A$340:$C$378,3,FALSE))</f>
        <v>SC</v>
      </c>
      <c r="BE74">
        <f t="shared" si="15"/>
        <v>542131</v>
      </c>
      <c r="BF74">
        <f t="shared" si="16"/>
        <v>544166</v>
      </c>
      <c r="BG74">
        <f t="shared" si="17"/>
        <v>546554</v>
      </c>
      <c r="BH74">
        <f t="shared" si="18"/>
        <v>548320</v>
      </c>
      <c r="BI74">
        <f t="shared" si="19"/>
        <v>549517</v>
      </c>
      <c r="BJ74">
        <f t="shared" si="20"/>
        <v>552450</v>
      </c>
      <c r="BK74">
        <f t="shared" si="21"/>
        <v>555154</v>
      </c>
      <c r="BL74">
        <f t="shared" si="22"/>
        <v>558991</v>
      </c>
      <c r="BM74">
        <f t="shared" si="23"/>
        <v>564562</v>
      </c>
      <c r="BN74">
        <f t="shared" si="24"/>
        <v>571010</v>
      </c>
      <c r="BO74">
        <f t="shared" si="25"/>
        <v>577933</v>
      </c>
      <c r="BP74">
        <f t="shared" si="26"/>
        <v>583786</v>
      </c>
    </row>
    <row r="75" spans="2:68" x14ac:dyDescent="0.3">
      <c r="B75" t="s">
        <v>40</v>
      </c>
      <c r="C75" t="str">
        <f>IFERROR(VLOOKUP(B75,'class and classification'!$A$1:$B$338,2,FALSE),VLOOKUP(B75,'class and classification'!$A$340:$B$378,2,FALSE))</f>
        <v>Predominantly Urban</v>
      </c>
      <c r="D75" t="str">
        <f>IFERROR(VLOOKUP(B75,'class and classification'!$A$1:$C$338,3,FALSE),VLOOKUP(B75,'class and classification'!$A$340:$C$378,3,FALSE))</f>
        <v>L</v>
      </c>
      <c r="E75">
        <v>1170.0999999999913</v>
      </c>
      <c r="F75">
        <v>669.10000000000582</v>
      </c>
      <c r="G75">
        <v>560</v>
      </c>
      <c r="H75">
        <v>662</v>
      </c>
      <c r="I75">
        <v>734</v>
      </c>
      <c r="J75">
        <v>1559</v>
      </c>
      <c r="K75">
        <v>1051</v>
      </c>
      <c r="L75">
        <v>1364</v>
      </c>
      <c r="M75">
        <v>694</v>
      </c>
      <c r="N75">
        <v>1741</v>
      </c>
      <c r="O75">
        <v>2433</v>
      </c>
      <c r="P75">
        <v>2404</v>
      </c>
      <c r="AB75" t="s">
        <v>28</v>
      </c>
      <c r="AC75" t="str">
        <f>IFERROR(VLOOKUP(AB75,'class and classification'!$A$1:$B$338,2,FALSE),VLOOKUP(AB75,'class and classification'!$A$340:$B$378,2,FALSE))</f>
        <v>Predominantly Urban</v>
      </c>
      <c r="AD75" t="str">
        <f>IFERROR(VLOOKUP(AB75,'class and classification'!$A$1:$C$338,3,FALSE),VLOOKUP(AB75,'class and classification'!$A$340:$C$378,3,FALSE))</f>
        <v>MD</v>
      </c>
      <c r="AE75">
        <v>1050072</v>
      </c>
      <c r="AF75">
        <v>1061074</v>
      </c>
      <c r="AG75">
        <v>1074283</v>
      </c>
      <c r="AH75">
        <v>1085198</v>
      </c>
      <c r="AI75">
        <v>1092190</v>
      </c>
      <c r="AJ75">
        <v>1101521</v>
      </c>
      <c r="AK75">
        <v>1112950</v>
      </c>
      <c r="AL75">
        <v>1128077</v>
      </c>
      <c r="AM75">
        <v>1137123</v>
      </c>
      <c r="AN75">
        <v>1141374</v>
      </c>
      <c r="AO75">
        <v>1141816</v>
      </c>
      <c r="AP75">
        <v>1140525</v>
      </c>
      <c r="BB75" t="s">
        <v>28</v>
      </c>
      <c r="BC75" t="str">
        <f>IFERROR(VLOOKUP(BB75,'class and classification'!$A$1:$B$338,2,FALSE),VLOOKUP(BB75,'class and classification'!$A$340:$B$378,2,FALSE))</f>
        <v>Predominantly Urban</v>
      </c>
      <c r="BD75" t="str">
        <f>IFERROR(VLOOKUP(BB75,'class and classification'!$A$1:$C$338,3,FALSE),VLOOKUP(BB75,'class and classification'!$A$340:$C$378,3,FALSE))</f>
        <v>MD</v>
      </c>
      <c r="BE75">
        <f t="shared" si="15"/>
        <v>1050072</v>
      </c>
      <c r="BF75">
        <f t="shared" si="16"/>
        <v>1061074</v>
      </c>
      <c r="BG75">
        <f t="shared" si="17"/>
        <v>1074283</v>
      </c>
      <c r="BH75">
        <f t="shared" si="18"/>
        <v>1085198</v>
      </c>
      <c r="BI75">
        <f t="shared" si="19"/>
        <v>1092190</v>
      </c>
      <c r="BJ75">
        <f t="shared" si="20"/>
        <v>1101521</v>
      </c>
      <c r="BK75">
        <f t="shared" si="21"/>
        <v>1112950</v>
      </c>
      <c r="BL75">
        <f t="shared" si="22"/>
        <v>1128077</v>
      </c>
      <c r="BM75">
        <f t="shared" si="23"/>
        <v>1137123</v>
      </c>
      <c r="BN75">
        <f t="shared" si="24"/>
        <v>1141374</v>
      </c>
      <c r="BO75">
        <f t="shared" si="25"/>
        <v>1141816</v>
      </c>
      <c r="BP75">
        <f t="shared" si="26"/>
        <v>1140525</v>
      </c>
    </row>
    <row r="76" spans="2:68" x14ac:dyDescent="0.3">
      <c r="B76" t="s">
        <v>45</v>
      </c>
      <c r="C76" t="str">
        <f>IFERROR(VLOOKUP(B76,'class and classification'!$A$1:$B$338,2,FALSE),VLOOKUP(B76,'class and classification'!$A$340:$B$378,2,FALSE))</f>
        <v>Predominantly Urban</v>
      </c>
      <c r="D76" t="str">
        <f>IFERROR(VLOOKUP(B76,'class and classification'!$A$1:$C$338,3,FALSE),VLOOKUP(B76,'class and classification'!$A$340:$C$378,3,FALSE))</f>
        <v>L</v>
      </c>
      <c r="E76">
        <v>625.19999999998254</v>
      </c>
      <c r="F76">
        <v>738.20000000001164</v>
      </c>
      <c r="G76">
        <v>576</v>
      </c>
      <c r="H76">
        <v>692</v>
      </c>
      <c r="I76">
        <v>149</v>
      </c>
      <c r="J76">
        <v>411</v>
      </c>
      <c r="K76">
        <v>700</v>
      </c>
      <c r="L76">
        <v>858</v>
      </c>
      <c r="M76">
        <v>554</v>
      </c>
      <c r="N76">
        <v>708</v>
      </c>
      <c r="O76">
        <v>485</v>
      </c>
      <c r="P76">
        <v>272</v>
      </c>
      <c r="AB76" t="s">
        <v>75</v>
      </c>
      <c r="AC76" t="str">
        <f>IFERROR(VLOOKUP(AB76,'class and classification'!$A$1:$B$338,2,FALSE),VLOOKUP(AB76,'class and classification'!$A$340:$B$378,2,FALSE))</f>
        <v>Predominantly Urban</v>
      </c>
      <c r="AD76" t="str">
        <f>IFERROR(VLOOKUP(AB76,'class and classification'!$A$1:$C$338,3,FALSE),VLOOKUP(AB76,'class and classification'!$A$340:$C$378,3,FALSE))</f>
        <v>MD</v>
      </c>
      <c r="AE76">
        <v>307393</v>
      </c>
      <c r="AF76">
        <v>311674</v>
      </c>
      <c r="AG76">
        <v>316915</v>
      </c>
      <c r="AH76">
        <v>322504</v>
      </c>
      <c r="AI76">
        <v>328423</v>
      </c>
      <c r="AJ76">
        <v>335018</v>
      </c>
      <c r="AK76">
        <v>344288</v>
      </c>
      <c r="AL76">
        <v>353215</v>
      </c>
      <c r="AM76">
        <v>360149</v>
      </c>
      <c r="AN76">
        <v>366785</v>
      </c>
      <c r="AO76">
        <v>371521</v>
      </c>
      <c r="AP76">
        <v>379387</v>
      </c>
      <c r="BB76" t="s">
        <v>75</v>
      </c>
      <c r="BC76" t="str">
        <f>IFERROR(VLOOKUP(BB76,'class and classification'!$A$1:$B$338,2,FALSE),VLOOKUP(BB76,'class and classification'!$A$340:$B$378,2,FALSE))</f>
        <v>Predominantly Urban</v>
      </c>
      <c r="BD76" t="str">
        <f>IFERROR(VLOOKUP(BB76,'class and classification'!$A$1:$C$338,3,FALSE),VLOOKUP(BB76,'class and classification'!$A$340:$C$378,3,FALSE))</f>
        <v>MD</v>
      </c>
      <c r="BE76">
        <f t="shared" si="15"/>
        <v>307393</v>
      </c>
      <c r="BF76">
        <f t="shared" si="16"/>
        <v>311674</v>
      </c>
      <c r="BG76">
        <f t="shared" si="17"/>
        <v>316915</v>
      </c>
      <c r="BH76">
        <f t="shared" si="18"/>
        <v>322504</v>
      </c>
      <c r="BI76">
        <f t="shared" si="19"/>
        <v>328423</v>
      </c>
      <c r="BJ76">
        <f t="shared" si="20"/>
        <v>335018</v>
      </c>
      <c r="BK76">
        <f t="shared" si="21"/>
        <v>344288</v>
      </c>
      <c r="BL76">
        <f t="shared" si="22"/>
        <v>353215</v>
      </c>
      <c r="BM76">
        <f t="shared" si="23"/>
        <v>360149</v>
      </c>
      <c r="BN76">
        <f t="shared" si="24"/>
        <v>366785</v>
      </c>
      <c r="BO76">
        <f t="shared" si="25"/>
        <v>371521</v>
      </c>
      <c r="BP76">
        <f t="shared" si="26"/>
        <v>379387</v>
      </c>
    </row>
    <row r="77" spans="2:68" x14ac:dyDescent="0.3">
      <c r="B77" t="s">
        <v>54</v>
      </c>
      <c r="C77" t="str">
        <f>IFERROR(VLOOKUP(B77,'class and classification'!$A$1:$B$338,2,FALSE),VLOOKUP(B77,'class and classification'!$A$340:$B$378,2,FALSE))</f>
        <v>Predominantly Urban</v>
      </c>
      <c r="D77" t="str">
        <f>IFERROR(VLOOKUP(B77,'class and classification'!$A$1:$C$338,3,FALSE),VLOOKUP(B77,'class and classification'!$A$340:$C$378,3,FALSE))</f>
        <v>L</v>
      </c>
      <c r="E77">
        <v>582.09999999999127</v>
      </c>
      <c r="F77">
        <v>689.10000000000582</v>
      </c>
      <c r="G77">
        <v>368</v>
      </c>
      <c r="H77">
        <v>564</v>
      </c>
      <c r="I77">
        <v>454</v>
      </c>
      <c r="J77">
        <v>439</v>
      </c>
      <c r="K77">
        <v>965</v>
      </c>
      <c r="L77">
        <v>1208</v>
      </c>
      <c r="M77">
        <v>945</v>
      </c>
      <c r="N77">
        <v>827</v>
      </c>
      <c r="O77">
        <v>985</v>
      </c>
      <c r="P77">
        <v>509</v>
      </c>
      <c r="AB77" t="s">
        <v>87</v>
      </c>
      <c r="AC77" t="str">
        <f>IFERROR(VLOOKUP(AB77,'class and classification'!$A$1:$B$338,2,FALSE),VLOOKUP(AB77,'class and classification'!$A$340:$B$378,2,FALSE))</f>
        <v>Predominantly Urban</v>
      </c>
      <c r="AD77" t="str">
        <f>IFERROR(VLOOKUP(AB77,'class and classification'!$A$1:$C$338,3,FALSE),VLOOKUP(AB77,'class and classification'!$A$340:$C$378,3,FALSE))</f>
        <v>MD</v>
      </c>
      <c r="AE77">
        <v>311088</v>
      </c>
      <c r="AF77">
        <v>312206</v>
      </c>
      <c r="AG77">
        <v>313261</v>
      </c>
      <c r="AH77">
        <v>313570</v>
      </c>
      <c r="AI77">
        <v>314357</v>
      </c>
      <c r="AJ77">
        <v>315653</v>
      </c>
      <c r="AK77">
        <v>316331</v>
      </c>
      <c r="AL77">
        <v>317558</v>
      </c>
      <c r="AM77">
        <v>319419</v>
      </c>
      <c r="AN77">
        <v>320626</v>
      </c>
      <c r="AO77">
        <v>321596</v>
      </c>
      <c r="AP77">
        <v>322363</v>
      </c>
      <c r="BB77" t="s">
        <v>87</v>
      </c>
      <c r="BC77" t="str">
        <f>IFERROR(VLOOKUP(BB77,'class and classification'!$A$1:$B$338,2,FALSE),VLOOKUP(BB77,'class and classification'!$A$340:$B$378,2,FALSE))</f>
        <v>Predominantly Urban</v>
      </c>
      <c r="BD77" t="str">
        <f>IFERROR(VLOOKUP(BB77,'class and classification'!$A$1:$C$338,3,FALSE),VLOOKUP(BB77,'class and classification'!$A$340:$C$378,3,FALSE))</f>
        <v>MD</v>
      </c>
      <c r="BE77">
        <f t="shared" si="15"/>
        <v>311088</v>
      </c>
      <c r="BF77">
        <f t="shared" si="16"/>
        <v>312206</v>
      </c>
      <c r="BG77">
        <f t="shared" si="17"/>
        <v>313261</v>
      </c>
      <c r="BH77">
        <f t="shared" si="18"/>
        <v>313570</v>
      </c>
      <c r="BI77">
        <f t="shared" si="19"/>
        <v>314357</v>
      </c>
      <c r="BJ77">
        <f t="shared" si="20"/>
        <v>315653</v>
      </c>
      <c r="BK77">
        <f t="shared" si="21"/>
        <v>316331</v>
      </c>
      <c r="BL77">
        <f t="shared" si="22"/>
        <v>317558</v>
      </c>
      <c r="BM77">
        <f t="shared" si="23"/>
        <v>319419</v>
      </c>
      <c r="BN77">
        <f t="shared" si="24"/>
        <v>320626</v>
      </c>
      <c r="BO77">
        <f t="shared" si="25"/>
        <v>321596</v>
      </c>
      <c r="BP77">
        <f t="shared" si="26"/>
        <v>322363</v>
      </c>
    </row>
    <row r="78" spans="2:68" x14ac:dyDescent="0.3">
      <c r="B78" t="s">
        <v>69</v>
      </c>
      <c r="C78" t="str">
        <f>IFERROR(VLOOKUP(B78,'class and classification'!$A$1:$B$338,2,FALSE),VLOOKUP(B78,'class and classification'!$A$340:$B$378,2,FALSE))</f>
        <v>Predominantly Urban</v>
      </c>
      <c r="D78" t="str">
        <f>IFERROR(VLOOKUP(B78,'class and classification'!$A$1:$C$338,3,FALSE),VLOOKUP(B78,'class and classification'!$A$340:$C$378,3,FALSE))</f>
        <v>L</v>
      </c>
      <c r="E78">
        <v>-7.9000000000005457</v>
      </c>
      <c r="F78">
        <v>54.100000000000364</v>
      </c>
      <c r="G78">
        <v>18</v>
      </c>
      <c r="H78">
        <v>35</v>
      </c>
      <c r="I78">
        <v>437</v>
      </c>
      <c r="J78">
        <v>226</v>
      </c>
      <c r="K78">
        <v>77</v>
      </c>
      <c r="L78">
        <v>7</v>
      </c>
      <c r="M78">
        <v>138</v>
      </c>
      <c r="N78">
        <v>351</v>
      </c>
      <c r="O78">
        <v>297</v>
      </c>
      <c r="P78">
        <v>206</v>
      </c>
      <c r="AB78" t="s">
        <v>226</v>
      </c>
      <c r="AC78" t="str">
        <f>IFERROR(VLOOKUP(AB78,'class and classification'!$A$1:$B$338,2,FALSE),VLOOKUP(AB78,'class and classification'!$A$340:$B$378,2,FALSE))</f>
        <v>Predominantly Urban</v>
      </c>
      <c r="AD78" t="str">
        <f>IFERROR(VLOOKUP(AB78,'class and classification'!$A$1:$C$338,3,FALSE),VLOOKUP(AB78,'class and classification'!$A$340:$C$378,3,FALSE))</f>
        <v>MD</v>
      </c>
      <c r="AE78">
        <v>302303</v>
      </c>
      <c r="AF78">
        <v>306181</v>
      </c>
      <c r="AG78">
        <v>309042</v>
      </c>
      <c r="AH78">
        <v>311245</v>
      </c>
      <c r="AI78">
        <v>313980</v>
      </c>
      <c r="AJ78">
        <v>316289</v>
      </c>
      <c r="AK78">
        <v>319101</v>
      </c>
      <c r="AL78">
        <v>322631</v>
      </c>
      <c r="AM78">
        <v>325460</v>
      </c>
      <c r="AN78">
        <v>327378</v>
      </c>
      <c r="AO78">
        <v>328450</v>
      </c>
      <c r="AP78">
        <v>329042</v>
      </c>
      <c r="BB78" t="s">
        <v>226</v>
      </c>
      <c r="BC78" t="str">
        <f>IFERROR(VLOOKUP(BB78,'class and classification'!$A$1:$B$338,2,FALSE),VLOOKUP(BB78,'class and classification'!$A$340:$B$378,2,FALSE))</f>
        <v>Predominantly Urban</v>
      </c>
      <c r="BD78" t="str">
        <f>IFERROR(VLOOKUP(BB78,'class and classification'!$A$1:$C$338,3,FALSE),VLOOKUP(BB78,'class and classification'!$A$340:$C$378,3,FALSE))</f>
        <v>MD</v>
      </c>
      <c r="BE78">
        <f t="shared" si="15"/>
        <v>302303</v>
      </c>
      <c r="BF78">
        <f t="shared" si="16"/>
        <v>306181</v>
      </c>
      <c r="BG78">
        <f t="shared" si="17"/>
        <v>309042</v>
      </c>
      <c r="BH78">
        <f t="shared" si="18"/>
        <v>311245</v>
      </c>
      <c r="BI78">
        <f t="shared" si="19"/>
        <v>313980</v>
      </c>
      <c r="BJ78">
        <f t="shared" si="20"/>
        <v>316289</v>
      </c>
      <c r="BK78">
        <f t="shared" si="21"/>
        <v>319101</v>
      </c>
      <c r="BL78">
        <f t="shared" si="22"/>
        <v>322631</v>
      </c>
      <c r="BM78">
        <f t="shared" si="23"/>
        <v>325460</v>
      </c>
      <c r="BN78">
        <f t="shared" si="24"/>
        <v>327378</v>
      </c>
      <c r="BO78">
        <f t="shared" si="25"/>
        <v>328450</v>
      </c>
      <c r="BP78">
        <f t="shared" si="26"/>
        <v>329042</v>
      </c>
    </row>
    <row r="79" spans="2:68" x14ac:dyDescent="0.3">
      <c r="B79" t="s">
        <v>78</v>
      </c>
      <c r="C79" t="str">
        <f>IFERROR(VLOOKUP(B79,'class and classification'!$A$1:$B$338,2,FALSE),VLOOKUP(B79,'class and classification'!$A$340:$B$378,2,FALSE))</f>
        <v>Predominantly Urban</v>
      </c>
      <c r="D79" t="str">
        <f>IFERROR(VLOOKUP(B79,'class and classification'!$A$1:$C$338,3,FALSE),VLOOKUP(B79,'class and classification'!$A$340:$C$378,3,FALSE))</f>
        <v>L</v>
      </c>
      <c r="E79">
        <v>1097.6000000000058</v>
      </c>
      <c r="F79">
        <v>849.60000000000582</v>
      </c>
      <c r="G79">
        <v>707</v>
      </c>
      <c r="H79">
        <v>891</v>
      </c>
      <c r="I79">
        <v>1295</v>
      </c>
      <c r="J79">
        <v>1523</v>
      </c>
      <c r="K79">
        <v>2044</v>
      </c>
      <c r="L79">
        <v>2835</v>
      </c>
      <c r="M79">
        <v>2076</v>
      </c>
      <c r="N79">
        <v>1590</v>
      </c>
      <c r="O79">
        <v>1657</v>
      </c>
      <c r="P79">
        <v>2029</v>
      </c>
      <c r="AB79" t="s">
        <v>235</v>
      </c>
      <c r="AC79" t="str">
        <f>IFERROR(VLOOKUP(AB79,'class and classification'!$A$1:$B$338,2,FALSE),VLOOKUP(AB79,'class and classification'!$A$340:$B$378,2,FALSE))</f>
        <v>Predominantly Urban</v>
      </c>
      <c r="AD79" t="str">
        <f>IFERROR(VLOOKUP(AB79,'class and classification'!$A$1:$C$338,3,FALSE),VLOOKUP(AB79,'class and classification'!$A$340:$C$378,3,FALSE))</f>
        <v>MD</v>
      </c>
      <c r="AE79">
        <v>205470</v>
      </c>
      <c r="AF79">
        <v>206329</v>
      </c>
      <c r="AG79">
        <v>206856</v>
      </c>
      <c r="AH79">
        <v>207450</v>
      </c>
      <c r="AI79">
        <v>209140</v>
      </c>
      <c r="AJ79">
        <v>210227</v>
      </c>
      <c r="AK79">
        <v>210834</v>
      </c>
      <c r="AL79">
        <v>212166</v>
      </c>
      <c r="AM79">
        <v>213933</v>
      </c>
      <c r="AN79">
        <v>214909</v>
      </c>
      <c r="AO79">
        <v>216374</v>
      </c>
      <c r="AP79">
        <v>217487</v>
      </c>
      <c r="BB79" t="s">
        <v>235</v>
      </c>
      <c r="BC79" t="str">
        <f>IFERROR(VLOOKUP(BB79,'class and classification'!$A$1:$B$338,2,FALSE),VLOOKUP(BB79,'class and classification'!$A$340:$B$378,2,FALSE))</f>
        <v>Predominantly Urban</v>
      </c>
      <c r="BD79" t="str">
        <f>IFERROR(VLOOKUP(BB79,'class and classification'!$A$1:$C$338,3,FALSE),VLOOKUP(BB79,'class and classification'!$A$340:$C$378,3,FALSE))</f>
        <v>MD</v>
      </c>
      <c r="BE79">
        <f t="shared" si="15"/>
        <v>205470</v>
      </c>
      <c r="BF79">
        <f t="shared" si="16"/>
        <v>206329</v>
      </c>
      <c r="BG79">
        <f t="shared" si="17"/>
        <v>206856</v>
      </c>
      <c r="BH79">
        <f t="shared" si="18"/>
        <v>207450</v>
      </c>
      <c r="BI79">
        <f t="shared" si="19"/>
        <v>209140</v>
      </c>
      <c r="BJ79">
        <f t="shared" si="20"/>
        <v>210227</v>
      </c>
      <c r="BK79">
        <f t="shared" si="21"/>
        <v>210834</v>
      </c>
      <c r="BL79">
        <f t="shared" si="22"/>
        <v>212166</v>
      </c>
      <c r="BM79">
        <f t="shared" si="23"/>
        <v>213933</v>
      </c>
      <c r="BN79">
        <f t="shared" si="24"/>
        <v>214909</v>
      </c>
      <c r="BO79">
        <f t="shared" si="25"/>
        <v>216374</v>
      </c>
      <c r="BP79">
        <f t="shared" si="26"/>
        <v>217487</v>
      </c>
    </row>
    <row r="80" spans="2:68" x14ac:dyDescent="0.3">
      <c r="B80" t="s">
        <v>88</v>
      </c>
      <c r="C80" t="str">
        <f>IFERROR(VLOOKUP(B80,'class and classification'!$A$1:$B$338,2,FALSE),VLOOKUP(B80,'class and classification'!$A$340:$B$378,2,FALSE))</f>
        <v>Predominantly Urban</v>
      </c>
      <c r="D80" t="str">
        <f>IFERROR(VLOOKUP(B80,'class and classification'!$A$1:$C$338,3,FALSE),VLOOKUP(B80,'class and classification'!$A$340:$C$378,3,FALSE))</f>
        <v>L</v>
      </c>
      <c r="E80">
        <v>520.69999999999709</v>
      </c>
      <c r="F80">
        <v>285.69999999999709</v>
      </c>
      <c r="G80">
        <v>685</v>
      </c>
      <c r="H80">
        <v>990</v>
      </c>
      <c r="I80">
        <v>769</v>
      </c>
      <c r="J80">
        <v>897</v>
      </c>
      <c r="K80">
        <v>721</v>
      </c>
      <c r="L80">
        <v>845</v>
      </c>
      <c r="M80">
        <v>1457</v>
      </c>
      <c r="N80">
        <v>1754</v>
      </c>
      <c r="O80">
        <v>1808</v>
      </c>
      <c r="P80">
        <v>1681</v>
      </c>
      <c r="AB80" t="s">
        <v>289</v>
      </c>
      <c r="AC80" t="str">
        <f>IFERROR(VLOOKUP(AB80,'class and classification'!$A$1:$B$338,2,FALSE),VLOOKUP(AB80,'class and classification'!$A$340:$B$378,2,FALSE))</f>
        <v>Predominantly Urban</v>
      </c>
      <c r="AD80" t="str">
        <f>IFERROR(VLOOKUP(AB80,'class and classification'!$A$1:$C$338,3,FALSE),VLOOKUP(AB80,'class and classification'!$A$340:$C$378,3,FALSE))</f>
        <v>MD</v>
      </c>
      <c r="AE80">
        <v>264774</v>
      </c>
      <c r="AF80">
        <v>266834</v>
      </c>
      <c r="AG80">
        <v>269524</v>
      </c>
      <c r="AH80">
        <v>270844</v>
      </c>
      <c r="AI80">
        <v>271955</v>
      </c>
      <c r="AJ80">
        <v>273933</v>
      </c>
      <c r="AK80">
        <v>275880</v>
      </c>
      <c r="AL80">
        <v>278887</v>
      </c>
      <c r="AM80">
        <v>281293</v>
      </c>
      <c r="AN80">
        <v>283378</v>
      </c>
      <c r="AO80">
        <v>285478</v>
      </c>
      <c r="AP80">
        <v>286716</v>
      </c>
      <c r="BB80" t="s">
        <v>289</v>
      </c>
      <c r="BC80" t="str">
        <f>IFERROR(VLOOKUP(BB80,'class and classification'!$A$1:$B$338,2,FALSE),VLOOKUP(BB80,'class and classification'!$A$340:$B$378,2,FALSE))</f>
        <v>Predominantly Urban</v>
      </c>
      <c r="BD80" t="str">
        <f>IFERROR(VLOOKUP(BB80,'class and classification'!$A$1:$C$338,3,FALSE),VLOOKUP(BB80,'class and classification'!$A$340:$C$378,3,FALSE))</f>
        <v>MD</v>
      </c>
      <c r="BE80">
        <f t="shared" si="15"/>
        <v>264774</v>
      </c>
      <c r="BF80">
        <f t="shared" si="16"/>
        <v>266834</v>
      </c>
      <c r="BG80">
        <f t="shared" si="17"/>
        <v>269524</v>
      </c>
      <c r="BH80">
        <f t="shared" si="18"/>
        <v>270844</v>
      </c>
      <c r="BI80">
        <f t="shared" si="19"/>
        <v>271955</v>
      </c>
      <c r="BJ80">
        <f t="shared" si="20"/>
        <v>273933</v>
      </c>
      <c r="BK80">
        <f t="shared" si="21"/>
        <v>275880</v>
      </c>
      <c r="BL80">
        <f t="shared" si="22"/>
        <v>278887</v>
      </c>
      <c r="BM80">
        <f t="shared" si="23"/>
        <v>281293</v>
      </c>
      <c r="BN80">
        <f t="shared" si="24"/>
        <v>283378</v>
      </c>
      <c r="BO80">
        <f t="shared" si="25"/>
        <v>285478</v>
      </c>
      <c r="BP80">
        <f t="shared" si="26"/>
        <v>286716</v>
      </c>
    </row>
    <row r="81" spans="2:68" x14ac:dyDescent="0.3">
      <c r="B81" t="s">
        <v>101</v>
      </c>
      <c r="C81" t="str">
        <f>IFERROR(VLOOKUP(B81,'class and classification'!$A$1:$B$338,2,FALSE),VLOOKUP(B81,'class and classification'!$A$340:$B$378,2,FALSE))</f>
        <v>Predominantly Urban</v>
      </c>
      <c r="D81" t="str">
        <f>IFERROR(VLOOKUP(B81,'class and classification'!$A$1:$C$338,3,FALSE),VLOOKUP(B81,'class and classification'!$A$340:$C$378,3,FALSE))</f>
        <v>L</v>
      </c>
      <c r="E81">
        <v>619.90000000000873</v>
      </c>
      <c r="F81">
        <v>798.89999999999418</v>
      </c>
      <c r="G81">
        <v>297</v>
      </c>
      <c r="H81">
        <v>549</v>
      </c>
      <c r="I81">
        <v>512</v>
      </c>
      <c r="J81">
        <v>399</v>
      </c>
      <c r="K81">
        <v>672</v>
      </c>
      <c r="L81">
        <v>898</v>
      </c>
      <c r="M81">
        <v>386</v>
      </c>
      <c r="N81">
        <v>500</v>
      </c>
      <c r="O81">
        <v>420</v>
      </c>
      <c r="P81">
        <v>797</v>
      </c>
      <c r="AB81" t="s">
        <v>313</v>
      </c>
      <c r="AC81" t="str">
        <f>IFERROR(VLOOKUP(AB81,'class and classification'!$A$1:$B$338,2,FALSE),VLOOKUP(AB81,'class and classification'!$A$340:$B$378,2,FALSE))</f>
        <v>Predominantly Urban</v>
      </c>
      <c r="AD81" t="str">
        <f>IFERROR(VLOOKUP(AB81,'class and classification'!$A$1:$C$338,3,FALSE),VLOOKUP(AB81,'class and classification'!$A$340:$C$378,3,FALSE))</f>
        <v>MD</v>
      </c>
      <c r="AE81">
        <v>246016</v>
      </c>
      <c r="AF81">
        <v>247640</v>
      </c>
      <c r="AG81">
        <v>249852</v>
      </c>
      <c r="AH81">
        <v>251076</v>
      </c>
      <c r="AI81">
        <v>251708</v>
      </c>
      <c r="AJ81">
        <v>253250</v>
      </c>
      <c r="AK81">
        <v>255106</v>
      </c>
      <c r="AL81">
        <v>258017</v>
      </c>
      <c r="AM81">
        <v>259926</v>
      </c>
      <c r="AN81">
        <v>262008</v>
      </c>
      <c r="AO81">
        <v>263357</v>
      </c>
      <c r="AP81">
        <v>264407</v>
      </c>
      <c r="BB81" t="s">
        <v>313</v>
      </c>
      <c r="BC81" t="str">
        <f>IFERROR(VLOOKUP(BB81,'class and classification'!$A$1:$B$338,2,FALSE),VLOOKUP(BB81,'class and classification'!$A$340:$B$378,2,FALSE))</f>
        <v>Predominantly Urban</v>
      </c>
      <c r="BD81" t="str">
        <f>IFERROR(VLOOKUP(BB81,'class and classification'!$A$1:$C$338,3,FALSE),VLOOKUP(BB81,'class and classification'!$A$340:$C$378,3,FALSE))</f>
        <v>MD</v>
      </c>
      <c r="BE81">
        <f t="shared" si="15"/>
        <v>246016</v>
      </c>
      <c r="BF81">
        <f t="shared" si="16"/>
        <v>247640</v>
      </c>
      <c r="BG81">
        <f t="shared" si="17"/>
        <v>249852</v>
      </c>
      <c r="BH81">
        <f t="shared" si="18"/>
        <v>251076</v>
      </c>
      <c r="BI81">
        <f t="shared" si="19"/>
        <v>251708</v>
      </c>
      <c r="BJ81">
        <f t="shared" si="20"/>
        <v>253250</v>
      </c>
      <c r="BK81">
        <f t="shared" si="21"/>
        <v>255106</v>
      </c>
      <c r="BL81">
        <f t="shared" si="22"/>
        <v>258017</v>
      </c>
      <c r="BM81">
        <f t="shared" si="23"/>
        <v>259926</v>
      </c>
      <c r="BN81">
        <f t="shared" si="24"/>
        <v>262008</v>
      </c>
      <c r="BO81">
        <f t="shared" si="25"/>
        <v>263357</v>
      </c>
      <c r="BP81">
        <f t="shared" si="26"/>
        <v>264407</v>
      </c>
    </row>
    <row r="82" spans="2:68" x14ac:dyDescent="0.3">
      <c r="B82" t="s">
        <v>117</v>
      </c>
      <c r="C82" t="str">
        <f>IFERROR(VLOOKUP(B82,'class and classification'!$A$1:$B$338,2,FALSE),VLOOKUP(B82,'class and classification'!$A$340:$B$378,2,FALSE))</f>
        <v>Predominantly Urban</v>
      </c>
      <c r="D82" t="str">
        <f>IFERROR(VLOOKUP(B82,'class and classification'!$A$1:$C$338,3,FALSE),VLOOKUP(B82,'class and classification'!$A$340:$C$378,3,FALSE))</f>
        <v>L</v>
      </c>
      <c r="E82">
        <v>90.900000000008731</v>
      </c>
      <c r="F82">
        <v>534.89999999999418</v>
      </c>
      <c r="G82">
        <v>1323</v>
      </c>
      <c r="H82">
        <v>114</v>
      </c>
      <c r="I82">
        <v>1112</v>
      </c>
      <c r="J82">
        <v>1148</v>
      </c>
      <c r="K82">
        <v>1720</v>
      </c>
      <c r="L82">
        <v>2380</v>
      </c>
      <c r="M82">
        <v>1901</v>
      </c>
      <c r="N82">
        <v>1514</v>
      </c>
      <c r="O82">
        <v>3052</v>
      </c>
      <c r="P82">
        <v>1042</v>
      </c>
      <c r="AB82" t="s">
        <v>345</v>
      </c>
      <c r="AC82" t="str">
        <f>IFERROR(VLOOKUP(AB82,'class and classification'!$A$1:$B$338,2,FALSE),VLOOKUP(AB82,'class and classification'!$A$340:$B$378,2,FALSE))</f>
        <v>Urban with Significant Rural</v>
      </c>
      <c r="AD82" t="str">
        <f>IFERROR(VLOOKUP(AB82,'class and classification'!$A$1:$C$338,3,FALSE),VLOOKUP(AB82,'class and classification'!$A$340:$C$378,3,FALSE))</f>
        <v>SC</v>
      </c>
      <c r="AE82">
        <v>562296</v>
      </c>
      <c r="AF82">
        <v>564080</v>
      </c>
      <c r="AG82">
        <v>566557</v>
      </c>
      <c r="AH82">
        <v>569301</v>
      </c>
      <c r="AI82">
        <v>572613</v>
      </c>
      <c r="AJ82">
        <v>575993</v>
      </c>
      <c r="AK82">
        <v>579050</v>
      </c>
      <c r="AL82">
        <v>583491</v>
      </c>
      <c r="AM82">
        <v>588370</v>
      </c>
      <c r="AN82">
        <v>592057</v>
      </c>
      <c r="AO82">
        <v>595786</v>
      </c>
      <c r="AP82">
        <v>598070</v>
      </c>
      <c r="BB82" t="s">
        <v>345</v>
      </c>
      <c r="BC82" t="str">
        <f>IFERROR(VLOOKUP(BB82,'class and classification'!$A$1:$B$338,2,FALSE),VLOOKUP(BB82,'class and classification'!$A$340:$B$378,2,FALSE))</f>
        <v>Urban with Significant Rural</v>
      </c>
      <c r="BD82" t="str">
        <f>IFERROR(VLOOKUP(BB82,'class and classification'!$A$1:$C$338,3,FALSE),VLOOKUP(BB82,'class and classification'!$A$340:$C$378,3,FALSE))</f>
        <v>SC</v>
      </c>
      <c r="BE82">
        <f t="shared" si="15"/>
        <v>562296</v>
      </c>
      <c r="BF82">
        <f t="shared" si="16"/>
        <v>564080</v>
      </c>
      <c r="BG82">
        <f t="shared" si="17"/>
        <v>566557</v>
      </c>
      <c r="BH82">
        <f t="shared" si="18"/>
        <v>569301</v>
      </c>
      <c r="BI82">
        <f t="shared" si="19"/>
        <v>572613</v>
      </c>
      <c r="BJ82">
        <f t="shared" si="20"/>
        <v>575993</v>
      </c>
      <c r="BK82">
        <f t="shared" si="21"/>
        <v>579050</v>
      </c>
      <c r="BL82">
        <f t="shared" si="22"/>
        <v>583491</v>
      </c>
      <c r="BM82">
        <f t="shared" si="23"/>
        <v>588370</v>
      </c>
      <c r="BN82">
        <f t="shared" si="24"/>
        <v>592057</v>
      </c>
      <c r="BO82">
        <f t="shared" si="25"/>
        <v>595786</v>
      </c>
      <c r="BP82">
        <f t="shared" si="26"/>
        <v>598070</v>
      </c>
    </row>
    <row r="83" spans="2:68" x14ac:dyDescent="0.3">
      <c r="B83" t="s">
        <v>119</v>
      </c>
      <c r="C83" t="str">
        <f>IFERROR(VLOOKUP(B83,'class and classification'!$A$1:$B$338,2,FALSE),VLOOKUP(B83,'class and classification'!$A$340:$B$378,2,FALSE))</f>
        <v>Predominantly Urban</v>
      </c>
      <c r="D83" t="str">
        <f>IFERROR(VLOOKUP(B83,'class and classification'!$A$1:$C$338,3,FALSE),VLOOKUP(B83,'class and classification'!$A$340:$C$378,3,FALSE))</f>
        <v>L</v>
      </c>
      <c r="E83">
        <v>1967.5565012377629</v>
      </c>
      <c r="F83">
        <v>750.99148886007606</v>
      </c>
      <c r="G83">
        <v>1156.6018641810952</v>
      </c>
      <c r="H83">
        <v>800</v>
      </c>
      <c r="I83">
        <v>1125</v>
      </c>
      <c r="J83">
        <v>1258</v>
      </c>
      <c r="K83">
        <v>826</v>
      </c>
      <c r="L83">
        <v>1196</v>
      </c>
      <c r="M83">
        <v>1267</v>
      </c>
      <c r="N83">
        <v>1522</v>
      </c>
      <c r="O83">
        <v>646</v>
      </c>
      <c r="P83">
        <v>969</v>
      </c>
      <c r="AB83" t="s">
        <v>26</v>
      </c>
      <c r="AC83" t="str">
        <f>IFERROR(VLOOKUP(AB83,'class and classification'!$A$1:$B$338,2,FALSE),VLOOKUP(AB83,'class and classification'!$A$340:$B$378,2,FALSE))</f>
        <v>Urban with Significant Rural</v>
      </c>
      <c r="AD83" t="str">
        <f>IFERROR(VLOOKUP(AB83,'class and classification'!$A$1:$C$338,3,FALSE),VLOOKUP(AB83,'class and classification'!$A$340:$C$378,3,FALSE))</f>
        <v>UA</v>
      </c>
      <c r="AE83">
        <v>154808</v>
      </c>
      <c r="AF83">
        <v>156535</v>
      </c>
      <c r="AG83">
        <v>157840</v>
      </c>
      <c r="AH83">
        <v>159369</v>
      </c>
      <c r="AI83">
        <v>161553</v>
      </c>
      <c r="AJ83">
        <v>163999</v>
      </c>
      <c r="AK83">
        <v>166376</v>
      </c>
      <c r="AL83">
        <v>168814</v>
      </c>
      <c r="AM83">
        <v>169912</v>
      </c>
      <c r="AN83">
        <v>171623</v>
      </c>
      <c r="AO83">
        <v>173292</v>
      </c>
      <c r="AP83">
        <v>174687</v>
      </c>
      <c r="BB83" t="s">
        <v>26</v>
      </c>
      <c r="BC83" t="str">
        <f>IFERROR(VLOOKUP(BB83,'class and classification'!$A$1:$B$338,2,FALSE),VLOOKUP(BB83,'class and classification'!$A$340:$B$378,2,FALSE))</f>
        <v>Urban with Significant Rural</v>
      </c>
      <c r="BD83" t="str">
        <f>IFERROR(VLOOKUP(BB83,'class and classification'!$A$1:$C$338,3,FALSE),VLOOKUP(BB83,'class and classification'!$A$340:$C$378,3,FALSE))</f>
        <v>UA</v>
      </c>
      <c r="BE83">
        <f t="shared" si="15"/>
        <v>154808</v>
      </c>
      <c r="BF83">
        <f t="shared" si="16"/>
        <v>156535</v>
      </c>
      <c r="BG83">
        <f t="shared" si="17"/>
        <v>157840</v>
      </c>
      <c r="BH83">
        <f t="shared" si="18"/>
        <v>159369</v>
      </c>
      <c r="BI83">
        <f t="shared" si="19"/>
        <v>161553</v>
      </c>
      <c r="BJ83">
        <f t="shared" si="20"/>
        <v>163999</v>
      </c>
      <c r="BK83">
        <f t="shared" si="21"/>
        <v>166376</v>
      </c>
      <c r="BL83">
        <f t="shared" si="22"/>
        <v>168814</v>
      </c>
      <c r="BM83">
        <f t="shared" si="23"/>
        <v>169912</v>
      </c>
      <c r="BN83">
        <f t="shared" si="24"/>
        <v>171623</v>
      </c>
      <c r="BO83">
        <f t="shared" si="25"/>
        <v>173292</v>
      </c>
      <c r="BP83">
        <f t="shared" si="26"/>
        <v>174687</v>
      </c>
    </row>
    <row r="84" spans="2:68" x14ac:dyDescent="0.3">
      <c r="B84" t="s">
        <v>122</v>
      </c>
      <c r="C84" t="str">
        <f>IFERROR(VLOOKUP(B84,'class and classification'!$A$1:$B$338,2,FALSE),VLOOKUP(B84,'class and classification'!$A$340:$B$378,2,FALSE))</f>
        <v>Predominantly Urban</v>
      </c>
      <c r="D84" t="str">
        <f>IFERROR(VLOOKUP(B84,'class and classification'!$A$1:$C$338,3,FALSE),VLOOKUP(B84,'class and classification'!$A$340:$C$378,3,FALSE))</f>
        <v>L</v>
      </c>
      <c r="E84">
        <v>907.30000000000291</v>
      </c>
      <c r="F84">
        <v>488.30000000000291</v>
      </c>
      <c r="G84">
        <v>471</v>
      </c>
      <c r="H84">
        <v>420</v>
      </c>
      <c r="I84">
        <v>626</v>
      </c>
      <c r="J84">
        <v>1360</v>
      </c>
      <c r="K84">
        <v>368</v>
      </c>
      <c r="L84">
        <v>974</v>
      </c>
      <c r="M84">
        <v>1531</v>
      </c>
      <c r="N84">
        <v>1046</v>
      </c>
      <c r="O84">
        <v>1149</v>
      </c>
      <c r="P84">
        <v>1421</v>
      </c>
      <c r="AB84" t="s">
        <v>59</v>
      </c>
      <c r="AC84" t="str">
        <f>IFERROR(VLOOKUP(AB84,'class and classification'!$A$1:$B$338,2,FALSE),VLOOKUP(AB84,'class and classification'!$A$340:$B$378,2,FALSE))</f>
        <v>Predominantly Rural</v>
      </c>
      <c r="AD84" t="str">
        <f>IFERROR(VLOOKUP(AB84,'class and classification'!$A$1:$C$338,3,FALSE),VLOOKUP(AB84,'class and classification'!$A$340:$C$378,3,FALSE))</f>
        <v>UA</v>
      </c>
      <c r="AE84">
        <v>250329</v>
      </c>
      <c r="AF84">
        <v>252460</v>
      </c>
      <c r="AG84">
        <v>255644</v>
      </c>
      <c r="AH84">
        <v>259591</v>
      </c>
      <c r="AI84">
        <v>263793</v>
      </c>
      <c r="AJ84">
        <v>267846</v>
      </c>
      <c r="AK84">
        <v>272421</v>
      </c>
      <c r="AL84">
        <v>276731</v>
      </c>
      <c r="AM84">
        <v>280030</v>
      </c>
      <c r="AN84">
        <v>283606</v>
      </c>
      <c r="AO84">
        <v>288648</v>
      </c>
      <c r="AP84">
        <v>294096</v>
      </c>
      <c r="BB84" t="s">
        <v>59</v>
      </c>
      <c r="BC84" t="str">
        <f>IFERROR(VLOOKUP(BB84,'class and classification'!$A$1:$B$338,2,FALSE),VLOOKUP(BB84,'class and classification'!$A$340:$B$378,2,FALSE))</f>
        <v>Predominantly Rural</v>
      </c>
      <c r="BD84" t="str">
        <f>IFERROR(VLOOKUP(BB84,'class and classification'!$A$1:$C$338,3,FALSE),VLOOKUP(BB84,'class and classification'!$A$340:$C$378,3,FALSE))</f>
        <v>UA</v>
      </c>
      <c r="BE84">
        <f t="shared" si="15"/>
        <v>250329</v>
      </c>
      <c r="BF84">
        <f t="shared" si="16"/>
        <v>252460</v>
      </c>
      <c r="BG84">
        <f t="shared" si="17"/>
        <v>255644</v>
      </c>
      <c r="BH84">
        <f t="shared" si="18"/>
        <v>259591</v>
      </c>
      <c r="BI84">
        <f t="shared" si="19"/>
        <v>263793</v>
      </c>
      <c r="BJ84">
        <f t="shared" si="20"/>
        <v>267846</v>
      </c>
      <c r="BK84">
        <f t="shared" si="21"/>
        <v>272421</v>
      </c>
      <c r="BL84">
        <f t="shared" si="22"/>
        <v>276731</v>
      </c>
      <c r="BM84">
        <f t="shared" si="23"/>
        <v>280030</v>
      </c>
      <c r="BN84">
        <f t="shared" si="24"/>
        <v>283606</v>
      </c>
      <c r="BO84">
        <f t="shared" si="25"/>
        <v>288648</v>
      </c>
      <c r="BP84">
        <f t="shared" si="26"/>
        <v>294096</v>
      </c>
    </row>
    <row r="85" spans="2:68" x14ac:dyDescent="0.3">
      <c r="B85" t="s">
        <v>124</v>
      </c>
      <c r="C85" t="str">
        <f>IFERROR(VLOOKUP(B85,'class and classification'!$A$1:$B$338,2,FALSE),VLOOKUP(B85,'class and classification'!$A$340:$B$378,2,FALSE))</f>
        <v>Predominantly Urban</v>
      </c>
      <c r="D85" t="str">
        <f>IFERROR(VLOOKUP(B85,'class and classification'!$A$1:$C$338,3,FALSE),VLOOKUP(B85,'class and classification'!$A$340:$C$378,3,FALSE))</f>
        <v>L</v>
      </c>
      <c r="E85">
        <v>1135.6842980077781</v>
      </c>
      <c r="F85">
        <v>742.84131792998232</v>
      </c>
      <c r="G85">
        <v>1283</v>
      </c>
      <c r="H85">
        <v>577</v>
      </c>
      <c r="I85">
        <v>474</v>
      </c>
      <c r="J85">
        <v>133</v>
      </c>
      <c r="K85">
        <v>239</v>
      </c>
      <c r="L85">
        <v>741</v>
      </c>
      <c r="M85">
        <v>1200</v>
      </c>
      <c r="N85">
        <v>568</v>
      </c>
      <c r="O85">
        <v>865</v>
      </c>
      <c r="P85">
        <v>1432</v>
      </c>
      <c r="AB85" t="s">
        <v>161</v>
      </c>
      <c r="AC85" t="str">
        <f>IFERROR(VLOOKUP(AB85,'class and classification'!$A$1:$B$338,2,FALSE),VLOOKUP(AB85,'class and classification'!$A$340:$B$378,2,FALSE))</f>
        <v>Predominantly Urban</v>
      </c>
      <c r="AD85" t="str">
        <f>IFERROR(VLOOKUP(AB85,'class and classification'!$A$1:$C$338,3,FALSE),VLOOKUP(AB85,'class and classification'!$A$340:$C$378,3,FALSE))</f>
        <v>UA</v>
      </c>
      <c r="AE85">
        <v>195449</v>
      </c>
      <c r="AF85">
        <v>199583</v>
      </c>
      <c r="AG85">
        <v>203641</v>
      </c>
      <c r="AH85">
        <v>205498</v>
      </c>
      <c r="AI85">
        <v>207404</v>
      </c>
      <c r="AJ85">
        <v>210173</v>
      </c>
      <c r="AK85">
        <v>213581</v>
      </c>
      <c r="AL85">
        <v>215914</v>
      </c>
      <c r="AM85">
        <v>214658</v>
      </c>
      <c r="AN85">
        <v>214109</v>
      </c>
      <c r="AO85">
        <v>213052</v>
      </c>
      <c r="AP85">
        <v>213528</v>
      </c>
      <c r="BB85" t="s">
        <v>161</v>
      </c>
      <c r="BC85" t="str">
        <f>IFERROR(VLOOKUP(BB85,'class and classification'!$A$1:$B$338,2,FALSE),VLOOKUP(BB85,'class and classification'!$A$340:$B$378,2,FALSE))</f>
        <v>Predominantly Urban</v>
      </c>
      <c r="BD85" t="str">
        <f>IFERROR(VLOOKUP(BB85,'class and classification'!$A$1:$C$338,3,FALSE),VLOOKUP(BB85,'class and classification'!$A$340:$C$378,3,FALSE))</f>
        <v>UA</v>
      </c>
      <c r="BE85">
        <f t="shared" si="15"/>
        <v>195449</v>
      </c>
      <c r="BF85">
        <f t="shared" si="16"/>
        <v>199583</v>
      </c>
      <c r="BG85">
        <f t="shared" si="17"/>
        <v>203641</v>
      </c>
      <c r="BH85">
        <f t="shared" si="18"/>
        <v>205498</v>
      </c>
      <c r="BI85">
        <f t="shared" si="19"/>
        <v>207404</v>
      </c>
      <c r="BJ85">
        <f t="shared" si="20"/>
        <v>210173</v>
      </c>
      <c r="BK85">
        <f t="shared" si="21"/>
        <v>213581</v>
      </c>
      <c r="BL85">
        <f t="shared" si="22"/>
        <v>215914</v>
      </c>
      <c r="BM85">
        <f t="shared" si="23"/>
        <v>214658</v>
      </c>
      <c r="BN85">
        <f t="shared" si="24"/>
        <v>214109</v>
      </c>
      <c r="BO85">
        <f t="shared" si="25"/>
        <v>213052</v>
      </c>
      <c r="BP85">
        <f t="shared" si="26"/>
        <v>213528</v>
      </c>
    </row>
    <row r="86" spans="2:68" x14ac:dyDescent="0.3">
      <c r="B86" t="s">
        <v>127</v>
      </c>
      <c r="C86" t="str">
        <f>IFERROR(VLOOKUP(B86,'class and classification'!$A$1:$B$338,2,FALSE),VLOOKUP(B86,'class and classification'!$A$340:$B$378,2,FALSE))</f>
        <v>Predominantly Urban</v>
      </c>
      <c r="D86" t="str">
        <f>IFERROR(VLOOKUP(B86,'class and classification'!$A$1:$C$338,3,FALSE),VLOOKUP(B86,'class and classification'!$A$340:$C$378,3,FALSE))</f>
        <v>L</v>
      </c>
      <c r="E86">
        <v>599.09999999999127</v>
      </c>
      <c r="F86">
        <v>530.10000000000582</v>
      </c>
      <c r="G86">
        <v>470</v>
      </c>
      <c r="H86">
        <v>715</v>
      </c>
      <c r="I86">
        <v>295</v>
      </c>
      <c r="J86">
        <v>410</v>
      </c>
      <c r="K86">
        <v>910</v>
      </c>
      <c r="L86">
        <v>656</v>
      </c>
      <c r="M86">
        <v>700</v>
      </c>
      <c r="N86">
        <v>1229</v>
      </c>
      <c r="O86">
        <v>1200</v>
      </c>
      <c r="P86">
        <v>775</v>
      </c>
      <c r="AB86" t="s">
        <v>202</v>
      </c>
      <c r="AC86" t="str">
        <f>IFERROR(VLOOKUP(AB86,'class and classification'!$A$1:$B$338,2,FALSE),VLOOKUP(AB86,'class and classification'!$A$340:$B$378,2,FALSE))</f>
        <v>Predominantly Urban</v>
      </c>
      <c r="AD86" t="str">
        <f>IFERROR(VLOOKUP(AB86,'class and classification'!$A$1:$C$338,3,FALSE),VLOOKUP(AB86,'class and classification'!$A$340:$C$378,3,FALSE))</f>
        <v>UA</v>
      </c>
      <c r="AE86">
        <v>178963</v>
      </c>
      <c r="AF86">
        <v>181762</v>
      </c>
      <c r="AG86">
        <v>184457</v>
      </c>
      <c r="AH86">
        <v>186596</v>
      </c>
      <c r="AI86">
        <v>188371</v>
      </c>
      <c r="AJ86">
        <v>190493</v>
      </c>
      <c r="AK86">
        <v>193657</v>
      </c>
      <c r="AL86">
        <v>196735</v>
      </c>
      <c r="AM86">
        <v>198914</v>
      </c>
      <c r="AN86">
        <v>201041</v>
      </c>
      <c r="AO86">
        <v>202259</v>
      </c>
      <c r="AP86">
        <v>202626</v>
      </c>
      <c r="BB86" t="s">
        <v>202</v>
      </c>
      <c r="BC86" t="str">
        <f>IFERROR(VLOOKUP(BB86,'class and classification'!$A$1:$B$338,2,FALSE),VLOOKUP(BB86,'class and classification'!$A$340:$B$378,2,FALSE))</f>
        <v>Predominantly Urban</v>
      </c>
      <c r="BD86" t="str">
        <f>IFERROR(VLOOKUP(BB86,'class and classification'!$A$1:$C$338,3,FALSE),VLOOKUP(BB86,'class and classification'!$A$340:$C$378,3,FALSE))</f>
        <v>UA</v>
      </c>
      <c r="BE86">
        <f t="shared" si="15"/>
        <v>178963</v>
      </c>
      <c r="BF86">
        <f t="shared" si="16"/>
        <v>181762</v>
      </c>
      <c r="BG86">
        <f t="shared" si="17"/>
        <v>184457</v>
      </c>
      <c r="BH86">
        <f t="shared" si="18"/>
        <v>186596</v>
      </c>
      <c r="BI86">
        <f t="shared" si="19"/>
        <v>188371</v>
      </c>
      <c r="BJ86">
        <f t="shared" si="20"/>
        <v>190493</v>
      </c>
      <c r="BK86">
        <f t="shared" si="21"/>
        <v>193657</v>
      </c>
      <c r="BL86">
        <f t="shared" si="22"/>
        <v>196735</v>
      </c>
      <c r="BM86">
        <f t="shared" si="23"/>
        <v>198914</v>
      </c>
      <c r="BN86">
        <f t="shared" si="24"/>
        <v>201041</v>
      </c>
      <c r="BO86">
        <f t="shared" si="25"/>
        <v>202259</v>
      </c>
      <c r="BP86">
        <f t="shared" si="26"/>
        <v>202626</v>
      </c>
    </row>
    <row r="87" spans="2:68" x14ac:dyDescent="0.3">
      <c r="B87" t="s">
        <v>132</v>
      </c>
      <c r="C87" t="str">
        <f>IFERROR(VLOOKUP(B87,'class and classification'!$A$1:$B$338,2,FALSE),VLOOKUP(B87,'class and classification'!$A$340:$B$378,2,FALSE))</f>
        <v>Predominantly Urban</v>
      </c>
      <c r="D87" t="str">
        <f>IFERROR(VLOOKUP(B87,'class and classification'!$A$1:$C$338,3,FALSE),VLOOKUP(B87,'class and classification'!$A$340:$C$378,3,FALSE))</f>
        <v>L</v>
      </c>
      <c r="E87">
        <v>516.46933867735788</v>
      </c>
      <c r="F87">
        <v>378.77595190380816</v>
      </c>
      <c r="G87">
        <v>42</v>
      </c>
      <c r="H87">
        <v>237</v>
      </c>
      <c r="I87">
        <v>156</v>
      </c>
      <c r="J87">
        <v>642</v>
      </c>
      <c r="K87">
        <v>1012</v>
      </c>
      <c r="L87">
        <v>443</v>
      </c>
      <c r="M87">
        <v>277</v>
      </c>
      <c r="N87">
        <v>466</v>
      </c>
      <c r="O87">
        <v>508</v>
      </c>
      <c r="P87">
        <v>486</v>
      </c>
      <c r="AB87" t="s">
        <v>251</v>
      </c>
      <c r="AC87" t="str">
        <f>IFERROR(VLOOKUP(AB87,'class and classification'!$A$1:$B$338,2,FALSE),VLOOKUP(AB87,'class and classification'!$A$340:$B$378,2,FALSE))</f>
        <v>Predominantly Urban</v>
      </c>
      <c r="AD87" t="str">
        <f>IFERROR(VLOOKUP(AB87,'class and classification'!$A$1:$C$338,3,FALSE),VLOOKUP(AB87,'class and classification'!$A$340:$C$378,3,FALSE))</f>
        <v>UA</v>
      </c>
      <c r="AE87">
        <v>170013</v>
      </c>
      <c r="AF87">
        <v>172122</v>
      </c>
      <c r="AG87">
        <v>174274</v>
      </c>
      <c r="AH87">
        <v>175091</v>
      </c>
      <c r="AI87">
        <v>176236</v>
      </c>
      <c r="AJ87">
        <v>178367</v>
      </c>
      <c r="AK87">
        <v>179234</v>
      </c>
      <c r="AL87">
        <v>180606</v>
      </c>
      <c r="AM87">
        <v>181808</v>
      </c>
      <c r="AN87">
        <v>182463</v>
      </c>
      <c r="AO87">
        <v>183125</v>
      </c>
      <c r="AP87">
        <v>182773</v>
      </c>
      <c r="BB87" t="s">
        <v>251</v>
      </c>
      <c r="BC87" t="str">
        <f>IFERROR(VLOOKUP(BB87,'class and classification'!$A$1:$B$338,2,FALSE),VLOOKUP(BB87,'class and classification'!$A$340:$B$378,2,FALSE))</f>
        <v>Predominantly Urban</v>
      </c>
      <c r="BD87" t="str">
        <f>IFERROR(VLOOKUP(BB87,'class and classification'!$A$1:$C$338,3,FALSE),VLOOKUP(BB87,'class and classification'!$A$340:$C$378,3,FALSE))</f>
        <v>UA</v>
      </c>
      <c r="BE87">
        <f t="shared" si="15"/>
        <v>170013</v>
      </c>
      <c r="BF87">
        <f t="shared" si="16"/>
        <v>172122</v>
      </c>
      <c r="BG87">
        <f t="shared" si="17"/>
        <v>174274</v>
      </c>
      <c r="BH87">
        <f t="shared" si="18"/>
        <v>175091</v>
      </c>
      <c r="BI87">
        <f t="shared" si="19"/>
        <v>176236</v>
      </c>
      <c r="BJ87">
        <f t="shared" si="20"/>
        <v>178367</v>
      </c>
      <c r="BK87">
        <f t="shared" si="21"/>
        <v>179234</v>
      </c>
      <c r="BL87">
        <f t="shared" si="22"/>
        <v>180606</v>
      </c>
      <c r="BM87">
        <f t="shared" si="23"/>
        <v>181808</v>
      </c>
      <c r="BN87">
        <f t="shared" si="24"/>
        <v>182463</v>
      </c>
      <c r="BO87">
        <f t="shared" si="25"/>
        <v>183125</v>
      </c>
      <c r="BP87">
        <f t="shared" si="26"/>
        <v>182773</v>
      </c>
    </row>
    <row r="88" spans="2:68" x14ac:dyDescent="0.3">
      <c r="B88" t="s">
        <v>136</v>
      </c>
      <c r="C88" t="str">
        <f>IFERROR(VLOOKUP(B88,'class and classification'!$A$1:$B$338,2,FALSE),VLOOKUP(B88,'class and classification'!$A$340:$B$378,2,FALSE))</f>
        <v>Predominantly Urban</v>
      </c>
      <c r="D88" t="str">
        <f>IFERROR(VLOOKUP(B88,'class and classification'!$A$1:$C$338,3,FALSE),VLOOKUP(B88,'class and classification'!$A$340:$C$378,3,FALSE))</f>
        <v>L</v>
      </c>
      <c r="E88">
        <v>606.5</v>
      </c>
      <c r="F88">
        <v>399.5</v>
      </c>
      <c r="G88">
        <v>989</v>
      </c>
      <c r="H88">
        <v>1467</v>
      </c>
      <c r="I88">
        <v>554</v>
      </c>
      <c r="J88">
        <v>545</v>
      </c>
      <c r="K88">
        <v>709</v>
      </c>
      <c r="L88">
        <v>764</v>
      </c>
      <c r="M88">
        <v>842</v>
      </c>
      <c r="N88">
        <v>957</v>
      </c>
      <c r="O88">
        <v>1646</v>
      </c>
      <c r="P88">
        <v>718</v>
      </c>
      <c r="AB88" t="s">
        <v>279</v>
      </c>
      <c r="AC88" t="str">
        <f>IFERROR(VLOOKUP(AB88,'class and classification'!$A$1:$B$338,2,FALSE),VLOOKUP(AB88,'class and classification'!$A$340:$B$378,2,FALSE))</f>
        <v>Predominantly Urban</v>
      </c>
      <c r="AD88" t="str">
        <f>IFERROR(VLOOKUP(AB88,'class and classification'!$A$1:$C$338,3,FALSE),VLOOKUP(AB88,'class and classification'!$A$340:$C$378,3,FALSE))</f>
        <v>UA</v>
      </c>
      <c r="AE88">
        <v>155003</v>
      </c>
      <c r="AF88">
        <v>156585</v>
      </c>
      <c r="AG88">
        <v>158268</v>
      </c>
      <c r="AH88">
        <v>159837</v>
      </c>
      <c r="AI88">
        <v>161305</v>
      </c>
      <c r="AJ88">
        <v>163822</v>
      </c>
      <c r="AK88">
        <v>166040</v>
      </c>
      <c r="AL88">
        <v>168428</v>
      </c>
      <c r="AM88">
        <v>170394</v>
      </c>
      <c r="AN88">
        <v>172525</v>
      </c>
      <c r="AO88">
        <v>174341</v>
      </c>
      <c r="AP88">
        <v>175531</v>
      </c>
      <c r="BB88" t="s">
        <v>279</v>
      </c>
      <c r="BC88" t="str">
        <f>IFERROR(VLOOKUP(BB88,'class and classification'!$A$1:$B$338,2,FALSE),VLOOKUP(BB88,'class and classification'!$A$340:$B$378,2,FALSE))</f>
        <v>Predominantly Urban</v>
      </c>
      <c r="BD88" t="str">
        <f>IFERROR(VLOOKUP(BB88,'class and classification'!$A$1:$C$338,3,FALSE),VLOOKUP(BB88,'class and classification'!$A$340:$C$378,3,FALSE))</f>
        <v>UA</v>
      </c>
      <c r="BE88">
        <f t="shared" si="15"/>
        <v>155003</v>
      </c>
      <c r="BF88">
        <f t="shared" si="16"/>
        <v>156585</v>
      </c>
      <c r="BG88">
        <f t="shared" si="17"/>
        <v>158268</v>
      </c>
      <c r="BH88">
        <f t="shared" si="18"/>
        <v>159837</v>
      </c>
      <c r="BI88">
        <f t="shared" si="19"/>
        <v>161305</v>
      </c>
      <c r="BJ88">
        <f t="shared" si="20"/>
        <v>163822</v>
      </c>
      <c r="BK88">
        <f t="shared" si="21"/>
        <v>166040</v>
      </c>
      <c r="BL88">
        <f t="shared" si="22"/>
        <v>168428</v>
      </c>
      <c r="BM88">
        <f t="shared" si="23"/>
        <v>170394</v>
      </c>
      <c r="BN88">
        <f t="shared" si="24"/>
        <v>172525</v>
      </c>
      <c r="BO88">
        <f t="shared" si="25"/>
        <v>174341</v>
      </c>
      <c r="BP88">
        <f t="shared" si="26"/>
        <v>175531</v>
      </c>
    </row>
    <row r="89" spans="2:68" x14ac:dyDescent="0.3">
      <c r="B89" t="s">
        <v>139</v>
      </c>
      <c r="C89" t="str">
        <f>IFERROR(VLOOKUP(B89,'class and classification'!$A$1:$B$338,2,FALSE),VLOOKUP(B89,'class and classification'!$A$340:$B$378,2,FALSE))</f>
        <v>Predominantly Urban</v>
      </c>
      <c r="D89" t="str">
        <f>IFERROR(VLOOKUP(B89,'class and classification'!$A$1:$C$338,3,FALSE),VLOOKUP(B89,'class and classification'!$A$340:$C$378,3,FALSE))</f>
        <v>L</v>
      </c>
      <c r="E89">
        <v>924.19999999999709</v>
      </c>
      <c r="F89">
        <v>999.19999999999709</v>
      </c>
      <c r="G89">
        <v>580</v>
      </c>
      <c r="H89">
        <v>232</v>
      </c>
      <c r="I89">
        <v>686</v>
      </c>
      <c r="J89">
        <v>397</v>
      </c>
      <c r="K89">
        <v>480</v>
      </c>
      <c r="L89">
        <v>557</v>
      </c>
      <c r="M89">
        <v>911</v>
      </c>
      <c r="N89">
        <v>1264</v>
      </c>
      <c r="O89">
        <v>1545</v>
      </c>
      <c r="P89">
        <v>1562</v>
      </c>
      <c r="AB89" t="s">
        <v>320</v>
      </c>
      <c r="AC89" t="str">
        <f>IFERROR(VLOOKUP(AB89,'class and classification'!$A$1:$B$338,2,FALSE),VLOOKUP(AB89,'class and classification'!$A$340:$B$378,2,FALSE))</f>
        <v>Predominantly Rural</v>
      </c>
      <c r="AD89" t="str">
        <f>IFERROR(VLOOKUP(AB89,'class and classification'!$A$1:$C$338,3,FALSE),VLOOKUP(AB89,'class and classification'!$A$340:$C$378,3,FALSE))</f>
        <v>SC</v>
      </c>
      <c r="AE89">
        <v>606238</v>
      </c>
      <c r="AF89">
        <v>614899</v>
      </c>
      <c r="AG89">
        <v>622312</v>
      </c>
      <c r="AH89">
        <v>625908</v>
      </c>
      <c r="AI89">
        <v>628918</v>
      </c>
      <c r="AJ89">
        <v>635186</v>
      </c>
      <c r="AK89">
        <v>641524</v>
      </c>
      <c r="AL89">
        <v>644575</v>
      </c>
      <c r="AM89">
        <v>648237</v>
      </c>
      <c r="AN89">
        <v>651482</v>
      </c>
      <c r="AO89">
        <v>653537</v>
      </c>
      <c r="AP89">
        <v>657204</v>
      </c>
      <c r="BB89" t="s">
        <v>320</v>
      </c>
      <c r="BC89" t="str">
        <f>IFERROR(VLOOKUP(BB89,'class and classification'!$A$1:$B$338,2,FALSE),VLOOKUP(BB89,'class and classification'!$A$340:$B$378,2,FALSE))</f>
        <v>Predominantly Rural</v>
      </c>
      <c r="BD89" t="str">
        <f>IFERROR(VLOOKUP(BB89,'class and classification'!$A$1:$C$338,3,FALSE),VLOOKUP(BB89,'class and classification'!$A$340:$C$378,3,FALSE))</f>
        <v>SC</v>
      </c>
      <c r="BE89">
        <f t="shared" si="15"/>
        <v>606238</v>
      </c>
      <c r="BF89">
        <f t="shared" si="16"/>
        <v>614899</v>
      </c>
      <c r="BG89">
        <f t="shared" si="17"/>
        <v>622312</v>
      </c>
      <c r="BH89">
        <f t="shared" si="18"/>
        <v>625908</v>
      </c>
      <c r="BI89">
        <f t="shared" si="19"/>
        <v>628918</v>
      </c>
      <c r="BJ89">
        <f t="shared" si="20"/>
        <v>635186</v>
      </c>
      <c r="BK89">
        <f t="shared" si="21"/>
        <v>641524</v>
      </c>
      <c r="BL89">
        <f t="shared" si="22"/>
        <v>644575</v>
      </c>
      <c r="BM89">
        <f t="shared" si="23"/>
        <v>648237</v>
      </c>
      <c r="BN89">
        <f t="shared" si="24"/>
        <v>651482</v>
      </c>
      <c r="BO89">
        <f t="shared" si="25"/>
        <v>653537</v>
      </c>
      <c r="BP89">
        <f t="shared" si="26"/>
        <v>657204</v>
      </c>
    </row>
    <row r="90" spans="2:68" x14ac:dyDescent="0.3">
      <c r="B90" t="s">
        <v>145</v>
      </c>
      <c r="C90" t="str">
        <f>IFERROR(VLOOKUP(B90,'class and classification'!$A$1:$B$338,2,FALSE),VLOOKUP(B90,'class and classification'!$A$340:$B$378,2,FALSE))</f>
        <v>Predominantly Urban</v>
      </c>
      <c r="D90" t="str">
        <f>IFERROR(VLOOKUP(B90,'class and classification'!$A$1:$C$338,3,FALSE),VLOOKUP(B90,'class and classification'!$A$340:$C$378,3,FALSE))</f>
        <v>L</v>
      </c>
      <c r="E90">
        <v>1593.3000000000029</v>
      </c>
      <c r="F90">
        <v>571.30000000000291</v>
      </c>
      <c r="G90">
        <v>1224</v>
      </c>
      <c r="H90">
        <v>919</v>
      </c>
      <c r="I90">
        <v>1243</v>
      </c>
      <c r="J90">
        <v>498</v>
      </c>
      <c r="K90">
        <v>1027</v>
      </c>
      <c r="L90">
        <v>674</v>
      </c>
      <c r="M90">
        <v>367</v>
      </c>
      <c r="N90">
        <v>916</v>
      </c>
      <c r="O90">
        <v>757</v>
      </c>
      <c r="P90">
        <v>651</v>
      </c>
      <c r="AB90" t="s">
        <v>326</v>
      </c>
      <c r="AC90" t="str">
        <f>IFERROR(VLOOKUP(AB90,'class and classification'!$A$1:$B$338,2,FALSE),VLOOKUP(AB90,'class and classification'!$A$340:$B$378,2,FALSE))</f>
        <v>Urban with Significant Rural</v>
      </c>
      <c r="AD90" t="str">
        <f>IFERROR(VLOOKUP(AB90,'class and classification'!$A$1:$C$338,3,FALSE),VLOOKUP(AB90,'class and classification'!$A$340:$C$378,3,FALSE))</f>
        <v>SC</v>
      </c>
      <c r="AE90">
        <v>1379503</v>
      </c>
      <c r="AF90">
        <v>1388913</v>
      </c>
      <c r="AG90">
        <v>1396599</v>
      </c>
      <c r="AH90">
        <v>1407084</v>
      </c>
      <c r="AI90">
        <v>1417596</v>
      </c>
      <c r="AJ90">
        <v>1433282</v>
      </c>
      <c r="AK90">
        <v>1445323</v>
      </c>
      <c r="AL90">
        <v>1457910</v>
      </c>
      <c r="AM90">
        <v>1468177</v>
      </c>
      <c r="AN90">
        <v>1477764</v>
      </c>
      <c r="AO90">
        <v>1489189</v>
      </c>
      <c r="AP90">
        <v>1497759</v>
      </c>
      <c r="BB90" t="s">
        <v>326</v>
      </c>
      <c r="BC90" t="str">
        <f>IFERROR(VLOOKUP(BB90,'class and classification'!$A$1:$B$338,2,FALSE),VLOOKUP(BB90,'class and classification'!$A$340:$B$378,2,FALSE))</f>
        <v>Urban with Significant Rural</v>
      </c>
      <c r="BD90" t="str">
        <f>IFERROR(VLOOKUP(BB90,'class and classification'!$A$1:$C$338,3,FALSE),VLOOKUP(BB90,'class and classification'!$A$340:$C$378,3,FALSE))</f>
        <v>SC</v>
      </c>
      <c r="BE90">
        <f t="shared" si="15"/>
        <v>1379503</v>
      </c>
      <c r="BF90">
        <f t="shared" si="16"/>
        <v>1388913</v>
      </c>
      <c r="BG90">
        <f t="shared" si="17"/>
        <v>1396599</v>
      </c>
      <c r="BH90">
        <f t="shared" si="18"/>
        <v>1407084</v>
      </c>
      <c r="BI90">
        <f t="shared" si="19"/>
        <v>1417596</v>
      </c>
      <c r="BJ90">
        <f t="shared" si="20"/>
        <v>1433282</v>
      </c>
      <c r="BK90">
        <f t="shared" si="21"/>
        <v>1445323</v>
      </c>
      <c r="BL90">
        <f t="shared" si="22"/>
        <v>1457910</v>
      </c>
      <c r="BM90">
        <f t="shared" si="23"/>
        <v>1468177</v>
      </c>
      <c r="BN90">
        <f t="shared" si="24"/>
        <v>1477764</v>
      </c>
      <c r="BO90">
        <f t="shared" si="25"/>
        <v>1489189</v>
      </c>
      <c r="BP90">
        <f t="shared" si="26"/>
        <v>1497759</v>
      </c>
    </row>
    <row r="91" spans="2:68" x14ac:dyDescent="0.3">
      <c r="B91" t="s">
        <v>146</v>
      </c>
      <c r="C91" t="str">
        <f>IFERROR(VLOOKUP(B91,'class and classification'!$A$1:$B$338,2,FALSE),VLOOKUP(B91,'class and classification'!$A$340:$B$378,2,FALSE))</f>
        <v>Predominantly Urban</v>
      </c>
      <c r="D91" t="str">
        <f>IFERROR(VLOOKUP(B91,'class and classification'!$A$1:$C$338,3,FALSE),VLOOKUP(B91,'class and classification'!$A$340:$C$378,3,FALSE))</f>
        <v>L</v>
      </c>
      <c r="E91">
        <v>203.69999999999709</v>
      </c>
      <c r="F91">
        <v>41.69999999999709</v>
      </c>
      <c r="G91">
        <v>102</v>
      </c>
      <c r="H91">
        <v>57</v>
      </c>
      <c r="I91">
        <v>596</v>
      </c>
      <c r="J91">
        <v>984</v>
      </c>
      <c r="K91">
        <v>384</v>
      </c>
      <c r="L91">
        <v>355</v>
      </c>
      <c r="M91">
        <v>335</v>
      </c>
      <c r="N91">
        <v>115</v>
      </c>
      <c r="O91">
        <v>511</v>
      </c>
      <c r="P91">
        <v>267</v>
      </c>
      <c r="AB91" t="s">
        <v>329</v>
      </c>
      <c r="AC91" t="str">
        <f>IFERROR(VLOOKUP(AB91,'class and classification'!$A$1:$B$338,2,FALSE),VLOOKUP(AB91,'class and classification'!$A$340:$B$378,2,FALSE))</f>
        <v>Predominantly Urban</v>
      </c>
      <c r="AD91" t="str">
        <f>IFERROR(VLOOKUP(AB91,'class and classification'!$A$1:$C$338,3,FALSE),VLOOKUP(AB91,'class and classification'!$A$340:$C$378,3,FALSE))</f>
        <v>SC</v>
      </c>
      <c r="AE91">
        <v>1096599</v>
      </c>
      <c r="AF91">
        <v>1107641</v>
      </c>
      <c r="AG91">
        <v>1119824</v>
      </c>
      <c r="AH91">
        <v>1129291</v>
      </c>
      <c r="AI91">
        <v>1140618</v>
      </c>
      <c r="AJ91">
        <v>1154195</v>
      </c>
      <c r="AK91">
        <v>1165332</v>
      </c>
      <c r="AL91">
        <v>1176386</v>
      </c>
      <c r="AM91">
        <v>1180934</v>
      </c>
      <c r="AN91">
        <v>1184365</v>
      </c>
      <c r="AO91">
        <v>1189519</v>
      </c>
      <c r="AP91">
        <v>1195672</v>
      </c>
      <c r="BB91" t="s">
        <v>329</v>
      </c>
      <c r="BC91" t="str">
        <f>IFERROR(VLOOKUP(BB91,'class and classification'!$A$1:$B$338,2,FALSE),VLOOKUP(BB91,'class and classification'!$A$340:$B$378,2,FALSE))</f>
        <v>Predominantly Urban</v>
      </c>
      <c r="BD91" t="str">
        <f>IFERROR(VLOOKUP(BB91,'class and classification'!$A$1:$C$338,3,FALSE),VLOOKUP(BB91,'class and classification'!$A$340:$C$378,3,FALSE))</f>
        <v>SC</v>
      </c>
      <c r="BE91">
        <f t="shared" si="15"/>
        <v>1096599</v>
      </c>
      <c r="BF91">
        <f t="shared" si="16"/>
        <v>1107641</v>
      </c>
      <c r="BG91">
        <f t="shared" si="17"/>
        <v>1119824</v>
      </c>
      <c r="BH91">
        <f t="shared" si="18"/>
        <v>1129291</v>
      </c>
      <c r="BI91">
        <f t="shared" si="19"/>
        <v>1140618</v>
      </c>
      <c r="BJ91">
        <f t="shared" si="20"/>
        <v>1154195</v>
      </c>
      <c r="BK91">
        <f t="shared" si="21"/>
        <v>1165332</v>
      </c>
      <c r="BL91">
        <f t="shared" si="22"/>
        <v>1176386</v>
      </c>
      <c r="BM91">
        <f t="shared" si="23"/>
        <v>1180934</v>
      </c>
      <c r="BN91">
        <f t="shared" si="24"/>
        <v>1184365</v>
      </c>
      <c r="BO91">
        <f t="shared" si="25"/>
        <v>1189519</v>
      </c>
      <c r="BP91">
        <f t="shared" si="26"/>
        <v>1195672</v>
      </c>
    </row>
    <row r="92" spans="2:68" x14ac:dyDescent="0.3">
      <c r="B92" t="s">
        <v>149</v>
      </c>
      <c r="C92" t="str">
        <f>IFERROR(VLOOKUP(B92,'class and classification'!$A$1:$B$338,2,FALSE),VLOOKUP(B92,'class and classification'!$A$340:$B$378,2,FALSE))</f>
        <v>Predominantly Urban</v>
      </c>
      <c r="D92" t="str">
        <f>IFERROR(VLOOKUP(B92,'class and classification'!$A$1:$C$338,3,FALSE),VLOOKUP(B92,'class and classification'!$A$340:$C$378,3,FALSE))</f>
        <v>L</v>
      </c>
      <c r="E92">
        <v>114.59999999999854</v>
      </c>
      <c r="F92">
        <v>111.59999999999854</v>
      </c>
      <c r="G92">
        <v>224</v>
      </c>
      <c r="H92">
        <v>203</v>
      </c>
      <c r="I92">
        <v>261</v>
      </c>
      <c r="J92">
        <v>526</v>
      </c>
      <c r="K92">
        <v>239</v>
      </c>
      <c r="L92">
        <v>273</v>
      </c>
      <c r="M92">
        <v>217</v>
      </c>
      <c r="N92">
        <v>501</v>
      </c>
      <c r="O92">
        <v>613</v>
      </c>
      <c r="P92">
        <v>479</v>
      </c>
      <c r="AB92" t="s">
        <v>334</v>
      </c>
      <c r="AC92" t="str">
        <f>IFERROR(VLOOKUP(AB92,'class and classification'!$A$1:$B$338,2,FALSE),VLOOKUP(AB92,'class and classification'!$A$340:$B$378,2,FALSE))</f>
        <v>Predominantly Rural</v>
      </c>
      <c r="AD92" t="str">
        <f>IFERROR(VLOOKUP(AB92,'class and classification'!$A$1:$C$338,3,FALSE),VLOOKUP(AB92,'class and classification'!$A$340:$C$378,3,FALSE))</f>
        <v>SC</v>
      </c>
      <c r="AE92">
        <v>846355</v>
      </c>
      <c r="AF92">
        <v>852926</v>
      </c>
      <c r="AG92">
        <v>859426</v>
      </c>
      <c r="AH92">
        <v>864847</v>
      </c>
      <c r="AI92">
        <v>870296</v>
      </c>
      <c r="AJ92">
        <v>877388</v>
      </c>
      <c r="AK92">
        <v>884748</v>
      </c>
      <c r="AL92">
        <v>891731</v>
      </c>
      <c r="AM92">
        <v>898390</v>
      </c>
      <c r="AN92">
        <v>903680</v>
      </c>
      <c r="AO92">
        <v>907760</v>
      </c>
      <c r="AP92">
        <v>914039</v>
      </c>
      <c r="BB92" t="s">
        <v>334</v>
      </c>
      <c r="BC92" t="str">
        <f>IFERROR(VLOOKUP(BB92,'class and classification'!$A$1:$B$338,2,FALSE),VLOOKUP(BB92,'class and classification'!$A$340:$B$378,2,FALSE))</f>
        <v>Predominantly Rural</v>
      </c>
      <c r="BD92" t="str">
        <f>IFERROR(VLOOKUP(BB92,'class and classification'!$A$1:$C$338,3,FALSE),VLOOKUP(BB92,'class and classification'!$A$340:$C$378,3,FALSE))</f>
        <v>SC</v>
      </c>
      <c r="BE92">
        <f t="shared" si="15"/>
        <v>846355</v>
      </c>
      <c r="BF92">
        <f t="shared" si="16"/>
        <v>852926</v>
      </c>
      <c r="BG92">
        <f t="shared" si="17"/>
        <v>859426</v>
      </c>
      <c r="BH92">
        <f t="shared" si="18"/>
        <v>864847</v>
      </c>
      <c r="BI92">
        <f t="shared" si="19"/>
        <v>870296</v>
      </c>
      <c r="BJ92">
        <f t="shared" si="20"/>
        <v>877388</v>
      </c>
      <c r="BK92">
        <f t="shared" si="21"/>
        <v>884748</v>
      </c>
      <c r="BL92">
        <f t="shared" si="22"/>
        <v>891731</v>
      </c>
      <c r="BM92">
        <f t="shared" si="23"/>
        <v>898390</v>
      </c>
      <c r="BN92">
        <f t="shared" si="24"/>
        <v>903680</v>
      </c>
      <c r="BO92">
        <f t="shared" si="25"/>
        <v>907760</v>
      </c>
      <c r="BP92">
        <f t="shared" si="26"/>
        <v>914039</v>
      </c>
    </row>
    <row r="93" spans="2:68" x14ac:dyDescent="0.3">
      <c r="B93" t="s">
        <v>152</v>
      </c>
      <c r="C93" t="str">
        <f>IFERROR(VLOOKUP(B93,'class and classification'!$A$1:$B$338,2,FALSE),VLOOKUP(B93,'class and classification'!$A$340:$B$378,2,FALSE))</f>
        <v>Predominantly Urban</v>
      </c>
      <c r="D93" t="str">
        <f>IFERROR(VLOOKUP(B93,'class and classification'!$A$1:$C$338,3,FALSE),VLOOKUP(B93,'class and classification'!$A$340:$C$378,3,FALSE))</f>
        <v>L</v>
      </c>
      <c r="E93">
        <v>1366</v>
      </c>
      <c r="F93">
        <v>1558</v>
      </c>
      <c r="G93">
        <v>850</v>
      </c>
      <c r="H93">
        <v>535</v>
      </c>
      <c r="I93">
        <v>1254</v>
      </c>
      <c r="J93">
        <v>1411</v>
      </c>
      <c r="K93">
        <v>1347</v>
      </c>
      <c r="L93">
        <v>1135</v>
      </c>
      <c r="M93">
        <v>1543</v>
      </c>
      <c r="N93">
        <v>1219</v>
      </c>
      <c r="O93">
        <v>1517</v>
      </c>
      <c r="P93">
        <v>1198</v>
      </c>
      <c r="AB93" t="s">
        <v>341</v>
      </c>
      <c r="AC93" t="str">
        <f>IFERROR(VLOOKUP(AB93,'class and classification'!$A$1:$B$338,2,FALSE),VLOOKUP(AB93,'class and classification'!$A$340:$B$378,2,FALSE))</f>
        <v>Predominantly Rural</v>
      </c>
      <c r="AD93" t="str">
        <f>IFERROR(VLOOKUP(AB93,'class and classification'!$A$1:$C$338,3,FALSE),VLOOKUP(AB93,'class and classification'!$A$340:$C$378,3,FALSE))</f>
        <v>SC</v>
      </c>
      <c r="AE93">
        <v>718183</v>
      </c>
      <c r="AF93">
        <v>723976</v>
      </c>
      <c r="AG93">
        <v>730133</v>
      </c>
      <c r="AH93">
        <v>732802</v>
      </c>
      <c r="AI93">
        <v>735844</v>
      </c>
      <c r="AJ93">
        <v>742499</v>
      </c>
      <c r="AK93">
        <v>747734</v>
      </c>
      <c r="AL93">
        <v>751175</v>
      </c>
      <c r="AM93">
        <v>756978</v>
      </c>
      <c r="AN93">
        <v>758556</v>
      </c>
      <c r="AO93">
        <v>761350</v>
      </c>
      <c r="AP93">
        <v>761246</v>
      </c>
      <c r="BB93" t="s">
        <v>341</v>
      </c>
      <c r="BC93" t="str">
        <f>IFERROR(VLOOKUP(BB93,'class and classification'!$A$1:$B$338,2,FALSE),VLOOKUP(BB93,'class and classification'!$A$340:$B$378,2,FALSE))</f>
        <v>Predominantly Rural</v>
      </c>
      <c r="BD93" t="str">
        <f>IFERROR(VLOOKUP(BB93,'class and classification'!$A$1:$C$338,3,FALSE),VLOOKUP(BB93,'class and classification'!$A$340:$C$378,3,FALSE))</f>
        <v>SC</v>
      </c>
      <c r="BE93">
        <f t="shared" si="15"/>
        <v>718183</v>
      </c>
      <c r="BF93">
        <f t="shared" si="16"/>
        <v>723976</v>
      </c>
      <c r="BG93">
        <f t="shared" si="17"/>
        <v>730133</v>
      </c>
      <c r="BH93">
        <f t="shared" si="18"/>
        <v>732802</v>
      </c>
      <c r="BI93">
        <f t="shared" si="19"/>
        <v>735844</v>
      </c>
      <c r="BJ93">
        <f t="shared" si="20"/>
        <v>742499</v>
      </c>
      <c r="BK93">
        <f t="shared" si="21"/>
        <v>747734</v>
      </c>
      <c r="BL93">
        <f t="shared" si="22"/>
        <v>751175</v>
      </c>
      <c r="BM93">
        <f t="shared" si="23"/>
        <v>756978</v>
      </c>
      <c r="BN93">
        <f t="shared" si="24"/>
        <v>758556</v>
      </c>
      <c r="BO93">
        <f t="shared" si="25"/>
        <v>761350</v>
      </c>
      <c r="BP93">
        <f t="shared" si="26"/>
        <v>761246</v>
      </c>
    </row>
    <row r="94" spans="2:68" x14ac:dyDescent="0.3">
      <c r="B94" t="s">
        <v>157</v>
      </c>
      <c r="C94" t="str">
        <f>IFERROR(VLOOKUP(B94,'class and classification'!$A$1:$B$338,2,FALSE),VLOOKUP(B94,'class and classification'!$A$340:$B$378,2,FALSE))</f>
        <v>Predominantly Urban</v>
      </c>
      <c r="D94" t="str">
        <f>IFERROR(VLOOKUP(B94,'class and classification'!$A$1:$C$338,3,FALSE),VLOOKUP(B94,'class and classification'!$A$340:$C$378,3,FALSE))</f>
        <v>L</v>
      </c>
      <c r="E94">
        <v>1063.5</v>
      </c>
      <c r="F94">
        <v>1011.5</v>
      </c>
      <c r="G94">
        <v>1188</v>
      </c>
      <c r="H94">
        <v>1798</v>
      </c>
      <c r="I94">
        <v>713</v>
      </c>
      <c r="J94">
        <v>1468</v>
      </c>
      <c r="K94">
        <v>1539</v>
      </c>
      <c r="L94">
        <v>1604</v>
      </c>
      <c r="M94">
        <v>526</v>
      </c>
      <c r="N94">
        <v>1628</v>
      </c>
      <c r="O94">
        <v>1251</v>
      </c>
      <c r="P94">
        <v>181</v>
      </c>
      <c r="AB94" t="s">
        <v>54</v>
      </c>
      <c r="AC94" t="str">
        <f>IFERROR(VLOOKUP(AB94,'class and classification'!$A$1:$B$338,2,FALSE),VLOOKUP(AB94,'class and classification'!$A$340:$B$378,2,FALSE))</f>
        <v>Predominantly Urban</v>
      </c>
      <c r="AD94" t="str">
        <f>IFERROR(VLOOKUP(AB94,'class and classification'!$A$1:$C$338,3,FALSE),VLOOKUP(AB94,'class and classification'!$A$340:$C$378,3,FALSE))</f>
        <v>L</v>
      </c>
      <c r="AE94">
        <v>212924</v>
      </c>
      <c r="AF94">
        <v>214725</v>
      </c>
      <c r="AG94">
        <v>220087</v>
      </c>
      <c r="AH94">
        <v>224809</v>
      </c>
      <c r="AI94">
        <v>230486</v>
      </c>
      <c r="AJ94">
        <v>236022</v>
      </c>
      <c r="AK94">
        <v>243837</v>
      </c>
      <c r="AL94">
        <v>249162</v>
      </c>
      <c r="AM94">
        <v>253361</v>
      </c>
      <c r="AN94">
        <v>262226</v>
      </c>
      <c r="AO94">
        <v>270029</v>
      </c>
      <c r="AP94">
        <v>279516</v>
      </c>
      <c r="BB94" t="s">
        <v>54</v>
      </c>
      <c r="BC94" t="str">
        <f>IFERROR(VLOOKUP(BB94,'class and classification'!$A$1:$B$338,2,FALSE),VLOOKUP(BB94,'class and classification'!$A$340:$B$378,2,FALSE))</f>
        <v>Predominantly Urban</v>
      </c>
      <c r="BD94" t="str">
        <f>IFERROR(VLOOKUP(BB94,'class and classification'!$A$1:$C$338,3,FALSE),VLOOKUP(BB94,'class and classification'!$A$340:$C$378,3,FALSE))</f>
        <v>L</v>
      </c>
      <c r="BE94">
        <f t="shared" si="15"/>
        <v>212924</v>
      </c>
      <c r="BF94">
        <f t="shared" si="16"/>
        <v>214725</v>
      </c>
      <c r="BG94">
        <f t="shared" si="17"/>
        <v>220087</v>
      </c>
      <c r="BH94">
        <f t="shared" si="18"/>
        <v>224809</v>
      </c>
      <c r="BI94">
        <f t="shared" si="19"/>
        <v>230486</v>
      </c>
      <c r="BJ94">
        <f t="shared" si="20"/>
        <v>236022</v>
      </c>
      <c r="BK94">
        <f t="shared" si="21"/>
        <v>243837</v>
      </c>
      <c r="BL94">
        <f t="shared" si="22"/>
        <v>249162</v>
      </c>
      <c r="BM94">
        <f t="shared" si="23"/>
        <v>253361</v>
      </c>
      <c r="BN94">
        <f t="shared" si="24"/>
        <v>262226</v>
      </c>
      <c r="BO94">
        <f t="shared" si="25"/>
        <v>270029</v>
      </c>
      <c r="BP94">
        <f t="shared" si="26"/>
        <v>279516</v>
      </c>
    </row>
    <row r="95" spans="2:68" x14ac:dyDescent="0.3">
      <c r="B95" t="s">
        <v>170</v>
      </c>
      <c r="C95" t="str">
        <f>IFERROR(VLOOKUP(B95,'class and classification'!$A$1:$B$338,2,FALSE),VLOOKUP(B95,'class and classification'!$A$340:$B$378,2,FALSE))</f>
        <v>Predominantly Urban</v>
      </c>
      <c r="D95" t="str">
        <f>IFERROR(VLOOKUP(B95,'class and classification'!$A$1:$C$338,3,FALSE),VLOOKUP(B95,'class and classification'!$A$340:$C$378,3,FALSE))</f>
        <v>L</v>
      </c>
      <c r="E95">
        <v>-78.80000000000291</v>
      </c>
      <c r="F95">
        <v>-51.80000000000291</v>
      </c>
      <c r="G95">
        <v>510</v>
      </c>
      <c r="H95">
        <v>413</v>
      </c>
      <c r="I95">
        <v>440</v>
      </c>
      <c r="J95">
        <v>425</v>
      </c>
      <c r="K95">
        <v>508</v>
      </c>
      <c r="L95">
        <v>434</v>
      </c>
      <c r="M95">
        <v>648</v>
      </c>
      <c r="N95">
        <v>273</v>
      </c>
      <c r="O95">
        <v>346</v>
      </c>
      <c r="P95">
        <v>643</v>
      </c>
      <c r="AB95" t="s">
        <v>69</v>
      </c>
      <c r="AC95" t="str">
        <f>IFERROR(VLOOKUP(AB95,'class and classification'!$A$1:$B$338,2,FALSE),VLOOKUP(AB95,'class and classification'!$A$340:$B$378,2,FALSE))</f>
        <v>Predominantly Urban</v>
      </c>
      <c r="AD95" t="str">
        <f>IFERROR(VLOOKUP(AB95,'class and classification'!$A$1:$C$338,3,FALSE),VLOOKUP(AB95,'class and classification'!$A$340:$C$378,3,FALSE))</f>
        <v>L</v>
      </c>
      <c r="AE95">
        <v>7472</v>
      </c>
      <c r="AF95">
        <v>7338</v>
      </c>
      <c r="AG95">
        <v>7412</v>
      </c>
      <c r="AH95">
        <v>6612</v>
      </c>
      <c r="AI95">
        <v>6031</v>
      </c>
      <c r="AJ95">
        <v>6139</v>
      </c>
      <c r="AK95">
        <v>6687</v>
      </c>
      <c r="AL95">
        <v>7246</v>
      </c>
      <c r="AM95">
        <v>7654</v>
      </c>
      <c r="AN95">
        <v>8706</v>
      </c>
      <c r="AO95">
        <v>9721</v>
      </c>
      <c r="AP95">
        <v>10938</v>
      </c>
      <c r="BB95" t="s">
        <v>69</v>
      </c>
      <c r="BC95" t="str">
        <f>IFERROR(VLOOKUP(BB95,'class and classification'!$A$1:$B$338,2,FALSE),VLOOKUP(BB95,'class and classification'!$A$340:$B$378,2,FALSE))</f>
        <v>Predominantly Urban</v>
      </c>
      <c r="BD95" t="str">
        <f>IFERROR(VLOOKUP(BB95,'class and classification'!$A$1:$C$338,3,FALSE),VLOOKUP(BB95,'class and classification'!$A$340:$C$378,3,FALSE))</f>
        <v>L</v>
      </c>
      <c r="BE95">
        <f t="shared" si="15"/>
        <v>7472</v>
      </c>
      <c r="BF95">
        <f t="shared" si="16"/>
        <v>7338</v>
      </c>
      <c r="BG95">
        <f t="shared" si="17"/>
        <v>7412</v>
      </c>
      <c r="BH95">
        <f t="shared" si="18"/>
        <v>6612</v>
      </c>
      <c r="BI95">
        <f t="shared" si="19"/>
        <v>6031</v>
      </c>
      <c r="BJ95">
        <f t="shared" si="20"/>
        <v>6139</v>
      </c>
      <c r="BK95">
        <f t="shared" si="21"/>
        <v>6687</v>
      </c>
      <c r="BL95">
        <f t="shared" si="22"/>
        <v>7246</v>
      </c>
      <c r="BM95">
        <f t="shared" si="23"/>
        <v>7654</v>
      </c>
      <c r="BN95">
        <f t="shared" si="24"/>
        <v>8706</v>
      </c>
      <c r="BO95">
        <f t="shared" si="25"/>
        <v>9721</v>
      </c>
      <c r="BP95">
        <f t="shared" si="26"/>
        <v>10938</v>
      </c>
    </row>
    <row r="96" spans="2:68" x14ac:dyDescent="0.3">
      <c r="B96" t="s">
        <v>181</v>
      </c>
      <c r="C96" t="str">
        <f>IFERROR(VLOOKUP(B96,'class and classification'!$A$1:$B$338,2,FALSE),VLOOKUP(B96,'class and classification'!$A$340:$B$378,2,FALSE))</f>
        <v>Predominantly Urban</v>
      </c>
      <c r="D96" t="str">
        <f>IFERROR(VLOOKUP(B96,'class and classification'!$A$1:$C$338,3,FALSE),VLOOKUP(B96,'class and classification'!$A$340:$C$378,3,FALSE))</f>
        <v>L</v>
      </c>
      <c r="E96">
        <v>1459.4000000000087</v>
      </c>
      <c r="F96">
        <v>768.39999999999418</v>
      </c>
      <c r="G96">
        <v>909</v>
      </c>
      <c r="H96">
        <v>670</v>
      </c>
      <c r="I96">
        <v>1969</v>
      </c>
      <c r="J96">
        <v>2050</v>
      </c>
      <c r="K96">
        <v>1441</v>
      </c>
      <c r="L96">
        <v>2377</v>
      </c>
      <c r="M96">
        <v>1846</v>
      </c>
      <c r="N96">
        <v>2505</v>
      </c>
      <c r="O96">
        <v>3368</v>
      </c>
      <c r="P96">
        <v>1813</v>
      </c>
      <c r="AB96" t="s">
        <v>119</v>
      </c>
      <c r="AC96" t="str">
        <f>IFERROR(VLOOKUP(AB96,'class and classification'!$A$1:$B$338,2,FALSE),VLOOKUP(AB96,'class and classification'!$A$340:$B$378,2,FALSE))</f>
        <v>Predominantly Urban</v>
      </c>
      <c r="AD96" t="str">
        <f>IFERROR(VLOOKUP(AB96,'class and classification'!$A$1:$C$338,3,FALSE),VLOOKUP(AB96,'class and classification'!$A$340:$C$378,3,FALSE))</f>
        <v>L</v>
      </c>
      <c r="AE96">
        <v>236622</v>
      </c>
      <c r="AF96">
        <v>241739</v>
      </c>
      <c r="AG96">
        <v>247182</v>
      </c>
      <c r="AH96">
        <v>252212</v>
      </c>
      <c r="AI96">
        <v>257436</v>
      </c>
      <c r="AJ96">
        <v>263112</v>
      </c>
      <c r="AK96">
        <v>268626</v>
      </c>
      <c r="AL96">
        <v>273239</v>
      </c>
      <c r="AM96">
        <v>275929</v>
      </c>
      <c r="AN96">
        <v>279665</v>
      </c>
      <c r="AO96">
        <v>281120</v>
      </c>
      <c r="AP96">
        <v>280941</v>
      </c>
      <c r="BB96" t="s">
        <v>119</v>
      </c>
      <c r="BC96" t="str">
        <f>IFERROR(VLOOKUP(BB96,'class and classification'!$A$1:$B$338,2,FALSE),VLOOKUP(BB96,'class and classification'!$A$340:$B$378,2,FALSE))</f>
        <v>Predominantly Urban</v>
      </c>
      <c r="BD96" t="str">
        <f>IFERROR(VLOOKUP(BB96,'class and classification'!$A$1:$C$338,3,FALSE),VLOOKUP(BB96,'class and classification'!$A$340:$C$378,3,FALSE))</f>
        <v>L</v>
      </c>
      <c r="BE96">
        <f t="shared" si="15"/>
        <v>236622</v>
      </c>
      <c r="BF96">
        <f t="shared" si="16"/>
        <v>241739</v>
      </c>
      <c r="BG96">
        <f t="shared" si="17"/>
        <v>247182</v>
      </c>
      <c r="BH96">
        <f t="shared" si="18"/>
        <v>252212</v>
      </c>
      <c r="BI96">
        <f t="shared" si="19"/>
        <v>257436</v>
      </c>
      <c r="BJ96">
        <f t="shared" si="20"/>
        <v>263112</v>
      </c>
      <c r="BK96">
        <f t="shared" si="21"/>
        <v>268626</v>
      </c>
      <c r="BL96">
        <f t="shared" si="22"/>
        <v>273239</v>
      </c>
      <c r="BM96">
        <f t="shared" si="23"/>
        <v>275929</v>
      </c>
      <c r="BN96">
        <f t="shared" si="24"/>
        <v>279665</v>
      </c>
      <c r="BO96">
        <f t="shared" si="25"/>
        <v>281120</v>
      </c>
      <c r="BP96">
        <f t="shared" si="26"/>
        <v>280941</v>
      </c>
    </row>
    <row r="97" spans="1:68" x14ac:dyDescent="0.3">
      <c r="B97" t="s">
        <v>207</v>
      </c>
      <c r="C97" t="str">
        <f>IFERROR(VLOOKUP(B97,'class and classification'!$A$1:$B$338,2,FALSE),VLOOKUP(B97,'class and classification'!$A$340:$B$378,2,FALSE))</f>
        <v>Predominantly Urban</v>
      </c>
      <c r="D97" t="str">
        <f>IFERROR(VLOOKUP(B97,'class and classification'!$A$1:$C$338,3,FALSE),VLOOKUP(B97,'class and classification'!$A$340:$C$378,3,FALSE))</f>
        <v>L</v>
      </c>
      <c r="E97">
        <v>951.19999999999709</v>
      </c>
      <c r="F97">
        <v>459.19999999999709</v>
      </c>
      <c r="G97">
        <v>526</v>
      </c>
      <c r="H97">
        <v>264</v>
      </c>
      <c r="I97">
        <v>258</v>
      </c>
      <c r="J97">
        <v>257</v>
      </c>
      <c r="K97">
        <v>54</v>
      </c>
      <c r="L97">
        <v>755</v>
      </c>
      <c r="M97">
        <v>462</v>
      </c>
      <c r="N97">
        <v>764</v>
      </c>
      <c r="O97">
        <v>624</v>
      </c>
      <c r="P97">
        <v>2441</v>
      </c>
      <c r="AB97" t="s">
        <v>122</v>
      </c>
      <c r="AC97" t="str">
        <f>IFERROR(VLOOKUP(AB97,'class and classification'!$A$1:$B$338,2,FALSE),VLOOKUP(AB97,'class and classification'!$A$340:$B$378,2,FALSE))</f>
        <v>Predominantly Urban</v>
      </c>
      <c r="AD97" t="str">
        <f>IFERROR(VLOOKUP(AB97,'class and classification'!$A$1:$C$338,3,FALSE),VLOOKUP(AB97,'class and classification'!$A$340:$C$378,3,FALSE))</f>
        <v>L</v>
      </c>
      <c r="AE97">
        <v>180116</v>
      </c>
      <c r="AF97">
        <v>180842</v>
      </c>
      <c r="AG97">
        <v>182445</v>
      </c>
      <c r="AH97">
        <v>182117</v>
      </c>
      <c r="AI97">
        <v>181421</v>
      </c>
      <c r="AJ97">
        <v>181679</v>
      </c>
      <c r="AK97">
        <v>182183</v>
      </c>
      <c r="AL97">
        <v>181783</v>
      </c>
      <c r="AM97">
        <v>182998</v>
      </c>
      <c r="AN97">
        <v>185426</v>
      </c>
      <c r="AO97">
        <v>185143</v>
      </c>
      <c r="AP97">
        <v>183544</v>
      </c>
      <c r="BB97" t="s">
        <v>122</v>
      </c>
      <c r="BC97" t="str">
        <f>IFERROR(VLOOKUP(BB97,'class and classification'!$A$1:$B$338,2,FALSE),VLOOKUP(BB97,'class and classification'!$A$340:$B$378,2,FALSE))</f>
        <v>Predominantly Urban</v>
      </c>
      <c r="BD97" t="str">
        <f>IFERROR(VLOOKUP(BB97,'class and classification'!$A$1:$C$338,3,FALSE),VLOOKUP(BB97,'class and classification'!$A$340:$C$378,3,FALSE))</f>
        <v>L</v>
      </c>
      <c r="BE97">
        <f t="shared" si="15"/>
        <v>180116</v>
      </c>
      <c r="BF97">
        <f t="shared" si="16"/>
        <v>180842</v>
      </c>
      <c r="BG97">
        <f t="shared" si="17"/>
        <v>182445</v>
      </c>
      <c r="BH97">
        <f t="shared" si="18"/>
        <v>182117</v>
      </c>
      <c r="BI97">
        <f t="shared" si="19"/>
        <v>181421</v>
      </c>
      <c r="BJ97">
        <f t="shared" si="20"/>
        <v>181679</v>
      </c>
      <c r="BK97">
        <f t="shared" si="21"/>
        <v>182183</v>
      </c>
      <c r="BL97">
        <f t="shared" si="22"/>
        <v>181783</v>
      </c>
      <c r="BM97">
        <f t="shared" si="23"/>
        <v>182998</v>
      </c>
      <c r="BN97">
        <f t="shared" si="24"/>
        <v>185426</v>
      </c>
      <c r="BO97">
        <f t="shared" si="25"/>
        <v>185143</v>
      </c>
      <c r="BP97">
        <f t="shared" si="26"/>
        <v>183544</v>
      </c>
    </row>
    <row r="98" spans="1:68" x14ac:dyDescent="0.3">
      <c r="B98" t="s">
        <v>212</v>
      </c>
      <c r="C98" t="str">
        <f>IFERROR(VLOOKUP(B98,'class and classification'!$A$1:$B$338,2,FALSE),VLOOKUP(B98,'class and classification'!$A$340:$B$378,2,FALSE))</f>
        <v>Predominantly Urban</v>
      </c>
      <c r="D98" t="str">
        <f>IFERROR(VLOOKUP(B98,'class and classification'!$A$1:$C$338,3,FALSE),VLOOKUP(B98,'class and classification'!$A$340:$C$378,3,FALSE))</f>
        <v>L</v>
      </c>
      <c r="E98">
        <v>262.80000000000291</v>
      </c>
      <c r="F98">
        <v>365.80000000000291</v>
      </c>
      <c r="G98">
        <v>209</v>
      </c>
      <c r="H98">
        <v>485</v>
      </c>
      <c r="I98">
        <v>364</v>
      </c>
      <c r="J98">
        <v>241</v>
      </c>
      <c r="K98">
        <v>513</v>
      </c>
      <c r="L98">
        <v>465</v>
      </c>
      <c r="M98">
        <v>382</v>
      </c>
      <c r="N98">
        <v>423</v>
      </c>
      <c r="O98">
        <v>313</v>
      </c>
      <c r="P98">
        <v>1362</v>
      </c>
      <c r="AB98" t="s">
        <v>124</v>
      </c>
      <c r="AC98" t="str">
        <f>IFERROR(VLOOKUP(AB98,'class and classification'!$A$1:$B$338,2,FALSE),VLOOKUP(AB98,'class and classification'!$A$340:$B$378,2,FALSE))</f>
        <v>Predominantly Urban</v>
      </c>
      <c r="AD98" t="str">
        <f>IFERROR(VLOOKUP(AB98,'class and classification'!$A$1:$C$338,3,FALSE),VLOOKUP(AB98,'class and classification'!$A$340:$C$378,3,FALSE))</f>
        <v>L</v>
      </c>
      <c r="AE98">
        <v>249805</v>
      </c>
      <c r="AF98">
        <v>252742</v>
      </c>
      <c r="AG98">
        <v>255540</v>
      </c>
      <c r="AH98">
        <v>257898</v>
      </c>
      <c r="AI98">
        <v>261033</v>
      </c>
      <c r="AJ98">
        <v>264398</v>
      </c>
      <c r="AK98">
        <v>268251</v>
      </c>
      <c r="AL98">
        <v>272078</v>
      </c>
      <c r="AM98">
        <v>271224</v>
      </c>
      <c r="AN98">
        <v>270624</v>
      </c>
      <c r="AO98">
        <v>268647</v>
      </c>
      <c r="AP98">
        <v>266357</v>
      </c>
      <c r="BB98" t="s">
        <v>124</v>
      </c>
      <c r="BC98" t="str">
        <f>IFERROR(VLOOKUP(BB98,'class and classification'!$A$1:$B$338,2,FALSE),VLOOKUP(BB98,'class and classification'!$A$340:$B$378,2,FALSE))</f>
        <v>Predominantly Urban</v>
      </c>
      <c r="BD98" t="str">
        <f>IFERROR(VLOOKUP(BB98,'class and classification'!$A$1:$C$338,3,FALSE),VLOOKUP(BB98,'class and classification'!$A$340:$C$378,3,FALSE))</f>
        <v>L</v>
      </c>
      <c r="BE98">
        <f t="shared" si="15"/>
        <v>249805</v>
      </c>
      <c r="BF98">
        <f t="shared" si="16"/>
        <v>252742</v>
      </c>
      <c r="BG98">
        <f t="shared" si="17"/>
        <v>255540</v>
      </c>
      <c r="BH98">
        <f t="shared" si="18"/>
        <v>257898</v>
      </c>
      <c r="BI98">
        <f t="shared" si="19"/>
        <v>261033</v>
      </c>
      <c r="BJ98">
        <f t="shared" si="20"/>
        <v>264398</v>
      </c>
      <c r="BK98">
        <f t="shared" si="21"/>
        <v>268251</v>
      </c>
      <c r="BL98">
        <f t="shared" si="22"/>
        <v>272078</v>
      </c>
      <c r="BM98">
        <f t="shared" si="23"/>
        <v>271224</v>
      </c>
      <c r="BN98">
        <f t="shared" si="24"/>
        <v>270624</v>
      </c>
      <c r="BO98">
        <f t="shared" si="25"/>
        <v>268647</v>
      </c>
      <c r="BP98">
        <f t="shared" si="26"/>
        <v>266357</v>
      </c>
    </row>
    <row r="99" spans="1:68" x14ac:dyDescent="0.3">
      <c r="B99" t="s">
        <v>252</v>
      </c>
      <c r="C99" t="str">
        <f>IFERROR(VLOOKUP(B99,'class and classification'!$A$1:$B$338,2,FALSE),VLOOKUP(B99,'class and classification'!$A$340:$B$378,2,FALSE))</f>
        <v>Predominantly Urban</v>
      </c>
      <c r="D99" t="str">
        <f>IFERROR(VLOOKUP(B99,'class and classification'!$A$1:$C$338,3,FALSE),VLOOKUP(B99,'class and classification'!$A$340:$C$378,3,FALSE))</f>
        <v>L</v>
      </c>
      <c r="E99">
        <v>1755.0999999999913</v>
      </c>
      <c r="F99">
        <v>1853.1000000000058</v>
      </c>
      <c r="G99">
        <v>1054</v>
      </c>
      <c r="H99">
        <v>1247</v>
      </c>
      <c r="I99">
        <v>1651</v>
      </c>
      <c r="J99">
        <v>1141</v>
      </c>
      <c r="K99">
        <v>1382</v>
      </c>
      <c r="L99">
        <v>2412</v>
      </c>
      <c r="M99">
        <v>818</v>
      </c>
      <c r="N99">
        <v>3208</v>
      </c>
      <c r="O99">
        <v>1458</v>
      </c>
      <c r="P99">
        <v>1096</v>
      </c>
      <c r="AB99" t="s">
        <v>145</v>
      </c>
      <c r="AC99" t="str">
        <f>IFERROR(VLOOKUP(AB99,'class and classification'!$A$1:$B$338,2,FALSE),VLOOKUP(AB99,'class and classification'!$A$340:$B$378,2,FALSE))</f>
        <v>Predominantly Urban</v>
      </c>
      <c r="AD99" t="str">
        <f>IFERROR(VLOOKUP(AB99,'class and classification'!$A$1:$C$338,3,FALSE),VLOOKUP(AB99,'class and classification'!$A$340:$C$378,3,FALSE))</f>
        <v>L</v>
      </c>
      <c r="AE99">
        <v>196704</v>
      </c>
      <c r="AF99">
        <v>200129</v>
      </c>
      <c r="AG99">
        <v>206285</v>
      </c>
      <c r="AH99">
        <v>211273</v>
      </c>
      <c r="AI99">
        <v>215855</v>
      </c>
      <c r="AJ99">
        <v>221405</v>
      </c>
      <c r="AK99">
        <v>227507</v>
      </c>
      <c r="AL99">
        <v>232055</v>
      </c>
      <c r="AM99">
        <v>235000</v>
      </c>
      <c r="AN99">
        <v>239142</v>
      </c>
      <c r="AO99">
        <v>242467</v>
      </c>
      <c r="AP99">
        <v>248115</v>
      </c>
      <c r="BB99" t="s">
        <v>145</v>
      </c>
      <c r="BC99" t="str">
        <f>IFERROR(VLOOKUP(BB99,'class and classification'!$A$1:$B$338,2,FALSE),VLOOKUP(BB99,'class and classification'!$A$340:$B$378,2,FALSE))</f>
        <v>Predominantly Urban</v>
      </c>
      <c r="BD99" t="str">
        <f>IFERROR(VLOOKUP(BB99,'class and classification'!$A$1:$C$338,3,FALSE),VLOOKUP(BB99,'class and classification'!$A$340:$C$378,3,FALSE))</f>
        <v>L</v>
      </c>
      <c r="BE99">
        <f t="shared" si="15"/>
        <v>196704</v>
      </c>
      <c r="BF99">
        <f t="shared" si="16"/>
        <v>200129</v>
      </c>
      <c r="BG99">
        <f t="shared" si="17"/>
        <v>206285</v>
      </c>
      <c r="BH99">
        <f t="shared" si="18"/>
        <v>211273</v>
      </c>
      <c r="BI99">
        <f t="shared" si="19"/>
        <v>215855</v>
      </c>
      <c r="BJ99">
        <f t="shared" si="20"/>
        <v>221405</v>
      </c>
      <c r="BK99">
        <f t="shared" si="21"/>
        <v>227507</v>
      </c>
      <c r="BL99">
        <f t="shared" si="22"/>
        <v>232055</v>
      </c>
      <c r="BM99">
        <f t="shared" si="23"/>
        <v>235000</v>
      </c>
      <c r="BN99">
        <f t="shared" si="24"/>
        <v>239142</v>
      </c>
      <c r="BO99">
        <f t="shared" si="25"/>
        <v>242467</v>
      </c>
      <c r="BP99">
        <f t="shared" si="26"/>
        <v>248115</v>
      </c>
    </row>
    <row r="100" spans="1:68" x14ac:dyDescent="0.3">
      <c r="B100" t="s">
        <v>266</v>
      </c>
      <c r="C100" t="str">
        <f>IFERROR(VLOOKUP(B100,'class and classification'!$A$1:$B$338,2,FALSE),VLOOKUP(B100,'class and classification'!$A$340:$B$378,2,FALSE))</f>
        <v>Predominantly Urban</v>
      </c>
      <c r="D100" t="str">
        <f>IFERROR(VLOOKUP(B100,'class and classification'!$A$1:$C$338,3,FALSE),VLOOKUP(B100,'class and classification'!$A$340:$C$378,3,FALSE))</f>
        <v>L</v>
      </c>
      <c r="E100">
        <v>63.400000000008731</v>
      </c>
      <c r="F100">
        <v>188.39999999999418</v>
      </c>
      <c r="G100">
        <v>587</v>
      </c>
      <c r="H100">
        <v>227</v>
      </c>
      <c r="I100">
        <v>300</v>
      </c>
      <c r="J100">
        <v>427</v>
      </c>
      <c r="K100">
        <v>391</v>
      </c>
      <c r="L100">
        <v>653</v>
      </c>
      <c r="M100">
        <v>697</v>
      </c>
      <c r="N100">
        <v>575</v>
      </c>
      <c r="O100">
        <v>573</v>
      </c>
      <c r="P100">
        <v>313</v>
      </c>
      <c r="AB100" t="s">
        <v>146</v>
      </c>
      <c r="AC100" t="str">
        <f>IFERROR(VLOOKUP(AB100,'class and classification'!$A$1:$B$338,2,FALSE),VLOOKUP(AB100,'class and classification'!$A$340:$B$378,2,FALSE))</f>
        <v>Predominantly Urban</v>
      </c>
      <c r="AD100" t="str">
        <f>IFERROR(VLOOKUP(AB100,'class and classification'!$A$1:$C$338,3,FALSE),VLOOKUP(AB100,'class and classification'!$A$340:$C$378,3,FALSE))</f>
        <v>L</v>
      </c>
      <c r="AE100">
        <v>161893</v>
      </c>
      <c r="AF100">
        <v>160463</v>
      </c>
      <c r="AG100">
        <v>158251</v>
      </c>
      <c r="AH100">
        <v>156912</v>
      </c>
      <c r="AI100">
        <v>157141</v>
      </c>
      <c r="AJ100">
        <v>157830</v>
      </c>
      <c r="AK100">
        <v>158589</v>
      </c>
      <c r="AL100">
        <v>156773</v>
      </c>
      <c r="AM100">
        <v>155741</v>
      </c>
      <c r="AN100">
        <v>156197</v>
      </c>
      <c r="AO100">
        <v>156129</v>
      </c>
      <c r="AP100">
        <v>156864</v>
      </c>
      <c r="BB100" t="s">
        <v>146</v>
      </c>
      <c r="BC100" t="str">
        <f>IFERROR(VLOOKUP(BB100,'class and classification'!$A$1:$B$338,2,FALSE),VLOOKUP(BB100,'class and classification'!$A$340:$B$378,2,FALSE))</f>
        <v>Predominantly Urban</v>
      </c>
      <c r="BD100" t="str">
        <f>IFERROR(VLOOKUP(BB100,'class and classification'!$A$1:$C$338,3,FALSE),VLOOKUP(BB100,'class and classification'!$A$340:$C$378,3,FALSE))</f>
        <v>L</v>
      </c>
      <c r="BE100">
        <f t="shared" si="15"/>
        <v>161893</v>
      </c>
      <c r="BF100">
        <f t="shared" si="16"/>
        <v>160463</v>
      </c>
      <c r="BG100">
        <f t="shared" si="17"/>
        <v>158251</v>
      </c>
      <c r="BH100">
        <f t="shared" si="18"/>
        <v>156912</v>
      </c>
      <c r="BI100">
        <f t="shared" si="19"/>
        <v>157141</v>
      </c>
      <c r="BJ100">
        <f t="shared" si="20"/>
        <v>157830</v>
      </c>
      <c r="BK100">
        <f t="shared" si="21"/>
        <v>158589</v>
      </c>
      <c r="BL100">
        <f t="shared" si="22"/>
        <v>156773</v>
      </c>
      <c r="BM100">
        <f t="shared" si="23"/>
        <v>155741</v>
      </c>
      <c r="BN100">
        <f t="shared" si="24"/>
        <v>156197</v>
      </c>
      <c r="BO100">
        <f t="shared" si="25"/>
        <v>156129</v>
      </c>
      <c r="BP100">
        <f t="shared" si="26"/>
        <v>156864</v>
      </c>
    </row>
    <row r="101" spans="1:68" x14ac:dyDescent="0.3">
      <c r="B101" t="s">
        <v>283</v>
      </c>
      <c r="C101" t="str">
        <f>IFERROR(VLOOKUP(B101,'class and classification'!$A$1:$B$338,2,FALSE),VLOOKUP(B101,'class and classification'!$A$340:$B$378,2,FALSE))</f>
        <v>Predominantly Urban</v>
      </c>
      <c r="D101" t="str">
        <f>IFERROR(VLOOKUP(B101,'class and classification'!$A$1:$C$338,3,FALSE),VLOOKUP(B101,'class and classification'!$A$340:$C$378,3,FALSE))</f>
        <v>L</v>
      </c>
      <c r="E101">
        <v>3038</v>
      </c>
      <c r="F101">
        <v>1870</v>
      </c>
      <c r="G101">
        <v>2875.1292613636324</v>
      </c>
      <c r="H101">
        <v>961</v>
      </c>
      <c r="I101">
        <v>660</v>
      </c>
      <c r="J101">
        <v>916</v>
      </c>
      <c r="K101">
        <v>2394</v>
      </c>
      <c r="L101">
        <v>4827</v>
      </c>
      <c r="M101">
        <v>2003</v>
      </c>
      <c r="N101">
        <v>1524</v>
      </c>
      <c r="O101">
        <v>4564</v>
      </c>
      <c r="P101">
        <v>3248</v>
      </c>
      <c r="AB101" t="s">
        <v>152</v>
      </c>
      <c r="AC101" t="str">
        <f>IFERROR(VLOOKUP(AB101,'class and classification'!$A$1:$B$338,2,FALSE),VLOOKUP(AB101,'class and classification'!$A$340:$B$378,2,FALSE))</f>
        <v>Predominantly Urban</v>
      </c>
      <c r="AD101" t="str">
        <f>IFERROR(VLOOKUP(AB101,'class and classification'!$A$1:$C$338,3,FALSE),VLOOKUP(AB101,'class and classification'!$A$340:$C$378,3,FALSE))</f>
        <v>L</v>
      </c>
      <c r="AE101">
        <v>294050</v>
      </c>
      <c r="AF101">
        <v>297650</v>
      </c>
      <c r="AG101">
        <v>304481</v>
      </c>
      <c r="AH101">
        <v>309366</v>
      </c>
      <c r="AI101">
        <v>312700</v>
      </c>
      <c r="AJ101">
        <v>316637</v>
      </c>
      <c r="AK101">
        <v>320736</v>
      </c>
      <c r="AL101">
        <v>323063</v>
      </c>
      <c r="AM101">
        <v>324048</v>
      </c>
      <c r="AN101">
        <v>325917</v>
      </c>
      <c r="AO101">
        <v>326034</v>
      </c>
      <c r="AP101">
        <v>321813</v>
      </c>
      <c r="BB101" t="s">
        <v>152</v>
      </c>
      <c r="BC101" t="str">
        <f>IFERROR(VLOOKUP(BB101,'class and classification'!$A$1:$B$338,2,FALSE),VLOOKUP(BB101,'class and classification'!$A$340:$B$378,2,FALSE))</f>
        <v>Predominantly Urban</v>
      </c>
      <c r="BD101" t="str">
        <f>IFERROR(VLOOKUP(BB101,'class and classification'!$A$1:$C$338,3,FALSE),VLOOKUP(BB101,'class and classification'!$A$340:$C$378,3,FALSE))</f>
        <v>L</v>
      </c>
      <c r="BE101">
        <f t="shared" si="15"/>
        <v>294050</v>
      </c>
      <c r="BF101">
        <f t="shared" si="16"/>
        <v>297650</v>
      </c>
      <c r="BG101">
        <f t="shared" si="17"/>
        <v>304481</v>
      </c>
      <c r="BH101">
        <f t="shared" si="18"/>
        <v>309366</v>
      </c>
      <c r="BI101">
        <f t="shared" si="19"/>
        <v>312700</v>
      </c>
      <c r="BJ101">
        <f t="shared" si="20"/>
        <v>316637</v>
      </c>
      <c r="BK101">
        <f t="shared" si="21"/>
        <v>320736</v>
      </c>
      <c r="BL101">
        <f t="shared" si="22"/>
        <v>323063</v>
      </c>
      <c r="BM101">
        <f t="shared" si="23"/>
        <v>324048</v>
      </c>
      <c r="BN101">
        <f t="shared" si="24"/>
        <v>325917</v>
      </c>
      <c r="BO101">
        <f t="shared" si="25"/>
        <v>326034</v>
      </c>
      <c r="BP101">
        <f t="shared" si="26"/>
        <v>321813</v>
      </c>
    </row>
    <row r="102" spans="1:68" x14ac:dyDescent="0.3">
      <c r="B102" t="s">
        <v>290</v>
      </c>
      <c r="C102" t="str">
        <f>IFERROR(VLOOKUP(B102,'class and classification'!$A$1:$B$338,2,FALSE),VLOOKUP(B102,'class and classification'!$A$340:$B$378,2,FALSE))</f>
        <v>Predominantly Urban</v>
      </c>
      <c r="D102" t="str">
        <f>IFERROR(VLOOKUP(B102,'class and classification'!$A$1:$C$338,3,FALSE),VLOOKUP(B102,'class and classification'!$A$340:$C$378,3,FALSE))</f>
        <v>L</v>
      </c>
      <c r="E102">
        <v>376.30000000000291</v>
      </c>
      <c r="F102">
        <v>655.30000000000291</v>
      </c>
      <c r="G102">
        <v>504</v>
      </c>
      <c r="H102">
        <v>468</v>
      </c>
      <c r="I102">
        <v>389</v>
      </c>
      <c r="J102">
        <v>671</v>
      </c>
      <c r="K102">
        <v>973</v>
      </c>
      <c r="L102">
        <v>1033</v>
      </c>
      <c r="M102">
        <v>712</v>
      </c>
      <c r="N102">
        <v>613</v>
      </c>
      <c r="O102">
        <v>915</v>
      </c>
      <c r="P102">
        <v>1263</v>
      </c>
      <c r="AB102" t="s">
        <v>157</v>
      </c>
      <c r="AC102" t="str">
        <f>IFERROR(VLOOKUP(AB102,'class and classification'!$A$1:$B$338,2,FALSE),VLOOKUP(AB102,'class and classification'!$A$340:$B$378,2,FALSE))</f>
        <v>Predominantly Urban</v>
      </c>
      <c r="AD102" t="str">
        <f>IFERROR(VLOOKUP(AB102,'class and classification'!$A$1:$C$338,3,FALSE),VLOOKUP(AB102,'class and classification'!$A$340:$C$378,3,FALSE))</f>
        <v>L</v>
      </c>
      <c r="AE102">
        <v>270418</v>
      </c>
      <c r="AF102">
        <v>272525</v>
      </c>
      <c r="AG102">
        <v>276938</v>
      </c>
      <c r="AH102">
        <v>280705</v>
      </c>
      <c r="AI102">
        <v>284956</v>
      </c>
      <c r="AJ102">
        <v>290284</v>
      </c>
      <c r="AK102">
        <v>294999</v>
      </c>
      <c r="AL102">
        <v>298903</v>
      </c>
      <c r="AM102">
        <v>301307</v>
      </c>
      <c r="AN102">
        <v>303536</v>
      </c>
      <c r="AO102">
        <v>305842</v>
      </c>
      <c r="AP102">
        <v>305309</v>
      </c>
      <c r="BB102" t="s">
        <v>157</v>
      </c>
      <c r="BC102" t="str">
        <f>IFERROR(VLOOKUP(BB102,'class and classification'!$A$1:$B$338,2,FALSE),VLOOKUP(BB102,'class and classification'!$A$340:$B$378,2,FALSE))</f>
        <v>Predominantly Urban</v>
      </c>
      <c r="BD102" t="str">
        <f>IFERROR(VLOOKUP(BB102,'class and classification'!$A$1:$C$338,3,FALSE),VLOOKUP(BB102,'class and classification'!$A$340:$C$378,3,FALSE))</f>
        <v>L</v>
      </c>
      <c r="BE102">
        <f t="shared" si="15"/>
        <v>270418</v>
      </c>
      <c r="BF102">
        <f t="shared" si="16"/>
        <v>272525</v>
      </c>
      <c r="BG102">
        <f t="shared" si="17"/>
        <v>276938</v>
      </c>
      <c r="BH102">
        <f t="shared" si="18"/>
        <v>280705</v>
      </c>
      <c r="BI102">
        <f t="shared" si="19"/>
        <v>284956</v>
      </c>
      <c r="BJ102">
        <f t="shared" si="20"/>
        <v>290284</v>
      </c>
      <c r="BK102">
        <f t="shared" si="21"/>
        <v>294999</v>
      </c>
      <c r="BL102">
        <f t="shared" si="22"/>
        <v>298903</v>
      </c>
      <c r="BM102">
        <f t="shared" si="23"/>
        <v>301307</v>
      </c>
      <c r="BN102">
        <f t="shared" si="24"/>
        <v>303536</v>
      </c>
      <c r="BO102">
        <f t="shared" si="25"/>
        <v>305842</v>
      </c>
      <c r="BP102">
        <f t="shared" si="26"/>
        <v>305309</v>
      </c>
    </row>
    <row r="103" spans="1:68" x14ac:dyDescent="0.3">
      <c r="B103" t="s">
        <v>291</v>
      </c>
      <c r="C103" t="str">
        <f>IFERROR(VLOOKUP(B103,'class and classification'!$A$1:$B$338,2,FALSE),VLOOKUP(B103,'class and classification'!$A$340:$B$378,2,FALSE))</f>
        <v>Predominantly Urban</v>
      </c>
      <c r="D103" t="str">
        <f>IFERROR(VLOOKUP(B103,'class and classification'!$A$1:$C$338,3,FALSE),VLOOKUP(B103,'class and classification'!$A$340:$C$378,3,FALSE))</f>
        <v>L</v>
      </c>
      <c r="E103">
        <v>1825.6000000000058</v>
      </c>
      <c r="F103">
        <v>733.60000000000582</v>
      </c>
      <c r="G103">
        <v>982</v>
      </c>
      <c r="H103">
        <v>957</v>
      </c>
      <c r="I103">
        <v>1199</v>
      </c>
      <c r="J103">
        <v>1084</v>
      </c>
      <c r="K103">
        <v>2738</v>
      </c>
      <c r="L103">
        <v>2336</v>
      </c>
      <c r="M103">
        <v>2247</v>
      </c>
      <c r="N103">
        <v>1913</v>
      </c>
      <c r="O103">
        <v>1315</v>
      </c>
      <c r="P103">
        <v>1415</v>
      </c>
      <c r="AB103" t="s">
        <v>181</v>
      </c>
      <c r="AC103" t="str">
        <f>IFERROR(VLOOKUP(AB103,'class and classification'!$A$1:$B$338,2,FALSE),VLOOKUP(AB103,'class and classification'!$A$340:$B$378,2,FALSE))</f>
        <v>Predominantly Urban</v>
      </c>
      <c r="AD103" t="str">
        <f>IFERROR(VLOOKUP(AB103,'class and classification'!$A$1:$C$338,3,FALSE),VLOOKUP(AB103,'class and classification'!$A$340:$C$378,3,FALSE))</f>
        <v>L</v>
      </c>
      <c r="AE103">
        <v>286447</v>
      </c>
      <c r="AF103">
        <v>299171</v>
      </c>
      <c r="AG103">
        <v>310460</v>
      </c>
      <c r="AH103">
        <v>316295</v>
      </c>
      <c r="AI103">
        <v>321465</v>
      </c>
      <c r="AJ103">
        <v>328066</v>
      </c>
      <c r="AK103">
        <v>336254</v>
      </c>
      <c r="AL103">
        <v>344533</v>
      </c>
      <c r="AM103">
        <v>347996</v>
      </c>
      <c r="AN103">
        <v>352005</v>
      </c>
      <c r="AO103">
        <v>353134</v>
      </c>
      <c r="AP103">
        <v>355266</v>
      </c>
      <c r="BB103" t="s">
        <v>181</v>
      </c>
      <c r="BC103" t="str">
        <f>IFERROR(VLOOKUP(BB103,'class and classification'!$A$1:$B$338,2,FALSE),VLOOKUP(BB103,'class and classification'!$A$340:$B$378,2,FALSE))</f>
        <v>Predominantly Urban</v>
      </c>
      <c r="BD103" t="str">
        <f>IFERROR(VLOOKUP(BB103,'class and classification'!$A$1:$C$338,3,FALSE),VLOOKUP(BB103,'class and classification'!$A$340:$C$378,3,FALSE))</f>
        <v>L</v>
      </c>
      <c r="BE103">
        <f t="shared" si="15"/>
        <v>286447</v>
      </c>
      <c r="BF103">
        <f t="shared" si="16"/>
        <v>299171</v>
      </c>
      <c r="BG103">
        <f t="shared" si="17"/>
        <v>310460</v>
      </c>
      <c r="BH103">
        <f t="shared" si="18"/>
        <v>316295</v>
      </c>
      <c r="BI103">
        <f t="shared" si="19"/>
        <v>321465</v>
      </c>
      <c r="BJ103">
        <f t="shared" si="20"/>
        <v>328066</v>
      </c>
      <c r="BK103">
        <f t="shared" si="21"/>
        <v>336254</v>
      </c>
      <c r="BL103">
        <f t="shared" si="22"/>
        <v>344533</v>
      </c>
      <c r="BM103">
        <f t="shared" si="23"/>
        <v>347996</v>
      </c>
      <c r="BN103">
        <f t="shared" si="24"/>
        <v>352005</v>
      </c>
      <c r="BO103">
        <f t="shared" si="25"/>
        <v>353134</v>
      </c>
      <c r="BP103">
        <f t="shared" si="26"/>
        <v>355266</v>
      </c>
    </row>
    <row r="104" spans="1:68" x14ac:dyDescent="0.3">
      <c r="B104" t="s">
        <v>305</v>
      </c>
      <c r="C104" t="str">
        <f>IFERROR(VLOOKUP(B104,'class and classification'!$A$1:$B$338,2,FALSE),VLOOKUP(B104,'class and classification'!$A$340:$B$378,2,FALSE))</f>
        <v>Predominantly Urban</v>
      </c>
      <c r="D104" t="str">
        <f>IFERROR(VLOOKUP(B104,'class and classification'!$A$1:$C$338,3,FALSE),VLOOKUP(B104,'class and classification'!$A$340:$C$378,3,FALSE))</f>
        <v>L</v>
      </c>
      <c r="E104">
        <v>1597.6999999999971</v>
      </c>
      <c r="F104">
        <v>1673.6999999999971</v>
      </c>
      <c r="G104">
        <v>927</v>
      </c>
      <c r="H104">
        <v>592</v>
      </c>
      <c r="I104">
        <v>530</v>
      </c>
      <c r="J104">
        <v>749</v>
      </c>
      <c r="K104">
        <v>908</v>
      </c>
      <c r="L104">
        <v>1342</v>
      </c>
      <c r="M104">
        <v>1143</v>
      </c>
      <c r="N104">
        <v>803</v>
      </c>
      <c r="O104">
        <v>1110</v>
      </c>
      <c r="P104">
        <v>580</v>
      </c>
      <c r="AB104" t="s">
        <v>252</v>
      </c>
      <c r="AC104" t="str">
        <f>IFERROR(VLOOKUP(AB104,'class and classification'!$A$1:$B$338,2,FALSE),VLOOKUP(AB104,'class and classification'!$A$340:$B$378,2,FALSE))</f>
        <v>Predominantly Urban</v>
      </c>
      <c r="AD104" t="str">
        <f>IFERROR(VLOOKUP(AB104,'class and classification'!$A$1:$C$338,3,FALSE),VLOOKUP(AB104,'class and classification'!$A$340:$C$378,3,FALSE))</f>
        <v>L</v>
      </c>
      <c r="AE104">
        <v>281120</v>
      </c>
      <c r="AF104">
        <v>283777</v>
      </c>
      <c r="AG104">
        <v>288717</v>
      </c>
      <c r="AH104">
        <v>293440</v>
      </c>
      <c r="AI104">
        <v>298663</v>
      </c>
      <c r="AJ104">
        <v>302818</v>
      </c>
      <c r="AK104">
        <v>308434</v>
      </c>
      <c r="AL104">
        <v>311655</v>
      </c>
      <c r="AM104">
        <v>314232</v>
      </c>
      <c r="AN104">
        <v>317256</v>
      </c>
      <c r="AO104">
        <v>318830</v>
      </c>
      <c r="AP104">
        <v>320017</v>
      </c>
      <c r="BB104" t="s">
        <v>252</v>
      </c>
      <c r="BC104" t="str">
        <f>IFERROR(VLOOKUP(BB104,'class and classification'!$A$1:$B$338,2,FALSE),VLOOKUP(BB104,'class and classification'!$A$340:$B$378,2,FALSE))</f>
        <v>Predominantly Urban</v>
      </c>
      <c r="BD104" t="str">
        <f>IFERROR(VLOOKUP(BB104,'class and classification'!$A$1:$C$338,3,FALSE),VLOOKUP(BB104,'class and classification'!$A$340:$C$378,3,FALSE))</f>
        <v>L</v>
      </c>
      <c r="BE104">
        <f t="shared" si="15"/>
        <v>281120</v>
      </c>
      <c r="BF104">
        <f t="shared" si="16"/>
        <v>283777</v>
      </c>
      <c r="BG104">
        <f t="shared" si="17"/>
        <v>288717</v>
      </c>
      <c r="BH104">
        <f t="shared" si="18"/>
        <v>293440</v>
      </c>
      <c r="BI104">
        <f t="shared" si="19"/>
        <v>298663</v>
      </c>
      <c r="BJ104">
        <f t="shared" si="20"/>
        <v>302818</v>
      </c>
      <c r="BK104">
        <f t="shared" si="21"/>
        <v>308434</v>
      </c>
      <c r="BL104">
        <f t="shared" si="22"/>
        <v>311655</v>
      </c>
      <c r="BM104">
        <f t="shared" si="23"/>
        <v>314232</v>
      </c>
      <c r="BN104">
        <f t="shared" si="24"/>
        <v>317256</v>
      </c>
      <c r="BO104">
        <f t="shared" si="25"/>
        <v>318830</v>
      </c>
      <c r="BP104">
        <f t="shared" si="26"/>
        <v>320017</v>
      </c>
    </row>
    <row r="105" spans="1:68" x14ac:dyDescent="0.3">
      <c r="E105" t="s">
        <v>1381</v>
      </c>
      <c r="F105" t="s">
        <v>1381</v>
      </c>
      <c r="G105" t="s">
        <v>1381</v>
      </c>
      <c r="H105" t="s">
        <v>1381</v>
      </c>
      <c r="I105" t="s">
        <v>1381</v>
      </c>
      <c r="J105" t="s">
        <v>1381</v>
      </c>
      <c r="K105" t="s">
        <v>1381</v>
      </c>
      <c r="L105" t="s">
        <v>1381</v>
      </c>
      <c r="M105" t="s">
        <v>1381</v>
      </c>
      <c r="N105" t="s">
        <v>1381</v>
      </c>
      <c r="O105" t="s">
        <v>1381</v>
      </c>
      <c r="P105" t="s">
        <v>1381</v>
      </c>
      <c r="AB105" t="s">
        <v>283</v>
      </c>
      <c r="AC105" t="str">
        <f>IFERROR(VLOOKUP(AB105,'class and classification'!$A$1:$B$338,2,FALSE),VLOOKUP(AB105,'class and classification'!$A$340:$B$378,2,FALSE))</f>
        <v>Predominantly Urban</v>
      </c>
      <c r="AD105" t="str">
        <f>IFERROR(VLOOKUP(AB105,'class and classification'!$A$1:$C$338,3,FALSE),VLOOKUP(AB105,'class and classification'!$A$340:$C$378,3,FALSE))</f>
        <v>L</v>
      </c>
      <c r="AE105">
        <v>240495</v>
      </c>
      <c r="AF105">
        <v>248520</v>
      </c>
      <c r="AG105">
        <v>256012</v>
      </c>
      <c r="AH105">
        <v>263624</v>
      </c>
      <c r="AI105">
        <v>273616</v>
      </c>
      <c r="AJ105">
        <v>284596</v>
      </c>
      <c r="AK105">
        <v>293828</v>
      </c>
      <c r="AL105">
        <v>300943</v>
      </c>
      <c r="AM105">
        <v>307964</v>
      </c>
      <c r="AN105">
        <v>317705</v>
      </c>
      <c r="AO105">
        <v>324745</v>
      </c>
      <c r="AP105">
        <v>331969</v>
      </c>
      <c r="BB105" t="s">
        <v>283</v>
      </c>
      <c r="BC105" t="str">
        <f>IFERROR(VLOOKUP(BB105,'class and classification'!$A$1:$B$338,2,FALSE),VLOOKUP(BB105,'class and classification'!$A$340:$B$378,2,FALSE))</f>
        <v>Predominantly Urban</v>
      </c>
      <c r="BD105" t="str">
        <f>IFERROR(VLOOKUP(BB105,'class and classification'!$A$1:$C$338,3,FALSE),VLOOKUP(BB105,'class and classification'!$A$340:$C$378,3,FALSE))</f>
        <v>L</v>
      </c>
      <c r="BE105">
        <f t="shared" si="15"/>
        <v>240495</v>
      </c>
      <c r="BF105">
        <f t="shared" si="16"/>
        <v>248520</v>
      </c>
      <c r="BG105">
        <f t="shared" si="17"/>
        <v>256012</v>
      </c>
      <c r="BH105">
        <f t="shared" si="18"/>
        <v>263624</v>
      </c>
      <c r="BI105">
        <f t="shared" si="19"/>
        <v>273616</v>
      </c>
      <c r="BJ105">
        <f t="shared" si="20"/>
        <v>284596</v>
      </c>
      <c r="BK105">
        <f t="shared" si="21"/>
        <v>293828</v>
      </c>
      <c r="BL105">
        <f t="shared" si="22"/>
        <v>300943</v>
      </c>
      <c r="BM105">
        <f t="shared" si="23"/>
        <v>307964</v>
      </c>
      <c r="BN105">
        <f t="shared" si="24"/>
        <v>317705</v>
      </c>
      <c r="BO105">
        <f t="shared" si="25"/>
        <v>324745</v>
      </c>
      <c r="BP105">
        <f t="shared" si="26"/>
        <v>331969</v>
      </c>
    </row>
    <row r="106" spans="1:68" x14ac:dyDescent="0.3">
      <c r="E106">
        <v>23655.763844048626</v>
      </c>
      <c r="F106">
        <v>20869.1613924884</v>
      </c>
      <c r="G106">
        <v>18796.113322184887</v>
      </c>
      <c r="H106">
        <v>19565</v>
      </c>
      <c r="I106">
        <v>21665</v>
      </c>
      <c r="J106">
        <v>27448</v>
      </c>
      <c r="K106">
        <v>30962</v>
      </c>
      <c r="L106">
        <v>36707</v>
      </c>
      <c r="M106">
        <v>38737</v>
      </c>
      <c r="N106">
        <v>44077</v>
      </c>
      <c r="O106">
        <v>45799</v>
      </c>
      <c r="P106">
        <v>36780</v>
      </c>
      <c r="AB106" t="s">
        <v>291</v>
      </c>
      <c r="AC106" t="str">
        <f>IFERROR(VLOOKUP(AB106,'class and classification'!$A$1:$B$338,2,FALSE),VLOOKUP(AB106,'class and classification'!$A$340:$B$378,2,FALSE))</f>
        <v>Predominantly Urban</v>
      </c>
      <c r="AD106" t="str">
        <f>IFERROR(VLOOKUP(AB106,'class and classification'!$A$1:$C$338,3,FALSE),VLOOKUP(AB106,'class and classification'!$A$340:$C$378,3,FALSE))</f>
        <v>L</v>
      </c>
      <c r="AE106">
        <v>299347</v>
      </c>
      <c r="AF106">
        <v>302620</v>
      </c>
      <c r="AG106">
        <v>307710</v>
      </c>
      <c r="AH106">
        <v>309497</v>
      </c>
      <c r="AI106">
        <v>313091</v>
      </c>
      <c r="AJ106">
        <v>316536</v>
      </c>
      <c r="AK106">
        <v>319477</v>
      </c>
      <c r="AL106">
        <v>321497</v>
      </c>
      <c r="AM106">
        <v>323257</v>
      </c>
      <c r="AN106">
        <v>326474</v>
      </c>
      <c r="AO106">
        <v>329677</v>
      </c>
      <c r="AP106">
        <v>329735</v>
      </c>
      <c r="BB106" t="s">
        <v>291</v>
      </c>
      <c r="BC106" t="str">
        <f>IFERROR(VLOOKUP(BB106,'class and classification'!$A$1:$B$338,2,FALSE),VLOOKUP(BB106,'class and classification'!$A$340:$B$378,2,FALSE))</f>
        <v>Predominantly Urban</v>
      </c>
      <c r="BD106" t="str">
        <f>IFERROR(VLOOKUP(BB106,'class and classification'!$A$1:$C$338,3,FALSE),VLOOKUP(BB106,'class and classification'!$A$340:$C$378,3,FALSE))</f>
        <v>L</v>
      </c>
      <c r="BE106">
        <f t="shared" si="15"/>
        <v>299347</v>
      </c>
      <c r="BF106">
        <f t="shared" si="16"/>
        <v>302620</v>
      </c>
      <c r="BG106">
        <f t="shared" si="17"/>
        <v>307710</v>
      </c>
      <c r="BH106">
        <f t="shared" si="18"/>
        <v>309497</v>
      </c>
      <c r="BI106">
        <f t="shared" si="19"/>
        <v>313091</v>
      </c>
      <c r="BJ106">
        <f t="shared" si="20"/>
        <v>316536</v>
      </c>
      <c r="BK106">
        <f t="shared" si="21"/>
        <v>319477</v>
      </c>
      <c r="BL106">
        <f t="shared" si="22"/>
        <v>321497</v>
      </c>
      <c r="BM106">
        <f t="shared" si="23"/>
        <v>323257</v>
      </c>
      <c r="BN106">
        <f t="shared" si="24"/>
        <v>326474</v>
      </c>
      <c r="BO106">
        <f t="shared" si="25"/>
        <v>329677</v>
      </c>
      <c r="BP106">
        <f t="shared" si="26"/>
        <v>329735</v>
      </c>
    </row>
    <row r="107" spans="1:68" x14ac:dyDescent="0.3">
      <c r="E107" t="s">
        <v>1381</v>
      </c>
      <c r="F107" t="s">
        <v>1381</v>
      </c>
      <c r="G107" t="s">
        <v>1381</v>
      </c>
      <c r="H107" t="s">
        <v>1381</v>
      </c>
      <c r="I107" t="s">
        <v>1381</v>
      </c>
      <c r="J107" t="s">
        <v>1381</v>
      </c>
      <c r="K107" t="s">
        <v>1381</v>
      </c>
      <c r="L107" t="s">
        <v>1381</v>
      </c>
      <c r="M107" t="s">
        <v>1381</v>
      </c>
      <c r="N107" t="s">
        <v>1381</v>
      </c>
      <c r="O107" t="s">
        <v>1381</v>
      </c>
      <c r="P107" t="s">
        <v>1381</v>
      </c>
      <c r="AB107" t="s">
        <v>305</v>
      </c>
      <c r="AC107" t="str">
        <f>IFERROR(VLOOKUP(AB107,'class and classification'!$A$1:$B$338,2,FALSE),VLOOKUP(AB107,'class and classification'!$A$340:$B$378,2,FALSE))</f>
        <v>Predominantly Urban</v>
      </c>
      <c r="AD107" t="str">
        <f>IFERROR(VLOOKUP(AB107,'class and classification'!$A$1:$C$338,3,FALSE),VLOOKUP(AB107,'class and classification'!$A$340:$C$378,3,FALSE))</f>
        <v>L</v>
      </c>
      <c r="AE107">
        <v>216980</v>
      </c>
      <c r="AF107">
        <v>217187</v>
      </c>
      <c r="AG107">
        <v>219582</v>
      </c>
      <c r="AH107">
        <v>223737</v>
      </c>
      <c r="AI107">
        <v>225306</v>
      </c>
      <c r="AJ107">
        <v>229899</v>
      </c>
      <c r="AK107">
        <v>238047</v>
      </c>
      <c r="AL107">
        <v>241974</v>
      </c>
      <c r="AM107">
        <v>244796</v>
      </c>
      <c r="AN107">
        <v>255324</v>
      </c>
      <c r="AO107">
        <v>261317</v>
      </c>
      <c r="AP107">
        <v>269848</v>
      </c>
      <c r="BB107" t="s">
        <v>305</v>
      </c>
      <c r="BC107" t="str">
        <f>IFERROR(VLOOKUP(BB107,'class and classification'!$A$1:$B$338,2,FALSE),VLOOKUP(BB107,'class and classification'!$A$340:$B$378,2,FALSE))</f>
        <v>Predominantly Urban</v>
      </c>
      <c r="BD107" t="str">
        <f>IFERROR(VLOOKUP(BB107,'class and classification'!$A$1:$C$338,3,FALSE),VLOOKUP(BB107,'class and classification'!$A$340:$C$378,3,FALSE))</f>
        <v>L</v>
      </c>
      <c r="BE107">
        <f t="shared" si="15"/>
        <v>216980</v>
      </c>
      <c r="BF107">
        <f t="shared" si="16"/>
        <v>217187</v>
      </c>
      <c r="BG107">
        <f t="shared" si="17"/>
        <v>219582</v>
      </c>
      <c r="BH107">
        <f t="shared" si="18"/>
        <v>223737</v>
      </c>
      <c r="BI107">
        <f t="shared" si="19"/>
        <v>225306</v>
      </c>
      <c r="BJ107">
        <f t="shared" si="20"/>
        <v>229899</v>
      </c>
      <c r="BK107">
        <f t="shared" si="21"/>
        <v>238047</v>
      </c>
      <c r="BL107">
        <f t="shared" si="22"/>
        <v>241974</v>
      </c>
      <c r="BM107">
        <f t="shared" si="23"/>
        <v>244796</v>
      </c>
      <c r="BN107">
        <f t="shared" si="24"/>
        <v>255324</v>
      </c>
      <c r="BO107">
        <f t="shared" si="25"/>
        <v>261317</v>
      </c>
      <c r="BP107">
        <f t="shared" si="26"/>
        <v>269848</v>
      </c>
    </row>
    <row r="108" spans="1:68" x14ac:dyDescent="0.3">
      <c r="A108" t="s">
        <v>1279</v>
      </c>
      <c r="E108">
        <v>4752.6852628277557</v>
      </c>
      <c r="F108">
        <v>4126.6579190777848</v>
      </c>
      <c r="G108">
        <v>3390.7847387817019</v>
      </c>
      <c r="H108">
        <v>5345</v>
      </c>
      <c r="I108">
        <v>4161</v>
      </c>
      <c r="J108">
        <v>5417</v>
      </c>
      <c r="K108">
        <v>6186</v>
      </c>
      <c r="L108">
        <v>7892</v>
      </c>
      <c r="M108">
        <v>8993</v>
      </c>
      <c r="N108">
        <v>11526</v>
      </c>
      <c r="O108">
        <v>13742</v>
      </c>
      <c r="P108">
        <v>12149</v>
      </c>
      <c r="AB108" t="s">
        <v>15</v>
      </c>
      <c r="AC108" t="str">
        <f>IFERROR(VLOOKUP(AB108,'class and classification'!$A$1:$B$338,2,FALSE),VLOOKUP(AB108,'class and classification'!$A$340:$B$378,2,FALSE))</f>
        <v>Predominantly Urban</v>
      </c>
      <c r="AD108" t="str">
        <f>IFERROR(VLOOKUP(AB108,'class and classification'!$A$1:$C$338,3,FALSE),VLOOKUP(AB108,'class and classification'!$A$340:$C$378,3,FALSE))</f>
        <v>L</v>
      </c>
      <c r="AE108">
        <v>177580</v>
      </c>
      <c r="AF108">
        <v>182838</v>
      </c>
      <c r="AG108">
        <v>187029</v>
      </c>
      <c r="AH108">
        <v>190663</v>
      </c>
      <c r="AI108">
        <v>194576</v>
      </c>
      <c r="AJ108">
        <v>198650</v>
      </c>
      <c r="AK108">
        <v>203101</v>
      </c>
      <c r="AL108">
        <v>208182</v>
      </c>
      <c r="AM108">
        <v>210711</v>
      </c>
      <c r="AN108">
        <v>211998</v>
      </c>
      <c r="AO108">
        <v>212906</v>
      </c>
      <c r="AP108">
        <v>214107</v>
      </c>
      <c r="BB108" t="s">
        <v>15</v>
      </c>
      <c r="BC108" t="str">
        <f>IFERROR(VLOOKUP(BB108,'class and classification'!$A$1:$B$338,2,FALSE),VLOOKUP(BB108,'class and classification'!$A$340:$B$378,2,FALSE))</f>
        <v>Predominantly Urban</v>
      </c>
      <c r="BD108" t="str">
        <f>IFERROR(VLOOKUP(BB108,'class and classification'!$A$1:$C$338,3,FALSE),VLOOKUP(BB108,'class and classification'!$A$340:$C$378,3,FALSE))</f>
        <v>L</v>
      </c>
      <c r="BE108">
        <f t="shared" si="15"/>
        <v>177580</v>
      </c>
      <c r="BF108">
        <f t="shared" si="16"/>
        <v>182838</v>
      </c>
      <c r="BG108">
        <f t="shared" si="17"/>
        <v>187029</v>
      </c>
      <c r="BH108">
        <f t="shared" si="18"/>
        <v>190663</v>
      </c>
      <c r="BI108">
        <f t="shared" si="19"/>
        <v>194576</v>
      </c>
      <c r="BJ108">
        <f t="shared" si="20"/>
        <v>198650</v>
      </c>
      <c r="BK108">
        <f t="shared" si="21"/>
        <v>203101</v>
      </c>
      <c r="BL108">
        <f t="shared" si="22"/>
        <v>208182</v>
      </c>
      <c r="BM108">
        <f t="shared" si="23"/>
        <v>210711</v>
      </c>
      <c r="BN108">
        <f t="shared" si="24"/>
        <v>211998</v>
      </c>
      <c r="BO108">
        <f t="shared" si="25"/>
        <v>212906</v>
      </c>
      <c r="BP108">
        <f t="shared" si="26"/>
        <v>214107</v>
      </c>
    </row>
    <row r="109" spans="1:68" x14ac:dyDescent="0.3">
      <c r="B109" t="s">
        <v>33</v>
      </c>
      <c r="C109" t="str">
        <f>IFERROR(VLOOKUP(B109,'class and classification'!$A$1:$B$338,2,FALSE),VLOOKUP(B109,'class and classification'!$A$340:$B$378,2,FALSE))</f>
        <v>Predominantly Urban</v>
      </c>
      <c r="D109" t="str">
        <f>IFERROR(VLOOKUP(B109,'class and classification'!$A$1:$C$338,3,FALSE),VLOOKUP(B109,'class and classification'!$A$340:$C$378,3,FALSE))</f>
        <v>MD</v>
      </c>
      <c r="E109">
        <v>502.59999999999127</v>
      </c>
      <c r="F109">
        <v>456.60000000000582</v>
      </c>
      <c r="G109">
        <v>526</v>
      </c>
      <c r="H109">
        <v>343</v>
      </c>
      <c r="I109">
        <v>328</v>
      </c>
      <c r="J109">
        <v>469</v>
      </c>
      <c r="K109">
        <v>512</v>
      </c>
      <c r="L109">
        <v>437</v>
      </c>
      <c r="M109">
        <v>483</v>
      </c>
      <c r="N109">
        <v>544</v>
      </c>
      <c r="O109">
        <v>463</v>
      </c>
      <c r="P109">
        <v>547</v>
      </c>
      <c r="AB109" t="s">
        <v>17</v>
      </c>
      <c r="AC109" t="str">
        <f>IFERROR(VLOOKUP(AB109,'class and classification'!$A$1:$B$338,2,FALSE),VLOOKUP(AB109,'class and classification'!$A$340:$B$378,2,FALSE))</f>
        <v>Predominantly Urban</v>
      </c>
      <c r="AD109" t="str">
        <f>IFERROR(VLOOKUP(AB109,'class and classification'!$A$1:$C$338,3,FALSE),VLOOKUP(AB109,'class and classification'!$A$340:$C$378,3,FALSE))</f>
        <v>L</v>
      </c>
      <c r="AE109">
        <v>345829</v>
      </c>
      <c r="AF109">
        <v>351438</v>
      </c>
      <c r="AG109">
        <v>357538</v>
      </c>
      <c r="AH109">
        <v>363777</v>
      </c>
      <c r="AI109">
        <v>368301</v>
      </c>
      <c r="AJ109">
        <v>373745</v>
      </c>
      <c r="AK109">
        <v>378778</v>
      </c>
      <c r="AL109">
        <v>384774</v>
      </c>
      <c r="AM109">
        <v>387803</v>
      </c>
      <c r="AN109">
        <v>392140</v>
      </c>
      <c r="AO109">
        <v>395869</v>
      </c>
      <c r="AP109">
        <v>399007</v>
      </c>
      <c r="BB109" t="s">
        <v>17</v>
      </c>
      <c r="BC109" t="str">
        <f>IFERROR(VLOOKUP(BB109,'class and classification'!$A$1:$B$338,2,FALSE),VLOOKUP(BB109,'class and classification'!$A$340:$B$378,2,FALSE))</f>
        <v>Predominantly Urban</v>
      </c>
      <c r="BD109" t="str">
        <f>IFERROR(VLOOKUP(BB109,'class and classification'!$A$1:$C$338,3,FALSE),VLOOKUP(BB109,'class and classification'!$A$340:$C$378,3,FALSE))</f>
        <v>L</v>
      </c>
      <c r="BE109">
        <f t="shared" si="15"/>
        <v>345829</v>
      </c>
      <c r="BF109">
        <f t="shared" si="16"/>
        <v>351438</v>
      </c>
      <c r="BG109">
        <f t="shared" si="17"/>
        <v>357538</v>
      </c>
      <c r="BH109">
        <f t="shared" si="18"/>
        <v>363777</v>
      </c>
      <c r="BI109">
        <f t="shared" si="19"/>
        <v>368301</v>
      </c>
      <c r="BJ109">
        <f t="shared" si="20"/>
        <v>373745</v>
      </c>
      <c r="BK109">
        <f t="shared" si="21"/>
        <v>378778</v>
      </c>
      <c r="BL109">
        <f t="shared" si="22"/>
        <v>384774</v>
      </c>
      <c r="BM109">
        <f t="shared" si="23"/>
        <v>387803</v>
      </c>
      <c r="BN109">
        <f t="shared" si="24"/>
        <v>392140</v>
      </c>
      <c r="BO109">
        <f t="shared" si="25"/>
        <v>395869</v>
      </c>
      <c r="BP109">
        <f t="shared" si="26"/>
        <v>399007</v>
      </c>
    </row>
    <row r="110" spans="1:68" x14ac:dyDescent="0.3">
      <c r="B110" t="s">
        <v>51</v>
      </c>
      <c r="C110" t="str">
        <f>IFERROR(VLOOKUP(B110,'class and classification'!$A$1:$B$338,2,FALSE),VLOOKUP(B110,'class and classification'!$A$340:$B$378,2,FALSE))</f>
        <v>Predominantly Urban</v>
      </c>
      <c r="D110" t="str">
        <f>IFERROR(VLOOKUP(B110,'class and classification'!$A$1:$C$338,3,FALSE),VLOOKUP(B110,'class and classification'!$A$340:$C$378,3,FALSE))</f>
        <v>MD</v>
      </c>
      <c r="E110">
        <v>228.19999999999709</v>
      </c>
      <c r="F110">
        <v>283.19999999999709</v>
      </c>
      <c r="G110">
        <v>220</v>
      </c>
      <c r="H110">
        <v>274</v>
      </c>
      <c r="I110">
        <v>266</v>
      </c>
      <c r="J110">
        <v>543</v>
      </c>
      <c r="K110">
        <v>335</v>
      </c>
      <c r="L110">
        <v>368</v>
      </c>
      <c r="M110">
        <v>275</v>
      </c>
      <c r="N110">
        <v>390</v>
      </c>
      <c r="O110">
        <v>200</v>
      </c>
      <c r="P110">
        <v>214</v>
      </c>
      <c r="AB110" t="s">
        <v>27</v>
      </c>
      <c r="AC110" t="str">
        <f>IFERROR(VLOOKUP(AB110,'class and classification'!$A$1:$B$338,2,FALSE),VLOOKUP(AB110,'class and classification'!$A$340:$B$378,2,FALSE))</f>
        <v>Predominantly Urban</v>
      </c>
      <c r="AD110" t="str">
        <f>IFERROR(VLOOKUP(AB110,'class and classification'!$A$1:$C$338,3,FALSE),VLOOKUP(AB110,'class and classification'!$A$340:$C$378,3,FALSE))</f>
        <v>L</v>
      </c>
      <c r="AE110">
        <v>228146</v>
      </c>
      <c r="AF110">
        <v>230711</v>
      </c>
      <c r="AG110">
        <v>232774</v>
      </c>
      <c r="AH110">
        <v>234308</v>
      </c>
      <c r="AI110">
        <v>236816</v>
      </c>
      <c r="AJ110">
        <v>240016</v>
      </c>
      <c r="AK110">
        <v>242387</v>
      </c>
      <c r="AL110">
        <v>245095</v>
      </c>
      <c r="AM110">
        <v>246124</v>
      </c>
      <c r="AN110">
        <v>247258</v>
      </c>
      <c r="AO110">
        <v>248287</v>
      </c>
      <c r="AP110">
        <v>249301</v>
      </c>
      <c r="BB110" t="s">
        <v>27</v>
      </c>
      <c r="BC110" t="str">
        <f>IFERROR(VLOOKUP(BB110,'class and classification'!$A$1:$B$338,2,FALSE),VLOOKUP(BB110,'class and classification'!$A$340:$B$378,2,FALSE))</f>
        <v>Predominantly Urban</v>
      </c>
      <c r="BD110" t="str">
        <f>IFERROR(VLOOKUP(BB110,'class and classification'!$A$1:$C$338,3,FALSE),VLOOKUP(BB110,'class and classification'!$A$340:$C$378,3,FALSE))</f>
        <v>L</v>
      </c>
      <c r="BE110">
        <f t="shared" si="15"/>
        <v>228146</v>
      </c>
      <c r="BF110">
        <f t="shared" si="16"/>
        <v>230711</v>
      </c>
      <c r="BG110">
        <f t="shared" si="17"/>
        <v>232774</v>
      </c>
      <c r="BH110">
        <f t="shared" si="18"/>
        <v>234308</v>
      </c>
      <c r="BI110">
        <f t="shared" si="19"/>
        <v>236816</v>
      </c>
      <c r="BJ110">
        <f t="shared" si="20"/>
        <v>240016</v>
      </c>
      <c r="BK110">
        <f t="shared" si="21"/>
        <v>242387</v>
      </c>
      <c r="BL110">
        <f t="shared" si="22"/>
        <v>245095</v>
      </c>
      <c r="BM110">
        <f t="shared" si="23"/>
        <v>246124</v>
      </c>
      <c r="BN110">
        <f t="shared" si="24"/>
        <v>247258</v>
      </c>
      <c r="BO110">
        <f t="shared" si="25"/>
        <v>248287</v>
      </c>
      <c r="BP110">
        <f t="shared" si="26"/>
        <v>249301</v>
      </c>
    </row>
    <row r="111" spans="1:68" x14ac:dyDescent="0.3">
      <c r="B111" t="s">
        <v>165</v>
      </c>
      <c r="C111" t="str">
        <f>IFERROR(VLOOKUP(B111,'class and classification'!$A$1:$B$338,2,FALSE),VLOOKUP(B111,'class and classification'!$A$340:$B$378,2,FALSE))</f>
        <v>Predominantly Urban</v>
      </c>
      <c r="D111" t="str">
        <f>IFERROR(VLOOKUP(B111,'class and classification'!$A$1:$C$338,3,FALSE),VLOOKUP(B111,'class and classification'!$A$340:$C$378,3,FALSE))</f>
        <v>MD</v>
      </c>
      <c r="E111">
        <v>1820.6999999999825</v>
      </c>
      <c r="F111">
        <v>878.70000000001164</v>
      </c>
      <c r="G111">
        <v>868</v>
      </c>
      <c r="H111">
        <v>2232</v>
      </c>
      <c r="I111">
        <v>613</v>
      </c>
      <c r="J111">
        <v>886</v>
      </c>
      <c r="K111">
        <v>1757</v>
      </c>
      <c r="L111">
        <v>1792</v>
      </c>
      <c r="M111">
        <v>2974</v>
      </c>
      <c r="N111">
        <v>2344</v>
      </c>
      <c r="O111">
        <v>4005</v>
      </c>
      <c r="P111">
        <v>4024</v>
      </c>
      <c r="AB111" t="s">
        <v>40</v>
      </c>
      <c r="AC111" t="str">
        <f>IFERROR(VLOOKUP(AB111,'class and classification'!$A$1:$B$338,2,FALSE),VLOOKUP(AB111,'class and classification'!$A$340:$B$378,2,FALSE))</f>
        <v>Predominantly Urban</v>
      </c>
      <c r="AD111" t="str">
        <f>IFERROR(VLOOKUP(AB111,'class and classification'!$A$1:$C$338,3,FALSE),VLOOKUP(AB111,'class and classification'!$A$340:$C$378,3,FALSE))</f>
        <v>L</v>
      </c>
      <c r="AE111">
        <v>298118</v>
      </c>
      <c r="AF111">
        <v>304785</v>
      </c>
      <c r="AG111">
        <v>312245</v>
      </c>
      <c r="AH111">
        <v>314593</v>
      </c>
      <c r="AI111">
        <v>317112</v>
      </c>
      <c r="AJ111">
        <v>320101</v>
      </c>
      <c r="AK111">
        <v>323443</v>
      </c>
      <c r="AL111">
        <v>326427</v>
      </c>
      <c r="AM111">
        <v>329102</v>
      </c>
      <c r="AN111">
        <v>330795</v>
      </c>
      <c r="AO111">
        <v>329771</v>
      </c>
      <c r="AP111">
        <v>327753</v>
      </c>
      <c r="BB111" t="s">
        <v>40</v>
      </c>
      <c r="BC111" t="str">
        <f>IFERROR(VLOOKUP(BB111,'class and classification'!$A$1:$B$338,2,FALSE),VLOOKUP(BB111,'class and classification'!$A$340:$B$378,2,FALSE))</f>
        <v>Predominantly Urban</v>
      </c>
      <c r="BD111" t="str">
        <f>IFERROR(VLOOKUP(BB111,'class and classification'!$A$1:$C$338,3,FALSE),VLOOKUP(BB111,'class and classification'!$A$340:$C$378,3,FALSE))</f>
        <v>L</v>
      </c>
      <c r="BE111">
        <f t="shared" si="15"/>
        <v>298118</v>
      </c>
      <c r="BF111">
        <f t="shared" si="16"/>
        <v>304785</v>
      </c>
      <c r="BG111">
        <f t="shared" si="17"/>
        <v>312245</v>
      </c>
      <c r="BH111">
        <f t="shared" si="18"/>
        <v>314593</v>
      </c>
      <c r="BI111">
        <f t="shared" si="19"/>
        <v>317112</v>
      </c>
      <c r="BJ111">
        <f t="shared" si="20"/>
        <v>320101</v>
      </c>
      <c r="BK111">
        <f t="shared" si="21"/>
        <v>323443</v>
      </c>
      <c r="BL111">
        <f t="shared" si="22"/>
        <v>326427</v>
      </c>
      <c r="BM111">
        <f t="shared" si="23"/>
        <v>329102</v>
      </c>
      <c r="BN111">
        <f t="shared" si="24"/>
        <v>330795</v>
      </c>
      <c r="BO111">
        <f t="shared" si="25"/>
        <v>329771</v>
      </c>
      <c r="BP111">
        <f t="shared" si="26"/>
        <v>327753</v>
      </c>
    </row>
    <row r="112" spans="1:68" x14ac:dyDescent="0.3">
      <c r="B112" t="s">
        <v>199</v>
      </c>
      <c r="C112" t="str">
        <f>IFERROR(VLOOKUP(B112,'class and classification'!$A$1:$B$338,2,FALSE),VLOOKUP(B112,'class and classification'!$A$340:$B$378,2,FALSE))</f>
        <v>Predominantly Urban</v>
      </c>
      <c r="D112" t="str">
        <f>IFERROR(VLOOKUP(B112,'class and classification'!$A$1:$C$338,3,FALSE),VLOOKUP(B112,'class and classification'!$A$340:$C$378,3,FALSE))</f>
        <v>MD</v>
      </c>
      <c r="E112">
        <v>-157.80000000000291</v>
      </c>
      <c r="F112">
        <v>-13.80000000000291</v>
      </c>
      <c r="G112">
        <v>8</v>
      </c>
      <c r="H112">
        <v>252</v>
      </c>
      <c r="I112">
        <v>326</v>
      </c>
      <c r="J112">
        <v>493</v>
      </c>
      <c r="K112">
        <v>260</v>
      </c>
      <c r="L112">
        <v>326</v>
      </c>
      <c r="M112">
        <v>345</v>
      </c>
      <c r="N112">
        <v>529</v>
      </c>
      <c r="O112">
        <v>728</v>
      </c>
      <c r="P112">
        <v>380</v>
      </c>
      <c r="AB112" t="s">
        <v>45</v>
      </c>
      <c r="AC112" t="str">
        <f>IFERROR(VLOOKUP(AB112,'class and classification'!$A$1:$B$338,2,FALSE),VLOOKUP(AB112,'class and classification'!$A$340:$B$378,2,FALSE))</f>
        <v>Predominantly Urban</v>
      </c>
      <c r="AD112" t="str">
        <f>IFERROR(VLOOKUP(AB112,'class and classification'!$A$1:$C$338,3,FALSE),VLOOKUP(AB112,'class and classification'!$A$340:$C$378,3,FALSE))</f>
        <v>L</v>
      </c>
      <c r="AE112">
        <v>306924</v>
      </c>
      <c r="AF112">
        <v>308560</v>
      </c>
      <c r="AG112">
        <v>310554</v>
      </c>
      <c r="AH112">
        <v>314039</v>
      </c>
      <c r="AI112">
        <v>318167</v>
      </c>
      <c r="AJ112">
        <v>321602</v>
      </c>
      <c r="AK112">
        <v>325303</v>
      </c>
      <c r="AL112">
        <v>327580</v>
      </c>
      <c r="AM112">
        <v>329391</v>
      </c>
      <c r="AN112">
        <v>331096</v>
      </c>
      <c r="AO112">
        <v>332336</v>
      </c>
      <c r="AP112">
        <v>332752</v>
      </c>
      <c r="BB112" t="s">
        <v>45</v>
      </c>
      <c r="BC112" t="str">
        <f>IFERROR(VLOOKUP(BB112,'class and classification'!$A$1:$B$338,2,FALSE),VLOOKUP(BB112,'class and classification'!$A$340:$B$378,2,FALSE))</f>
        <v>Predominantly Urban</v>
      </c>
      <c r="BD112" t="str">
        <f>IFERROR(VLOOKUP(BB112,'class and classification'!$A$1:$C$338,3,FALSE),VLOOKUP(BB112,'class and classification'!$A$340:$C$378,3,FALSE))</f>
        <v>L</v>
      </c>
      <c r="BE112">
        <f t="shared" si="15"/>
        <v>306924</v>
      </c>
      <c r="BF112">
        <f t="shared" si="16"/>
        <v>308560</v>
      </c>
      <c r="BG112">
        <f t="shared" si="17"/>
        <v>310554</v>
      </c>
      <c r="BH112">
        <f t="shared" si="18"/>
        <v>314039</v>
      </c>
      <c r="BI112">
        <f t="shared" si="19"/>
        <v>318167</v>
      </c>
      <c r="BJ112">
        <f t="shared" si="20"/>
        <v>321602</v>
      </c>
      <c r="BK112">
        <f t="shared" si="21"/>
        <v>325303</v>
      </c>
      <c r="BL112">
        <f t="shared" si="22"/>
        <v>327580</v>
      </c>
      <c r="BM112">
        <f t="shared" si="23"/>
        <v>329391</v>
      </c>
      <c r="BN112">
        <f t="shared" si="24"/>
        <v>331096</v>
      </c>
      <c r="BO112">
        <f t="shared" si="25"/>
        <v>332336</v>
      </c>
      <c r="BP112">
        <f t="shared" si="26"/>
        <v>332752</v>
      </c>
    </row>
    <row r="113" spans="1:68" x14ac:dyDescent="0.3">
      <c r="B113" t="s">
        <v>214</v>
      </c>
      <c r="C113" t="str">
        <f>IFERROR(VLOOKUP(B113,'class and classification'!$A$1:$B$338,2,FALSE),VLOOKUP(B113,'class and classification'!$A$340:$B$378,2,FALSE))</f>
        <v>Predominantly Urban</v>
      </c>
      <c r="D113" t="str">
        <f>IFERROR(VLOOKUP(B113,'class and classification'!$A$1:$C$338,3,FALSE),VLOOKUP(B113,'class and classification'!$A$340:$C$378,3,FALSE))</f>
        <v>MD</v>
      </c>
      <c r="E113">
        <v>126.19999999999709</v>
      </c>
      <c r="F113">
        <v>280.19999999999709</v>
      </c>
      <c r="G113">
        <v>454</v>
      </c>
      <c r="H113">
        <v>448</v>
      </c>
      <c r="I113">
        <v>267</v>
      </c>
      <c r="J113">
        <v>313</v>
      </c>
      <c r="K113">
        <v>308</v>
      </c>
      <c r="L113">
        <v>315</v>
      </c>
      <c r="M113">
        <v>799</v>
      </c>
      <c r="N113">
        <v>833</v>
      </c>
      <c r="O113">
        <v>650</v>
      </c>
      <c r="P113">
        <v>520</v>
      </c>
      <c r="AB113" t="s">
        <v>78</v>
      </c>
      <c r="AC113" t="str">
        <f>IFERROR(VLOOKUP(AB113,'class and classification'!$A$1:$B$338,2,FALSE),VLOOKUP(AB113,'class and classification'!$A$340:$B$378,2,FALSE))</f>
        <v>Predominantly Urban</v>
      </c>
      <c r="AD113" t="str">
        <f>IFERROR(VLOOKUP(AB113,'class and classification'!$A$1:$C$338,3,FALSE),VLOOKUP(AB113,'class and classification'!$A$340:$C$378,3,FALSE))</f>
        <v>L</v>
      </c>
      <c r="AE113">
        <v>352763</v>
      </c>
      <c r="AF113">
        <v>357951</v>
      </c>
      <c r="AG113">
        <v>364815</v>
      </c>
      <c r="AH113">
        <v>369189</v>
      </c>
      <c r="AI113">
        <v>373628</v>
      </c>
      <c r="AJ113">
        <v>377073</v>
      </c>
      <c r="AK113">
        <v>380070</v>
      </c>
      <c r="AL113">
        <v>383301</v>
      </c>
      <c r="AM113">
        <v>384837</v>
      </c>
      <c r="AN113">
        <v>385346</v>
      </c>
      <c r="AO113">
        <v>386710</v>
      </c>
      <c r="AP113">
        <v>388563</v>
      </c>
      <c r="BB113" t="s">
        <v>78</v>
      </c>
      <c r="BC113" t="str">
        <f>IFERROR(VLOOKUP(BB113,'class and classification'!$A$1:$B$338,2,FALSE),VLOOKUP(BB113,'class and classification'!$A$340:$B$378,2,FALSE))</f>
        <v>Predominantly Urban</v>
      </c>
      <c r="BD113" t="str">
        <f>IFERROR(VLOOKUP(BB113,'class and classification'!$A$1:$C$338,3,FALSE),VLOOKUP(BB113,'class and classification'!$A$340:$C$378,3,FALSE))</f>
        <v>L</v>
      </c>
      <c r="BE113">
        <f t="shared" si="15"/>
        <v>352763</v>
      </c>
      <c r="BF113">
        <f t="shared" si="16"/>
        <v>357951</v>
      </c>
      <c r="BG113">
        <f t="shared" si="17"/>
        <v>364815</v>
      </c>
      <c r="BH113">
        <f t="shared" si="18"/>
        <v>369189</v>
      </c>
      <c r="BI113">
        <f t="shared" si="19"/>
        <v>373628</v>
      </c>
      <c r="BJ113">
        <f t="shared" si="20"/>
        <v>377073</v>
      </c>
      <c r="BK113">
        <f t="shared" si="21"/>
        <v>380070</v>
      </c>
      <c r="BL113">
        <f t="shared" si="22"/>
        <v>383301</v>
      </c>
      <c r="BM113">
        <f t="shared" si="23"/>
        <v>384837</v>
      </c>
      <c r="BN113">
        <f t="shared" si="24"/>
        <v>385346</v>
      </c>
      <c r="BO113">
        <f t="shared" si="25"/>
        <v>386710</v>
      </c>
      <c r="BP113">
        <f t="shared" si="26"/>
        <v>388563</v>
      </c>
    </row>
    <row r="114" spans="1:68" x14ac:dyDescent="0.3">
      <c r="B114" t="s">
        <v>225</v>
      </c>
      <c r="C114" t="str">
        <f>IFERROR(VLOOKUP(B114,'class and classification'!$A$1:$B$338,2,FALSE),VLOOKUP(B114,'class and classification'!$A$340:$B$378,2,FALSE))</f>
        <v>Predominantly Urban</v>
      </c>
      <c r="D114" t="str">
        <f>IFERROR(VLOOKUP(B114,'class and classification'!$A$1:$C$338,3,FALSE),VLOOKUP(B114,'class and classification'!$A$340:$C$378,3,FALSE))</f>
        <v>MD</v>
      </c>
      <c r="E114">
        <v>595</v>
      </c>
      <c r="F114">
        <v>573</v>
      </c>
      <c r="G114">
        <v>148</v>
      </c>
      <c r="H114">
        <v>549</v>
      </c>
      <c r="I114">
        <v>843</v>
      </c>
      <c r="J114">
        <v>975</v>
      </c>
      <c r="K114">
        <v>1098</v>
      </c>
      <c r="L114">
        <v>2482</v>
      </c>
      <c r="M114">
        <v>1479</v>
      </c>
      <c r="N114">
        <v>3208</v>
      </c>
      <c r="O114">
        <v>3867</v>
      </c>
      <c r="P114">
        <v>3025</v>
      </c>
      <c r="AB114" t="s">
        <v>88</v>
      </c>
      <c r="AC114" t="str">
        <f>IFERROR(VLOOKUP(AB114,'class and classification'!$A$1:$B$338,2,FALSE),VLOOKUP(AB114,'class and classification'!$A$340:$B$378,2,FALSE))</f>
        <v>Predominantly Urban</v>
      </c>
      <c r="AD114" t="str">
        <f>IFERROR(VLOOKUP(AB114,'class and classification'!$A$1:$C$338,3,FALSE),VLOOKUP(AB114,'class and classification'!$A$340:$C$378,3,FALSE))</f>
        <v>L</v>
      </c>
      <c r="AE114">
        <v>329966</v>
      </c>
      <c r="AF114">
        <v>334073</v>
      </c>
      <c r="AG114">
        <v>339314</v>
      </c>
      <c r="AH114">
        <v>340332</v>
      </c>
      <c r="AI114">
        <v>342108</v>
      </c>
      <c r="AJ114">
        <v>342997</v>
      </c>
      <c r="AK114">
        <v>344285</v>
      </c>
      <c r="AL114">
        <v>344802</v>
      </c>
      <c r="AM114">
        <v>342736</v>
      </c>
      <c r="AN114">
        <v>341982</v>
      </c>
      <c r="AO114">
        <v>341806</v>
      </c>
      <c r="AP114">
        <v>340341</v>
      </c>
      <c r="BB114" t="s">
        <v>88</v>
      </c>
      <c r="BC114" t="str">
        <f>IFERROR(VLOOKUP(BB114,'class and classification'!$A$1:$B$338,2,FALSE),VLOOKUP(BB114,'class and classification'!$A$340:$B$378,2,FALSE))</f>
        <v>Predominantly Urban</v>
      </c>
      <c r="BD114" t="str">
        <f>IFERROR(VLOOKUP(BB114,'class and classification'!$A$1:$C$338,3,FALSE),VLOOKUP(BB114,'class and classification'!$A$340:$C$378,3,FALSE))</f>
        <v>L</v>
      </c>
      <c r="BE114">
        <f t="shared" si="15"/>
        <v>329966</v>
      </c>
      <c r="BF114">
        <f t="shared" si="16"/>
        <v>334073</v>
      </c>
      <c r="BG114">
        <f t="shared" si="17"/>
        <v>339314</v>
      </c>
      <c r="BH114">
        <f t="shared" si="18"/>
        <v>340332</v>
      </c>
      <c r="BI114">
        <f t="shared" si="19"/>
        <v>342108</v>
      </c>
      <c r="BJ114">
        <f t="shared" si="20"/>
        <v>342997</v>
      </c>
      <c r="BK114">
        <f t="shared" si="21"/>
        <v>344285</v>
      </c>
      <c r="BL114">
        <f t="shared" si="22"/>
        <v>344802</v>
      </c>
      <c r="BM114">
        <f t="shared" si="23"/>
        <v>342736</v>
      </c>
      <c r="BN114">
        <f t="shared" si="24"/>
        <v>341982</v>
      </c>
      <c r="BO114">
        <f t="shared" si="25"/>
        <v>341806</v>
      </c>
      <c r="BP114">
        <f t="shared" si="26"/>
        <v>340341</v>
      </c>
    </row>
    <row r="115" spans="1:68" x14ac:dyDescent="0.3">
      <c r="B115" t="s">
        <v>259</v>
      </c>
      <c r="C115" t="str">
        <f>IFERROR(VLOOKUP(B115,'class and classification'!$A$1:$B$338,2,FALSE),VLOOKUP(B115,'class and classification'!$A$340:$B$378,2,FALSE))</f>
        <v>Predominantly Urban</v>
      </c>
      <c r="D115" t="str">
        <f>IFERROR(VLOOKUP(B115,'class and classification'!$A$1:$C$338,3,FALSE),VLOOKUP(B115,'class and classification'!$A$340:$C$378,3,FALSE))</f>
        <v>MD</v>
      </c>
      <c r="E115">
        <v>57</v>
      </c>
      <c r="F115">
        <v>37</v>
      </c>
      <c r="G115">
        <v>199</v>
      </c>
      <c r="H115">
        <v>375</v>
      </c>
      <c r="I115">
        <v>373</v>
      </c>
      <c r="J115">
        <v>431</v>
      </c>
      <c r="K115">
        <v>323</v>
      </c>
      <c r="L115">
        <v>660</v>
      </c>
      <c r="M115">
        <v>738</v>
      </c>
      <c r="N115">
        <v>729</v>
      </c>
      <c r="O115">
        <v>1299</v>
      </c>
      <c r="P115">
        <v>551</v>
      </c>
      <c r="AB115" t="s">
        <v>101</v>
      </c>
      <c r="AC115" t="str">
        <f>IFERROR(VLOOKUP(AB115,'class and classification'!$A$1:$B$338,2,FALSE),VLOOKUP(AB115,'class and classification'!$A$340:$B$378,2,FALSE))</f>
        <v>Predominantly Urban</v>
      </c>
      <c r="AD115" t="str">
        <f>IFERROR(VLOOKUP(AB115,'class and classification'!$A$1:$C$338,3,FALSE),VLOOKUP(AB115,'class and classification'!$A$340:$C$378,3,FALSE))</f>
        <v>L</v>
      </c>
      <c r="AE115">
        <v>301971</v>
      </c>
      <c r="AF115">
        <v>307648</v>
      </c>
      <c r="AG115">
        <v>313935</v>
      </c>
      <c r="AH115">
        <v>317257</v>
      </c>
      <c r="AI115">
        <v>320317</v>
      </c>
      <c r="AJ115">
        <v>324409</v>
      </c>
      <c r="AK115">
        <v>328738</v>
      </c>
      <c r="AL115">
        <v>332127</v>
      </c>
      <c r="AM115">
        <v>332705</v>
      </c>
      <c r="AN115">
        <v>333869</v>
      </c>
      <c r="AO115">
        <v>333794</v>
      </c>
      <c r="AP115">
        <v>333587</v>
      </c>
      <c r="BB115" t="s">
        <v>101</v>
      </c>
      <c r="BC115" t="str">
        <f>IFERROR(VLOOKUP(BB115,'class and classification'!$A$1:$B$338,2,FALSE),VLOOKUP(BB115,'class and classification'!$A$340:$B$378,2,FALSE))</f>
        <v>Predominantly Urban</v>
      </c>
      <c r="BD115" t="str">
        <f>IFERROR(VLOOKUP(BB115,'class and classification'!$A$1:$C$338,3,FALSE),VLOOKUP(BB115,'class and classification'!$A$340:$C$378,3,FALSE))</f>
        <v>L</v>
      </c>
      <c r="BE115">
        <f t="shared" si="15"/>
        <v>301971</v>
      </c>
      <c r="BF115">
        <f t="shared" si="16"/>
        <v>307648</v>
      </c>
      <c r="BG115">
        <f t="shared" si="17"/>
        <v>313935</v>
      </c>
      <c r="BH115">
        <f t="shared" si="18"/>
        <v>317257</v>
      </c>
      <c r="BI115">
        <f t="shared" si="19"/>
        <v>320317</v>
      </c>
      <c r="BJ115">
        <f t="shared" si="20"/>
        <v>324409</v>
      </c>
      <c r="BK115">
        <f t="shared" si="21"/>
        <v>328738</v>
      </c>
      <c r="BL115">
        <f t="shared" si="22"/>
        <v>332127</v>
      </c>
      <c r="BM115">
        <f t="shared" si="23"/>
        <v>332705</v>
      </c>
      <c r="BN115">
        <f t="shared" si="24"/>
        <v>333869</v>
      </c>
      <c r="BO115">
        <f t="shared" si="25"/>
        <v>333794</v>
      </c>
      <c r="BP115">
        <f t="shared" si="26"/>
        <v>333587</v>
      </c>
    </row>
    <row r="116" spans="1:68" x14ac:dyDescent="0.3">
      <c r="B116" t="s">
        <v>269</v>
      </c>
      <c r="C116" t="str">
        <f>IFERROR(VLOOKUP(B116,'class and classification'!$A$1:$B$338,2,FALSE),VLOOKUP(B116,'class and classification'!$A$340:$B$378,2,FALSE))</f>
        <v>Predominantly Urban</v>
      </c>
      <c r="D116" t="str">
        <f>IFERROR(VLOOKUP(B116,'class and classification'!$A$1:$C$338,3,FALSE),VLOOKUP(B116,'class and classification'!$A$340:$C$378,3,FALSE))</f>
        <v>MD</v>
      </c>
      <c r="E116">
        <v>332.88722098214203</v>
      </c>
      <c r="F116">
        <v>461.01501116070722</v>
      </c>
      <c r="G116">
        <v>407.78473878170189</v>
      </c>
      <c r="H116">
        <v>549</v>
      </c>
      <c r="I116">
        <v>403</v>
      </c>
      <c r="J116">
        <v>399</v>
      </c>
      <c r="K116">
        <v>593</v>
      </c>
      <c r="L116">
        <v>365</v>
      </c>
      <c r="M116">
        <v>484</v>
      </c>
      <c r="N116">
        <v>646</v>
      </c>
      <c r="O116">
        <v>474</v>
      </c>
      <c r="P116">
        <v>368</v>
      </c>
      <c r="AB116" t="s">
        <v>117</v>
      </c>
      <c r="AC116" t="str">
        <f>IFERROR(VLOOKUP(AB116,'class and classification'!$A$1:$B$338,2,FALSE),VLOOKUP(AB116,'class and classification'!$A$340:$B$378,2,FALSE))</f>
        <v>Predominantly Urban</v>
      </c>
      <c r="AD116" t="str">
        <f>IFERROR(VLOOKUP(AB116,'class and classification'!$A$1:$C$338,3,FALSE),VLOOKUP(AB116,'class and classification'!$A$340:$C$378,3,FALSE))</f>
        <v>L</v>
      </c>
      <c r="AE116">
        <v>243672</v>
      </c>
      <c r="AF116">
        <v>249171</v>
      </c>
      <c r="AG116">
        <v>255483</v>
      </c>
      <c r="AH116">
        <v>259986</v>
      </c>
      <c r="AI116">
        <v>264097</v>
      </c>
      <c r="AJ116">
        <v>268853</v>
      </c>
      <c r="AK116">
        <v>274542</v>
      </c>
      <c r="AL116">
        <v>279139</v>
      </c>
      <c r="AM116">
        <v>282849</v>
      </c>
      <c r="AN116">
        <v>286186</v>
      </c>
      <c r="AO116">
        <v>287942</v>
      </c>
      <c r="AP116">
        <v>289034</v>
      </c>
      <c r="BB116" t="s">
        <v>117</v>
      </c>
      <c r="BC116" t="str">
        <f>IFERROR(VLOOKUP(BB116,'class and classification'!$A$1:$B$338,2,FALSE),VLOOKUP(BB116,'class and classification'!$A$340:$B$378,2,FALSE))</f>
        <v>Predominantly Urban</v>
      </c>
      <c r="BD116" t="str">
        <f>IFERROR(VLOOKUP(BB116,'class and classification'!$A$1:$C$338,3,FALSE),VLOOKUP(BB116,'class and classification'!$A$340:$C$378,3,FALSE))</f>
        <v>L</v>
      </c>
      <c r="BE116">
        <f t="shared" si="15"/>
        <v>243672</v>
      </c>
      <c r="BF116">
        <f t="shared" si="16"/>
        <v>249171</v>
      </c>
      <c r="BG116">
        <f t="shared" si="17"/>
        <v>255483</v>
      </c>
      <c r="BH116">
        <f t="shared" si="18"/>
        <v>259986</v>
      </c>
      <c r="BI116">
        <f t="shared" si="19"/>
        <v>264097</v>
      </c>
      <c r="BJ116">
        <f t="shared" si="20"/>
        <v>268853</v>
      </c>
      <c r="BK116">
        <f t="shared" si="21"/>
        <v>274542</v>
      </c>
      <c r="BL116">
        <f t="shared" si="22"/>
        <v>279139</v>
      </c>
      <c r="BM116">
        <f t="shared" si="23"/>
        <v>282849</v>
      </c>
      <c r="BN116">
        <f t="shared" si="24"/>
        <v>286186</v>
      </c>
      <c r="BO116">
        <f t="shared" si="25"/>
        <v>287942</v>
      </c>
      <c r="BP116">
        <f t="shared" si="26"/>
        <v>289034</v>
      </c>
    </row>
    <row r="117" spans="1:68" x14ac:dyDescent="0.3">
      <c r="B117" t="s">
        <v>284</v>
      </c>
      <c r="C117" t="str">
        <f>IFERROR(VLOOKUP(B117,'class and classification'!$A$1:$B$338,2,FALSE),VLOOKUP(B117,'class and classification'!$A$340:$B$378,2,FALSE))</f>
        <v>Predominantly Urban</v>
      </c>
      <c r="D117" t="str">
        <f>IFERROR(VLOOKUP(B117,'class and classification'!$A$1:$C$338,3,FALSE),VLOOKUP(B117,'class and classification'!$A$340:$C$378,3,FALSE))</f>
        <v>MD</v>
      </c>
      <c r="E117">
        <v>284.39804184564855</v>
      </c>
      <c r="F117">
        <v>258.24290791706881</v>
      </c>
      <c r="G117">
        <v>200</v>
      </c>
      <c r="H117">
        <v>105</v>
      </c>
      <c r="I117">
        <v>145</v>
      </c>
      <c r="J117">
        <v>379</v>
      </c>
      <c r="K117">
        <v>361</v>
      </c>
      <c r="L117">
        <v>330</v>
      </c>
      <c r="M117">
        <v>468</v>
      </c>
      <c r="N117">
        <v>953</v>
      </c>
      <c r="O117">
        <v>689</v>
      </c>
      <c r="P117">
        <v>1081</v>
      </c>
      <c r="AB117" t="s">
        <v>127</v>
      </c>
      <c r="AC117" t="str">
        <f>IFERROR(VLOOKUP(AB117,'class and classification'!$A$1:$B$338,2,FALSE),VLOOKUP(AB117,'class and classification'!$A$340:$B$378,2,FALSE))</f>
        <v>Predominantly Urban</v>
      </c>
      <c r="AD117" t="str">
        <f>IFERROR(VLOOKUP(AB117,'class and classification'!$A$1:$C$338,3,FALSE),VLOOKUP(AB117,'class and classification'!$A$340:$C$378,3,FALSE))</f>
        <v>L</v>
      </c>
      <c r="AE117">
        <v>233495</v>
      </c>
      <c r="AF117">
        <v>237451</v>
      </c>
      <c r="AG117">
        <v>240499</v>
      </c>
      <c r="AH117">
        <v>241978</v>
      </c>
      <c r="AI117">
        <v>243004</v>
      </c>
      <c r="AJ117">
        <v>245149</v>
      </c>
      <c r="AK117">
        <v>246818</v>
      </c>
      <c r="AL117">
        <v>248697</v>
      </c>
      <c r="AM117">
        <v>248880</v>
      </c>
      <c r="AN117">
        <v>250149</v>
      </c>
      <c r="AO117">
        <v>251160</v>
      </c>
      <c r="AP117">
        <v>252338</v>
      </c>
      <c r="BB117" t="s">
        <v>127</v>
      </c>
      <c r="BC117" t="str">
        <f>IFERROR(VLOOKUP(BB117,'class and classification'!$A$1:$B$338,2,FALSE),VLOOKUP(BB117,'class and classification'!$A$340:$B$378,2,FALSE))</f>
        <v>Predominantly Urban</v>
      </c>
      <c r="BD117" t="str">
        <f>IFERROR(VLOOKUP(BB117,'class and classification'!$A$1:$C$338,3,FALSE),VLOOKUP(BB117,'class and classification'!$A$340:$C$378,3,FALSE))</f>
        <v>L</v>
      </c>
      <c r="BE117">
        <f t="shared" si="15"/>
        <v>233495</v>
      </c>
      <c r="BF117">
        <f t="shared" si="16"/>
        <v>237451</v>
      </c>
      <c r="BG117">
        <f t="shared" si="17"/>
        <v>240499</v>
      </c>
      <c r="BH117">
        <f t="shared" si="18"/>
        <v>241978</v>
      </c>
      <c r="BI117">
        <f t="shared" si="19"/>
        <v>243004</v>
      </c>
      <c r="BJ117">
        <f t="shared" si="20"/>
        <v>245149</v>
      </c>
      <c r="BK117">
        <f t="shared" si="21"/>
        <v>246818</v>
      </c>
      <c r="BL117">
        <f t="shared" si="22"/>
        <v>248697</v>
      </c>
      <c r="BM117">
        <f t="shared" si="23"/>
        <v>248880</v>
      </c>
      <c r="BN117">
        <f t="shared" si="24"/>
        <v>250149</v>
      </c>
      <c r="BO117">
        <f t="shared" si="25"/>
        <v>251160</v>
      </c>
      <c r="BP117">
        <f t="shared" si="26"/>
        <v>252338</v>
      </c>
    </row>
    <row r="118" spans="1:68" x14ac:dyDescent="0.3">
      <c r="B118" t="s">
        <v>306</v>
      </c>
      <c r="C118" t="str">
        <f>IFERROR(VLOOKUP(B118,'class and classification'!$A$1:$B$338,2,FALSE),VLOOKUP(B118,'class and classification'!$A$340:$B$378,2,FALSE))</f>
        <v>Predominantly Urban</v>
      </c>
      <c r="D118" t="str">
        <f>IFERROR(VLOOKUP(B118,'class and classification'!$A$1:$C$338,3,FALSE),VLOOKUP(B118,'class and classification'!$A$340:$C$378,3,FALSE))</f>
        <v>MD</v>
      </c>
      <c r="E118">
        <v>963.5</v>
      </c>
      <c r="F118">
        <v>912.5</v>
      </c>
      <c r="G118">
        <v>360</v>
      </c>
      <c r="H118">
        <v>218</v>
      </c>
      <c r="I118">
        <v>597</v>
      </c>
      <c r="J118">
        <v>529</v>
      </c>
      <c r="K118">
        <v>639</v>
      </c>
      <c r="L118">
        <v>817</v>
      </c>
      <c r="M118">
        <v>948</v>
      </c>
      <c r="N118">
        <v>1350</v>
      </c>
      <c r="O118">
        <v>1367</v>
      </c>
      <c r="P118">
        <v>1439</v>
      </c>
      <c r="AB118" t="s">
        <v>132</v>
      </c>
      <c r="AC118" t="str">
        <f>IFERROR(VLOOKUP(AB118,'class and classification'!$A$1:$B$338,2,FALSE),VLOOKUP(AB118,'class and classification'!$A$340:$B$378,2,FALSE))</f>
        <v>Predominantly Urban</v>
      </c>
      <c r="AD118" t="str">
        <f>IFERROR(VLOOKUP(AB118,'class and classification'!$A$1:$C$338,3,FALSE),VLOOKUP(AB118,'class and classification'!$A$340:$C$378,3,FALSE))</f>
        <v>L</v>
      </c>
      <c r="AE118">
        <v>234127</v>
      </c>
      <c r="AF118">
        <v>236234</v>
      </c>
      <c r="AG118">
        <v>237927</v>
      </c>
      <c r="AH118">
        <v>239742</v>
      </c>
      <c r="AI118">
        <v>242142</v>
      </c>
      <c r="AJ118">
        <v>246030</v>
      </c>
      <c r="AK118">
        <v>249375</v>
      </c>
      <c r="AL118">
        <v>253371</v>
      </c>
      <c r="AM118">
        <v>256039</v>
      </c>
      <c r="AN118">
        <v>257810</v>
      </c>
      <c r="AO118">
        <v>259552</v>
      </c>
      <c r="AP118">
        <v>260651</v>
      </c>
      <c r="BB118" t="s">
        <v>132</v>
      </c>
      <c r="BC118" t="str">
        <f>IFERROR(VLOOKUP(BB118,'class and classification'!$A$1:$B$338,2,FALSE),VLOOKUP(BB118,'class and classification'!$A$340:$B$378,2,FALSE))</f>
        <v>Predominantly Urban</v>
      </c>
      <c r="BD118" t="str">
        <f>IFERROR(VLOOKUP(BB118,'class and classification'!$A$1:$C$338,3,FALSE),VLOOKUP(BB118,'class and classification'!$A$340:$C$378,3,FALSE))</f>
        <v>L</v>
      </c>
      <c r="BE118">
        <f t="shared" si="15"/>
        <v>234127</v>
      </c>
      <c r="BF118">
        <f t="shared" si="16"/>
        <v>236234</v>
      </c>
      <c r="BG118">
        <f t="shared" si="17"/>
        <v>237927</v>
      </c>
      <c r="BH118">
        <f t="shared" si="18"/>
        <v>239742</v>
      </c>
      <c r="BI118">
        <f t="shared" si="19"/>
        <v>242142</v>
      </c>
      <c r="BJ118">
        <f t="shared" si="20"/>
        <v>246030</v>
      </c>
      <c r="BK118">
        <f t="shared" si="21"/>
        <v>249375</v>
      </c>
      <c r="BL118">
        <f t="shared" si="22"/>
        <v>253371</v>
      </c>
      <c r="BM118">
        <f t="shared" si="23"/>
        <v>256039</v>
      </c>
      <c r="BN118">
        <f t="shared" si="24"/>
        <v>257810</v>
      </c>
      <c r="BO118">
        <f t="shared" si="25"/>
        <v>259552</v>
      </c>
      <c r="BP118">
        <f t="shared" si="26"/>
        <v>260651</v>
      </c>
    </row>
    <row r="119" spans="1:68" x14ac:dyDescent="0.3">
      <c r="E119" t="s">
        <v>1381</v>
      </c>
      <c r="F119" t="s">
        <v>1381</v>
      </c>
      <c r="G119" t="s">
        <v>1381</v>
      </c>
      <c r="H119" t="s">
        <v>1381</v>
      </c>
      <c r="I119" t="s">
        <v>1381</v>
      </c>
      <c r="J119" t="s">
        <v>1381</v>
      </c>
      <c r="K119" t="s">
        <v>1381</v>
      </c>
      <c r="L119" t="s">
        <v>1381</v>
      </c>
      <c r="M119" t="s">
        <v>1381</v>
      </c>
      <c r="N119" t="s">
        <v>1381</v>
      </c>
      <c r="O119" t="s">
        <v>1381</v>
      </c>
      <c r="P119" t="s">
        <v>1381</v>
      </c>
      <c r="AB119" t="s">
        <v>136</v>
      </c>
      <c r="AC119" t="str">
        <f>IFERROR(VLOOKUP(AB119,'class and classification'!$A$1:$B$338,2,FALSE),VLOOKUP(AB119,'class and classification'!$A$340:$B$378,2,FALSE))</f>
        <v>Predominantly Urban</v>
      </c>
      <c r="AD119" t="str">
        <f>IFERROR(VLOOKUP(AB119,'class and classification'!$A$1:$C$338,3,FALSE),VLOOKUP(AB119,'class and classification'!$A$340:$C$378,3,FALSE))</f>
        <v>L</v>
      </c>
      <c r="AE119">
        <v>265665</v>
      </c>
      <c r="AF119">
        <v>269465</v>
      </c>
      <c r="AG119">
        <v>275499</v>
      </c>
      <c r="AH119">
        <v>281179</v>
      </c>
      <c r="AI119">
        <v>285996</v>
      </c>
      <c r="AJ119">
        <v>291368</v>
      </c>
      <c r="AK119">
        <v>296056</v>
      </c>
      <c r="AL119">
        <v>299899</v>
      </c>
      <c r="AM119">
        <v>302343</v>
      </c>
      <c r="AN119">
        <v>304824</v>
      </c>
      <c r="AO119">
        <v>306870</v>
      </c>
      <c r="AP119">
        <v>309014</v>
      </c>
      <c r="BB119" t="s">
        <v>136</v>
      </c>
      <c r="BC119" t="str">
        <f>IFERROR(VLOOKUP(BB119,'class and classification'!$A$1:$B$338,2,FALSE),VLOOKUP(BB119,'class and classification'!$A$340:$B$378,2,FALSE))</f>
        <v>Predominantly Urban</v>
      </c>
      <c r="BD119" t="str">
        <f>IFERROR(VLOOKUP(BB119,'class and classification'!$A$1:$C$338,3,FALSE),VLOOKUP(BB119,'class and classification'!$A$340:$C$378,3,FALSE))</f>
        <v>L</v>
      </c>
      <c r="BE119">
        <f t="shared" si="15"/>
        <v>265665</v>
      </c>
      <c r="BF119">
        <f t="shared" si="16"/>
        <v>269465</v>
      </c>
      <c r="BG119">
        <f t="shared" si="17"/>
        <v>275499</v>
      </c>
      <c r="BH119">
        <f t="shared" si="18"/>
        <v>281179</v>
      </c>
      <c r="BI119">
        <f t="shared" si="19"/>
        <v>285996</v>
      </c>
      <c r="BJ119">
        <f t="shared" si="20"/>
        <v>291368</v>
      </c>
      <c r="BK119">
        <f t="shared" si="21"/>
        <v>296056</v>
      </c>
      <c r="BL119">
        <f t="shared" si="22"/>
        <v>299899</v>
      </c>
      <c r="BM119">
        <f t="shared" si="23"/>
        <v>302343</v>
      </c>
      <c r="BN119">
        <f t="shared" si="24"/>
        <v>304824</v>
      </c>
      <c r="BO119">
        <f t="shared" si="25"/>
        <v>306870</v>
      </c>
      <c r="BP119">
        <f t="shared" si="26"/>
        <v>309014</v>
      </c>
    </row>
    <row r="120" spans="1:68" x14ac:dyDescent="0.3">
      <c r="A120" t="s">
        <v>1280</v>
      </c>
      <c r="E120">
        <v>2762.7210704398676</v>
      </c>
      <c r="F120">
        <v>1794.7210704398603</v>
      </c>
      <c r="G120">
        <v>2016</v>
      </c>
      <c r="H120">
        <v>1982</v>
      </c>
      <c r="I120">
        <v>2527</v>
      </c>
      <c r="J120">
        <v>3665</v>
      </c>
      <c r="K120">
        <v>3197</v>
      </c>
      <c r="L120">
        <v>5381</v>
      </c>
      <c r="M120">
        <v>4905</v>
      </c>
      <c r="N120">
        <v>5052</v>
      </c>
      <c r="O120">
        <v>5852</v>
      </c>
      <c r="P120">
        <v>5114</v>
      </c>
      <c r="AB120" t="s">
        <v>139</v>
      </c>
      <c r="AC120" t="str">
        <f>IFERROR(VLOOKUP(AB120,'class and classification'!$A$1:$B$338,2,FALSE),VLOOKUP(AB120,'class and classification'!$A$340:$B$378,2,FALSE))</f>
        <v>Predominantly Urban</v>
      </c>
      <c r="AD120" t="str">
        <f>IFERROR(VLOOKUP(AB120,'class and classification'!$A$1:$C$338,3,FALSE),VLOOKUP(AB120,'class and classification'!$A$340:$C$378,3,FALSE))</f>
        <v>L</v>
      </c>
      <c r="AE120">
        <v>243366</v>
      </c>
      <c r="AF120">
        <v>249236</v>
      </c>
      <c r="AG120">
        <v>254927</v>
      </c>
      <c r="AH120">
        <v>258518</v>
      </c>
      <c r="AI120">
        <v>261275</v>
      </c>
      <c r="AJ120">
        <v>264030</v>
      </c>
      <c r="AK120">
        <v>266412</v>
      </c>
      <c r="AL120">
        <v>268270</v>
      </c>
      <c r="AM120">
        <v>269100</v>
      </c>
      <c r="AN120">
        <v>270782</v>
      </c>
      <c r="AO120">
        <v>271523</v>
      </c>
      <c r="AP120">
        <v>271767</v>
      </c>
      <c r="BB120" t="s">
        <v>139</v>
      </c>
      <c r="BC120" t="str">
        <f>IFERROR(VLOOKUP(BB120,'class and classification'!$A$1:$B$338,2,FALSE),VLOOKUP(BB120,'class and classification'!$A$340:$B$378,2,FALSE))</f>
        <v>Predominantly Urban</v>
      </c>
      <c r="BD120" t="str">
        <f>IFERROR(VLOOKUP(BB120,'class and classification'!$A$1:$C$338,3,FALSE),VLOOKUP(BB120,'class and classification'!$A$340:$C$378,3,FALSE))</f>
        <v>L</v>
      </c>
      <c r="BE120">
        <f t="shared" si="15"/>
        <v>243366</v>
      </c>
      <c r="BF120">
        <f t="shared" si="16"/>
        <v>249236</v>
      </c>
      <c r="BG120">
        <f t="shared" si="17"/>
        <v>254927</v>
      </c>
      <c r="BH120">
        <f t="shared" si="18"/>
        <v>258518</v>
      </c>
      <c r="BI120">
        <f t="shared" si="19"/>
        <v>261275</v>
      </c>
      <c r="BJ120">
        <f t="shared" si="20"/>
        <v>264030</v>
      </c>
      <c r="BK120">
        <f t="shared" si="21"/>
        <v>266412</v>
      </c>
      <c r="BL120">
        <f t="shared" si="22"/>
        <v>268270</v>
      </c>
      <c r="BM120">
        <f t="shared" si="23"/>
        <v>269100</v>
      </c>
      <c r="BN120">
        <f t="shared" si="24"/>
        <v>270782</v>
      </c>
      <c r="BO120">
        <f t="shared" si="25"/>
        <v>271523</v>
      </c>
      <c r="BP120">
        <f t="shared" si="26"/>
        <v>271767</v>
      </c>
    </row>
    <row r="121" spans="1:68" x14ac:dyDescent="0.3">
      <c r="B121" t="s">
        <v>151</v>
      </c>
      <c r="C121" t="str">
        <f>IFERROR(VLOOKUP(B121,'class and classification'!$A$1:$B$338,2,FALSE),VLOOKUP(B121,'class and classification'!$A$340:$B$378,2,FALSE))</f>
        <v>Predominantly Urban</v>
      </c>
      <c r="D121" t="str">
        <f>IFERROR(VLOOKUP(B121,'class and classification'!$A$1:$C$338,3,FALSE),VLOOKUP(B121,'class and classification'!$A$340:$C$378,3,FALSE))</f>
        <v>MD</v>
      </c>
      <c r="E121">
        <v>-87.200000000004366</v>
      </c>
      <c r="F121">
        <v>139.80000000000291</v>
      </c>
      <c r="G121">
        <v>230</v>
      </c>
      <c r="H121">
        <v>195</v>
      </c>
      <c r="I121">
        <v>360</v>
      </c>
      <c r="J121">
        <v>533</v>
      </c>
      <c r="K121">
        <v>293</v>
      </c>
      <c r="L121">
        <v>475</v>
      </c>
      <c r="M121">
        <v>626</v>
      </c>
      <c r="N121">
        <v>840</v>
      </c>
      <c r="O121">
        <v>1097</v>
      </c>
      <c r="P121">
        <v>810</v>
      </c>
      <c r="AB121" t="s">
        <v>149</v>
      </c>
      <c r="AC121" t="str">
        <f>IFERROR(VLOOKUP(AB121,'class and classification'!$A$1:$B$338,2,FALSE),VLOOKUP(AB121,'class and classification'!$A$340:$B$378,2,FALSE))</f>
        <v>Predominantly Urban</v>
      </c>
      <c r="AD121" t="str">
        <f>IFERROR(VLOOKUP(AB121,'class and classification'!$A$1:$C$338,3,FALSE),VLOOKUP(AB121,'class and classification'!$A$340:$C$378,3,FALSE))</f>
        <v>L</v>
      </c>
      <c r="AE121">
        <v>157307</v>
      </c>
      <c r="AF121">
        <v>158648</v>
      </c>
      <c r="AG121">
        <v>160436</v>
      </c>
      <c r="AH121">
        <v>163200</v>
      </c>
      <c r="AI121">
        <v>165657</v>
      </c>
      <c r="AJ121">
        <v>168433</v>
      </c>
      <c r="AK121">
        <v>171609</v>
      </c>
      <c r="AL121">
        <v>173703</v>
      </c>
      <c r="AM121">
        <v>174609</v>
      </c>
      <c r="AN121">
        <v>175470</v>
      </c>
      <c r="AO121">
        <v>177507</v>
      </c>
      <c r="AP121">
        <v>179142</v>
      </c>
      <c r="BB121" t="s">
        <v>149</v>
      </c>
      <c r="BC121" t="str">
        <f>IFERROR(VLOOKUP(BB121,'class and classification'!$A$1:$B$338,2,FALSE),VLOOKUP(BB121,'class and classification'!$A$340:$B$378,2,FALSE))</f>
        <v>Predominantly Urban</v>
      </c>
      <c r="BD121" t="str">
        <f>IFERROR(VLOOKUP(BB121,'class and classification'!$A$1:$C$338,3,FALSE),VLOOKUP(BB121,'class and classification'!$A$340:$C$378,3,FALSE))</f>
        <v>L</v>
      </c>
      <c r="BE121">
        <f t="shared" si="15"/>
        <v>157307</v>
      </c>
      <c r="BF121">
        <f t="shared" si="16"/>
        <v>158648</v>
      </c>
      <c r="BG121">
        <f t="shared" si="17"/>
        <v>160436</v>
      </c>
      <c r="BH121">
        <f t="shared" si="18"/>
        <v>163200</v>
      </c>
      <c r="BI121">
        <f t="shared" si="19"/>
        <v>165657</v>
      </c>
      <c r="BJ121">
        <f t="shared" si="20"/>
        <v>168433</v>
      </c>
      <c r="BK121">
        <f t="shared" si="21"/>
        <v>171609</v>
      </c>
      <c r="BL121">
        <f t="shared" si="22"/>
        <v>173703</v>
      </c>
      <c r="BM121">
        <f t="shared" si="23"/>
        <v>174609</v>
      </c>
      <c r="BN121">
        <f t="shared" si="24"/>
        <v>175470</v>
      </c>
      <c r="BO121">
        <f t="shared" si="25"/>
        <v>177507</v>
      </c>
      <c r="BP121">
        <f t="shared" si="26"/>
        <v>179142</v>
      </c>
    </row>
    <row r="122" spans="1:68" x14ac:dyDescent="0.3">
      <c r="B122" t="s">
        <v>160</v>
      </c>
      <c r="C122" t="str">
        <f>IFERROR(VLOOKUP(B122,'class and classification'!$A$1:$B$338,2,FALSE),VLOOKUP(B122,'class and classification'!$A$340:$B$378,2,FALSE))</f>
        <v>Predominantly Urban</v>
      </c>
      <c r="D122" t="str">
        <f>IFERROR(VLOOKUP(B122,'class and classification'!$A$1:$C$338,3,FALSE),VLOOKUP(B122,'class and classification'!$A$340:$C$378,3,FALSE))</f>
        <v>MD</v>
      </c>
      <c r="E122">
        <v>1589.8999999999942</v>
      </c>
      <c r="F122">
        <v>893.89999999999418</v>
      </c>
      <c r="G122">
        <v>942</v>
      </c>
      <c r="H122">
        <v>896</v>
      </c>
      <c r="I122">
        <v>1002</v>
      </c>
      <c r="J122">
        <v>1509</v>
      </c>
      <c r="K122">
        <v>2020</v>
      </c>
      <c r="L122">
        <v>3485</v>
      </c>
      <c r="M122">
        <v>2748</v>
      </c>
      <c r="N122">
        <v>2217</v>
      </c>
      <c r="O122">
        <v>2536</v>
      </c>
      <c r="P122">
        <v>2363</v>
      </c>
      <c r="AB122" t="s">
        <v>170</v>
      </c>
      <c r="AC122" t="str">
        <f>IFERROR(VLOOKUP(AB122,'class and classification'!$A$1:$B$338,2,FALSE),VLOOKUP(AB122,'class and classification'!$A$340:$B$378,2,FALSE))</f>
        <v>Predominantly Urban</v>
      </c>
      <c r="AD122" t="str">
        <f>IFERROR(VLOOKUP(AB122,'class and classification'!$A$1:$C$338,3,FALSE),VLOOKUP(AB122,'class and classification'!$A$340:$C$378,3,FALSE))</f>
        <v>L</v>
      </c>
      <c r="AE122">
        <v>198136</v>
      </c>
      <c r="AF122">
        <v>199136</v>
      </c>
      <c r="AG122">
        <v>200543</v>
      </c>
      <c r="AH122">
        <v>202047</v>
      </c>
      <c r="AI122">
        <v>203637</v>
      </c>
      <c r="AJ122">
        <v>204598</v>
      </c>
      <c r="AK122">
        <v>205965</v>
      </c>
      <c r="AL122">
        <v>206706</v>
      </c>
      <c r="AM122">
        <v>206052</v>
      </c>
      <c r="AN122">
        <v>206186</v>
      </c>
      <c r="AO122">
        <v>206548</v>
      </c>
      <c r="AP122">
        <v>206453</v>
      </c>
      <c r="BB122" t="s">
        <v>170</v>
      </c>
      <c r="BC122" t="str">
        <f>IFERROR(VLOOKUP(BB122,'class and classification'!$A$1:$B$338,2,FALSE),VLOOKUP(BB122,'class and classification'!$A$340:$B$378,2,FALSE))</f>
        <v>Predominantly Urban</v>
      </c>
      <c r="BD122" t="str">
        <f>IFERROR(VLOOKUP(BB122,'class and classification'!$A$1:$C$338,3,FALSE),VLOOKUP(BB122,'class and classification'!$A$340:$C$378,3,FALSE))</f>
        <v>L</v>
      </c>
      <c r="BE122">
        <f t="shared" si="15"/>
        <v>198136</v>
      </c>
      <c r="BF122">
        <f t="shared" si="16"/>
        <v>199136</v>
      </c>
      <c r="BG122">
        <f t="shared" si="17"/>
        <v>200543</v>
      </c>
      <c r="BH122">
        <f t="shared" si="18"/>
        <v>202047</v>
      </c>
      <c r="BI122">
        <f t="shared" si="19"/>
        <v>203637</v>
      </c>
      <c r="BJ122">
        <f t="shared" si="20"/>
        <v>204598</v>
      </c>
      <c r="BK122">
        <f t="shared" si="21"/>
        <v>205965</v>
      </c>
      <c r="BL122">
        <f t="shared" si="22"/>
        <v>206706</v>
      </c>
      <c r="BM122">
        <f t="shared" si="23"/>
        <v>206052</v>
      </c>
      <c r="BN122">
        <f t="shared" si="24"/>
        <v>206186</v>
      </c>
      <c r="BO122">
        <f t="shared" si="25"/>
        <v>206548</v>
      </c>
      <c r="BP122">
        <f t="shared" si="26"/>
        <v>206453</v>
      </c>
    </row>
    <row r="123" spans="1:68" x14ac:dyDescent="0.3">
      <c r="B123" t="s">
        <v>229</v>
      </c>
      <c r="C123" t="str">
        <f>IFERROR(VLOOKUP(B123,'class and classification'!$A$1:$B$338,2,FALSE),VLOOKUP(B123,'class and classification'!$A$340:$B$378,2,FALSE))</f>
        <v>Predominantly Urban</v>
      </c>
      <c r="D123" t="str">
        <f>IFERROR(VLOOKUP(B123,'class and classification'!$A$1:$C$338,3,FALSE),VLOOKUP(B123,'class and classification'!$A$340:$C$378,3,FALSE))</f>
        <v>MD</v>
      </c>
      <c r="E123">
        <v>403.19999999999709</v>
      </c>
      <c r="F123">
        <v>237.19999999999709</v>
      </c>
      <c r="G123">
        <v>403</v>
      </c>
      <c r="H123">
        <v>375</v>
      </c>
      <c r="I123">
        <v>312</v>
      </c>
      <c r="J123">
        <v>454</v>
      </c>
      <c r="K123">
        <v>-189</v>
      </c>
      <c r="L123">
        <v>606</v>
      </c>
      <c r="M123">
        <v>419</v>
      </c>
      <c r="N123">
        <v>577</v>
      </c>
      <c r="O123">
        <v>714</v>
      </c>
      <c r="P123">
        <v>721</v>
      </c>
      <c r="AB123" t="s">
        <v>207</v>
      </c>
      <c r="AC123" t="str">
        <f>IFERROR(VLOOKUP(AB123,'class and classification'!$A$1:$B$338,2,FALSE),VLOOKUP(AB123,'class and classification'!$A$340:$B$378,2,FALSE))</f>
        <v>Predominantly Urban</v>
      </c>
      <c r="AD123" t="str">
        <f>IFERROR(VLOOKUP(AB123,'class and classification'!$A$1:$C$338,3,FALSE),VLOOKUP(AB123,'class and classification'!$A$340:$C$378,3,FALSE))</f>
        <v>L</v>
      </c>
      <c r="AE123">
        <v>270435</v>
      </c>
      <c r="AF123">
        <v>275088</v>
      </c>
      <c r="AG123">
        <v>281395</v>
      </c>
      <c r="AH123">
        <v>284625</v>
      </c>
      <c r="AI123">
        <v>288850</v>
      </c>
      <c r="AJ123">
        <v>293853</v>
      </c>
      <c r="AK123">
        <v>297928</v>
      </c>
      <c r="AL123">
        <v>301328</v>
      </c>
      <c r="AM123">
        <v>301785</v>
      </c>
      <c r="AN123">
        <v>303858</v>
      </c>
      <c r="AO123">
        <v>305222</v>
      </c>
      <c r="AP123">
        <v>305658</v>
      </c>
      <c r="BB123" t="s">
        <v>207</v>
      </c>
      <c r="BC123" t="str">
        <f>IFERROR(VLOOKUP(BB123,'class and classification'!$A$1:$B$338,2,FALSE),VLOOKUP(BB123,'class and classification'!$A$340:$B$378,2,FALSE))</f>
        <v>Predominantly Urban</v>
      </c>
      <c r="BD123" t="str">
        <f>IFERROR(VLOOKUP(BB123,'class and classification'!$A$1:$C$338,3,FALSE),VLOOKUP(BB123,'class and classification'!$A$340:$C$378,3,FALSE))</f>
        <v>L</v>
      </c>
      <c r="BE123">
        <f t="shared" si="15"/>
        <v>270435</v>
      </c>
      <c r="BF123">
        <f t="shared" si="16"/>
        <v>275088</v>
      </c>
      <c r="BG123">
        <f t="shared" si="17"/>
        <v>281395</v>
      </c>
      <c r="BH123">
        <f t="shared" si="18"/>
        <v>284625</v>
      </c>
      <c r="BI123">
        <f t="shared" si="19"/>
        <v>288850</v>
      </c>
      <c r="BJ123">
        <f t="shared" si="20"/>
        <v>293853</v>
      </c>
      <c r="BK123">
        <f t="shared" si="21"/>
        <v>297928</v>
      </c>
      <c r="BL123">
        <f t="shared" si="22"/>
        <v>301328</v>
      </c>
      <c r="BM123">
        <f t="shared" si="23"/>
        <v>301785</v>
      </c>
      <c r="BN123">
        <f t="shared" si="24"/>
        <v>303858</v>
      </c>
      <c r="BO123">
        <f t="shared" si="25"/>
        <v>305222</v>
      </c>
      <c r="BP123">
        <f t="shared" si="26"/>
        <v>305658</v>
      </c>
    </row>
    <row r="124" spans="1:68" x14ac:dyDescent="0.3">
      <c r="B124" t="s">
        <v>255</v>
      </c>
      <c r="C124" t="str">
        <f>IFERROR(VLOOKUP(B124,'class and classification'!$A$1:$B$338,2,FALSE),VLOOKUP(B124,'class and classification'!$A$340:$B$378,2,FALSE))</f>
        <v>Predominantly Urban</v>
      </c>
      <c r="D124" t="str">
        <f>IFERROR(VLOOKUP(B124,'class and classification'!$A$1:$C$338,3,FALSE),VLOOKUP(B124,'class and classification'!$A$340:$C$378,3,FALSE))</f>
        <v>MD</v>
      </c>
      <c r="E124">
        <v>311.22107043987489</v>
      </c>
      <c r="F124">
        <v>69.221070439860341</v>
      </c>
      <c r="G124">
        <v>419</v>
      </c>
      <c r="H124">
        <v>264</v>
      </c>
      <c r="I124">
        <v>551</v>
      </c>
      <c r="J124">
        <v>632</v>
      </c>
      <c r="K124">
        <v>575</v>
      </c>
      <c r="L124">
        <v>487</v>
      </c>
      <c r="M124">
        <v>408</v>
      </c>
      <c r="N124">
        <v>775</v>
      </c>
      <c r="O124">
        <v>758</v>
      </c>
      <c r="P124">
        <v>646</v>
      </c>
      <c r="AB124" t="s">
        <v>212</v>
      </c>
      <c r="AC124" t="str">
        <f>IFERROR(VLOOKUP(AB124,'class and classification'!$A$1:$B$338,2,FALSE),VLOOKUP(AB124,'class and classification'!$A$340:$B$378,2,FALSE))</f>
        <v>Predominantly Urban</v>
      </c>
      <c r="AD124" t="str">
        <f>IFERROR(VLOOKUP(AB124,'class and classification'!$A$1:$C$338,3,FALSE),VLOOKUP(AB124,'class and classification'!$A$340:$C$378,3,FALSE))</f>
        <v>L</v>
      </c>
      <c r="AE124">
        <v>184394</v>
      </c>
      <c r="AF124">
        <v>186304</v>
      </c>
      <c r="AG124">
        <v>187527</v>
      </c>
      <c r="AH124">
        <v>188971</v>
      </c>
      <c r="AI124">
        <v>191138</v>
      </c>
      <c r="AJ124">
        <v>193315</v>
      </c>
      <c r="AK124">
        <v>194124</v>
      </c>
      <c r="AL124">
        <v>195187</v>
      </c>
      <c r="AM124">
        <v>195680</v>
      </c>
      <c r="AN124">
        <v>196904</v>
      </c>
      <c r="AO124">
        <v>198019</v>
      </c>
      <c r="AP124">
        <v>198141</v>
      </c>
      <c r="BB124" t="s">
        <v>212</v>
      </c>
      <c r="BC124" t="str">
        <f>IFERROR(VLOOKUP(BB124,'class and classification'!$A$1:$B$338,2,FALSE),VLOOKUP(BB124,'class and classification'!$A$340:$B$378,2,FALSE))</f>
        <v>Predominantly Urban</v>
      </c>
      <c r="BD124" t="str">
        <f>IFERROR(VLOOKUP(BB124,'class and classification'!$A$1:$C$338,3,FALSE),VLOOKUP(BB124,'class and classification'!$A$340:$C$378,3,FALSE))</f>
        <v>L</v>
      </c>
      <c r="BE124">
        <f t="shared" si="15"/>
        <v>184394</v>
      </c>
      <c r="BF124">
        <f t="shared" si="16"/>
        <v>186304</v>
      </c>
      <c r="BG124">
        <f t="shared" si="17"/>
        <v>187527</v>
      </c>
      <c r="BH124">
        <f t="shared" si="18"/>
        <v>188971</v>
      </c>
      <c r="BI124">
        <f t="shared" si="19"/>
        <v>191138</v>
      </c>
      <c r="BJ124">
        <f t="shared" si="20"/>
        <v>193315</v>
      </c>
      <c r="BK124">
        <f t="shared" si="21"/>
        <v>194124</v>
      </c>
      <c r="BL124">
        <f t="shared" si="22"/>
        <v>195187</v>
      </c>
      <c r="BM124">
        <f t="shared" si="23"/>
        <v>195680</v>
      </c>
      <c r="BN124">
        <f t="shared" si="24"/>
        <v>196904</v>
      </c>
      <c r="BO124">
        <f t="shared" si="25"/>
        <v>198019</v>
      </c>
      <c r="BP124">
        <f t="shared" si="26"/>
        <v>198141</v>
      </c>
    </row>
    <row r="125" spans="1:68" x14ac:dyDescent="0.3">
      <c r="B125" t="s">
        <v>310</v>
      </c>
      <c r="C125" t="str">
        <f>IFERROR(VLOOKUP(B125,'class and classification'!$A$1:$B$338,2,FALSE),VLOOKUP(B125,'class and classification'!$A$340:$B$378,2,FALSE))</f>
        <v>Predominantly Urban</v>
      </c>
      <c r="D125" t="str">
        <f>IFERROR(VLOOKUP(B125,'class and classification'!$A$1:$C$338,3,FALSE),VLOOKUP(B125,'class and classification'!$A$340:$C$378,3,FALSE))</f>
        <v>MD</v>
      </c>
      <c r="E125">
        <v>545.60000000000582</v>
      </c>
      <c r="F125">
        <v>454.60000000000582</v>
      </c>
      <c r="G125">
        <v>22</v>
      </c>
      <c r="H125">
        <v>252</v>
      </c>
      <c r="I125">
        <v>302</v>
      </c>
      <c r="J125">
        <v>537</v>
      </c>
      <c r="K125">
        <v>498</v>
      </c>
      <c r="L125">
        <v>328</v>
      </c>
      <c r="M125">
        <v>704</v>
      </c>
      <c r="N125">
        <v>643</v>
      </c>
      <c r="O125">
        <v>747</v>
      </c>
      <c r="P125">
        <v>574</v>
      </c>
      <c r="AB125" t="s">
        <v>266</v>
      </c>
      <c r="AC125" t="str">
        <f>IFERROR(VLOOKUP(AB125,'class and classification'!$A$1:$B$338,2,FALSE),VLOOKUP(AB125,'class and classification'!$A$340:$B$378,2,FALSE))</f>
        <v>Predominantly Urban</v>
      </c>
      <c r="AD125" t="str">
        <f>IFERROR(VLOOKUP(AB125,'class and classification'!$A$1:$C$338,3,FALSE),VLOOKUP(AB125,'class and classification'!$A$340:$C$378,3,FALSE))</f>
        <v>L</v>
      </c>
      <c r="AE125">
        <v>188167</v>
      </c>
      <c r="AF125">
        <v>189321</v>
      </c>
      <c r="AG125">
        <v>191123</v>
      </c>
      <c r="AH125">
        <v>193476</v>
      </c>
      <c r="AI125">
        <v>195787</v>
      </c>
      <c r="AJ125">
        <v>197954</v>
      </c>
      <c r="AK125">
        <v>199870</v>
      </c>
      <c r="AL125">
        <v>201945</v>
      </c>
      <c r="AM125">
        <v>203243</v>
      </c>
      <c r="AN125">
        <v>204525</v>
      </c>
      <c r="AO125">
        <v>206349</v>
      </c>
      <c r="AP125">
        <v>207707</v>
      </c>
      <c r="BB125" t="s">
        <v>266</v>
      </c>
      <c r="BC125" t="str">
        <f>IFERROR(VLOOKUP(BB125,'class and classification'!$A$1:$B$338,2,FALSE),VLOOKUP(BB125,'class and classification'!$A$340:$B$378,2,FALSE))</f>
        <v>Predominantly Urban</v>
      </c>
      <c r="BD125" t="str">
        <f>IFERROR(VLOOKUP(BB125,'class and classification'!$A$1:$C$338,3,FALSE),VLOOKUP(BB125,'class and classification'!$A$340:$C$378,3,FALSE))</f>
        <v>L</v>
      </c>
      <c r="BE125">
        <f t="shared" si="15"/>
        <v>188167</v>
      </c>
      <c r="BF125">
        <f t="shared" si="16"/>
        <v>189321</v>
      </c>
      <c r="BG125">
        <f t="shared" si="17"/>
        <v>191123</v>
      </c>
      <c r="BH125">
        <f t="shared" si="18"/>
        <v>193476</v>
      </c>
      <c r="BI125">
        <f t="shared" si="19"/>
        <v>195787</v>
      </c>
      <c r="BJ125">
        <f t="shared" si="20"/>
        <v>197954</v>
      </c>
      <c r="BK125">
        <f t="shared" si="21"/>
        <v>199870</v>
      </c>
      <c r="BL125">
        <f t="shared" si="22"/>
        <v>201945</v>
      </c>
      <c r="BM125">
        <f t="shared" si="23"/>
        <v>203243</v>
      </c>
      <c r="BN125">
        <f t="shared" si="24"/>
        <v>204525</v>
      </c>
      <c r="BO125">
        <f t="shared" si="25"/>
        <v>206349</v>
      </c>
      <c r="BP125">
        <f t="shared" si="26"/>
        <v>207707</v>
      </c>
    </row>
    <row r="126" spans="1:68" x14ac:dyDescent="0.3">
      <c r="E126" t="s">
        <v>1381</v>
      </c>
      <c r="F126" t="s">
        <v>1381</v>
      </c>
      <c r="G126" t="s">
        <v>1381</v>
      </c>
      <c r="H126" t="s">
        <v>1381</v>
      </c>
      <c r="I126" t="s">
        <v>1381</v>
      </c>
      <c r="J126" t="s">
        <v>1381</v>
      </c>
      <c r="K126" t="s">
        <v>1381</v>
      </c>
      <c r="L126" t="s">
        <v>1381</v>
      </c>
      <c r="M126" t="s">
        <v>1381</v>
      </c>
      <c r="N126" t="s">
        <v>1381</v>
      </c>
      <c r="O126" t="s">
        <v>1381</v>
      </c>
      <c r="P126" t="s">
        <v>1381</v>
      </c>
      <c r="AB126" t="s">
        <v>290</v>
      </c>
      <c r="AC126" t="str">
        <f>IFERROR(VLOOKUP(AB126,'class and classification'!$A$1:$B$338,2,FALSE),VLOOKUP(AB126,'class and classification'!$A$340:$B$378,2,FALSE))</f>
        <v>Predominantly Urban</v>
      </c>
      <c r="AD126" t="str">
        <f>IFERROR(VLOOKUP(AB126,'class and classification'!$A$1:$C$338,3,FALSE),VLOOKUP(AB126,'class and classification'!$A$340:$C$378,3,FALSE))</f>
        <v>L</v>
      </c>
      <c r="AE126">
        <v>248140</v>
      </c>
      <c r="AF126">
        <v>254009</v>
      </c>
      <c r="AG126">
        <v>259742</v>
      </c>
      <c r="AH126">
        <v>262456</v>
      </c>
      <c r="AI126">
        <v>265650</v>
      </c>
      <c r="AJ126">
        <v>267801</v>
      </c>
      <c r="AK126">
        <v>270671</v>
      </c>
      <c r="AL126">
        <v>274222</v>
      </c>
      <c r="AM126">
        <v>275505</v>
      </c>
      <c r="AN126">
        <v>276700</v>
      </c>
      <c r="AO126">
        <v>276983</v>
      </c>
      <c r="AP126">
        <v>276940</v>
      </c>
      <c r="BB126" t="s">
        <v>290</v>
      </c>
      <c r="BC126" t="str">
        <f>IFERROR(VLOOKUP(BB126,'class and classification'!$A$1:$B$338,2,FALSE),VLOOKUP(BB126,'class and classification'!$A$340:$B$378,2,FALSE))</f>
        <v>Predominantly Urban</v>
      </c>
      <c r="BD126" t="str">
        <f>IFERROR(VLOOKUP(BB126,'class and classification'!$A$1:$C$338,3,FALSE),VLOOKUP(BB126,'class and classification'!$A$340:$C$378,3,FALSE))</f>
        <v>L</v>
      </c>
      <c r="BE126">
        <f t="shared" si="15"/>
        <v>248140</v>
      </c>
      <c r="BF126">
        <f t="shared" si="16"/>
        <v>254009</v>
      </c>
      <c r="BG126">
        <f t="shared" si="17"/>
        <v>259742</v>
      </c>
      <c r="BH126">
        <f t="shared" si="18"/>
        <v>262456</v>
      </c>
      <c r="BI126">
        <f t="shared" si="19"/>
        <v>265650</v>
      </c>
      <c r="BJ126">
        <f t="shared" si="20"/>
        <v>267801</v>
      </c>
      <c r="BK126">
        <f t="shared" si="21"/>
        <v>270671</v>
      </c>
      <c r="BL126">
        <f t="shared" si="22"/>
        <v>274222</v>
      </c>
      <c r="BM126">
        <f t="shared" si="23"/>
        <v>275505</v>
      </c>
      <c r="BN126">
        <f t="shared" si="24"/>
        <v>276700</v>
      </c>
      <c r="BO126">
        <f t="shared" si="25"/>
        <v>276983</v>
      </c>
      <c r="BP126">
        <f t="shared" si="26"/>
        <v>276940</v>
      </c>
    </row>
    <row r="127" spans="1:68" x14ac:dyDescent="0.3">
      <c r="A127" t="s">
        <v>1281</v>
      </c>
      <c r="E127">
        <v>3142.7999999999884</v>
      </c>
      <c r="F127">
        <v>3055.8000000000029</v>
      </c>
      <c r="G127">
        <v>2318</v>
      </c>
      <c r="H127">
        <v>2243</v>
      </c>
      <c r="I127">
        <v>2873</v>
      </c>
      <c r="J127">
        <v>3810</v>
      </c>
      <c r="K127">
        <v>4042</v>
      </c>
      <c r="L127">
        <v>4752</v>
      </c>
      <c r="M127">
        <v>4993</v>
      </c>
      <c r="N127">
        <v>4713</v>
      </c>
      <c r="O127">
        <v>5904</v>
      </c>
      <c r="P127">
        <v>3767</v>
      </c>
      <c r="AB127" t="s">
        <v>36</v>
      </c>
      <c r="AC127" t="str">
        <f>IFERROR(VLOOKUP(AB127,'class and classification'!$A$1:$B$338,2,FALSE),VLOOKUP(AB127,'class and classification'!$A$340:$B$378,2,FALSE))</f>
        <v>Predominantly Urban</v>
      </c>
      <c r="AD127" t="str">
        <f>IFERROR(VLOOKUP(AB127,'class and classification'!$A$1:$C$338,3,FALSE),VLOOKUP(AB127,'class and classification'!$A$340:$C$378,3,FALSE))</f>
        <v>UA</v>
      </c>
      <c r="AE127">
        <v>111916</v>
      </c>
      <c r="AF127">
        <v>112893</v>
      </c>
      <c r="AG127">
        <v>113696</v>
      </c>
      <c r="AH127">
        <v>115089</v>
      </c>
      <c r="AI127">
        <v>116543</v>
      </c>
      <c r="AJ127">
        <v>117997</v>
      </c>
      <c r="AK127">
        <v>119205</v>
      </c>
      <c r="AL127">
        <v>119730</v>
      </c>
      <c r="AM127">
        <v>120377</v>
      </c>
      <c r="AN127">
        <v>121676</v>
      </c>
      <c r="AO127">
        <v>122549</v>
      </c>
      <c r="AP127">
        <v>124165</v>
      </c>
      <c r="BB127" t="s">
        <v>36</v>
      </c>
      <c r="BC127" t="str">
        <f>IFERROR(VLOOKUP(BB127,'class and classification'!$A$1:$B$338,2,FALSE),VLOOKUP(BB127,'class and classification'!$A$340:$B$378,2,FALSE))</f>
        <v>Predominantly Urban</v>
      </c>
      <c r="BD127" t="str">
        <f>IFERROR(VLOOKUP(BB127,'class and classification'!$A$1:$C$338,3,FALSE),VLOOKUP(BB127,'class and classification'!$A$340:$C$378,3,FALSE))</f>
        <v>UA</v>
      </c>
      <c r="BE127">
        <f t="shared" si="15"/>
        <v>111916</v>
      </c>
      <c r="BF127">
        <f t="shared" si="16"/>
        <v>112893</v>
      </c>
      <c r="BG127">
        <f t="shared" si="17"/>
        <v>113696</v>
      </c>
      <c r="BH127">
        <f t="shared" si="18"/>
        <v>115089</v>
      </c>
      <c r="BI127">
        <f t="shared" si="19"/>
        <v>116543</v>
      </c>
      <c r="BJ127">
        <f t="shared" si="20"/>
        <v>117997</v>
      </c>
      <c r="BK127">
        <f t="shared" si="21"/>
        <v>119205</v>
      </c>
      <c r="BL127">
        <f t="shared" si="22"/>
        <v>119730</v>
      </c>
      <c r="BM127">
        <f t="shared" si="23"/>
        <v>120377</v>
      </c>
      <c r="BN127">
        <f t="shared" si="24"/>
        <v>121676</v>
      </c>
      <c r="BO127">
        <f t="shared" si="25"/>
        <v>122549</v>
      </c>
      <c r="BP127">
        <f t="shared" si="26"/>
        <v>124165</v>
      </c>
    </row>
    <row r="128" spans="1:68" x14ac:dyDescent="0.3">
      <c r="B128" t="s">
        <v>18</v>
      </c>
      <c r="C128" t="str">
        <f>IFERROR(VLOOKUP(B128,'class and classification'!$A$1:$B$338,2,FALSE),VLOOKUP(B128,'class and classification'!$A$340:$B$378,2,FALSE))</f>
        <v>Predominantly Urban</v>
      </c>
      <c r="D128" t="str">
        <f>IFERROR(VLOOKUP(B128,'class and classification'!$A$1:$C$338,3,FALSE),VLOOKUP(B128,'class and classification'!$A$340:$C$378,3,FALSE))</f>
        <v>MD</v>
      </c>
      <c r="E128">
        <v>562.59999999999127</v>
      </c>
      <c r="F128">
        <v>1011.6000000000058</v>
      </c>
      <c r="G128">
        <v>826</v>
      </c>
      <c r="H128">
        <v>657</v>
      </c>
      <c r="I128">
        <v>749</v>
      </c>
      <c r="J128">
        <v>620</v>
      </c>
      <c r="K128">
        <v>706</v>
      </c>
      <c r="L128">
        <v>850</v>
      </c>
      <c r="M128">
        <v>1009</v>
      </c>
      <c r="N128">
        <v>988</v>
      </c>
      <c r="O128">
        <v>1052</v>
      </c>
      <c r="P128">
        <v>590</v>
      </c>
      <c r="AB128" t="s">
        <v>42</v>
      </c>
      <c r="AC128" t="str">
        <f>IFERROR(VLOOKUP(AB128,'class and classification'!$A$1:$B$338,2,FALSE),VLOOKUP(AB128,'class and classification'!$A$340:$B$378,2,FALSE))</f>
        <v>Predominantly Urban</v>
      </c>
      <c r="AD128" t="str">
        <f>IFERROR(VLOOKUP(AB128,'class and classification'!$A$1:$C$338,3,FALSE),VLOOKUP(AB128,'class and classification'!$A$340:$C$378,3,FALSE))</f>
        <v>UA</v>
      </c>
      <c r="AE128">
        <v>265584</v>
      </c>
      <c r="AF128">
        <v>269495</v>
      </c>
      <c r="AG128">
        <v>272952</v>
      </c>
      <c r="AH128">
        <v>275724</v>
      </c>
      <c r="AI128">
        <v>277991</v>
      </c>
      <c r="AJ128">
        <v>280650</v>
      </c>
      <c r="AK128">
        <v>284073</v>
      </c>
      <c r="AL128">
        <v>287173</v>
      </c>
      <c r="AM128">
        <v>288155</v>
      </c>
      <c r="AN128">
        <v>290395</v>
      </c>
      <c r="AO128">
        <v>290885</v>
      </c>
      <c r="AP128">
        <v>291738</v>
      </c>
      <c r="BB128" t="s">
        <v>42</v>
      </c>
      <c r="BC128" t="str">
        <f>IFERROR(VLOOKUP(BB128,'class and classification'!$A$1:$B$338,2,FALSE),VLOOKUP(BB128,'class and classification'!$A$340:$B$378,2,FALSE))</f>
        <v>Predominantly Urban</v>
      </c>
      <c r="BD128" t="str">
        <f>IFERROR(VLOOKUP(BB128,'class and classification'!$A$1:$C$338,3,FALSE),VLOOKUP(BB128,'class and classification'!$A$340:$C$378,3,FALSE))</f>
        <v>UA</v>
      </c>
      <c r="BE128">
        <f t="shared" si="15"/>
        <v>265584</v>
      </c>
      <c r="BF128">
        <f t="shared" si="16"/>
        <v>269495</v>
      </c>
      <c r="BG128">
        <f t="shared" si="17"/>
        <v>272952</v>
      </c>
      <c r="BH128">
        <f t="shared" si="18"/>
        <v>275724</v>
      </c>
      <c r="BI128">
        <f t="shared" si="19"/>
        <v>277991</v>
      </c>
      <c r="BJ128">
        <f t="shared" si="20"/>
        <v>280650</v>
      </c>
      <c r="BK128">
        <f t="shared" si="21"/>
        <v>284073</v>
      </c>
      <c r="BL128">
        <f t="shared" si="22"/>
        <v>287173</v>
      </c>
      <c r="BM128">
        <f t="shared" si="23"/>
        <v>288155</v>
      </c>
      <c r="BN128">
        <f t="shared" si="24"/>
        <v>290395</v>
      </c>
      <c r="BO128">
        <f t="shared" si="25"/>
        <v>290885</v>
      </c>
      <c r="BP128">
        <f t="shared" si="26"/>
        <v>291738</v>
      </c>
    </row>
    <row r="129" spans="1:68" x14ac:dyDescent="0.3">
      <c r="B129" t="s">
        <v>84</v>
      </c>
      <c r="C129" t="str">
        <f>IFERROR(VLOOKUP(B129,'class and classification'!$A$1:$B$338,2,FALSE),VLOOKUP(B129,'class and classification'!$A$340:$B$378,2,FALSE))</f>
        <v>Predominantly Urban</v>
      </c>
      <c r="D129" t="str">
        <f>IFERROR(VLOOKUP(B129,'class and classification'!$A$1:$C$338,3,FALSE),VLOOKUP(B129,'class and classification'!$A$340:$C$378,3,FALSE))</f>
        <v>MD</v>
      </c>
      <c r="E129">
        <v>505.69999999999709</v>
      </c>
      <c r="F129">
        <v>816.69999999999709</v>
      </c>
      <c r="G129">
        <v>457</v>
      </c>
      <c r="H129">
        <v>316</v>
      </c>
      <c r="I129">
        <v>654</v>
      </c>
      <c r="J129">
        <v>792</v>
      </c>
      <c r="K129">
        <v>1162</v>
      </c>
      <c r="L129">
        <v>1049</v>
      </c>
      <c r="M129">
        <v>1208</v>
      </c>
      <c r="N129">
        <v>1327</v>
      </c>
      <c r="O129">
        <v>1213</v>
      </c>
      <c r="P129">
        <v>761</v>
      </c>
      <c r="AB129" t="s">
        <v>143</v>
      </c>
      <c r="AC129" t="str">
        <f>IFERROR(VLOOKUP(AB129,'class and classification'!$A$1:$B$338,2,FALSE),VLOOKUP(AB129,'class and classification'!$A$340:$B$378,2,FALSE))</f>
        <v>Predominantly Rural</v>
      </c>
      <c r="AD129" t="str">
        <f>IFERROR(VLOOKUP(AB129,'class and classification'!$A$1:$C$338,3,FALSE),VLOOKUP(AB129,'class and classification'!$A$340:$C$378,3,FALSE))</f>
        <v>UA</v>
      </c>
      <c r="AE129">
        <v>138361</v>
      </c>
      <c r="AF129">
        <v>138364</v>
      </c>
      <c r="AG129">
        <v>138392</v>
      </c>
      <c r="AH129">
        <v>138826</v>
      </c>
      <c r="AI129">
        <v>138555</v>
      </c>
      <c r="AJ129">
        <v>139332</v>
      </c>
      <c r="AK129">
        <v>139763</v>
      </c>
      <c r="AL129">
        <v>140264</v>
      </c>
      <c r="AM129">
        <v>140984</v>
      </c>
      <c r="AN129">
        <v>141538</v>
      </c>
      <c r="AO129">
        <v>141771</v>
      </c>
      <c r="AP129">
        <v>142296</v>
      </c>
      <c r="BB129" t="s">
        <v>143</v>
      </c>
      <c r="BC129" t="str">
        <f>IFERROR(VLOOKUP(BB129,'class and classification'!$A$1:$B$338,2,FALSE),VLOOKUP(BB129,'class and classification'!$A$340:$B$378,2,FALSE))</f>
        <v>Predominantly Rural</v>
      </c>
      <c r="BD129" t="str">
        <f>IFERROR(VLOOKUP(BB129,'class and classification'!$A$1:$C$338,3,FALSE),VLOOKUP(BB129,'class and classification'!$A$340:$C$378,3,FALSE))</f>
        <v>UA</v>
      </c>
      <c r="BE129">
        <f t="shared" si="15"/>
        <v>138361</v>
      </c>
      <c r="BF129">
        <f t="shared" si="16"/>
        <v>138364</v>
      </c>
      <c r="BG129">
        <f t="shared" si="17"/>
        <v>138392</v>
      </c>
      <c r="BH129">
        <f t="shared" si="18"/>
        <v>138826</v>
      </c>
      <c r="BI129">
        <f t="shared" si="19"/>
        <v>138555</v>
      </c>
      <c r="BJ129">
        <f t="shared" si="20"/>
        <v>139332</v>
      </c>
      <c r="BK129">
        <f t="shared" si="21"/>
        <v>139763</v>
      </c>
      <c r="BL129">
        <f t="shared" si="22"/>
        <v>140264</v>
      </c>
      <c r="BM129">
        <f t="shared" si="23"/>
        <v>140984</v>
      </c>
      <c r="BN129">
        <f t="shared" si="24"/>
        <v>141538</v>
      </c>
      <c r="BO129">
        <f t="shared" si="25"/>
        <v>141771</v>
      </c>
      <c r="BP129">
        <f t="shared" si="26"/>
        <v>142296</v>
      </c>
    </row>
    <row r="130" spans="1:68" x14ac:dyDescent="0.3">
      <c r="B130" t="s">
        <v>218</v>
      </c>
      <c r="C130" t="str">
        <f>IFERROR(VLOOKUP(B130,'class and classification'!$A$1:$B$338,2,FALSE),VLOOKUP(B130,'class and classification'!$A$340:$B$378,2,FALSE))</f>
        <v>Predominantly Urban</v>
      </c>
      <c r="D130" t="str">
        <f>IFERROR(VLOOKUP(B130,'class and classification'!$A$1:$C$338,3,FALSE),VLOOKUP(B130,'class and classification'!$A$340:$C$378,3,FALSE))</f>
        <v>MD</v>
      </c>
      <c r="E130">
        <v>394</v>
      </c>
      <c r="F130">
        <v>543</v>
      </c>
      <c r="G130">
        <v>602</v>
      </c>
      <c r="H130">
        <v>509</v>
      </c>
      <c r="I130">
        <v>553</v>
      </c>
      <c r="J130">
        <v>633</v>
      </c>
      <c r="K130">
        <v>585</v>
      </c>
      <c r="L130">
        <v>605</v>
      </c>
      <c r="M130">
        <v>472</v>
      </c>
      <c r="N130">
        <v>422</v>
      </c>
      <c r="O130">
        <v>556</v>
      </c>
      <c r="P130">
        <v>566</v>
      </c>
      <c r="AB130" t="s">
        <v>167</v>
      </c>
      <c r="AC130" t="str">
        <f>IFERROR(VLOOKUP(AB130,'class and classification'!$A$1:$B$338,2,FALSE),VLOOKUP(AB130,'class and classification'!$A$340:$B$378,2,FALSE))</f>
        <v>Predominantly Urban</v>
      </c>
      <c r="AD130" t="str">
        <f>IFERROR(VLOOKUP(AB130,'class and classification'!$A$1:$C$338,3,FALSE),VLOOKUP(AB130,'class and classification'!$A$340:$C$378,3,FALSE))</f>
        <v>UA</v>
      </c>
      <c r="AE130">
        <v>260230</v>
      </c>
      <c r="AF130">
        <v>262738</v>
      </c>
      <c r="AG130">
        <v>264885</v>
      </c>
      <c r="AH130">
        <v>268130</v>
      </c>
      <c r="AI130">
        <v>270689</v>
      </c>
      <c r="AJ130">
        <v>273212</v>
      </c>
      <c r="AK130">
        <v>275176</v>
      </c>
      <c r="AL130">
        <v>276957</v>
      </c>
      <c r="AM130">
        <v>277616</v>
      </c>
      <c r="AN130">
        <v>277855</v>
      </c>
      <c r="AO130">
        <v>278556</v>
      </c>
      <c r="AP130">
        <v>279142</v>
      </c>
      <c r="BB130" t="s">
        <v>167</v>
      </c>
      <c r="BC130" t="str">
        <f>IFERROR(VLOOKUP(BB130,'class and classification'!$A$1:$B$338,2,FALSE),VLOOKUP(BB130,'class and classification'!$A$340:$B$378,2,FALSE))</f>
        <v>Predominantly Urban</v>
      </c>
      <c r="BD130" t="str">
        <f>IFERROR(VLOOKUP(BB130,'class and classification'!$A$1:$C$338,3,FALSE),VLOOKUP(BB130,'class and classification'!$A$340:$C$378,3,FALSE))</f>
        <v>UA</v>
      </c>
      <c r="BE130">
        <f t="shared" si="15"/>
        <v>260230</v>
      </c>
      <c r="BF130">
        <f t="shared" si="16"/>
        <v>262738</v>
      </c>
      <c r="BG130">
        <f t="shared" si="17"/>
        <v>264885</v>
      </c>
      <c r="BH130">
        <f t="shared" si="18"/>
        <v>268130</v>
      </c>
      <c r="BI130">
        <f t="shared" si="19"/>
        <v>270689</v>
      </c>
      <c r="BJ130">
        <f t="shared" si="20"/>
        <v>273212</v>
      </c>
      <c r="BK130">
        <f t="shared" si="21"/>
        <v>275176</v>
      </c>
      <c r="BL130">
        <f t="shared" si="22"/>
        <v>276957</v>
      </c>
      <c r="BM130">
        <f t="shared" si="23"/>
        <v>277616</v>
      </c>
      <c r="BN130">
        <f t="shared" si="24"/>
        <v>277855</v>
      </c>
      <c r="BO130">
        <f t="shared" si="25"/>
        <v>278556</v>
      </c>
      <c r="BP130">
        <f t="shared" si="26"/>
        <v>279142</v>
      </c>
    </row>
    <row r="131" spans="1:68" x14ac:dyDescent="0.3">
      <c r="B131" t="s">
        <v>232</v>
      </c>
      <c r="C131" t="str">
        <f>IFERROR(VLOOKUP(B131,'class and classification'!$A$1:$B$338,2,FALSE),VLOOKUP(B131,'class and classification'!$A$340:$B$378,2,FALSE))</f>
        <v>Predominantly Urban</v>
      </c>
      <c r="D131" t="str">
        <f>IFERROR(VLOOKUP(B131,'class and classification'!$A$1:$C$338,3,FALSE),VLOOKUP(B131,'class and classification'!$A$340:$C$378,3,FALSE))</f>
        <v>MD</v>
      </c>
      <c r="E131">
        <v>1680.5</v>
      </c>
      <c r="F131">
        <v>684.5</v>
      </c>
      <c r="G131">
        <v>433</v>
      </c>
      <c r="H131">
        <v>761</v>
      </c>
      <c r="I131">
        <v>917</v>
      </c>
      <c r="J131">
        <v>1765</v>
      </c>
      <c r="K131">
        <v>1589</v>
      </c>
      <c r="L131">
        <v>2248</v>
      </c>
      <c r="M131">
        <v>2304</v>
      </c>
      <c r="N131">
        <v>1976</v>
      </c>
      <c r="O131">
        <v>3083</v>
      </c>
      <c r="P131">
        <v>1850</v>
      </c>
      <c r="AB131" t="s">
        <v>175</v>
      </c>
      <c r="AC131" t="str">
        <f>IFERROR(VLOOKUP(AB131,'class and classification'!$A$1:$B$338,2,FALSE),VLOOKUP(AB131,'class and classification'!$A$340:$B$378,2,FALSE))</f>
        <v>Predominantly Urban</v>
      </c>
      <c r="AD131" t="str">
        <f>IFERROR(VLOOKUP(AB131,'class and classification'!$A$1:$C$338,3,FALSE),VLOOKUP(AB131,'class and classification'!$A$340:$C$378,3,FALSE))</f>
        <v>UA</v>
      </c>
      <c r="AE131">
        <v>240178</v>
      </c>
      <c r="AF131">
        <v>245450</v>
      </c>
      <c r="AG131">
        <v>249895</v>
      </c>
      <c r="AH131">
        <v>252773</v>
      </c>
      <c r="AI131">
        <v>256376</v>
      </c>
      <c r="AJ131">
        <v>260225</v>
      </c>
      <c r="AK131">
        <v>263181</v>
      </c>
      <c r="AL131">
        <v>266240</v>
      </c>
      <c r="AM131">
        <v>267521</v>
      </c>
      <c r="AN131">
        <v>268607</v>
      </c>
      <c r="AO131">
        <v>269457</v>
      </c>
      <c r="AP131">
        <v>270203</v>
      </c>
      <c r="BB131" t="s">
        <v>175</v>
      </c>
      <c r="BC131" t="str">
        <f>IFERROR(VLOOKUP(BB131,'class and classification'!$A$1:$B$338,2,FALSE),VLOOKUP(BB131,'class and classification'!$A$340:$B$378,2,FALSE))</f>
        <v>Predominantly Urban</v>
      </c>
      <c r="BD131" t="str">
        <f>IFERROR(VLOOKUP(BB131,'class and classification'!$A$1:$C$338,3,FALSE),VLOOKUP(BB131,'class and classification'!$A$340:$C$378,3,FALSE))</f>
        <v>UA</v>
      </c>
      <c r="BE131">
        <f t="shared" si="15"/>
        <v>240178</v>
      </c>
      <c r="BF131">
        <f t="shared" si="16"/>
        <v>245450</v>
      </c>
      <c r="BG131">
        <f t="shared" si="17"/>
        <v>249895</v>
      </c>
      <c r="BH131">
        <f t="shared" si="18"/>
        <v>252773</v>
      </c>
      <c r="BI131">
        <f t="shared" si="19"/>
        <v>256376</v>
      </c>
      <c r="BJ131">
        <f t="shared" si="20"/>
        <v>260225</v>
      </c>
      <c r="BK131">
        <f t="shared" si="21"/>
        <v>263181</v>
      </c>
      <c r="BL131">
        <f t="shared" si="22"/>
        <v>266240</v>
      </c>
      <c r="BM131">
        <f t="shared" si="23"/>
        <v>267521</v>
      </c>
      <c r="BN131">
        <f t="shared" si="24"/>
        <v>268607</v>
      </c>
      <c r="BO131">
        <f t="shared" si="25"/>
        <v>269457</v>
      </c>
      <c r="BP131">
        <f t="shared" si="26"/>
        <v>270203</v>
      </c>
    </row>
    <row r="132" spans="1:68" x14ac:dyDescent="0.3">
      <c r="E132" t="s">
        <v>1381</v>
      </c>
      <c r="F132" t="s">
        <v>1381</v>
      </c>
      <c r="G132" t="s">
        <v>1381</v>
      </c>
      <c r="H132" t="s">
        <v>1381</v>
      </c>
      <c r="I132" t="s">
        <v>1381</v>
      </c>
      <c r="J132" t="s">
        <v>1381</v>
      </c>
      <c r="K132" t="s">
        <v>1381</v>
      </c>
      <c r="L132" t="s">
        <v>1381</v>
      </c>
      <c r="M132" t="s">
        <v>1381</v>
      </c>
      <c r="N132" t="s">
        <v>1381</v>
      </c>
      <c r="O132" t="s">
        <v>1381</v>
      </c>
      <c r="P132" t="s">
        <v>1381</v>
      </c>
      <c r="AB132" t="s">
        <v>204</v>
      </c>
      <c r="AC132" t="str">
        <f>IFERROR(VLOOKUP(AB132,'class and classification'!$A$1:$B$338,2,FALSE),VLOOKUP(AB132,'class and classification'!$A$340:$B$378,2,FALSE))</f>
        <v>Predominantly Urban</v>
      </c>
      <c r="AD132" t="str">
        <f>IFERROR(VLOOKUP(AB132,'class and classification'!$A$1:$C$338,3,FALSE),VLOOKUP(AB132,'class and classification'!$A$340:$C$378,3,FALSE))</f>
        <v>UA</v>
      </c>
      <c r="AE132">
        <v>198983</v>
      </c>
      <c r="AF132">
        <v>202700</v>
      </c>
      <c r="AG132">
        <v>205433</v>
      </c>
      <c r="AH132">
        <v>206517</v>
      </c>
      <c r="AI132">
        <v>206670</v>
      </c>
      <c r="AJ132">
        <v>208037</v>
      </c>
      <c r="AK132">
        <v>210538</v>
      </c>
      <c r="AL132">
        <v>213335</v>
      </c>
      <c r="AM132">
        <v>214718</v>
      </c>
      <c r="AN132">
        <v>215133</v>
      </c>
      <c r="AO132">
        <v>214905</v>
      </c>
      <c r="AP132">
        <v>214692</v>
      </c>
      <c r="BB132" t="s">
        <v>204</v>
      </c>
      <c r="BC132" t="str">
        <f>IFERROR(VLOOKUP(BB132,'class and classification'!$A$1:$B$338,2,FALSE),VLOOKUP(BB132,'class and classification'!$A$340:$B$378,2,FALSE))</f>
        <v>Predominantly Urban</v>
      </c>
      <c r="BD132" t="str">
        <f>IFERROR(VLOOKUP(BB132,'class and classification'!$A$1:$C$338,3,FALSE),VLOOKUP(BB132,'class and classification'!$A$340:$C$378,3,FALSE))</f>
        <v>UA</v>
      </c>
      <c r="BE132">
        <f t="shared" si="15"/>
        <v>198983</v>
      </c>
      <c r="BF132">
        <f t="shared" si="16"/>
        <v>202700</v>
      </c>
      <c r="BG132">
        <f t="shared" si="17"/>
        <v>205433</v>
      </c>
      <c r="BH132">
        <f t="shared" si="18"/>
        <v>206517</v>
      </c>
      <c r="BI132">
        <f t="shared" si="19"/>
        <v>206670</v>
      </c>
      <c r="BJ132">
        <f t="shared" si="20"/>
        <v>208037</v>
      </c>
      <c r="BK132">
        <f t="shared" si="21"/>
        <v>210538</v>
      </c>
      <c r="BL132">
        <f t="shared" si="22"/>
        <v>213335</v>
      </c>
      <c r="BM132">
        <f t="shared" si="23"/>
        <v>214718</v>
      </c>
      <c r="BN132">
        <f t="shared" si="24"/>
        <v>215133</v>
      </c>
      <c r="BO132">
        <f t="shared" si="25"/>
        <v>214905</v>
      </c>
      <c r="BP132">
        <f t="shared" si="26"/>
        <v>214692</v>
      </c>
    </row>
    <row r="133" spans="1:68" x14ac:dyDescent="0.3">
      <c r="A133" t="s">
        <v>1278</v>
      </c>
      <c r="E133">
        <v>1645.9000000000233</v>
      </c>
      <c r="F133">
        <v>1831.8999999999796</v>
      </c>
      <c r="G133">
        <v>1419.3285834031849</v>
      </c>
      <c r="H133">
        <v>1223</v>
      </c>
      <c r="I133">
        <v>1656</v>
      </c>
      <c r="J133">
        <v>2560</v>
      </c>
      <c r="K133">
        <v>3306</v>
      </c>
      <c r="L133">
        <v>5207</v>
      </c>
      <c r="M133">
        <v>4647</v>
      </c>
      <c r="N133">
        <v>4032</v>
      </c>
      <c r="O133">
        <v>3426</v>
      </c>
      <c r="P133">
        <v>3029</v>
      </c>
      <c r="AB133" t="s">
        <v>206</v>
      </c>
      <c r="AC133" t="str">
        <f>IFERROR(VLOOKUP(AB133,'class and classification'!$A$1:$B$338,2,FALSE),VLOOKUP(AB133,'class and classification'!$A$340:$B$378,2,FALSE))</f>
        <v>Predominantly Urban</v>
      </c>
      <c r="AD133" t="str">
        <f>IFERROR(VLOOKUP(AB133,'class and classification'!$A$1:$C$338,3,FALSE),VLOOKUP(AB133,'class and classification'!$A$340:$C$378,3,FALSE))</f>
        <v>UA</v>
      </c>
      <c r="AE133">
        <v>152326</v>
      </c>
      <c r="AF133">
        <v>154296</v>
      </c>
      <c r="AG133">
        <v>155339</v>
      </c>
      <c r="AH133">
        <v>156795</v>
      </c>
      <c r="AI133">
        <v>158621</v>
      </c>
      <c r="AJ133">
        <v>160268</v>
      </c>
      <c r="AK133">
        <v>161701</v>
      </c>
      <c r="AL133">
        <v>162701</v>
      </c>
      <c r="AM133">
        <v>163075</v>
      </c>
      <c r="AN133">
        <v>163203</v>
      </c>
      <c r="AO133">
        <v>161780</v>
      </c>
      <c r="AP133">
        <v>160337</v>
      </c>
      <c r="BB133" t="s">
        <v>206</v>
      </c>
      <c r="BC133" t="str">
        <f>IFERROR(VLOOKUP(BB133,'class and classification'!$A$1:$B$338,2,FALSE),VLOOKUP(BB133,'class and classification'!$A$340:$B$378,2,FALSE))</f>
        <v>Predominantly Urban</v>
      </c>
      <c r="BD133" t="str">
        <f>IFERROR(VLOOKUP(BB133,'class and classification'!$A$1:$C$338,3,FALSE),VLOOKUP(BB133,'class and classification'!$A$340:$C$378,3,FALSE))</f>
        <v>UA</v>
      </c>
      <c r="BE133">
        <f t="shared" si="15"/>
        <v>152326</v>
      </c>
      <c r="BF133">
        <f t="shared" si="16"/>
        <v>154296</v>
      </c>
      <c r="BG133">
        <f t="shared" si="17"/>
        <v>155339</v>
      </c>
      <c r="BH133">
        <f t="shared" si="18"/>
        <v>156795</v>
      </c>
      <c r="BI133">
        <f t="shared" si="19"/>
        <v>158621</v>
      </c>
      <c r="BJ133">
        <f t="shared" si="20"/>
        <v>160268</v>
      </c>
      <c r="BK133">
        <f t="shared" si="21"/>
        <v>161701</v>
      </c>
      <c r="BL133">
        <f t="shared" si="22"/>
        <v>162701</v>
      </c>
      <c r="BM133">
        <f t="shared" si="23"/>
        <v>163075</v>
      </c>
      <c r="BN133">
        <f t="shared" si="24"/>
        <v>163203</v>
      </c>
      <c r="BO133">
        <f t="shared" si="25"/>
        <v>161780</v>
      </c>
      <c r="BP133">
        <f t="shared" si="26"/>
        <v>160337</v>
      </c>
    </row>
    <row r="134" spans="1:68" x14ac:dyDescent="0.3">
      <c r="B134" t="s">
        <v>111</v>
      </c>
      <c r="C134" t="str">
        <f>IFERROR(VLOOKUP(B134,'class and classification'!$A$1:$B$338,2,FALSE),VLOOKUP(B134,'class and classification'!$A$340:$B$378,2,FALSE))</f>
        <v>Predominantly Urban</v>
      </c>
      <c r="D134" t="str">
        <f>IFERROR(VLOOKUP(B134,'class and classification'!$A$1:$C$338,3,FALSE),VLOOKUP(B134,'class and classification'!$A$340:$C$378,3,FALSE))</f>
        <v>MD</v>
      </c>
      <c r="E134">
        <v>267.90000000000873</v>
      </c>
      <c r="F134">
        <v>220.89999999999418</v>
      </c>
      <c r="G134">
        <v>197</v>
      </c>
      <c r="H134">
        <v>278</v>
      </c>
      <c r="I134">
        <v>90</v>
      </c>
      <c r="J134">
        <v>73</v>
      </c>
      <c r="K134">
        <v>251</v>
      </c>
      <c r="L134">
        <v>269</v>
      </c>
      <c r="M134">
        <v>161</v>
      </c>
      <c r="N134">
        <v>394</v>
      </c>
      <c r="O134">
        <v>301</v>
      </c>
      <c r="P134">
        <v>347</v>
      </c>
      <c r="AB134" t="s">
        <v>234</v>
      </c>
      <c r="AC134" t="str">
        <f>IFERROR(VLOOKUP(AB134,'class and classification'!$A$1:$B$338,2,FALSE),VLOOKUP(AB134,'class and classification'!$A$340:$B$378,2,FALSE))</f>
        <v>Predominantly Urban</v>
      </c>
      <c r="AD134" t="str">
        <f>IFERROR(VLOOKUP(AB134,'class and classification'!$A$1:$C$338,3,FALSE),VLOOKUP(AB134,'class and classification'!$A$340:$C$378,3,FALSE))</f>
        <v>UA</v>
      </c>
      <c r="AE134">
        <v>134742</v>
      </c>
      <c r="AF134">
        <v>137800</v>
      </c>
      <c r="AG134">
        <v>140713</v>
      </c>
      <c r="AH134">
        <v>141820</v>
      </c>
      <c r="AI134">
        <v>142672</v>
      </c>
      <c r="AJ134">
        <v>144340</v>
      </c>
      <c r="AK134">
        <v>146038</v>
      </c>
      <c r="AL134">
        <v>147736</v>
      </c>
      <c r="AM134">
        <v>148768</v>
      </c>
      <c r="AN134">
        <v>149112</v>
      </c>
      <c r="AO134">
        <v>149539</v>
      </c>
      <c r="AP134">
        <v>149577</v>
      </c>
      <c r="BB134" t="s">
        <v>234</v>
      </c>
      <c r="BC134" t="str">
        <f>IFERROR(VLOOKUP(BB134,'class and classification'!$A$1:$B$338,2,FALSE),VLOOKUP(BB134,'class and classification'!$A$340:$B$378,2,FALSE))</f>
        <v>Predominantly Urban</v>
      </c>
      <c r="BD134" t="str">
        <f>IFERROR(VLOOKUP(BB134,'class and classification'!$A$1:$C$338,3,FALSE),VLOOKUP(BB134,'class and classification'!$A$340:$C$378,3,FALSE))</f>
        <v>UA</v>
      </c>
      <c r="BE134">
        <f t="shared" si="15"/>
        <v>134742</v>
      </c>
      <c r="BF134">
        <f t="shared" si="16"/>
        <v>137800</v>
      </c>
      <c r="BG134">
        <f t="shared" si="17"/>
        <v>140713</v>
      </c>
      <c r="BH134">
        <f t="shared" si="18"/>
        <v>141820</v>
      </c>
      <c r="BI134">
        <f t="shared" si="19"/>
        <v>142672</v>
      </c>
      <c r="BJ134">
        <f t="shared" si="20"/>
        <v>144340</v>
      </c>
      <c r="BK134">
        <f t="shared" si="21"/>
        <v>146038</v>
      </c>
      <c r="BL134">
        <f t="shared" si="22"/>
        <v>147736</v>
      </c>
      <c r="BM134">
        <f t="shared" si="23"/>
        <v>148768</v>
      </c>
      <c r="BN134">
        <f t="shared" si="24"/>
        <v>149112</v>
      </c>
      <c r="BO134">
        <f t="shared" si="25"/>
        <v>149539</v>
      </c>
      <c r="BP134">
        <f t="shared" si="26"/>
        <v>149577</v>
      </c>
    </row>
    <row r="135" spans="1:68" x14ac:dyDescent="0.3">
      <c r="B135" t="s">
        <v>179</v>
      </c>
      <c r="C135" t="str">
        <f>IFERROR(VLOOKUP(B135,'class and classification'!$A$1:$B$338,2,FALSE),VLOOKUP(B135,'class and classification'!$A$340:$B$378,2,FALSE))</f>
        <v>Predominantly Urban</v>
      </c>
      <c r="D135" t="str">
        <f>IFERROR(VLOOKUP(B135,'class and classification'!$A$1:$C$338,3,FALSE),VLOOKUP(B135,'class and classification'!$A$340:$C$378,3,FALSE))</f>
        <v>MD</v>
      </c>
      <c r="E135">
        <v>251.90000000000873</v>
      </c>
      <c r="F135">
        <v>517.89999999999418</v>
      </c>
      <c r="G135">
        <v>392.32858340318489</v>
      </c>
      <c r="H135">
        <v>65</v>
      </c>
      <c r="I135">
        <v>497</v>
      </c>
      <c r="J135">
        <v>738</v>
      </c>
      <c r="K135">
        <v>1237</v>
      </c>
      <c r="L135">
        <v>2767</v>
      </c>
      <c r="M135">
        <v>2326</v>
      </c>
      <c r="N135">
        <v>1752</v>
      </c>
      <c r="O135">
        <v>1522</v>
      </c>
      <c r="P135">
        <v>1268</v>
      </c>
      <c r="AB135" t="s">
        <v>250</v>
      </c>
      <c r="AC135" t="str">
        <f>IFERROR(VLOOKUP(AB135,'class and classification'!$A$1:$B$338,2,FALSE),VLOOKUP(AB135,'class and classification'!$A$340:$B$378,2,FALSE))</f>
        <v>Predominantly Urban</v>
      </c>
      <c r="AD135" t="str">
        <f>IFERROR(VLOOKUP(AB135,'class and classification'!$A$1:$C$338,3,FALSE),VLOOKUP(AB135,'class and classification'!$A$340:$C$378,3,FALSE))</f>
        <v>UA</v>
      </c>
      <c r="AE135">
        <v>230017</v>
      </c>
      <c r="AF135">
        <v>233085</v>
      </c>
      <c r="AG135">
        <v>235870</v>
      </c>
      <c r="AH135">
        <v>238519</v>
      </c>
      <c r="AI135">
        <v>239858</v>
      </c>
      <c r="AJ135">
        <v>242106</v>
      </c>
      <c r="AK135">
        <v>246054</v>
      </c>
      <c r="AL135">
        <v>250377</v>
      </c>
      <c r="AM135">
        <v>252359</v>
      </c>
      <c r="AN135">
        <v>252796</v>
      </c>
      <c r="AO135">
        <v>252520</v>
      </c>
      <c r="AP135">
        <v>252872</v>
      </c>
      <c r="BB135" t="s">
        <v>250</v>
      </c>
      <c r="BC135" t="str">
        <f>IFERROR(VLOOKUP(BB135,'class and classification'!$A$1:$B$338,2,FALSE),VLOOKUP(BB135,'class and classification'!$A$340:$B$378,2,FALSE))</f>
        <v>Predominantly Urban</v>
      </c>
      <c r="BD135" t="str">
        <f>IFERROR(VLOOKUP(BB135,'class and classification'!$A$1:$C$338,3,FALSE),VLOOKUP(BB135,'class and classification'!$A$340:$C$378,3,FALSE))</f>
        <v>UA</v>
      </c>
      <c r="BE135">
        <f t="shared" si="15"/>
        <v>230017</v>
      </c>
      <c r="BF135">
        <f t="shared" si="16"/>
        <v>233085</v>
      </c>
      <c r="BG135">
        <f t="shared" si="17"/>
        <v>235870</v>
      </c>
      <c r="BH135">
        <f t="shared" si="18"/>
        <v>238519</v>
      </c>
      <c r="BI135">
        <f t="shared" si="19"/>
        <v>239858</v>
      </c>
      <c r="BJ135">
        <f t="shared" si="20"/>
        <v>242106</v>
      </c>
      <c r="BK135">
        <f t="shared" si="21"/>
        <v>246054</v>
      </c>
      <c r="BL135">
        <f t="shared" si="22"/>
        <v>250377</v>
      </c>
      <c r="BM135">
        <f t="shared" si="23"/>
        <v>252359</v>
      </c>
      <c r="BN135">
        <f t="shared" si="24"/>
        <v>252796</v>
      </c>
      <c r="BO135">
        <f t="shared" si="25"/>
        <v>252520</v>
      </c>
      <c r="BP135">
        <f t="shared" si="26"/>
        <v>252872</v>
      </c>
    </row>
    <row r="136" spans="1:68" x14ac:dyDescent="0.3">
      <c r="B136" t="s">
        <v>191</v>
      </c>
      <c r="C136" t="str">
        <f>IFERROR(VLOOKUP(B136,'class and classification'!$A$1:$B$338,2,FALSE),VLOOKUP(B136,'class and classification'!$A$340:$B$378,2,FALSE))</f>
        <v>Predominantly Urban</v>
      </c>
      <c r="D136" t="str">
        <f>IFERROR(VLOOKUP(B136,'class and classification'!$A$1:$C$338,3,FALSE),VLOOKUP(B136,'class and classification'!$A$340:$C$378,3,FALSE))</f>
        <v>MD</v>
      </c>
      <c r="E136">
        <v>503.19999999999709</v>
      </c>
      <c r="F136">
        <v>472.19999999999709</v>
      </c>
      <c r="G136">
        <v>396</v>
      </c>
      <c r="H136">
        <v>451</v>
      </c>
      <c r="I136">
        <v>379</v>
      </c>
      <c r="J136">
        <v>414</v>
      </c>
      <c r="K136">
        <v>536</v>
      </c>
      <c r="L136">
        <v>892</v>
      </c>
      <c r="M136">
        <v>965</v>
      </c>
      <c r="N136">
        <v>933</v>
      </c>
      <c r="O136">
        <v>554</v>
      </c>
      <c r="P136">
        <v>563</v>
      </c>
      <c r="AB136" t="s">
        <v>298</v>
      </c>
      <c r="AC136" t="str">
        <f>IFERROR(VLOOKUP(AB136,'class and classification'!$A$1:$B$338,2,FALSE),VLOOKUP(AB136,'class and classification'!$A$340:$B$378,2,FALSE))</f>
        <v>Urban with Significant Rural</v>
      </c>
      <c r="AD136" t="str">
        <f>IFERROR(VLOOKUP(AB136,'class and classification'!$A$1:$C$338,3,FALSE),VLOOKUP(AB136,'class and classification'!$A$340:$C$378,3,FALSE))</f>
        <v>UA</v>
      </c>
      <c r="AE136">
        <v>153039</v>
      </c>
      <c r="AF136">
        <v>153943</v>
      </c>
      <c r="AG136">
        <v>154148</v>
      </c>
      <c r="AH136">
        <v>154704</v>
      </c>
      <c r="AI136">
        <v>156031</v>
      </c>
      <c r="AJ136">
        <v>156633</v>
      </c>
      <c r="AK136">
        <v>157460</v>
      </c>
      <c r="AL136">
        <v>158576</v>
      </c>
      <c r="AM136">
        <v>158473</v>
      </c>
      <c r="AN136">
        <v>158527</v>
      </c>
      <c r="AO136">
        <v>158450</v>
      </c>
      <c r="AP136">
        <v>158465</v>
      </c>
      <c r="BB136" t="s">
        <v>298</v>
      </c>
      <c r="BC136" t="str">
        <f>IFERROR(VLOOKUP(BB136,'class and classification'!$A$1:$B$338,2,FALSE),VLOOKUP(BB136,'class and classification'!$A$340:$B$378,2,FALSE))</f>
        <v>Urban with Significant Rural</v>
      </c>
      <c r="BD136" t="str">
        <f>IFERROR(VLOOKUP(BB136,'class and classification'!$A$1:$C$338,3,FALSE),VLOOKUP(BB136,'class and classification'!$A$340:$C$378,3,FALSE))</f>
        <v>UA</v>
      </c>
      <c r="BE136">
        <f t="shared" si="15"/>
        <v>153039</v>
      </c>
      <c r="BF136">
        <f t="shared" si="16"/>
        <v>153943</v>
      </c>
      <c r="BG136">
        <f t="shared" si="17"/>
        <v>154148</v>
      </c>
      <c r="BH136">
        <f t="shared" si="18"/>
        <v>154704</v>
      </c>
      <c r="BI136">
        <f t="shared" si="19"/>
        <v>156031</v>
      </c>
      <c r="BJ136">
        <f t="shared" si="20"/>
        <v>156633</v>
      </c>
      <c r="BK136">
        <f t="shared" si="21"/>
        <v>157460</v>
      </c>
      <c r="BL136">
        <f t="shared" si="22"/>
        <v>158576</v>
      </c>
      <c r="BM136">
        <f t="shared" si="23"/>
        <v>158473</v>
      </c>
      <c r="BN136">
        <f t="shared" si="24"/>
        <v>158527</v>
      </c>
      <c r="BO136">
        <f t="shared" si="25"/>
        <v>158450</v>
      </c>
      <c r="BP136">
        <f t="shared" si="26"/>
        <v>158465</v>
      </c>
    </row>
    <row r="137" spans="1:68" x14ac:dyDescent="0.3">
      <c r="B137" t="s">
        <v>249</v>
      </c>
      <c r="C137" t="str">
        <f>IFERROR(VLOOKUP(B137,'class and classification'!$A$1:$B$338,2,FALSE),VLOOKUP(B137,'class and classification'!$A$340:$B$378,2,FALSE))</f>
        <v>Predominantly Urban</v>
      </c>
      <c r="D137" t="str">
        <f>IFERROR(VLOOKUP(B137,'class and classification'!$A$1:$C$338,3,FALSE),VLOOKUP(B137,'class and classification'!$A$340:$C$378,3,FALSE))</f>
        <v>MD</v>
      </c>
      <c r="E137">
        <v>200</v>
      </c>
      <c r="F137">
        <v>212</v>
      </c>
      <c r="G137">
        <v>260</v>
      </c>
      <c r="H137">
        <v>179</v>
      </c>
      <c r="I137">
        <v>169</v>
      </c>
      <c r="J137">
        <v>428</v>
      </c>
      <c r="K137">
        <v>387</v>
      </c>
      <c r="L137">
        <v>450</v>
      </c>
      <c r="M137">
        <v>304</v>
      </c>
      <c r="N137">
        <v>247</v>
      </c>
      <c r="O137">
        <v>236</v>
      </c>
      <c r="P137">
        <v>182</v>
      </c>
      <c r="AB137" t="s">
        <v>309</v>
      </c>
      <c r="AC137" t="str">
        <f>IFERROR(VLOOKUP(AB137,'class and classification'!$A$1:$B$338,2,FALSE),VLOOKUP(AB137,'class and classification'!$A$340:$B$378,2,FALSE))</f>
        <v>Predominantly Urban</v>
      </c>
      <c r="AD137" t="str">
        <f>IFERROR(VLOOKUP(AB137,'class and classification'!$A$1:$C$338,3,FALSE),VLOOKUP(AB137,'class and classification'!$A$340:$C$378,3,FALSE))</f>
        <v>UA</v>
      </c>
      <c r="AE137">
        <v>142424</v>
      </c>
      <c r="AF137">
        <v>143988</v>
      </c>
      <c r="AG137">
        <v>145098</v>
      </c>
      <c r="AH137">
        <v>145742</v>
      </c>
      <c r="AI137">
        <v>146278</v>
      </c>
      <c r="AJ137">
        <v>147476</v>
      </c>
      <c r="AK137">
        <v>148277</v>
      </c>
      <c r="AL137">
        <v>149689</v>
      </c>
      <c r="AM137">
        <v>150140</v>
      </c>
      <c r="AN137">
        <v>150906</v>
      </c>
      <c r="AO137">
        <v>151422</v>
      </c>
      <c r="AP137">
        <v>151273</v>
      </c>
      <c r="BB137" t="s">
        <v>309</v>
      </c>
      <c r="BC137" t="str">
        <f>IFERROR(VLOOKUP(BB137,'class and classification'!$A$1:$B$338,2,FALSE),VLOOKUP(BB137,'class and classification'!$A$340:$B$378,2,FALSE))</f>
        <v>Predominantly Urban</v>
      </c>
      <c r="BD137" t="str">
        <f>IFERROR(VLOOKUP(BB137,'class and classification'!$A$1:$C$338,3,FALSE),VLOOKUP(BB137,'class and classification'!$A$340:$C$378,3,FALSE))</f>
        <v>UA</v>
      </c>
      <c r="BE137">
        <f t="shared" ref="BE137:BE200" si="27">IF(VLOOKUP($BB137,$B$6:$P$466,BZ$1,FALSE)="x","x",AE137)</f>
        <v>142424</v>
      </c>
      <c r="BF137">
        <f t="shared" ref="BF137:BF200" si="28">IF(VLOOKUP($BB137,$B$6:$P$466,CA$1,FALSE)="x","x",AF137)</f>
        <v>143988</v>
      </c>
      <c r="BG137">
        <f t="shared" ref="BG137:BG200" si="29">IF(VLOOKUP($BB137,$B$6:$P$466,CB$1,FALSE)="x","x",AG137)</f>
        <v>145098</v>
      </c>
      <c r="BH137">
        <f t="shared" ref="BH137:BH200" si="30">IF(VLOOKUP($BB137,$B$6:$P$466,CC$1,FALSE)="x","x",AH137)</f>
        <v>145742</v>
      </c>
      <c r="BI137">
        <f t="shared" ref="BI137:BI200" si="31">IF(VLOOKUP($BB137,$B$6:$P$466,CD$1,FALSE)="x","x",AI137)</f>
        <v>146278</v>
      </c>
      <c r="BJ137">
        <f t="shared" ref="BJ137:BJ200" si="32">IF(VLOOKUP($BB137,$B$6:$P$466,CE$1,FALSE)="x","x",AJ137)</f>
        <v>147476</v>
      </c>
      <c r="BK137">
        <f t="shared" ref="BK137:BK200" si="33">IF(VLOOKUP($BB137,$B$6:$P$466,CF$1,FALSE)="x","x",AK137)</f>
        <v>148277</v>
      </c>
      <c r="BL137">
        <f t="shared" ref="BL137:BL200" si="34">IF(VLOOKUP($BB137,$B$6:$P$466,CG$1,FALSE)="x","x",AL137)</f>
        <v>149689</v>
      </c>
      <c r="BM137">
        <f t="shared" ref="BM137:BM200" si="35">IF(VLOOKUP($BB137,$B$6:$P$466,CH$1,FALSE)="x","x",AM137)</f>
        <v>150140</v>
      </c>
      <c r="BN137">
        <f t="shared" ref="BN137:BN200" si="36">IF(VLOOKUP($BB137,$B$6:$P$466,CI$1,FALSE)="x","x",AN137)</f>
        <v>150906</v>
      </c>
      <c r="BO137">
        <f t="shared" ref="BO137:BO200" si="37">IF(VLOOKUP($BB137,$B$6:$P$466,CJ$1,FALSE)="x","x",AO137)</f>
        <v>151422</v>
      </c>
      <c r="BP137">
        <f t="shared" ref="BP137:BP200" si="38">IF(VLOOKUP($BB137,$B$6:$P$466,CK$1,FALSE)="x","x",AP137)</f>
        <v>151273</v>
      </c>
    </row>
    <row r="138" spans="1:68" x14ac:dyDescent="0.3">
      <c r="B138" t="s">
        <v>264</v>
      </c>
      <c r="C138" t="str">
        <f>IFERROR(VLOOKUP(B138,'class and classification'!$A$1:$B$338,2,FALSE),VLOOKUP(B138,'class and classification'!$A$340:$B$378,2,FALSE))</f>
        <v>Predominantly Urban</v>
      </c>
      <c r="D138" t="str">
        <f>IFERROR(VLOOKUP(B138,'class and classification'!$A$1:$C$338,3,FALSE),VLOOKUP(B138,'class and classification'!$A$340:$C$378,3,FALSE))</f>
        <v>MD</v>
      </c>
      <c r="E138">
        <v>422.90000000000873</v>
      </c>
      <c r="F138">
        <v>408.89999999999418</v>
      </c>
      <c r="G138">
        <v>174</v>
      </c>
      <c r="H138">
        <v>250</v>
      </c>
      <c r="I138">
        <v>521</v>
      </c>
      <c r="J138">
        <v>907</v>
      </c>
      <c r="K138">
        <v>895</v>
      </c>
      <c r="L138">
        <v>829</v>
      </c>
      <c r="M138">
        <v>891</v>
      </c>
      <c r="N138">
        <v>706</v>
      </c>
      <c r="O138">
        <v>813</v>
      </c>
      <c r="P138">
        <v>669</v>
      </c>
      <c r="AB138" t="s">
        <v>312</v>
      </c>
      <c r="AC138" t="str">
        <f>IFERROR(VLOOKUP(AB138,'class and classification'!$A$1:$B$338,2,FALSE),VLOOKUP(AB138,'class and classification'!$A$340:$B$378,2,FALSE))</f>
        <v>Predominantly Urban</v>
      </c>
      <c r="AD138" t="str">
        <f>IFERROR(VLOOKUP(AB138,'class and classification'!$A$1:$C$338,3,FALSE),VLOOKUP(AB138,'class and classification'!$A$340:$C$378,3,FALSE))</f>
        <v>UA</v>
      </c>
      <c r="AE138">
        <v>154165</v>
      </c>
      <c r="AF138">
        <v>154650</v>
      </c>
      <c r="AG138">
        <v>154943</v>
      </c>
      <c r="AH138">
        <v>156658</v>
      </c>
      <c r="AI138">
        <v>158065</v>
      </c>
      <c r="AJ138">
        <v>159414</v>
      </c>
      <c r="AK138">
        <v>161200</v>
      </c>
      <c r="AL138">
        <v>163087</v>
      </c>
      <c r="AM138">
        <v>164980</v>
      </c>
      <c r="AN138">
        <v>167979</v>
      </c>
      <c r="AO138">
        <v>171119</v>
      </c>
      <c r="AP138">
        <v>173945</v>
      </c>
      <c r="BB138" t="s">
        <v>312</v>
      </c>
      <c r="BC138" t="str">
        <f>IFERROR(VLOOKUP(BB138,'class and classification'!$A$1:$B$338,2,FALSE),VLOOKUP(BB138,'class and classification'!$A$340:$B$378,2,FALSE))</f>
        <v>Predominantly Urban</v>
      </c>
      <c r="BD138" t="str">
        <f>IFERROR(VLOOKUP(BB138,'class and classification'!$A$1:$C$338,3,FALSE),VLOOKUP(BB138,'class and classification'!$A$340:$C$378,3,FALSE))</f>
        <v>UA</v>
      </c>
      <c r="BE138">
        <f t="shared" si="27"/>
        <v>154165</v>
      </c>
      <c r="BF138">
        <f t="shared" si="28"/>
        <v>154650</v>
      </c>
      <c r="BG138">
        <f t="shared" si="29"/>
        <v>154943</v>
      </c>
      <c r="BH138">
        <f t="shared" si="30"/>
        <v>156658</v>
      </c>
      <c r="BI138">
        <f t="shared" si="31"/>
        <v>158065</v>
      </c>
      <c r="BJ138">
        <f t="shared" si="32"/>
        <v>159414</v>
      </c>
      <c r="BK138">
        <f t="shared" si="33"/>
        <v>161200</v>
      </c>
      <c r="BL138">
        <f t="shared" si="34"/>
        <v>163087</v>
      </c>
      <c r="BM138">
        <f t="shared" si="35"/>
        <v>164980</v>
      </c>
      <c r="BN138">
        <f t="shared" si="36"/>
        <v>167979</v>
      </c>
      <c r="BO138">
        <f t="shared" si="37"/>
        <v>171119</v>
      </c>
      <c r="BP138">
        <f t="shared" si="38"/>
        <v>173945</v>
      </c>
    </row>
    <row r="139" spans="1:68" x14ac:dyDescent="0.3">
      <c r="E139" t="s">
        <v>1381</v>
      </c>
      <c r="F139" t="s">
        <v>1381</v>
      </c>
      <c r="G139" t="s">
        <v>1381</v>
      </c>
      <c r="H139" t="s">
        <v>1381</v>
      </c>
      <c r="I139" t="s">
        <v>1381</v>
      </c>
      <c r="J139" t="s">
        <v>1381</v>
      </c>
      <c r="K139" t="s">
        <v>1381</v>
      </c>
      <c r="L139" t="s">
        <v>1381</v>
      </c>
      <c r="M139" t="s">
        <v>1381</v>
      </c>
      <c r="N139" t="s">
        <v>1381</v>
      </c>
      <c r="O139" t="s">
        <v>1381</v>
      </c>
      <c r="P139" t="s">
        <v>1381</v>
      </c>
      <c r="AB139" t="s">
        <v>372</v>
      </c>
      <c r="AC139" t="str">
        <f>IFERROR(VLOOKUP(AB139,'class and classification'!$A$1:$B$338,2,FALSE),VLOOKUP(AB139,'class and classification'!$A$340:$B$378,2,FALSE))</f>
        <v>Urban with Significant Rural</v>
      </c>
      <c r="AD139" t="str">
        <f>IFERROR(VLOOKUP(AB139,'class and classification'!$A$1:$C$338,3,FALSE),VLOOKUP(AB139,'class and classification'!$A$340:$C$378,3,FALSE))</f>
        <v>SC</v>
      </c>
      <c r="AE139">
        <v>498813</v>
      </c>
      <c r="AF139">
        <v>502820</v>
      </c>
      <c r="AG139">
        <v>506550</v>
      </c>
      <c r="AH139">
        <v>510983</v>
      </c>
      <c r="AI139">
        <v>515533</v>
      </c>
      <c r="AJ139">
        <v>520900</v>
      </c>
      <c r="AK139">
        <v>527114</v>
      </c>
      <c r="AL139">
        <v>533056</v>
      </c>
      <c r="AM139">
        <v>535918</v>
      </c>
      <c r="AN139">
        <v>540059</v>
      </c>
      <c r="AO139">
        <v>543973</v>
      </c>
      <c r="AP139">
        <v>547060</v>
      </c>
      <c r="BB139" t="s">
        <v>372</v>
      </c>
      <c r="BC139" t="str">
        <f>IFERROR(VLOOKUP(BB139,'class and classification'!$A$1:$B$338,2,FALSE),VLOOKUP(BB139,'class and classification'!$A$340:$B$378,2,FALSE))</f>
        <v>Urban with Significant Rural</v>
      </c>
      <c r="BD139" t="str">
        <f>IFERROR(VLOOKUP(BB139,'class and classification'!$A$1:$C$338,3,FALSE),VLOOKUP(BB139,'class and classification'!$A$340:$C$378,3,FALSE))</f>
        <v>SC</v>
      </c>
      <c r="BE139">
        <f t="shared" si="27"/>
        <v>498813</v>
      </c>
      <c r="BF139">
        <f t="shared" si="28"/>
        <v>502820</v>
      </c>
      <c r="BG139">
        <f t="shared" si="29"/>
        <v>506550</v>
      </c>
      <c r="BH139">
        <f t="shared" si="30"/>
        <v>510983</v>
      </c>
      <c r="BI139">
        <f t="shared" si="31"/>
        <v>515533</v>
      </c>
      <c r="BJ139">
        <f t="shared" si="32"/>
        <v>520900</v>
      </c>
      <c r="BK139">
        <f t="shared" si="33"/>
        <v>527114</v>
      </c>
      <c r="BL139">
        <f t="shared" si="34"/>
        <v>533056</v>
      </c>
      <c r="BM139">
        <f t="shared" si="35"/>
        <v>535918</v>
      </c>
      <c r="BN139">
        <f t="shared" si="36"/>
        <v>540059</v>
      </c>
      <c r="BO139">
        <f t="shared" si="37"/>
        <v>543973</v>
      </c>
      <c r="BP139" t="str">
        <f t="shared" si="38"/>
        <v>x</v>
      </c>
    </row>
    <row r="140" spans="1:68" x14ac:dyDescent="0.3">
      <c r="A140" t="s">
        <v>1283</v>
      </c>
      <c r="E140">
        <v>5521.1999999999971</v>
      </c>
      <c r="F140">
        <v>4685.1999999999825</v>
      </c>
      <c r="G140">
        <v>4824</v>
      </c>
      <c r="H140">
        <v>4883</v>
      </c>
      <c r="I140">
        <v>5176</v>
      </c>
      <c r="J140">
        <v>6666</v>
      </c>
      <c r="K140">
        <v>7466</v>
      </c>
      <c r="L140">
        <v>5988</v>
      </c>
      <c r="M140">
        <v>7912</v>
      </c>
      <c r="N140">
        <v>9493</v>
      </c>
      <c r="O140">
        <v>9296</v>
      </c>
      <c r="P140">
        <v>6738</v>
      </c>
      <c r="AB140" t="s">
        <v>49</v>
      </c>
      <c r="AC140" t="str">
        <f>IFERROR(VLOOKUP(AB140,'class and classification'!$A$1:$B$338,2,FALSE),VLOOKUP(AB140,'class and classification'!$A$340:$B$378,2,FALSE))</f>
        <v>Urban with Significant Rural</v>
      </c>
      <c r="AD140" t="str">
        <f>IFERROR(VLOOKUP(AB140,'class and classification'!$A$1:$C$338,3,FALSE),VLOOKUP(AB140,'class and classification'!$A$340:$C$378,3,FALSE))</f>
        <v>UA</v>
      </c>
      <c r="AE140">
        <v>498813</v>
      </c>
      <c r="AF140">
        <v>502820</v>
      </c>
      <c r="AG140">
        <v>506550</v>
      </c>
      <c r="AH140">
        <v>510983</v>
      </c>
      <c r="AI140">
        <v>515533</v>
      </c>
      <c r="AJ140">
        <v>520900</v>
      </c>
      <c r="AK140">
        <v>527114</v>
      </c>
      <c r="AL140">
        <v>533056</v>
      </c>
      <c r="AM140">
        <v>535918</v>
      </c>
      <c r="AN140">
        <v>540059</v>
      </c>
      <c r="AO140">
        <v>543973</v>
      </c>
      <c r="AP140">
        <v>547060</v>
      </c>
      <c r="BB140" t="s">
        <v>49</v>
      </c>
      <c r="BC140" t="str">
        <f>IFERROR(VLOOKUP(BB140,'class and classification'!$A$1:$B$338,2,FALSE),VLOOKUP(BB140,'class and classification'!$A$340:$B$378,2,FALSE))</f>
        <v>Urban with Significant Rural</v>
      </c>
      <c r="BD140" t="str">
        <f>IFERROR(VLOOKUP(BB140,'class and classification'!$A$1:$C$338,3,FALSE),VLOOKUP(BB140,'class and classification'!$A$340:$C$378,3,FALSE))</f>
        <v>UA</v>
      </c>
      <c r="BE140" t="str">
        <f t="shared" si="27"/>
        <v>x</v>
      </c>
      <c r="BF140" t="str">
        <f t="shared" si="28"/>
        <v>x</v>
      </c>
      <c r="BG140" t="str">
        <f t="shared" si="29"/>
        <v>x</v>
      </c>
      <c r="BH140" t="str">
        <f t="shared" si="30"/>
        <v>x</v>
      </c>
      <c r="BI140" t="str">
        <f t="shared" si="31"/>
        <v>x</v>
      </c>
      <c r="BJ140" t="str">
        <f t="shared" si="32"/>
        <v>x</v>
      </c>
      <c r="BK140" t="str">
        <f t="shared" si="33"/>
        <v>x</v>
      </c>
      <c r="BL140" t="str">
        <f t="shared" si="34"/>
        <v>x</v>
      </c>
      <c r="BM140" t="str">
        <f t="shared" si="35"/>
        <v>x</v>
      </c>
      <c r="BN140" t="str">
        <f t="shared" si="36"/>
        <v>x</v>
      </c>
      <c r="BO140" t="str">
        <f t="shared" si="37"/>
        <v>x</v>
      </c>
      <c r="BP140">
        <f t="shared" si="38"/>
        <v>547060</v>
      </c>
    </row>
    <row r="141" spans="1:68" x14ac:dyDescent="0.3">
      <c r="B141" t="s">
        <v>28</v>
      </c>
      <c r="C141" t="str">
        <f>IFERROR(VLOOKUP(B141,'class and classification'!$A$1:$B$338,2,FALSE),VLOOKUP(B141,'class and classification'!$A$340:$B$378,2,FALSE))</f>
        <v>Predominantly Urban</v>
      </c>
      <c r="D141" t="str">
        <f>IFERROR(VLOOKUP(B141,'class and classification'!$A$1:$C$338,3,FALSE),VLOOKUP(B141,'class and classification'!$A$340:$C$378,3,FALSE))</f>
        <v>MD</v>
      </c>
      <c r="E141">
        <v>1111.2999999999884</v>
      </c>
      <c r="F141">
        <v>1163.2999999999884</v>
      </c>
      <c r="G141">
        <v>1187</v>
      </c>
      <c r="H141">
        <v>1372</v>
      </c>
      <c r="I141">
        <v>1598</v>
      </c>
      <c r="J141">
        <v>1809</v>
      </c>
      <c r="K141">
        <v>2839</v>
      </c>
      <c r="L141">
        <v>1751</v>
      </c>
      <c r="M141">
        <v>3160</v>
      </c>
      <c r="N141">
        <v>4187</v>
      </c>
      <c r="O141">
        <v>3795</v>
      </c>
      <c r="P141">
        <v>3481</v>
      </c>
      <c r="AB141" t="s">
        <v>325</v>
      </c>
      <c r="AC141" t="str">
        <f>IFERROR(VLOOKUP(AB141,'class and classification'!$A$1:$B$338,2,FALSE),VLOOKUP(AB141,'class and classification'!$A$340:$B$378,2,FALSE))</f>
        <v>Urban with Significant Rural</v>
      </c>
      <c r="AD141" t="str">
        <f>IFERROR(VLOOKUP(AB141,'class and classification'!$A$1:$C$338,3,FALSE),VLOOKUP(AB141,'class and classification'!$A$340:$C$378,3,FALSE))</f>
        <v>SC</v>
      </c>
      <c r="AE141">
        <v>520370</v>
      </c>
      <c r="AF141">
        <v>523651</v>
      </c>
      <c r="AG141">
        <v>527209</v>
      </c>
      <c r="AH141">
        <v>531088</v>
      </c>
      <c r="AI141">
        <v>534904</v>
      </c>
      <c r="AJ141">
        <v>540503</v>
      </c>
      <c r="AK141">
        <v>545021</v>
      </c>
      <c r="AL141">
        <v>549557</v>
      </c>
      <c r="AM141">
        <v>552259</v>
      </c>
      <c r="AN141">
        <v>554590</v>
      </c>
      <c r="AO141">
        <v>557229</v>
      </c>
      <c r="AP141">
        <v>558852</v>
      </c>
      <c r="BB141" t="s">
        <v>325</v>
      </c>
      <c r="BC141" t="str">
        <f>IFERROR(VLOOKUP(BB141,'class and classification'!$A$1:$B$338,2,FALSE),VLOOKUP(BB141,'class and classification'!$A$340:$B$378,2,FALSE))</f>
        <v>Urban with Significant Rural</v>
      </c>
      <c r="BD141" t="str">
        <f>IFERROR(VLOOKUP(BB141,'class and classification'!$A$1:$C$338,3,FALSE),VLOOKUP(BB141,'class and classification'!$A$340:$C$378,3,FALSE))</f>
        <v>SC</v>
      </c>
      <c r="BE141">
        <f t="shared" si="27"/>
        <v>520370</v>
      </c>
      <c r="BF141">
        <f t="shared" si="28"/>
        <v>523651</v>
      </c>
      <c r="BG141">
        <f t="shared" si="29"/>
        <v>527209</v>
      </c>
      <c r="BH141">
        <f t="shared" si="30"/>
        <v>531088</v>
      </c>
      <c r="BI141">
        <f t="shared" si="31"/>
        <v>534904</v>
      </c>
      <c r="BJ141">
        <f t="shared" si="32"/>
        <v>540503</v>
      </c>
      <c r="BK141">
        <f t="shared" si="33"/>
        <v>545021</v>
      </c>
      <c r="BL141">
        <f t="shared" si="34"/>
        <v>549557</v>
      </c>
      <c r="BM141">
        <f t="shared" si="35"/>
        <v>552259</v>
      </c>
      <c r="BN141">
        <f t="shared" si="36"/>
        <v>554590</v>
      </c>
      <c r="BO141">
        <f t="shared" si="37"/>
        <v>557229</v>
      </c>
      <c r="BP141">
        <f t="shared" si="38"/>
        <v>558852</v>
      </c>
    </row>
    <row r="142" spans="1:68" x14ac:dyDescent="0.3">
      <c r="B142" t="s">
        <v>75</v>
      </c>
      <c r="C142" t="str">
        <f>IFERROR(VLOOKUP(B142,'class and classification'!$A$1:$B$338,2,FALSE),VLOOKUP(B142,'class and classification'!$A$340:$B$378,2,FALSE))</f>
        <v>Predominantly Urban</v>
      </c>
      <c r="D142" t="str">
        <f>IFERROR(VLOOKUP(B142,'class and classification'!$A$1:$C$338,3,FALSE),VLOOKUP(B142,'class and classification'!$A$340:$C$378,3,FALSE))</f>
        <v>MD</v>
      </c>
      <c r="E142">
        <v>794</v>
      </c>
      <c r="F142">
        <v>759</v>
      </c>
      <c r="G142">
        <v>912</v>
      </c>
      <c r="H142">
        <v>979</v>
      </c>
      <c r="I142">
        <v>1089</v>
      </c>
      <c r="J142">
        <v>1109</v>
      </c>
      <c r="K142">
        <v>1406</v>
      </c>
      <c r="L142">
        <v>1129</v>
      </c>
      <c r="M142">
        <v>1095</v>
      </c>
      <c r="N142">
        <v>1499</v>
      </c>
      <c r="O142">
        <v>2241</v>
      </c>
      <c r="P142">
        <v>589</v>
      </c>
      <c r="AB142" t="s">
        <v>328</v>
      </c>
      <c r="AC142" t="str">
        <f>IFERROR(VLOOKUP(AB142,'class and classification'!$A$1:$B$338,2,FALSE),VLOOKUP(AB142,'class and classification'!$A$340:$B$378,2,FALSE))</f>
        <v>Urban with Significant Rural</v>
      </c>
      <c r="AD142" t="str">
        <f>IFERROR(VLOOKUP(AB142,'class and classification'!$A$1:$C$338,3,FALSE),VLOOKUP(AB142,'class and classification'!$A$340:$C$378,3,FALSE))</f>
        <v>SC</v>
      </c>
      <c r="AE142">
        <v>1301706</v>
      </c>
      <c r="AF142">
        <v>1312347</v>
      </c>
      <c r="AG142">
        <v>1322118</v>
      </c>
      <c r="AH142">
        <v>1331394</v>
      </c>
      <c r="AI142">
        <v>1340180</v>
      </c>
      <c r="AJ142">
        <v>1349627</v>
      </c>
      <c r="AK142">
        <v>1356994</v>
      </c>
      <c r="AL142">
        <v>1365103</v>
      </c>
      <c r="AM142">
        <v>1370728</v>
      </c>
      <c r="AN142">
        <v>1376316</v>
      </c>
      <c r="AO142">
        <v>1382542</v>
      </c>
      <c r="AP142">
        <v>1389206</v>
      </c>
      <c r="BB142" t="s">
        <v>328</v>
      </c>
      <c r="BC142" t="str">
        <f>IFERROR(VLOOKUP(BB142,'class and classification'!$A$1:$B$338,2,FALSE),VLOOKUP(BB142,'class and classification'!$A$340:$B$378,2,FALSE))</f>
        <v>Urban with Significant Rural</v>
      </c>
      <c r="BD142" t="str">
        <f>IFERROR(VLOOKUP(BB142,'class and classification'!$A$1:$C$338,3,FALSE),VLOOKUP(BB142,'class and classification'!$A$340:$C$378,3,FALSE))</f>
        <v>SC</v>
      </c>
      <c r="BE142">
        <f t="shared" si="27"/>
        <v>1301706</v>
      </c>
      <c r="BF142">
        <f t="shared" si="28"/>
        <v>1312347</v>
      </c>
      <c r="BG142">
        <f t="shared" si="29"/>
        <v>1322118</v>
      </c>
      <c r="BH142">
        <f t="shared" si="30"/>
        <v>1331394</v>
      </c>
      <c r="BI142">
        <f t="shared" si="31"/>
        <v>1340180</v>
      </c>
      <c r="BJ142">
        <f t="shared" si="32"/>
        <v>1349627</v>
      </c>
      <c r="BK142">
        <f t="shared" si="33"/>
        <v>1356994</v>
      </c>
      <c r="BL142">
        <f t="shared" si="34"/>
        <v>1365103</v>
      </c>
      <c r="BM142">
        <f t="shared" si="35"/>
        <v>1370728</v>
      </c>
      <c r="BN142">
        <f t="shared" si="36"/>
        <v>1376316</v>
      </c>
      <c r="BO142">
        <f t="shared" si="37"/>
        <v>1382542</v>
      </c>
      <c r="BP142">
        <f t="shared" si="38"/>
        <v>1389206</v>
      </c>
    </row>
    <row r="143" spans="1:68" x14ac:dyDescent="0.3">
      <c r="B143" t="s">
        <v>87</v>
      </c>
      <c r="C143" t="str">
        <f>IFERROR(VLOOKUP(B143,'class and classification'!$A$1:$B$338,2,FALSE),VLOOKUP(B143,'class and classification'!$A$340:$B$378,2,FALSE))</f>
        <v>Predominantly Urban</v>
      </c>
      <c r="D143" t="str">
        <f>IFERROR(VLOOKUP(B143,'class and classification'!$A$1:$C$338,3,FALSE),VLOOKUP(B143,'class and classification'!$A$340:$C$378,3,FALSE))</f>
        <v>MD</v>
      </c>
      <c r="E143">
        <v>288</v>
      </c>
      <c r="F143">
        <v>653</v>
      </c>
      <c r="G143">
        <v>597</v>
      </c>
      <c r="H143">
        <v>721</v>
      </c>
      <c r="I143">
        <v>686</v>
      </c>
      <c r="J143">
        <v>718</v>
      </c>
      <c r="K143">
        <v>502</v>
      </c>
      <c r="L143">
        <v>611</v>
      </c>
      <c r="M143">
        <v>712</v>
      </c>
      <c r="N143">
        <v>753</v>
      </c>
      <c r="O143">
        <v>720</v>
      </c>
      <c r="P143">
        <v>591</v>
      </c>
      <c r="AB143" t="s">
        <v>330</v>
      </c>
      <c r="AC143" t="str">
        <f>IFERROR(VLOOKUP(AB143,'class and classification'!$A$1:$B$338,2,FALSE),VLOOKUP(AB143,'class and classification'!$A$340:$B$378,2,FALSE))</f>
        <v>Urban with Significant Rural</v>
      </c>
      <c r="AD143" t="str">
        <f>IFERROR(VLOOKUP(AB143,'class and classification'!$A$1:$C$338,3,FALSE),VLOOKUP(AB143,'class and classification'!$A$340:$C$378,3,FALSE))</f>
        <v>SC</v>
      </c>
      <c r="AE143">
        <v>1435269</v>
      </c>
      <c r="AF143">
        <v>1451905</v>
      </c>
      <c r="AG143">
        <v>1466466</v>
      </c>
      <c r="AH143">
        <v>1480151</v>
      </c>
      <c r="AI143">
        <v>1493114</v>
      </c>
      <c r="AJ143">
        <v>1509301</v>
      </c>
      <c r="AK143">
        <v>1523100</v>
      </c>
      <c r="AL143">
        <v>1540438</v>
      </c>
      <c r="AM143">
        <v>1554636</v>
      </c>
      <c r="AN143">
        <v>1568623</v>
      </c>
      <c r="AO143">
        <v>1581555</v>
      </c>
      <c r="AP143">
        <v>1589057</v>
      </c>
      <c r="BB143" t="s">
        <v>330</v>
      </c>
      <c r="BC143" t="str">
        <f>IFERROR(VLOOKUP(BB143,'class and classification'!$A$1:$B$338,2,FALSE),VLOOKUP(BB143,'class and classification'!$A$340:$B$378,2,FALSE))</f>
        <v>Urban with Significant Rural</v>
      </c>
      <c r="BD143" t="str">
        <f>IFERROR(VLOOKUP(BB143,'class and classification'!$A$1:$C$338,3,FALSE),VLOOKUP(BB143,'class and classification'!$A$340:$C$378,3,FALSE))</f>
        <v>SC</v>
      </c>
      <c r="BE143">
        <f t="shared" si="27"/>
        <v>1435269</v>
      </c>
      <c r="BF143">
        <f t="shared" si="28"/>
        <v>1451905</v>
      </c>
      <c r="BG143">
        <f t="shared" si="29"/>
        <v>1466466</v>
      </c>
      <c r="BH143">
        <f t="shared" si="30"/>
        <v>1480151</v>
      </c>
      <c r="BI143">
        <f t="shared" si="31"/>
        <v>1493114</v>
      </c>
      <c r="BJ143">
        <f t="shared" si="32"/>
        <v>1509301</v>
      </c>
      <c r="BK143">
        <f t="shared" si="33"/>
        <v>1523100</v>
      </c>
      <c r="BL143">
        <f t="shared" si="34"/>
        <v>1540438</v>
      </c>
      <c r="BM143">
        <f t="shared" si="35"/>
        <v>1554636</v>
      </c>
      <c r="BN143">
        <f t="shared" si="36"/>
        <v>1568623</v>
      </c>
      <c r="BO143">
        <f t="shared" si="37"/>
        <v>1581555</v>
      </c>
      <c r="BP143">
        <f t="shared" si="38"/>
        <v>1589057</v>
      </c>
    </row>
    <row r="144" spans="1:68" x14ac:dyDescent="0.3">
      <c r="B144" t="s">
        <v>226</v>
      </c>
      <c r="C144" t="str">
        <f>IFERROR(VLOOKUP(B144,'class and classification'!$A$1:$B$338,2,FALSE),VLOOKUP(B144,'class and classification'!$A$340:$B$378,2,FALSE))</f>
        <v>Predominantly Urban</v>
      </c>
      <c r="D144" t="str">
        <f>IFERROR(VLOOKUP(B144,'class and classification'!$A$1:$C$338,3,FALSE),VLOOKUP(B144,'class and classification'!$A$340:$C$378,3,FALSE))</f>
        <v>MD</v>
      </c>
      <c r="E144">
        <v>652.59999999999127</v>
      </c>
      <c r="F144">
        <v>609.60000000000582</v>
      </c>
      <c r="G144">
        <v>599</v>
      </c>
      <c r="H144">
        <v>588</v>
      </c>
      <c r="I144">
        <v>531</v>
      </c>
      <c r="J144">
        <v>919</v>
      </c>
      <c r="K144">
        <v>558</v>
      </c>
      <c r="L144">
        <v>881</v>
      </c>
      <c r="M144">
        <v>676</v>
      </c>
      <c r="N144">
        <v>794</v>
      </c>
      <c r="O144">
        <v>467</v>
      </c>
      <c r="P144">
        <v>654</v>
      </c>
      <c r="AB144" t="s">
        <v>338</v>
      </c>
      <c r="AC144" t="str">
        <f>IFERROR(VLOOKUP(AB144,'class and classification'!$A$1:$B$338,2,FALSE),VLOOKUP(AB144,'class and classification'!$A$340:$B$378,2,FALSE))</f>
        <v>Predominantly Rural</v>
      </c>
      <c r="AD144" t="str">
        <f>IFERROR(VLOOKUP(AB144,'class and classification'!$A$1:$C$338,3,FALSE),VLOOKUP(AB144,'class and classification'!$A$340:$C$378,3,FALSE))</f>
        <v>SC</v>
      </c>
      <c r="AE144">
        <v>643095</v>
      </c>
      <c r="AF144">
        <v>648688</v>
      </c>
      <c r="AG144">
        <v>654791</v>
      </c>
      <c r="AH144">
        <v>660009</v>
      </c>
      <c r="AI144">
        <v>663998</v>
      </c>
      <c r="AJ144">
        <v>669377</v>
      </c>
      <c r="AK144">
        <v>673590</v>
      </c>
      <c r="AL144">
        <v>678484</v>
      </c>
      <c r="AM144">
        <v>682444</v>
      </c>
      <c r="AN144">
        <v>687524</v>
      </c>
      <c r="AO144">
        <v>691667</v>
      </c>
      <c r="AP144">
        <v>696880</v>
      </c>
      <c r="BB144" t="s">
        <v>338</v>
      </c>
      <c r="BC144" t="str">
        <f>IFERROR(VLOOKUP(BB144,'class and classification'!$A$1:$B$338,2,FALSE),VLOOKUP(BB144,'class and classification'!$A$340:$B$378,2,FALSE))</f>
        <v>Predominantly Rural</v>
      </c>
      <c r="BD144" t="str">
        <f>IFERROR(VLOOKUP(BB144,'class and classification'!$A$1:$C$338,3,FALSE),VLOOKUP(BB144,'class and classification'!$A$340:$C$378,3,FALSE))</f>
        <v>SC</v>
      </c>
      <c r="BE144">
        <f t="shared" si="27"/>
        <v>643095</v>
      </c>
      <c r="BF144">
        <f t="shared" si="28"/>
        <v>648688</v>
      </c>
      <c r="BG144">
        <f t="shared" si="29"/>
        <v>654791</v>
      </c>
      <c r="BH144">
        <f t="shared" si="30"/>
        <v>660009</v>
      </c>
      <c r="BI144">
        <f t="shared" si="31"/>
        <v>663998</v>
      </c>
      <c r="BJ144">
        <f t="shared" si="32"/>
        <v>669377</v>
      </c>
      <c r="BK144">
        <f t="shared" si="33"/>
        <v>673590</v>
      </c>
      <c r="BL144">
        <f t="shared" si="34"/>
        <v>678484</v>
      </c>
      <c r="BM144">
        <f t="shared" si="35"/>
        <v>682444</v>
      </c>
      <c r="BN144">
        <f t="shared" si="36"/>
        <v>687524</v>
      </c>
      <c r="BO144">
        <f t="shared" si="37"/>
        <v>691667</v>
      </c>
      <c r="BP144">
        <f t="shared" si="38"/>
        <v>696880</v>
      </c>
    </row>
    <row r="145" spans="1:68" x14ac:dyDescent="0.3">
      <c r="B145" t="s">
        <v>235</v>
      </c>
      <c r="C145" t="str">
        <f>IFERROR(VLOOKUP(B145,'class and classification'!$A$1:$B$338,2,FALSE),VLOOKUP(B145,'class and classification'!$A$340:$B$378,2,FALSE))</f>
        <v>Predominantly Urban</v>
      </c>
      <c r="D145" t="str">
        <f>IFERROR(VLOOKUP(B145,'class and classification'!$A$1:$C$338,3,FALSE),VLOOKUP(B145,'class and classification'!$A$340:$C$378,3,FALSE))</f>
        <v>MD</v>
      </c>
      <c r="E145">
        <v>309.5</v>
      </c>
      <c r="F145">
        <v>193.5</v>
      </c>
      <c r="G145">
        <v>268</v>
      </c>
      <c r="H145">
        <v>336</v>
      </c>
      <c r="I145">
        <v>133</v>
      </c>
      <c r="J145">
        <v>675</v>
      </c>
      <c r="K145">
        <v>687</v>
      </c>
      <c r="L145">
        <v>579</v>
      </c>
      <c r="M145">
        <v>715</v>
      </c>
      <c r="N145">
        <v>798</v>
      </c>
      <c r="O145">
        <v>640</v>
      </c>
      <c r="P145">
        <v>664</v>
      </c>
      <c r="AB145" t="s">
        <v>342</v>
      </c>
      <c r="AC145" t="str">
        <f>IFERROR(VLOOKUP(AB145,'class and classification'!$A$1:$B$338,2,FALSE),VLOOKUP(AB145,'class and classification'!$A$340:$B$378,2,FALSE))</f>
        <v>Predominantly Urban</v>
      </c>
      <c r="AD145" t="str">
        <f>IFERROR(VLOOKUP(AB145,'class and classification'!$A$1:$C$338,3,FALSE),VLOOKUP(AB145,'class and classification'!$A$340:$C$378,3,FALSE))</f>
        <v>SC</v>
      </c>
      <c r="AE145">
        <v>1113665</v>
      </c>
      <c r="AF145">
        <v>1125804</v>
      </c>
      <c r="AG145">
        <v>1135367</v>
      </c>
      <c r="AH145">
        <v>1144046</v>
      </c>
      <c r="AI145">
        <v>1154136</v>
      </c>
      <c r="AJ145">
        <v>1164095</v>
      </c>
      <c r="AK145">
        <v>1172382</v>
      </c>
      <c r="AL145">
        <v>1180956</v>
      </c>
      <c r="AM145">
        <v>1185321</v>
      </c>
      <c r="AN145">
        <v>1189934</v>
      </c>
      <c r="AO145">
        <v>1196236</v>
      </c>
      <c r="AP145">
        <v>1199870</v>
      </c>
      <c r="BB145" t="s">
        <v>342</v>
      </c>
      <c r="BC145" t="str">
        <f>IFERROR(VLOOKUP(BB145,'class and classification'!$A$1:$B$338,2,FALSE),VLOOKUP(BB145,'class and classification'!$A$340:$B$378,2,FALSE))</f>
        <v>Predominantly Urban</v>
      </c>
      <c r="BD145" t="str">
        <f>IFERROR(VLOOKUP(BB145,'class and classification'!$A$1:$C$338,3,FALSE),VLOOKUP(BB145,'class and classification'!$A$340:$C$378,3,FALSE))</f>
        <v>SC</v>
      </c>
      <c r="BE145">
        <f t="shared" si="27"/>
        <v>1113665</v>
      </c>
      <c r="BF145">
        <f t="shared" si="28"/>
        <v>1125804</v>
      </c>
      <c r="BG145">
        <f t="shared" si="29"/>
        <v>1135367</v>
      </c>
      <c r="BH145">
        <f t="shared" si="30"/>
        <v>1144046</v>
      </c>
      <c r="BI145">
        <f t="shared" si="31"/>
        <v>1154136</v>
      </c>
      <c r="BJ145">
        <f t="shared" si="32"/>
        <v>1164095</v>
      </c>
      <c r="BK145">
        <f t="shared" si="33"/>
        <v>1172382</v>
      </c>
      <c r="BL145">
        <f t="shared" si="34"/>
        <v>1180956</v>
      </c>
      <c r="BM145">
        <f t="shared" si="35"/>
        <v>1185321</v>
      </c>
      <c r="BN145">
        <f t="shared" si="36"/>
        <v>1189934</v>
      </c>
      <c r="BO145">
        <f t="shared" si="37"/>
        <v>1196236</v>
      </c>
      <c r="BP145">
        <f t="shared" si="38"/>
        <v>1199870</v>
      </c>
    </row>
    <row r="146" spans="1:68" x14ac:dyDescent="0.3">
      <c r="B146" t="s">
        <v>289</v>
      </c>
      <c r="C146" t="str">
        <f>IFERROR(VLOOKUP(B146,'class and classification'!$A$1:$B$338,2,FALSE),VLOOKUP(B146,'class and classification'!$A$340:$B$378,2,FALSE))</f>
        <v>Predominantly Urban</v>
      </c>
      <c r="D146" t="str">
        <f>IFERROR(VLOOKUP(B146,'class and classification'!$A$1:$C$338,3,FALSE),VLOOKUP(B146,'class and classification'!$A$340:$C$378,3,FALSE))</f>
        <v>MD</v>
      </c>
      <c r="E146">
        <v>1894.9000000000087</v>
      </c>
      <c r="F146">
        <v>1025.8999999999942</v>
      </c>
      <c r="G146">
        <v>531</v>
      </c>
      <c r="H146">
        <v>406</v>
      </c>
      <c r="I146">
        <v>710</v>
      </c>
      <c r="J146">
        <v>759</v>
      </c>
      <c r="K146">
        <v>911</v>
      </c>
      <c r="L146">
        <v>460</v>
      </c>
      <c r="M146">
        <v>758</v>
      </c>
      <c r="N146">
        <v>770</v>
      </c>
      <c r="O146">
        <v>615</v>
      </c>
      <c r="P146">
        <v>145</v>
      </c>
      <c r="AB146" t="s">
        <v>344</v>
      </c>
      <c r="AC146" t="str">
        <f>IFERROR(VLOOKUP(AB146,'class and classification'!$A$1:$B$338,2,FALSE),VLOOKUP(AB146,'class and classification'!$A$340:$B$378,2,FALSE))</f>
        <v>Predominantly Urban</v>
      </c>
      <c r="AD146" t="str">
        <f>IFERROR(VLOOKUP(AB146,'class and classification'!$A$1:$C$338,3,FALSE),VLOOKUP(AB146,'class and classification'!$A$340:$C$378,3,FALSE))</f>
        <v>SC</v>
      </c>
      <c r="AE146">
        <v>796039</v>
      </c>
      <c r="AF146">
        <v>803154</v>
      </c>
      <c r="AG146">
        <v>808919</v>
      </c>
      <c r="AH146">
        <v>815960</v>
      </c>
      <c r="AI146">
        <v>822940</v>
      </c>
      <c r="AJ146">
        <v>830512</v>
      </c>
      <c r="AK146">
        <v>838525</v>
      </c>
      <c r="AL146">
        <v>846888</v>
      </c>
      <c r="AM146">
        <v>852353</v>
      </c>
      <c r="AN146">
        <v>858852</v>
      </c>
      <c r="AO146">
        <v>863980</v>
      </c>
      <c r="AP146">
        <v>867635</v>
      </c>
      <c r="BB146" t="s">
        <v>344</v>
      </c>
      <c r="BC146" t="str">
        <f>IFERROR(VLOOKUP(BB146,'class and classification'!$A$1:$B$338,2,FALSE),VLOOKUP(BB146,'class and classification'!$A$340:$B$378,2,FALSE))</f>
        <v>Predominantly Urban</v>
      </c>
      <c r="BD146" t="str">
        <f>IFERROR(VLOOKUP(BB146,'class and classification'!$A$1:$C$338,3,FALSE),VLOOKUP(BB146,'class and classification'!$A$340:$C$378,3,FALSE))</f>
        <v>SC</v>
      </c>
      <c r="BE146">
        <f t="shared" si="27"/>
        <v>796039</v>
      </c>
      <c r="BF146">
        <f t="shared" si="28"/>
        <v>803154</v>
      </c>
      <c r="BG146">
        <f t="shared" si="29"/>
        <v>808919</v>
      </c>
      <c r="BH146">
        <f t="shared" si="30"/>
        <v>815960</v>
      </c>
      <c r="BI146">
        <f t="shared" si="31"/>
        <v>822940</v>
      </c>
      <c r="BJ146">
        <f t="shared" si="32"/>
        <v>830512</v>
      </c>
      <c r="BK146">
        <f t="shared" si="33"/>
        <v>838525</v>
      </c>
      <c r="BL146">
        <f t="shared" si="34"/>
        <v>846888</v>
      </c>
      <c r="BM146">
        <f t="shared" si="35"/>
        <v>852353</v>
      </c>
      <c r="BN146">
        <f t="shared" si="36"/>
        <v>858852</v>
      </c>
      <c r="BO146">
        <f t="shared" si="37"/>
        <v>863980</v>
      </c>
      <c r="BP146">
        <f t="shared" si="38"/>
        <v>867635</v>
      </c>
    </row>
    <row r="147" spans="1:68" x14ac:dyDescent="0.3">
      <c r="B147" t="s">
        <v>313</v>
      </c>
      <c r="C147" t="str">
        <f>IFERROR(VLOOKUP(B147,'class and classification'!$A$1:$B$338,2,FALSE),VLOOKUP(B147,'class and classification'!$A$340:$B$378,2,FALSE))</f>
        <v>Predominantly Urban</v>
      </c>
      <c r="D147" t="str">
        <f>IFERROR(VLOOKUP(B147,'class and classification'!$A$1:$C$338,3,FALSE),VLOOKUP(B147,'class and classification'!$A$340:$C$378,3,FALSE))</f>
        <v>MD</v>
      </c>
      <c r="E147">
        <v>470.90000000000873</v>
      </c>
      <c r="F147">
        <v>280.89999999999418</v>
      </c>
      <c r="G147">
        <v>730</v>
      </c>
      <c r="H147">
        <v>481</v>
      </c>
      <c r="I147">
        <v>429</v>
      </c>
      <c r="J147">
        <v>677</v>
      </c>
      <c r="K147">
        <v>563</v>
      </c>
      <c r="L147">
        <v>577</v>
      </c>
      <c r="M147">
        <v>796</v>
      </c>
      <c r="N147">
        <v>692</v>
      </c>
      <c r="O147">
        <v>818</v>
      </c>
      <c r="P147">
        <v>614</v>
      </c>
      <c r="AB147" t="s">
        <v>24</v>
      </c>
      <c r="AC147" t="str">
        <f>IFERROR(VLOOKUP(AB147,'class and classification'!$A$1:$B$338,2,FALSE),VLOOKUP(AB147,'class and classification'!$A$340:$B$378,2,FALSE))</f>
        <v>Urban with Significant Rural</v>
      </c>
      <c r="AD147" t="str">
        <f>IFERROR(VLOOKUP(AB147,'class and classification'!$A$1:$C$338,3,FALSE),VLOOKUP(AB147,'class and classification'!$A$340:$C$378,3,FALSE))</f>
        <v>UA</v>
      </c>
      <c r="AE147">
        <v>173360</v>
      </c>
      <c r="AF147">
        <v>174267</v>
      </c>
      <c r="AG147">
        <v>175538</v>
      </c>
      <c r="AH147">
        <v>177196</v>
      </c>
      <c r="AI147">
        <v>179460</v>
      </c>
      <c r="AJ147">
        <v>181241</v>
      </c>
      <c r="AK147">
        <v>184287</v>
      </c>
      <c r="AL147">
        <v>186946</v>
      </c>
      <c r="AM147">
        <v>188678</v>
      </c>
      <c r="AN147">
        <v>192106</v>
      </c>
      <c r="AO147">
        <v>193282</v>
      </c>
      <c r="AP147">
        <v>196357</v>
      </c>
      <c r="BB147" t="s">
        <v>24</v>
      </c>
      <c r="BC147" t="str">
        <f>IFERROR(VLOOKUP(BB147,'class and classification'!$A$1:$B$338,2,FALSE),VLOOKUP(BB147,'class and classification'!$A$340:$B$378,2,FALSE))</f>
        <v>Urban with Significant Rural</v>
      </c>
      <c r="BD147" t="str">
        <f>IFERROR(VLOOKUP(BB147,'class and classification'!$A$1:$C$338,3,FALSE),VLOOKUP(BB147,'class and classification'!$A$340:$C$378,3,FALSE))</f>
        <v>UA</v>
      </c>
      <c r="BE147">
        <f t="shared" si="27"/>
        <v>173360</v>
      </c>
      <c r="BF147">
        <f t="shared" si="28"/>
        <v>174267</v>
      </c>
      <c r="BG147">
        <f t="shared" si="29"/>
        <v>175538</v>
      </c>
      <c r="BH147">
        <f t="shared" si="30"/>
        <v>177196</v>
      </c>
      <c r="BI147">
        <f t="shared" si="31"/>
        <v>179460</v>
      </c>
      <c r="BJ147">
        <f t="shared" si="32"/>
        <v>181241</v>
      </c>
      <c r="BK147">
        <f t="shared" si="33"/>
        <v>184287</v>
      </c>
      <c r="BL147">
        <f t="shared" si="34"/>
        <v>186946</v>
      </c>
      <c r="BM147">
        <f t="shared" si="35"/>
        <v>188678</v>
      </c>
      <c r="BN147">
        <f t="shared" si="36"/>
        <v>192106</v>
      </c>
      <c r="BO147">
        <f t="shared" si="37"/>
        <v>193282</v>
      </c>
      <c r="BP147">
        <f t="shared" si="38"/>
        <v>196357</v>
      </c>
    </row>
    <row r="148" spans="1:68" x14ac:dyDescent="0.3">
      <c r="E148" t="s">
        <v>1381</v>
      </c>
      <c r="F148" t="s">
        <v>1381</v>
      </c>
      <c r="G148" t="s">
        <v>1381</v>
      </c>
      <c r="H148" t="s">
        <v>1381</v>
      </c>
      <c r="I148" t="s">
        <v>1381</v>
      </c>
      <c r="J148" t="s">
        <v>1381</v>
      </c>
      <c r="K148" t="s">
        <v>1381</v>
      </c>
      <c r="L148" t="s">
        <v>1381</v>
      </c>
      <c r="M148" t="s">
        <v>1381</v>
      </c>
      <c r="N148" t="s">
        <v>1381</v>
      </c>
      <c r="O148" t="s">
        <v>1381</v>
      </c>
      <c r="P148" t="s">
        <v>1381</v>
      </c>
      <c r="AB148" t="s">
        <v>43</v>
      </c>
      <c r="AC148" t="str">
        <f>IFERROR(VLOOKUP(AB148,'class and classification'!$A$1:$B$338,2,FALSE),VLOOKUP(AB148,'class and classification'!$A$340:$B$378,2,FALSE))</f>
        <v>Predominantly Urban</v>
      </c>
      <c r="AD148" t="str">
        <f>IFERROR(VLOOKUP(AB148,'class and classification'!$A$1:$C$338,3,FALSE),VLOOKUP(AB148,'class and classification'!$A$340:$C$378,3,FALSE))</f>
        <v>UA</v>
      </c>
      <c r="AE148">
        <v>418990</v>
      </c>
      <c r="AF148">
        <v>423044</v>
      </c>
      <c r="AG148">
        <v>428074</v>
      </c>
      <c r="AH148">
        <v>433043</v>
      </c>
      <c r="AI148">
        <v>438386</v>
      </c>
      <c r="AJ148">
        <v>443791</v>
      </c>
      <c r="AK148">
        <v>450640</v>
      </c>
      <c r="AL148">
        <v>455966</v>
      </c>
      <c r="AM148">
        <v>459252</v>
      </c>
      <c r="AN148">
        <v>463405</v>
      </c>
      <c r="AO148">
        <v>463377</v>
      </c>
      <c r="AP148">
        <v>465866</v>
      </c>
      <c r="BB148" t="s">
        <v>43</v>
      </c>
      <c r="BC148" t="str">
        <f>IFERROR(VLOOKUP(BB148,'class and classification'!$A$1:$B$338,2,FALSE),VLOOKUP(BB148,'class and classification'!$A$340:$B$378,2,FALSE))</f>
        <v>Predominantly Urban</v>
      </c>
      <c r="BD148" t="str">
        <f>IFERROR(VLOOKUP(BB148,'class and classification'!$A$1:$C$338,3,FALSE),VLOOKUP(BB148,'class and classification'!$A$340:$C$378,3,FALSE))</f>
        <v>UA</v>
      </c>
      <c r="BE148">
        <f t="shared" si="27"/>
        <v>418990</v>
      </c>
      <c r="BF148">
        <f t="shared" si="28"/>
        <v>423044</v>
      </c>
      <c r="BG148">
        <f t="shared" si="29"/>
        <v>428074</v>
      </c>
      <c r="BH148">
        <f t="shared" si="30"/>
        <v>433043</v>
      </c>
      <c r="BI148">
        <f t="shared" si="31"/>
        <v>438386</v>
      </c>
      <c r="BJ148">
        <f t="shared" si="32"/>
        <v>443791</v>
      </c>
      <c r="BK148">
        <f t="shared" si="33"/>
        <v>450640</v>
      </c>
      <c r="BL148">
        <f t="shared" si="34"/>
        <v>455966</v>
      </c>
      <c r="BM148">
        <f t="shared" si="35"/>
        <v>459252</v>
      </c>
      <c r="BN148">
        <f t="shared" si="36"/>
        <v>463405</v>
      </c>
      <c r="BO148">
        <f t="shared" si="37"/>
        <v>463377</v>
      </c>
      <c r="BP148">
        <f t="shared" si="38"/>
        <v>465866</v>
      </c>
    </row>
    <row r="149" spans="1:68" x14ac:dyDescent="0.3">
      <c r="A149" t="s">
        <v>1282</v>
      </c>
      <c r="E149">
        <v>5830.4575107809942</v>
      </c>
      <c r="F149">
        <v>5374.8824029707903</v>
      </c>
      <c r="G149">
        <v>4828</v>
      </c>
      <c r="H149">
        <v>3889</v>
      </c>
      <c r="I149">
        <v>5272</v>
      </c>
      <c r="J149">
        <v>5330</v>
      </c>
      <c r="K149">
        <v>6765</v>
      </c>
      <c r="L149">
        <v>7487</v>
      </c>
      <c r="M149">
        <v>7287</v>
      </c>
      <c r="N149">
        <v>9261</v>
      </c>
      <c r="O149">
        <v>7579</v>
      </c>
      <c r="P149">
        <v>5983</v>
      </c>
      <c r="AB149" t="s">
        <v>72</v>
      </c>
      <c r="AC149" t="str">
        <f>IFERROR(VLOOKUP(AB149,'class and classification'!$A$1:$B$338,2,FALSE),VLOOKUP(AB149,'class and classification'!$A$340:$B$378,2,FALSE))</f>
        <v>Predominantly Rural</v>
      </c>
      <c r="AD149" t="str">
        <f>IFERROR(VLOOKUP(AB149,'class and classification'!$A$1:$C$338,3,FALSE),VLOOKUP(AB149,'class and classification'!$A$340:$C$378,3,FALSE))</f>
        <v>UA</v>
      </c>
      <c r="AE149">
        <v>526365</v>
      </c>
      <c r="AF149">
        <v>529794</v>
      </c>
      <c r="AG149">
        <v>533760</v>
      </c>
      <c r="AH149">
        <v>538249</v>
      </c>
      <c r="AI149">
        <v>541734</v>
      </c>
      <c r="AJ149">
        <v>545961</v>
      </c>
      <c r="AK149">
        <v>550283</v>
      </c>
      <c r="AL149">
        <v>555057</v>
      </c>
      <c r="AM149">
        <v>561349</v>
      </c>
      <c r="AN149">
        <v>565968</v>
      </c>
      <c r="AO149">
        <v>569578</v>
      </c>
      <c r="AP149">
        <v>573299</v>
      </c>
      <c r="BB149" t="s">
        <v>72</v>
      </c>
      <c r="BC149" t="str">
        <f>IFERROR(VLOOKUP(BB149,'class and classification'!$A$1:$B$338,2,FALSE),VLOOKUP(BB149,'class and classification'!$A$340:$B$378,2,FALSE))</f>
        <v>Predominantly Rural</v>
      </c>
      <c r="BD149" t="str">
        <f>IFERROR(VLOOKUP(BB149,'class and classification'!$A$1:$C$338,3,FALSE),VLOOKUP(BB149,'class and classification'!$A$340:$C$378,3,FALSE))</f>
        <v>UA</v>
      </c>
      <c r="BE149">
        <f t="shared" si="27"/>
        <v>526365</v>
      </c>
      <c r="BF149">
        <f t="shared" si="28"/>
        <v>529794</v>
      </c>
      <c r="BG149">
        <f t="shared" si="29"/>
        <v>533760</v>
      </c>
      <c r="BH149">
        <f t="shared" si="30"/>
        <v>538249</v>
      </c>
      <c r="BI149">
        <f t="shared" si="31"/>
        <v>541734</v>
      </c>
      <c r="BJ149">
        <f t="shared" si="32"/>
        <v>545961</v>
      </c>
      <c r="BK149">
        <f t="shared" si="33"/>
        <v>550283</v>
      </c>
      <c r="BL149">
        <f t="shared" si="34"/>
        <v>555057</v>
      </c>
      <c r="BM149">
        <f t="shared" si="35"/>
        <v>561349</v>
      </c>
      <c r="BN149">
        <f t="shared" si="36"/>
        <v>565968</v>
      </c>
      <c r="BO149">
        <f t="shared" si="37"/>
        <v>569578</v>
      </c>
      <c r="BP149">
        <f t="shared" si="38"/>
        <v>573299</v>
      </c>
    </row>
    <row r="150" spans="1:68" x14ac:dyDescent="0.3">
      <c r="B150" t="s">
        <v>37</v>
      </c>
      <c r="C150" t="str">
        <f>IFERROR(VLOOKUP(B150,'class and classification'!$A$1:$B$338,2,FALSE),VLOOKUP(B150,'class and classification'!$A$340:$B$378,2,FALSE))</f>
        <v>Predominantly Urban</v>
      </c>
      <c r="D150" t="str">
        <f>IFERROR(VLOOKUP(B150,'class and classification'!$A$1:$C$338,3,FALSE),VLOOKUP(B150,'class and classification'!$A$340:$C$378,3,FALSE))</f>
        <v>MD</v>
      </c>
      <c r="E150">
        <v>1758.1000000000058</v>
      </c>
      <c r="F150">
        <v>1455.1000000000058</v>
      </c>
      <c r="G150">
        <v>733</v>
      </c>
      <c r="H150">
        <v>721</v>
      </c>
      <c r="I150">
        <v>874</v>
      </c>
      <c r="J150">
        <v>1134</v>
      </c>
      <c r="K150">
        <v>907</v>
      </c>
      <c r="L150">
        <v>1488</v>
      </c>
      <c r="M150">
        <v>1621</v>
      </c>
      <c r="N150">
        <v>1614</v>
      </c>
      <c r="O150">
        <v>1010</v>
      </c>
      <c r="P150">
        <v>522</v>
      </c>
      <c r="AB150" t="s">
        <v>144</v>
      </c>
      <c r="AC150" t="str">
        <f>IFERROR(VLOOKUP(AB150,'class and classification'!$A$1:$B$338,2,FALSE),VLOOKUP(AB150,'class and classification'!$A$340:$B$378,2,FALSE))</f>
        <v>Predominantly Rural</v>
      </c>
      <c r="AD150" t="str">
        <f>IFERROR(VLOOKUP(AB150,'class and classification'!$A$1:$C$338,3,FALSE),VLOOKUP(AB150,'class and classification'!$A$340:$C$378,3,FALSE))</f>
        <v>UA</v>
      </c>
      <c r="AE150">
        <v>2251</v>
      </c>
      <c r="AF150">
        <v>2228</v>
      </c>
      <c r="AG150">
        <v>2224</v>
      </c>
      <c r="AH150">
        <v>2279</v>
      </c>
      <c r="AI150">
        <v>2265</v>
      </c>
      <c r="AJ150">
        <v>2292</v>
      </c>
      <c r="AK150">
        <v>2335</v>
      </c>
      <c r="AL150">
        <v>2331</v>
      </c>
      <c r="AM150">
        <v>2259</v>
      </c>
      <c r="AN150">
        <v>2242</v>
      </c>
      <c r="AO150">
        <v>2224</v>
      </c>
      <c r="AP150">
        <v>2226</v>
      </c>
      <c r="BB150" t="s">
        <v>144</v>
      </c>
      <c r="BC150" t="str">
        <f>IFERROR(VLOOKUP(BB150,'class and classification'!$A$1:$B$338,2,FALSE),VLOOKUP(BB150,'class and classification'!$A$340:$B$378,2,FALSE))</f>
        <v>Predominantly Rural</v>
      </c>
      <c r="BD150" t="str">
        <f>IFERROR(VLOOKUP(BB150,'class and classification'!$A$1:$C$338,3,FALSE),VLOOKUP(BB150,'class and classification'!$A$340:$C$378,3,FALSE))</f>
        <v>UA</v>
      </c>
      <c r="BE150">
        <f t="shared" si="27"/>
        <v>2251</v>
      </c>
      <c r="BF150">
        <f t="shared" si="28"/>
        <v>2228</v>
      </c>
      <c r="BG150">
        <f t="shared" si="29"/>
        <v>2224</v>
      </c>
      <c r="BH150">
        <f t="shared" si="30"/>
        <v>2279</v>
      </c>
      <c r="BI150">
        <f t="shared" si="31"/>
        <v>2265</v>
      </c>
      <c r="BJ150">
        <f t="shared" si="32"/>
        <v>2292</v>
      </c>
      <c r="BK150">
        <f t="shared" si="33"/>
        <v>2335</v>
      </c>
      <c r="BL150">
        <f t="shared" si="34"/>
        <v>2331</v>
      </c>
      <c r="BM150">
        <f t="shared" si="35"/>
        <v>2259</v>
      </c>
      <c r="BN150">
        <f t="shared" si="36"/>
        <v>2242</v>
      </c>
      <c r="BO150">
        <f t="shared" si="37"/>
        <v>2224</v>
      </c>
      <c r="BP150">
        <f t="shared" si="38"/>
        <v>2226</v>
      </c>
    </row>
    <row r="151" spans="1:68" x14ac:dyDescent="0.3">
      <c r="B151" t="s">
        <v>52</v>
      </c>
      <c r="C151" t="str">
        <f>IFERROR(VLOOKUP(B151,'class and classification'!$A$1:$B$338,2,FALSE),VLOOKUP(B151,'class and classification'!$A$340:$B$378,2,FALSE))</f>
        <v>Predominantly Urban</v>
      </c>
      <c r="D151" t="str">
        <f>IFERROR(VLOOKUP(B151,'class and classification'!$A$1:$C$338,3,FALSE),VLOOKUP(B151,'class and classification'!$A$340:$C$378,3,FALSE))</f>
        <v>MD</v>
      </c>
      <c r="E151">
        <v>573.80000000000291</v>
      </c>
      <c r="F151">
        <v>510.80000000000291</v>
      </c>
      <c r="G151">
        <v>372</v>
      </c>
      <c r="H151">
        <v>495</v>
      </c>
      <c r="I151">
        <v>327</v>
      </c>
      <c r="J151">
        <v>564</v>
      </c>
      <c r="K151">
        <v>329</v>
      </c>
      <c r="L151">
        <v>376</v>
      </c>
      <c r="M151">
        <v>294</v>
      </c>
      <c r="N151">
        <v>556</v>
      </c>
      <c r="O151">
        <v>347</v>
      </c>
      <c r="P151">
        <v>263</v>
      </c>
      <c r="AB151" t="s">
        <v>190</v>
      </c>
      <c r="AC151" t="str">
        <f>IFERROR(VLOOKUP(AB151,'class and classification'!$A$1:$B$338,2,FALSE),VLOOKUP(AB151,'class and classification'!$A$340:$B$378,2,FALSE))</f>
        <v>Urban with Significant Rural</v>
      </c>
      <c r="AD151" t="str">
        <f>IFERROR(VLOOKUP(AB151,'class and classification'!$A$1:$C$338,3,FALSE),VLOOKUP(AB151,'class and classification'!$A$340:$C$378,3,FALSE))</f>
        <v>UA</v>
      </c>
      <c r="AE151">
        <v>201711</v>
      </c>
      <c r="AF151">
        <v>202967</v>
      </c>
      <c r="AG151">
        <v>203091</v>
      </c>
      <c r="AH151">
        <v>204454</v>
      </c>
      <c r="AI151">
        <v>206182</v>
      </c>
      <c r="AJ151">
        <v>208185</v>
      </c>
      <c r="AK151">
        <v>209941</v>
      </c>
      <c r="AL151">
        <v>211747</v>
      </c>
      <c r="AM151">
        <v>212834</v>
      </c>
      <c r="AN151">
        <v>213919</v>
      </c>
      <c r="AO151">
        <v>215052</v>
      </c>
      <c r="AP151">
        <v>215574</v>
      </c>
      <c r="BB151" t="s">
        <v>190</v>
      </c>
      <c r="BC151" t="str">
        <f>IFERROR(VLOOKUP(BB151,'class and classification'!$A$1:$B$338,2,FALSE),VLOOKUP(BB151,'class and classification'!$A$340:$B$378,2,FALSE))</f>
        <v>Urban with Significant Rural</v>
      </c>
      <c r="BD151" t="str">
        <f>IFERROR(VLOOKUP(BB151,'class and classification'!$A$1:$C$338,3,FALSE),VLOOKUP(BB151,'class and classification'!$A$340:$C$378,3,FALSE))</f>
        <v>UA</v>
      </c>
      <c r="BE151">
        <f t="shared" si="27"/>
        <v>201711</v>
      </c>
      <c r="BF151">
        <f t="shared" si="28"/>
        <v>202967</v>
      </c>
      <c r="BG151">
        <f t="shared" si="29"/>
        <v>203091</v>
      </c>
      <c r="BH151">
        <f t="shared" si="30"/>
        <v>204454</v>
      </c>
      <c r="BI151">
        <f t="shared" si="31"/>
        <v>206182</v>
      </c>
      <c r="BJ151">
        <f t="shared" si="32"/>
        <v>208185</v>
      </c>
      <c r="BK151">
        <f t="shared" si="33"/>
        <v>209941</v>
      </c>
      <c r="BL151">
        <f t="shared" si="34"/>
        <v>211747</v>
      </c>
      <c r="BM151">
        <f t="shared" si="35"/>
        <v>212834</v>
      </c>
      <c r="BN151">
        <f t="shared" si="36"/>
        <v>213919</v>
      </c>
      <c r="BO151">
        <f t="shared" si="37"/>
        <v>215052</v>
      </c>
      <c r="BP151">
        <f t="shared" si="38"/>
        <v>215574</v>
      </c>
    </row>
    <row r="152" spans="1:68" x14ac:dyDescent="0.3">
      <c r="B152" t="s">
        <v>150</v>
      </c>
      <c r="C152" t="str">
        <f>IFERROR(VLOOKUP(B152,'class and classification'!$A$1:$B$338,2,FALSE),VLOOKUP(B152,'class and classification'!$A$340:$B$378,2,FALSE))</f>
        <v>Predominantly Urban</v>
      </c>
      <c r="D152" t="str">
        <f>IFERROR(VLOOKUP(B152,'class and classification'!$A$1:$C$338,3,FALSE),VLOOKUP(B152,'class and classification'!$A$340:$C$378,3,FALSE))</f>
        <v>MD</v>
      </c>
      <c r="E152">
        <v>1087.7575107810262</v>
      </c>
      <c r="F152">
        <v>1251.1824029707641</v>
      </c>
      <c r="G152">
        <v>940</v>
      </c>
      <c r="H152">
        <v>581</v>
      </c>
      <c r="I152">
        <v>1036</v>
      </c>
      <c r="J152">
        <v>521</v>
      </c>
      <c r="K152">
        <v>1134</v>
      </c>
      <c r="L152">
        <v>983</v>
      </c>
      <c r="M152">
        <v>1330</v>
      </c>
      <c r="N152">
        <v>1550</v>
      </c>
      <c r="O152">
        <v>1131</v>
      </c>
      <c r="P152">
        <v>1021</v>
      </c>
      <c r="AB152" t="s">
        <v>203</v>
      </c>
      <c r="AC152" t="str">
        <f>IFERROR(VLOOKUP(AB152,'class and classification'!$A$1:$B$338,2,FALSE),VLOOKUP(AB152,'class and classification'!$A$340:$B$378,2,FALSE))</f>
        <v>Predominantly Urban</v>
      </c>
      <c r="AD152" t="str">
        <f>IFERROR(VLOOKUP(AB152,'class and classification'!$A$1:$C$338,3,FALSE),VLOOKUP(AB152,'class and classification'!$A$340:$C$378,3,FALSE))</f>
        <v>UA</v>
      </c>
      <c r="AE152">
        <v>253116</v>
      </c>
      <c r="AF152">
        <v>254227</v>
      </c>
      <c r="AG152">
        <v>256589</v>
      </c>
      <c r="AH152">
        <v>257744</v>
      </c>
      <c r="AI152">
        <v>258592</v>
      </c>
      <c r="AJ152">
        <v>260512</v>
      </c>
      <c r="AK152">
        <v>261386</v>
      </c>
      <c r="AL152">
        <v>262355</v>
      </c>
      <c r="AM152">
        <v>263070</v>
      </c>
      <c r="AN152">
        <v>263100</v>
      </c>
      <c r="AO152">
        <v>262100</v>
      </c>
      <c r="AP152">
        <v>262839</v>
      </c>
      <c r="BB152" t="s">
        <v>203</v>
      </c>
      <c r="BC152" t="str">
        <f>IFERROR(VLOOKUP(BB152,'class and classification'!$A$1:$B$338,2,FALSE),VLOOKUP(BB152,'class and classification'!$A$340:$B$378,2,FALSE))</f>
        <v>Predominantly Urban</v>
      </c>
      <c r="BD152" t="str">
        <f>IFERROR(VLOOKUP(BB152,'class and classification'!$A$1:$C$338,3,FALSE),VLOOKUP(BB152,'class and classification'!$A$340:$C$378,3,FALSE))</f>
        <v>UA</v>
      </c>
      <c r="BE152">
        <f t="shared" si="27"/>
        <v>253116</v>
      </c>
      <c r="BF152">
        <f t="shared" si="28"/>
        <v>254227</v>
      </c>
      <c r="BG152">
        <f t="shared" si="29"/>
        <v>256589</v>
      </c>
      <c r="BH152">
        <f t="shared" si="30"/>
        <v>257744</v>
      </c>
      <c r="BI152">
        <f t="shared" si="31"/>
        <v>258592</v>
      </c>
      <c r="BJ152">
        <f t="shared" si="32"/>
        <v>260512</v>
      </c>
      <c r="BK152">
        <f t="shared" si="33"/>
        <v>261386</v>
      </c>
      <c r="BL152">
        <f t="shared" si="34"/>
        <v>262355</v>
      </c>
      <c r="BM152">
        <f t="shared" si="35"/>
        <v>263070</v>
      </c>
      <c r="BN152">
        <f t="shared" si="36"/>
        <v>263100</v>
      </c>
      <c r="BO152">
        <f t="shared" si="37"/>
        <v>262100</v>
      </c>
      <c r="BP152">
        <f t="shared" si="38"/>
        <v>262839</v>
      </c>
    </row>
    <row r="153" spans="1:68" x14ac:dyDescent="0.3">
      <c r="B153" t="s">
        <v>154</v>
      </c>
      <c r="C153" t="str">
        <f>IFERROR(VLOOKUP(B153,'class and classification'!$A$1:$B$338,2,FALSE),VLOOKUP(B153,'class and classification'!$A$340:$B$378,2,FALSE))</f>
        <v>Predominantly Urban</v>
      </c>
      <c r="D153" t="str">
        <f>IFERROR(VLOOKUP(B153,'class and classification'!$A$1:$C$338,3,FALSE),VLOOKUP(B153,'class and classification'!$A$340:$C$378,3,FALSE))</f>
        <v>MD</v>
      </c>
      <c r="E153">
        <v>1732.3999999999651</v>
      </c>
      <c r="F153">
        <v>1184.4000000000233</v>
      </c>
      <c r="G153">
        <v>1931</v>
      </c>
      <c r="H153">
        <v>1558</v>
      </c>
      <c r="I153">
        <v>2229</v>
      </c>
      <c r="J153">
        <v>1979</v>
      </c>
      <c r="K153">
        <v>2474</v>
      </c>
      <c r="L153">
        <v>2824</v>
      </c>
      <c r="M153">
        <v>2283</v>
      </c>
      <c r="N153">
        <v>3427</v>
      </c>
      <c r="O153">
        <v>3333</v>
      </c>
      <c r="P153">
        <v>2950</v>
      </c>
      <c r="AB153" t="s">
        <v>35</v>
      </c>
      <c r="AC153" t="str">
        <f>IFERROR(VLOOKUP(AB153,'class and classification'!$A$1:$B$338,2,FALSE),VLOOKUP(AB153,'class and classification'!$A$340:$B$378,2,FALSE))</f>
        <v>Predominantly Urban</v>
      </c>
      <c r="AD153" t="str">
        <f>IFERROR(VLOOKUP(AB153,'class and classification'!$A$1:$C$338,3,FALSE),VLOOKUP(AB153,'class and classification'!$A$340:$C$378,3,FALSE))</f>
        <v>UA</v>
      </c>
      <c r="AE153">
        <v>366948</v>
      </c>
      <c r="AF153">
        <v>373760</v>
      </c>
      <c r="AG153">
        <v>379441</v>
      </c>
      <c r="AH153">
        <v>382788</v>
      </c>
      <c r="AI153">
        <v>385178</v>
      </c>
      <c r="AJ153">
        <v>388358</v>
      </c>
      <c r="AK153">
        <v>390889</v>
      </c>
      <c r="AL153">
        <v>394009</v>
      </c>
      <c r="AM153">
        <v>395638</v>
      </c>
      <c r="AN153">
        <v>395784</v>
      </c>
      <c r="AO153">
        <v>395331</v>
      </c>
      <c r="AP153">
        <v>396989</v>
      </c>
      <c r="BB153" t="s">
        <v>35</v>
      </c>
      <c r="BC153" t="str">
        <f>IFERROR(VLOOKUP(BB153,'class and classification'!$A$1:$B$338,2,FALSE),VLOOKUP(BB153,'class and classification'!$A$340:$B$378,2,FALSE))</f>
        <v>Predominantly Urban</v>
      </c>
      <c r="BD153" t="str">
        <f>IFERROR(VLOOKUP(BB153,'class and classification'!$A$1:$C$338,3,FALSE),VLOOKUP(BB153,'class and classification'!$A$340:$C$378,3,FALSE))</f>
        <v>UA</v>
      </c>
      <c r="BE153" t="str">
        <f t="shared" si="27"/>
        <v>x</v>
      </c>
      <c r="BF153" t="str">
        <f t="shared" si="28"/>
        <v>x</v>
      </c>
      <c r="BG153" t="str">
        <f t="shared" si="29"/>
        <v>x</v>
      </c>
      <c r="BH153" t="str">
        <f t="shared" si="30"/>
        <v>x</v>
      </c>
      <c r="BI153" t="str">
        <f t="shared" si="31"/>
        <v>x</v>
      </c>
      <c r="BJ153" t="str">
        <f t="shared" si="32"/>
        <v>x</v>
      </c>
      <c r="BK153" t="str">
        <f t="shared" si="33"/>
        <v>x</v>
      </c>
      <c r="BL153" t="str">
        <f t="shared" si="34"/>
        <v>x</v>
      </c>
      <c r="BM153" t="str">
        <f t="shared" si="35"/>
        <v>x</v>
      </c>
      <c r="BN153" t="str">
        <f t="shared" si="36"/>
        <v>x</v>
      </c>
      <c r="BO153">
        <f t="shared" si="37"/>
        <v>395331</v>
      </c>
      <c r="BP153">
        <f t="shared" si="38"/>
        <v>396989</v>
      </c>
    </row>
    <row r="154" spans="1:68" x14ac:dyDescent="0.3">
      <c r="B154" t="s">
        <v>288</v>
      </c>
      <c r="C154" t="str">
        <f>IFERROR(VLOOKUP(B154,'class and classification'!$A$1:$B$338,2,FALSE),VLOOKUP(B154,'class and classification'!$A$340:$B$378,2,FALSE))</f>
        <v>Predominantly Urban</v>
      </c>
      <c r="D154" t="str">
        <f>IFERROR(VLOOKUP(B154,'class and classification'!$A$1:$C$338,3,FALSE),VLOOKUP(B154,'class and classification'!$A$340:$C$378,3,FALSE))</f>
        <v>MD</v>
      </c>
      <c r="E154">
        <v>678.39999999999418</v>
      </c>
      <c r="F154">
        <v>973.39999999999418</v>
      </c>
      <c r="G154">
        <v>852</v>
      </c>
      <c r="H154">
        <v>534</v>
      </c>
      <c r="I154">
        <v>806</v>
      </c>
      <c r="J154">
        <v>1132</v>
      </c>
      <c r="K154">
        <v>1921</v>
      </c>
      <c r="L154">
        <v>1816</v>
      </c>
      <c r="M154">
        <v>1759</v>
      </c>
      <c r="N154">
        <v>2114</v>
      </c>
      <c r="O154">
        <v>1758</v>
      </c>
      <c r="P154">
        <v>1227</v>
      </c>
      <c r="AB154" t="s">
        <v>239</v>
      </c>
      <c r="AC154" t="str">
        <f>IFERROR(VLOOKUP(AB154,'class and classification'!$A$1:$B$338,2,FALSE),VLOOKUP(AB154,'class and classification'!$A$340:$B$378,2,FALSE))</f>
        <v>Predominantly Urban</v>
      </c>
      <c r="AD154" t="str">
        <f>IFERROR(VLOOKUP(AB154,'class and classification'!$A$1:$C$338,3,FALSE),VLOOKUP(AB154,'class and classification'!$A$340:$C$378,3,FALSE))</f>
        <v>UA</v>
      </c>
      <c r="AE154">
        <v>259730</v>
      </c>
      <c r="AF154">
        <v>261471</v>
      </c>
      <c r="AG154">
        <v>263417</v>
      </c>
      <c r="AH154">
        <v>266193</v>
      </c>
      <c r="AI154">
        <v>268951</v>
      </c>
      <c r="AJ154">
        <v>270994</v>
      </c>
      <c r="AK154">
        <v>273952</v>
      </c>
      <c r="AL154">
        <v>276677</v>
      </c>
      <c r="AM154">
        <v>279027</v>
      </c>
      <c r="AN154">
        <v>282644</v>
      </c>
      <c r="AO154">
        <v>285093</v>
      </c>
      <c r="AP154">
        <v>287816</v>
      </c>
      <c r="BB154" t="s">
        <v>239</v>
      </c>
      <c r="BC154" t="str">
        <f>IFERROR(VLOOKUP(BB154,'class and classification'!$A$1:$B$338,2,FALSE),VLOOKUP(BB154,'class and classification'!$A$340:$B$378,2,FALSE))</f>
        <v>Predominantly Urban</v>
      </c>
      <c r="BD154" t="str">
        <f>IFERROR(VLOOKUP(BB154,'class and classification'!$A$1:$C$338,3,FALSE),VLOOKUP(BB154,'class and classification'!$A$340:$C$378,3,FALSE))</f>
        <v>UA</v>
      </c>
      <c r="BE154">
        <f t="shared" si="27"/>
        <v>259730</v>
      </c>
      <c r="BF154">
        <f t="shared" si="28"/>
        <v>261471</v>
      </c>
      <c r="BG154">
        <f t="shared" si="29"/>
        <v>263417</v>
      </c>
      <c r="BH154">
        <f t="shared" si="30"/>
        <v>266193</v>
      </c>
      <c r="BI154">
        <f t="shared" si="31"/>
        <v>268951</v>
      </c>
      <c r="BJ154">
        <f t="shared" si="32"/>
        <v>270994</v>
      </c>
      <c r="BK154">
        <f t="shared" si="33"/>
        <v>273952</v>
      </c>
      <c r="BL154">
        <f t="shared" si="34"/>
        <v>276677</v>
      </c>
      <c r="BM154">
        <f t="shared" si="35"/>
        <v>279027</v>
      </c>
      <c r="BN154">
        <f t="shared" si="36"/>
        <v>282644</v>
      </c>
      <c r="BO154">
        <f t="shared" si="37"/>
        <v>285093</v>
      </c>
      <c r="BP154">
        <f t="shared" si="38"/>
        <v>287816</v>
      </c>
    </row>
    <row r="155" spans="1:68" x14ac:dyDescent="0.3">
      <c r="E155" t="s">
        <v>1381</v>
      </c>
      <c r="F155" t="s">
        <v>1381</v>
      </c>
      <c r="G155" t="s">
        <v>1381</v>
      </c>
      <c r="H155" t="s">
        <v>1381</v>
      </c>
      <c r="I155" t="s">
        <v>1381</v>
      </c>
      <c r="J155" t="s">
        <v>1381</v>
      </c>
      <c r="K155" t="s">
        <v>1381</v>
      </c>
      <c r="L155" t="s">
        <v>1381</v>
      </c>
      <c r="M155" t="s">
        <v>1381</v>
      </c>
      <c r="N155" t="s">
        <v>1381</v>
      </c>
      <c r="O155" t="s">
        <v>1381</v>
      </c>
      <c r="P155" t="s">
        <v>1381</v>
      </c>
      <c r="AB155" t="s">
        <v>268</v>
      </c>
      <c r="AC155" t="str">
        <f>IFERROR(VLOOKUP(AB155,'class and classification'!$A$1:$B$338,2,FALSE),VLOOKUP(AB155,'class and classification'!$A$340:$B$378,2,FALSE))</f>
        <v>Predominantly Urban</v>
      </c>
      <c r="AD155" t="str">
        <f>IFERROR(VLOOKUP(AB155,'class and classification'!$A$1:$C$338,3,FALSE),VLOOKUP(AB155,'class and classification'!$A$340:$C$378,3,FALSE))</f>
        <v>UA</v>
      </c>
      <c r="AE155">
        <v>204371</v>
      </c>
      <c r="AF155">
        <v>206939</v>
      </c>
      <c r="AG155">
        <v>209709</v>
      </c>
      <c r="AH155">
        <v>211918</v>
      </c>
      <c r="AI155">
        <v>214028</v>
      </c>
      <c r="AJ155">
        <v>215991</v>
      </c>
      <c r="AK155">
        <v>217584</v>
      </c>
      <c r="AL155">
        <v>218580</v>
      </c>
      <c r="AM155">
        <v>220363</v>
      </c>
      <c r="AN155">
        <v>221996</v>
      </c>
      <c r="AO155">
        <v>222193</v>
      </c>
      <c r="AP155">
        <v>222881</v>
      </c>
      <c r="BB155" t="s">
        <v>268</v>
      </c>
      <c r="BC155" t="str">
        <f>IFERROR(VLOOKUP(BB155,'class and classification'!$A$1:$B$338,2,FALSE),VLOOKUP(BB155,'class and classification'!$A$340:$B$378,2,FALSE))</f>
        <v>Predominantly Urban</v>
      </c>
      <c r="BD155" t="str">
        <f>IFERROR(VLOOKUP(BB155,'class and classification'!$A$1:$C$338,3,FALSE),VLOOKUP(BB155,'class and classification'!$A$340:$C$378,3,FALSE))</f>
        <v>UA</v>
      </c>
      <c r="BE155">
        <f t="shared" si="27"/>
        <v>204371</v>
      </c>
      <c r="BF155">
        <f t="shared" si="28"/>
        <v>206939</v>
      </c>
      <c r="BG155">
        <f t="shared" si="29"/>
        <v>209709</v>
      </c>
      <c r="BH155">
        <f t="shared" si="30"/>
        <v>211918</v>
      </c>
      <c r="BI155">
        <f t="shared" si="31"/>
        <v>214028</v>
      </c>
      <c r="BJ155">
        <f t="shared" si="32"/>
        <v>215991</v>
      </c>
      <c r="BK155">
        <f t="shared" si="33"/>
        <v>217584</v>
      </c>
      <c r="BL155">
        <f t="shared" si="34"/>
        <v>218580</v>
      </c>
      <c r="BM155">
        <f t="shared" si="35"/>
        <v>220363</v>
      </c>
      <c r="BN155">
        <f t="shared" si="36"/>
        <v>221996</v>
      </c>
      <c r="BO155">
        <f t="shared" si="37"/>
        <v>222193</v>
      </c>
      <c r="BP155">
        <f t="shared" si="38"/>
        <v>222881</v>
      </c>
    </row>
    <row r="156" spans="1:68" x14ac:dyDescent="0.3">
      <c r="E156">
        <v>59125.794561191622</v>
      </c>
      <c r="F156">
        <v>60550.497274268397</v>
      </c>
      <c r="G156">
        <v>58802.126129243305</v>
      </c>
      <c r="H156">
        <v>52967</v>
      </c>
      <c r="I156">
        <v>58959</v>
      </c>
      <c r="J156">
        <v>74611</v>
      </c>
      <c r="K156">
        <v>84322</v>
      </c>
      <c r="L156">
        <v>91738</v>
      </c>
      <c r="M156">
        <v>97506</v>
      </c>
      <c r="N156">
        <v>106283</v>
      </c>
      <c r="O156">
        <v>100985</v>
      </c>
      <c r="P156">
        <v>91871</v>
      </c>
      <c r="AB156" t="s">
        <v>281</v>
      </c>
      <c r="AC156" t="str">
        <f>IFERROR(VLOOKUP(AB156,'class and classification'!$A$1:$B$338,2,FALSE),VLOOKUP(AB156,'class and classification'!$A$340:$B$378,2,FALSE))</f>
        <v>Predominantly Urban</v>
      </c>
      <c r="AD156" t="str">
        <f>IFERROR(VLOOKUP(AB156,'class and classification'!$A$1:$C$338,3,FALSE),VLOOKUP(AB156,'class and classification'!$A$340:$C$378,3,FALSE))</f>
        <v>UA</v>
      </c>
      <c r="AE156">
        <v>131641</v>
      </c>
      <c r="AF156">
        <v>131443</v>
      </c>
      <c r="AG156">
        <v>131193</v>
      </c>
      <c r="AH156">
        <v>131480</v>
      </c>
      <c r="AI156">
        <v>132201</v>
      </c>
      <c r="AJ156">
        <v>133264</v>
      </c>
      <c r="AK156">
        <v>133791</v>
      </c>
      <c r="AL156">
        <v>134406</v>
      </c>
      <c r="AM156">
        <v>135247</v>
      </c>
      <c r="AN156">
        <v>135780</v>
      </c>
      <c r="AO156">
        <v>136264</v>
      </c>
      <c r="AP156">
        <v>136218</v>
      </c>
      <c r="BB156" t="s">
        <v>281</v>
      </c>
      <c r="BC156" t="str">
        <f>IFERROR(VLOOKUP(BB156,'class and classification'!$A$1:$B$338,2,FALSE),VLOOKUP(BB156,'class and classification'!$A$340:$B$378,2,FALSE))</f>
        <v>Predominantly Urban</v>
      </c>
      <c r="BD156" t="str">
        <f>IFERROR(VLOOKUP(BB156,'class and classification'!$A$1:$C$338,3,FALSE),VLOOKUP(BB156,'class and classification'!$A$340:$C$378,3,FALSE))</f>
        <v>UA</v>
      </c>
      <c r="BE156">
        <f t="shared" si="27"/>
        <v>131641</v>
      </c>
      <c r="BF156">
        <f t="shared" si="28"/>
        <v>131443</v>
      </c>
      <c r="BG156">
        <f t="shared" si="29"/>
        <v>131193</v>
      </c>
      <c r="BH156">
        <f t="shared" si="30"/>
        <v>131480</v>
      </c>
      <c r="BI156">
        <f t="shared" si="31"/>
        <v>132201</v>
      </c>
      <c r="BJ156">
        <f t="shared" si="32"/>
        <v>133264</v>
      </c>
      <c r="BK156">
        <f t="shared" si="33"/>
        <v>133791</v>
      </c>
      <c r="BL156">
        <f t="shared" si="34"/>
        <v>134406</v>
      </c>
      <c r="BM156">
        <f t="shared" si="35"/>
        <v>135247</v>
      </c>
      <c r="BN156">
        <f t="shared" si="36"/>
        <v>135780</v>
      </c>
      <c r="BO156">
        <f t="shared" si="37"/>
        <v>136264</v>
      </c>
      <c r="BP156">
        <f t="shared" si="38"/>
        <v>136218</v>
      </c>
    </row>
    <row r="157" spans="1:68" x14ac:dyDescent="0.3">
      <c r="E157" t="s">
        <v>1381</v>
      </c>
      <c r="F157" t="s">
        <v>1381</v>
      </c>
      <c r="G157" t="s">
        <v>1381</v>
      </c>
      <c r="H157" t="s">
        <v>1381</v>
      </c>
      <c r="I157" t="s">
        <v>1381</v>
      </c>
      <c r="J157" t="s">
        <v>1381</v>
      </c>
      <c r="K157" t="s">
        <v>1381</v>
      </c>
      <c r="L157" t="s">
        <v>1381</v>
      </c>
      <c r="M157" t="s">
        <v>1381</v>
      </c>
      <c r="N157" t="s">
        <v>1381</v>
      </c>
      <c r="O157" t="s">
        <v>1381</v>
      </c>
      <c r="P157" t="s">
        <v>1381</v>
      </c>
      <c r="AB157" t="s">
        <v>307</v>
      </c>
      <c r="AC157" t="str">
        <f>IFERROR(VLOOKUP(AB157,'class and classification'!$A$1:$B$338,2,FALSE),VLOOKUP(AB157,'class and classification'!$A$340:$B$378,2,FALSE))</f>
        <v>Predominantly Rural</v>
      </c>
      <c r="AD157" t="str">
        <f>IFERROR(VLOOKUP(AB157,'class and classification'!$A$1:$C$338,3,FALSE),VLOOKUP(AB157,'class and classification'!$A$340:$C$378,3,FALSE))</f>
        <v>UA</v>
      </c>
      <c r="AE157">
        <v>466711</v>
      </c>
      <c r="AF157">
        <v>470199</v>
      </c>
      <c r="AG157">
        <v>474319</v>
      </c>
      <c r="AH157">
        <v>476914</v>
      </c>
      <c r="AI157">
        <v>479911</v>
      </c>
      <c r="AJ157">
        <v>484560</v>
      </c>
      <c r="AK157">
        <v>488487</v>
      </c>
      <c r="AL157">
        <v>492240</v>
      </c>
      <c r="AM157">
        <v>496043</v>
      </c>
      <c r="AN157">
        <v>498064</v>
      </c>
      <c r="AO157">
        <v>500024</v>
      </c>
      <c r="AP157">
        <v>504070</v>
      </c>
      <c r="BB157" t="s">
        <v>307</v>
      </c>
      <c r="BC157" t="str">
        <f>IFERROR(VLOOKUP(BB157,'class and classification'!$A$1:$B$338,2,FALSE),VLOOKUP(BB157,'class and classification'!$A$340:$B$378,2,FALSE))</f>
        <v>Predominantly Rural</v>
      </c>
      <c r="BD157" t="str">
        <f>IFERROR(VLOOKUP(BB157,'class and classification'!$A$1:$C$338,3,FALSE),VLOOKUP(BB157,'class and classification'!$A$340:$C$378,3,FALSE))</f>
        <v>UA</v>
      </c>
      <c r="BE157">
        <f t="shared" si="27"/>
        <v>466711</v>
      </c>
      <c r="BF157">
        <f t="shared" si="28"/>
        <v>470199</v>
      </c>
      <c r="BG157">
        <f t="shared" si="29"/>
        <v>474319</v>
      </c>
      <c r="BH157">
        <f t="shared" si="30"/>
        <v>476914</v>
      </c>
      <c r="BI157">
        <f t="shared" si="31"/>
        <v>479911</v>
      </c>
      <c r="BJ157">
        <f t="shared" si="32"/>
        <v>484560</v>
      </c>
      <c r="BK157">
        <f t="shared" si="33"/>
        <v>488487</v>
      </c>
      <c r="BL157">
        <f t="shared" si="34"/>
        <v>492240</v>
      </c>
      <c r="BM157">
        <f t="shared" si="35"/>
        <v>496043</v>
      </c>
      <c r="BN157">
        <f t="shared" si="36"/>
        <v>498064</v>
      </c>
      <c r="BO157">
        <f t="shared" si="37"/>
        <v>500024</v>
      </c>
      <c r="BP157">
        <f t="shared" si="38"/>
        <v>504070</v>
      </c>
    </row>
    <row r="158" spans="1:68" x14ac:dyDescent="0.3">
      <c r="A158" t="s">
        <v>1286</v>
      </c>
      <c r="E158" t="s">
        <v>1381</v>
      </c>
      <c r="F158" t="s">
        <v>1381</v>
      </c>
      <c r="G158" t="s">
        <v>1381</v>
      </c>
      <c r="H158" t="s">
        <v>1381</v>
      </c>
      <c r="I158" t="s">
        <v>1381</v>
      </c>
      <c r="J158" t="s">
        <v>1381</v>
      </c>
      <c r="K158" t="s">
        <v>1381</v>
      </c>
      <c r="L158" t="s">
        <v>1381</v>
      </c>
      <c r="M158" t="s">
        <v>1381</v>
      </c>
      <c r="N158" t="s">
        <v>1381</v>
      </c>
      <c r="O158" t="s">
        <v>1381</v>
      </c>
      <c r="P158" t="s">
        <v>1381</v>
      </c>
      <c r="AB158" t="s">
        <v>324</v>
      </c>
      <c r="AC158" t="str">
        <f>IFERROR(VLOOKUP(AB158,'class and classification'!$A$1:$B$338,2,FALSE),VLOOKUP(AB158,'class and classification'!$A$340:$B$378,2,FALSE))</f>
        <v>Predominantly Rural</v>
      </c>
      <c r="AD158" t="str">
        <f>IFERROR(VLOOKUP(AB158,'class and classification'!$A$1:$C$338,3,FALSE),VLOOKUP(AB158,'class and classification'!$A$340:$C$378,3,FALSE))</f>
        <v>SC</v>
      </c>
      <c r="AE158">
        <v>740988</v>
      </c>
      <c r="AF158">
        <v>743908</v>
      </c>
      <c r="AG158">
        <v>747709</v>
      </c>
      <c r="AH158">
        <v>753102</v>
      </c>
      <c r="AI158">
        <v>757930</v>
      </c>
      <c r="AJ158">
        <v>764702</v>
      </c>
      <c r="AK158">
        <v>772406</v>
      </c>
      <c r="AL158">
        <v>778831</v>
      </c>
      <c r="AM158">
        <v>787171</v>
      </c>
      <c r="AN158">
        <v>795286</v>
      </c>
      <c r="AO158">
        <v>802375</v>
      </c>
      <c r="AP158">
        <v>810716</v>
      </c>
      <c r="BB158" t="s">
        <v>324</v>
      </c>
      <c r="BC158" t="str">
        <f>IFERROR(VLOOKUP(BB158,'class and classification'!$A$1:$B$338,2,FALSE),VLOOKUP(BB158,'class and classification'!$A$340:$B$378,2,FALSE))</f>
        <v>Predominantly Rural</v>
      </c>
      <c r="BD158" t="str">
        <f>IFERROR(VLOOKUP(BB158,'class and classification'!$A$1:$C$338,3,FALSE),VLOOKUP(BB158,'class and classification'!$A$340:$C$378,3,FALSE))</f>
        <v>SC</v>
      </c>
      <c r="BE158">
        <f t="shared" si="27"/>
        <v>740988</v>
      </c>
      <c r="BF158">
        <f t="shared" si="28"/>
        <v>743908</v>
      </c>
      <c r="BG158">
        <f t="shared" si="29"/>
        <v>747709</v>
      </c>
      <c r="BH158">
        <f t="shared" si="30"/>
        <v>753102</v>
      </c>
      <c r="BI158">
        <f t="shared" si="31"/>
        <v>757930</v>
      </c>
      <c r="BJ158">
        <f t="shared" si="32"/>
        <v>764702</v>
      </c>
      <c r="BK158">
        <f t="shared" si="33"/>
        <v>772406</v>
      </c>
      <c r="BL158">
        <f t="shared" si="34"/>
        <v>778831</v>
      </c>
      <c r="BM158">
        <f t="shared" si="35"/>
        <v>787171</v>
      </c>
      <c r="BN158">
        <f t="shared" si="36"/>
        <v>795286</v>
      </c>
      <c r="BO158">
        <f t="shared" si="37"/>
        <v>802375</v>
      </c>
      <c r="BP158">
        <f t="shared" si="38"/>
        <v>810716</v>
      </c>
    </row>
    <row r="159" spans="1:68" x14ac:dyDescent="0.3">
      <c r="B159" t="s">
        <v>26</v>
      </c>
      <c r="C159" t="str">
        <f>IFERROR(VLOOKUP(B159,'class and classification'!$A$1:$B$338,2,FALSE),VLOOKUP(B159,'class and classification'!$A$340:$B$378,2,FALSE))</f>
        <v>Urban with Significant Rural</v>
      </c>
      <c r="D159" t="str">
        <f>IFERROR(VLOOKUP(B159,'class and classification'!$A$1:$C$338,3,FALSE),VLOOKUP(B159,'class and classification'!$A$340:$C$378,3,FALSE))</f>
        <v>UA</v>
      </c>
      <c r="E159" t="s">
        <v>1381</v>
      </c>
      <c r="F159" t="s">
        <v>1381</v>
      </c>
      <c r="G159" t="s">
        <v>1381</v>
      </c>
      <c r="H159" t="s">
        <v>1381</v>
      </c>
      <c r="I159" t="s">
        <v>1381</v>
      </c>
      <c r="J159" t="s">
        <v>1381</v>
      </c>
      <c r="K159" t="s">
        <v>1381</v>
      </c>
      <c r="L159" t="s">
        <v>1381</v>
      </c>
      <c r="M159" t="s">
        <v>1381</v>
      </c>
      <c r="N159" t="s">
        <v>1381</v>
      </c>
      <c r="O159" t="s">
        <v>1381</v>
      </c>
      <c r="P159" t="s">
        <v>1381</v>
      </c>
      <c r="AB159" t="s">
        <v>85</v>
      </c>
      <c r="AC159" t="str">
        <f>IFERROR(VLOOKUP(AB159,'class and classification'!$A$1:$B$338,2,FALSE),VLOOKUP(AB159,'class and classification'!$A$340:$B$378,2,FALSE))</f>
        <v>Predominantly Rural</v>
      </c>
      <c r="AD159" t="str">
        <f>IFERROR(VLOOKUP(AB159,'class and classification'!$A$1:$C$338,3,FALSE),VLOOKUP(AB159,'class and classification'!$A$340:$C$378,3,FALSE))</f>
        <v>UA</v>
      </c>
      <c r="AE159">
        <v>363567</v>
      </c>
      <c r="AF159">
        <v>364317</v>
      </c>
      <c r="AG159">
        <v>365897</v>
      </c>
      <c r="AH159">
        <v>366966</v>
      </c>
      <c r="AI159">
        <v>368555</v>
      </c>
      <c r="AJ159">
        <v>369485</v>
      </c>
      <c r="AK159">
        <v>371636</v>
      </c>
      <c r="AL159">
        <v>373288</v>
      </c>
      <c r="AM159">
        <v>375051</v>
      </c>
      <c r="AN159">
        <v>376484</v>
      </c>
      <c r="AO159">
        <v>378508</v>
      </c>
      <c r="AP159">
        <v>379791</v>
      </c>
      <c r="BB159" t="s">
        <v>85</v>
      </c>
      <c r="BC159" t="str">
        <f>IFERROR(VLOOKUP(BB159,'class and classification'!$A$1:$B$338,2,FALSE),VLOOKUP(BB159,'class and classification'!$A$340:$B$378,2,FALSE))</f>
        <v>Predominantly Rural</v>
      </c>
      <c r="BD159" t="str">
        <f>IFERROR(VLOOKUP(BB159,'class and classification'!$A$1:$C$338,3,FALSE),VLOOKUP(BB159,'class and classification'!$A$340:$C$378,3,FALSE))</f>
        <v>UA</v>
      </c>
      <c r="BE159" t="str">
        <f t="shared" si="27"/>
        <v>x</v>
      </c>
      <c r="BF159" t="str">
        <f t="shared" si="28"/>
        <v>x</v>
      </c>
      <c r="BG159" t="str">
        <f t="shared" si="29"/>
        <v>x</v>
      </c>
      <c r="BH159" t="str">
        <f t="shared" si="30"/>
        <v>x</v>
      </c>
      <c r="BI159" t="str">
        <f t="shared" si="31"/>
        <v>x</v>
      </c>
      <c r="BJ159" t="str">
        <f t="shared" si="32"/>
        <v>x</v>
      </c>
      <c r="BK159" t="str">
        <f t="shared" si="33"/>
        <v>x</v>
      </c>
      <c r="BL159" t="str">
        <f t="shared" si="34"/>
        <v>x</v>
      </c>
      <c r="BM159" t="str">
        <f t="shared" si="35"/>
        <v>x</v>
      </c>
      <c r="BN159" t="str">
        <f t="shared" si="36"/>
        <v>x</v>
      </c>
      <c r="BO159">
        <f t="shared" si="37"/>
        <v>378508</v>
      </c>
      <c r="BP159">
        <f t="shared" si="38"/>
        <v>379791</v>
      </c>
    </row>
    <row r="160" spans="1:68" x14ac:dyDescent="0.3">
      <c r="B160" t="s">
        <v>1287</v>
      </c>
      <c r="C160" t="e">
        <f>IFERROR(VLOOKUP(B160,'class and classification'!$A$1:$B$338,2,FALSE),VLOOKUP(B160,'class and classification'!$A$340:$B$378,2,FALSE))</f>
        <v>#N/A</v>
      </c>
      <c r="D160" t="e">
        <f>IFERROR(VLOOKUP(B160,'class and classification'!$A$1:$C$338,3,FALSE),VLOOKUP(B160,'class and classification'!$A$340:$C$378,3,FALSE))</f>
        <v>#N/A</v>
      </c>
      <c r="E160" t="s">
        <v>1381</v>
      </c>
      <c r="F160" t="s">
        <v>1381</v>
      </c>
      <c r="G160" t="s">
        <v>1381</v>
      </c>
      <c r="H160" t="s">
        <v>1381</v>
      </c>
      <c r="I160" t="s">
        <v>1381</v>
      </c>
      <c r="J160" t="s">
        <v>1381</v>
      </c>
      <c r="K160" t="s">
        <v>1381</v>
      </c>
      <c r="L160" t="s">
        <v>1381</v>
      </c>
      <c r="M160" t="s">
        <v>1381</v>
      </c>
      <c r="N160" t="s">
        <v>1381</v>
      </c>
      <c r="O160" t="s">
        <v>1381</v>
      </c>
      <c r="P160" t="s">
        <v>1381</v>
      </c>
      <c r="AB160" t="s">
        <v>327</v>
      </c>
      <c r="AC160" t="str">
        <f>IFERROR(VLOOKUP(AB160,'class and classification'!$A$1:$B$338,2,FALSE),VLOOKUP(AB160,'class and classification'!$A$340:$B$378,2,FALSE))</f>
        <v>Urban with Significant Rural</v>
      </c>
      <c r="AD160" t="str">
        <f>IFERROR(VLOOKUP(AB160,'class and classification'!$A$1:$C$338,3,FALSE),VLOOKUP(AB160,'class and classification'!$A$340:$C$378,3,FALSE))</f>
        <v>SC</v>
      </c>
      <c r="AE160">
        <v>590480</v>
      </c>
      <c r="AF160">
        <v>594097</v>
      </c>
      <c r="AG160">
        <v>598289</v>
      </c>
      <c r="AH160">
        <v>602216</v>
      </c>
      <c r="AI160">
        <v>605959</v>
      </c>
      <c r="AJ160">
        <v>611739</v>
      </c>
      <c r="AK160">
        <v>617527</v>
      </c>
      <c r="AL160">
        <v>623094</v>
      </c>
      <c r="AM160">
        <v>628139</v>
      </c>
      <c r="AN160">
        <v>633558</v>
      </c>
      <c r="AO160">
        <v>637070</v>
      </c>
      <c r="AP160">
        <v>640650</v>
      </c>
      <c r="BB160" t="s">
        <v>327</v>
      </c>
      <c r="BC160" t="str">
        <f>IFERROR(VLOOKUP(BB160,'class and classification'!$A$1:$B$338,2,FALSE),VLOOKUP(BB160,'class and classification'!$A$340:$B$378,2,FALSE))</f>
        <v>Urban with Significant Rural</v>
      </c>
      <c r="BD160" t="str">
        <f>IFERROR(VLOOKUP(BB160,'class and classification'!$A$1:$C$338,3,FALSE),VLOOKUP(BB160,'class and classification'!$A$340:$C$378,3,FALSE))</f>
        <v>SC</v>
      </c>
      <c r="BE160">
        <f t="shared" si="27"/>
        <v>590480</v>
      </c>
      <c r="BF160">
        <f t="shared" si="28"/>
        <v>594097</v>
      </c>
      <c r="BG160">
        <f t="shared" si="29"/>
        <v>598289</v>
      </c>
      <c r="BH160">
        <f t="shared" si="30"/>
        <v>602216</v>
      </c>
      <c r="BI160">
        <f t="shared" si="31"/>
        <v>605959</v>
      </c>
      <c r="BJ160">
        <f t="shared" si="32"/>
        <v>611739</v>
      </c>
      <c r="BK160">
        <f t="shared" si="33"/>
        <v>617527</v>
      </c>
      <c r="BL160">
        <f t="shared" si="34"/>
        <v>623094</v>
      </c>
      <c r="BM160">
        <f t="shared" si="35"/>
        <v>628139</v>
      </c>
      <c r="BN160">
        <f t="shared" si="36"/>
        <v>633558</v>
      </c>
      <c r="BO160">
        <f t="shared" si="37"/>
        <v>637070</v>
      </c>
      <c r="BP160">
        <f t="shared" si="38"/>
        <v>640650</v>
      </c>
    </row>
    <row r="161" spans="1:68" x14ac:dyDescent="0.3">
      <c r="B161" t="s">
        <v>1288</v>
      </c>
      <c r="C161" t="e">
        <f>IFERROR(VLOOKUP(B161,'class and classification'!$A$1:$B$338,2,FALSE),VLOOKUP(B161,'class and classification'!$A$340:$B$378,2,FALSE))</f>
        <v>#N/A</v>
      </c>
      <c r="D161" t="e">
        <f>IFERROR(VLOOKUP(B161,'class and classification'!$A$1:$C$338,3,FALSE),VLOOKUP(B161,'class and classification'!$A$340:$C$378,3,FALSE))</f>
        <v>#N/A</v>
      </c>
      <c r="E161" t="s">
        <v>1381</v>
      </c>
      <c r="F161" t="s">
        <v>1381</v>
      </c>
      <c r="G161" t="s">
        <v>1381</v>
      </c>
      <c r="H161" t="s">
        <v>1381</v>
      </c>
      <c r="I161" t="s">
        <v>1381</v>
      </c>
      <c r="J161" t="s">
        <v>1381</v>
      </c>
      <c r="K161" t="s">
        <v>1381</v>
      </c>
      <c r="L161" t="s">
        <v>1381</v>
      </c>
      <c r="M161" t="s">
        <v>1381</v>
      </c>
      <c r="N161" t="s">
        <v>1381</v>
      </c>
      <c r="O161" t="s">
        <v>1381</v>
      </c>
      <c r="P161" t="s">
        <v>1381</v>
      </c>
      <c r="AB161" t="s">
        <v>339</v>
      </c>
      <c r="AC161" t="str">
        <f>IFERROR(VLOOKUP(AB161,'class and classification'!$A$1:$B$338,2,FALSE),VLOOKUP(AB161,'class and classification'!$A$340:$B$378,2,FALSE))</f>
        <v>Predominantly Rural</v>
      </c>
      <c r="AD161" t="str">
        <f>IFERROR(VLOOKUP(AB161,'class and classification'!$A$1:$C$338,3,FALSE),VLOOKUP(AB161,'class and classification'!$A$340:$C$378,3,FALSE))</f>
        <v>SC</v>
      </c>
      <c r="AE161">
        <v>526592</v>
      </c>
      <c r="AF161">
        <v>528609</v>
      </c>
      <c r="AG161">
        <v>531581</v>
      </c>
      <c r="AH161">
        <v>535197</v>
      </c>
      <c r="AI161">
        <v>538370</v>
      </c>
      <c r="AJ161">
        <v>542203</v>
      </c>
      <c r="AK161">
        <v>546466</v>
      </c>
      <c r="AL161">
        <v>551446</v>
      </c>
      <c r="AM161">
        <v>555195</v>
      </c>
      <c r="AN161">
        <v>559399</v>
      </c>
      <c r="AO161">
        <v>562225</v>
      </c>
      <c r="AP161">
        <v>563851</v>
      </c>
      <c r="BB161" t="s">
        <v>339</v>
      </c>
      <c r="BC161" t="str">
        <f>IFERROR(VLOOKUP(BB161,'class and classification'!$A$1:$B$338,2,FALSE),VLOOKUP(BB161,'class and classification'!$A$340:$B$378,2,FALSE))</f>
        <v>Predominantly Rural</v>
      </c>
      <c r="BD161" t="str">
        <f>IFERROR(VLOOKUP(BB161,'class and classification'!$A$1:$C$338,3,FALSE),VLOOKUP(BB161,'class and classification'!$A$340:$C$378,3,FALSE))</f>
        <v>SC</v>
      </c>
      <c r="BE161">
        <f t="shared" si="27"/>
        <v>526592</v>
      </c>
      <c r="BF161">
        <f t="shared" si="28"/>
        <v>528609</v>
      </c>
      <c r="BG161">
        <f t="shared" si="29"/>
        <v>531581</v>
      </c>
      <c r="BH161">
        <f t="shared" si="30"/>
        <v>535197</v>
      </c>
      <c r="BI161">
        <f t="shared" si="31"/>
        <v>538370</v>
      </c>
      <c r="BJ161">
        <f t="shared" si="32"/>
        <v>542203</v>
      </c>
      <c r="BK161">
        <f t="shared" si="33"/>
        <v>546466</v>
      </c>
      <c r="BL161">
        <f t="shared" si="34"/>
        <v>551446</v>
      </c>
      <c r="BM161">
        <f t="shared" si="35"/>
        <v>555195</v>
      </c>
      <c r="BN161">
        <f t="shared" si="36"/>
        <v>559399</v>
      </c>
      <c r="BO161">
        <f t="shared" si="37"/>
        <v>562225</v>
      </c>
      <c r="BP161">
        <f t="shared" si="38"/>
        <v>563851</v>
      </c>
    </row>
    <row r="162" spans="1:68" x14ac:dyDescent="0.3">
      <c r="E162" t="s">
        <v>1381</v>
      </c>
      <c r="F162" t="s">
        <v>1381</v>
      </c>
      <c r="G162" t="s">
        <v>1381</v>
      </c>
      <c r="H162" t="s">
        <v>1381</v>
      </c>
      <c r="I162" t="s">
        <v>1381</v>
      </c>
      <c r="J162" t="s">
        <v>1381</v>
      </c>
      <c r="K162" t="s">
        <v>1381</v>
      </c>
      <c r="L162" t="s">
        <v>1381</v>
      </c>
      <c r="M162" t="s">
        <v>1381</v>
      </c>
      <c r="N162" t="s">
        <v>1381</v>
      </c>
      <c r="O162" t="s">
        <v>1381</v>
      </c>
      <c r="P162" t="s">
        <v>1381</v>
      </c>
      <c r="AB162" t="s">
        <v>1228</v>
      </c>
      <c r="AC162" t="e">
        <f>IFERROR(VLOOKUP(AB162,'class and classification'!$A$1:$B$338,2,FALSE),VLOOKUP(AB162,'class and classification'!$A$340:$B$378,2,FALSE))</f>
        <v>#N/A</v>
      </c>
      <c r="AD162" t="e">
        <f>IFERROR(VLOOKUP(AB162,'class and classification'!$A$1:$C$338,3,FALSE),VLOOKUP(AB162,'class and classification'!$A$340:$C$378,3,FALSE))</f>
        <v>#N/A</v>
      </c>
      <c r="AE162">
        <v>69884</v>
      </c>
      <c r="AF162">
        <v>69833</v>
      </c>
      <c r="AG162">
        <v>69913</v>
      </c>
      <c r="AH162">
        <v>70037</v>
      </c>
      <c r="AI162">
        <v>70073</v>
      </c>
      <c r="AJ162">
        <v>70141</v>
      </c>
      <c r="AK162">
        <v>69936</v>
      </c>
      <c r="AL162">
        <v>69665</v>
      </c>
      <c r="AM162">
        <v>69794</v>
      </c>
      <c r="AN162">
        <v>69961</v>
      </c>
      <c r="AO162">
        <v>70043</v>
      </c>
      <c r="AP162">
        <v>70440</v>
      </c>
      <c r="BB162" t="s">
        <v>1228</v>
      </c>
      <c r="BC162" t="e">
        <f>IFERROR(VLOOKUP(BB162,'class and classification'!$A$1:$B$338,2,FALSE),VLOOKUP(BB162,'class and classification'!$A$340:$B$378,2,FALSE))</f>
        <v>#N/A</v>
      </c>
      <c r="BD162" t="e">
        <f>IFERROR(VLOOKUP(BB162,'class and classification'!$A$1:$C$338,3,FALSE),VLOOKUP(BB162,'class and classification'!$A$340:$C$378,3,FALSE))</f>
        <v>#N/A</v>
      </c>
      <c r="BE162" t="e">
        <f t="shared" si="27"/>
        <v>#N/A</v>
      </c>
      <c r="BF162" t="e">
        <f t="shared" si="28"/>
        <v>#N/A</v>
      </c>
      <c r="BG162" t="e">
        <f t="shared" si="29"/>
        <v>#N/A</v>
      </c>
      <c r="BH162" t="e">
        <f t="shared" si="30"/>
        <v>#N/A</v>
      </c>
      <c r="BI162" t="e">
        <f t="shared" si="31"/>
        <v>#N/A</v>
      </c>
      <c r="BJ162" t="e">
        <f t="shared" si="32"/>
        <v>#N/A</v>
      </c>
      <c r="BK162" t="e">
        <f t="shared" si="33"/>
        <v>#N/A</v>
      </c>
      <c r="BL162" t="e">
        <f t="shared" si="34"/>
        <v>#N/A</v>
      </c>
      <c r="BM162" t="e">
        <f t="shared" si="35"/>
        <v>#N/A</v>
      </c>
      <c r="BN162" t="e">
        <f t="shared" si="36"/>
        <v>#N/A</v>
      </c>
      <c r="BO162" t="e">
        <f t="shared" si="37"/>
        <v>#N/A</v>
      </c>
      <c r="BP162" t="e">
        <f t="shared" si="38"/>
        <v>#N/A</v>
      </c>
    </row>
    <row r="163" spans="1:68" x14ac:dyDescent="0.3">
      <c r="A163" t="s">
        <v>372</v>
      </c>
      <c r="B163" t="s">
        <v>372</v>
      </c>
      <c r="C163" t="str">
        <f>IFERROR(VLOOKUP(B163,'class and classification'!$A$1:$B$338,2,FALSE),VLOOKUP(B163,'class and classification'!$A$340:$B$378,2,FALSE))</f>
        <v>Urban with Significant Rural</v>
      </c>
      <c r="D163" t="str">
        <f>IFERROR(VLOOKUP(B163,'class and classification'!$A$1:$C$338,3,FALSE),VLOOKUP(B163,'class and classification'!$A$340:$C$378,3,FALSE))</f>
        <v>SC</v>
      </c>
      <c r="E163">
        <v>1273.9999999999964</v>
      </c>
      <c r="F163">
        <v>1558.0000000000036</v>
      </c>
      <c r="G163">
        <v>1922</v>
      </c>
      <c r="H163">
        <v>1691</v>
      </c>
      <c r="I163">
        <v>1560</v>
      </c>
      <c r="J163">
        <v>2101</v>
      </c>
      <c r="K163">
        <v>1824</v>
      </c>
      <c r="L163">
        <v>2914</v>
      </c>
      <c r="M163">
        <v>2550</v>
      </c>
      <c r="N163">
        <v>3257</v>
      </c>
      <c r="O163">
        <v>2274</v>
      </c>
      <c r="P163" t="s">
        <v>1381</v>
      </c>
      <c r="AB163" t="s">
        <v>1233</v>
      </c>
      <c r="AC163" t="e">
        <f>IFERROR(VLOOKUP(AB163,'class and classification'!$A$1:$B$338,2,FALSE),VLOOKUP(AB163,'class and classification'!$A$340:$B$378,2,FALSE))</f>
        <v>#N/A</v>
      </c>
      <c r="AD163" t="e">
        <f>IFERROR(VLOOKUP(AB163,'class and classification'!$A$1:$C$338,3,FALSE),VLOOKUP(AB163,'class and classification'!$A$340:$C$378,3,FALSE))</f>
        <v>#N/A</v>
      </c>
      <c r="AE163">
        <v>120344</v>
      </c>
      <c r="AF163">
        <v>121155</v>
      </c>
      <c r="AG163">
        <v>121523</v>
      </c>
      <c r="AH163">
        <v>122007</v>
      </c>
      <c r="AI163">
        <v>121653</v>
      </c>
      <c r="AJ163">
        <v>121897</v>
      </c>
      <c r="AK163">
        <v>122635</v>
      </c>
      <c r="AL163">
        <v>123323</v>
      </c>
      <c r="AM163">
        <v>123742</v>
      </c>
      <c r="AN163">
        <v>124178</v>
      </c>
      <c r="AO163">
        <v>124560</v>
      </c>
      <c r="AP163">
        <v>125171</v>
      </c>
      <c r="BB163" t="s">
        <v>1233</v>
      </c>
      <c r="BC163" t="e">
        <f>IFERROR(VLOOKUP(BB163,'class and classification'!$A$1:$B$338,2,FALSE),VLOOKUP(BB163,'class and classification'!$A$340:$B$378,2,FALSE))</f>
        <v>#N/A</v>
      </c>
      <c r="BD163" t="e">
        <f>IFERROR(VLOOKUP(BB163,'class and classification'!$A$1:$C$338,3,FALSE),VLOOKUP(BB163,'class and classification'!$A$340:$C$378,3,FALSE))</f>
        <v>#N/A</v>
      </c>
      <c r="BE163" t="e">
        <f t="shared" si="27"/>
        <v>#N/A</v>
      </c>
      <c r="BF163" t="e">
        <f t="shared" si="28"/>
        <v>#N/A</v>
      </c>
      <c r="BG163" t="e">
        <f t="shared" si="29"/>
        <v>#N/A</v>
      </c>
      <c r="BH163" t="e">
        <f t="shared" si="30"/>
        <v>#N/A</v>
      </c>
      <c r="BI163" t="e">
        <f t="shared" si="31"/>
        <v>#N/A</v>
      </c>
      <c r="BJ163" t="e">
        <f t="shared" si="32"/>
        <v>#N/A</v>
      </c>
      <c r="BK163" t="e">
        <f t="shared" si="33"/>
        <v>#N/A</v>
      </c>
      <c r="BL163" t="e">
        <f t="shared" si="34"/>
        <v>#N/A</v>
      </c>
      <c r="BM163" t="e">
        <f t="shared" si="35"/>
        <v>#N/A</v>
      </c>
      <c r="BN163" t="e">
        <f t="shared" si="36"/>
        <v>#N/A</v>
      </c>
      <c r="BO163" t="e">
        <f t="shared" si="37"/>
        <v>#N/A</v>
      </c>
      <c r="BP163" t="e">
        <f t="shared" si="38"/>
        <v>#N/A</v>
      </c>
    </row>
    <row r="164" spans="1:68" x14ac:dyDescent="0.3">
      <c r="B164" t="s">
        <v>346</v>
      </c>
      <c r="C164" t="str">
        <f>IFERROR(VLOOKUP(B164,'class and classification'!$A$1:$B$338,2,FALSE),VLOOKUP(B164,'class and classification'!$A$340:$B$378,2,FALSE))</f>
        <v>Predominantly Rural</v>
      </c>
      <c r="D164" t="str">
        <f>IFERROR(VLOOKUP(B164,'class and classification'!$A$1:$C$338,3,FALSE),VLOOKUP(B164,'class and classification'!$A$340:$C$378,3,FALSE))</f>
        <v>SD</v>
      </c>
      <c r="E164">
        <v>641</v>
      </c>
      <c r="F164">
        <v>631</v>
      </c>
      <c r="G164">
        <v>1103</v>
      </c>
      <c r="H164">
        <v>933</v>
      </c>
      <c r="I164">
        <v>990</v>
      </c>
      <c r="J164">
        <v>1423</v>
      </c>
      <c r="K164">
        <v>1191</v>
      </c>
      <c r="L164">
        <v>1323</v>
      </c>
      <c r="M164">
        <v>1414</v>
      </c>
      <c r="N164">
        <v>1758</v>
      </c>
      <c r="O164">
        <v>1715</v>
      </c>
      <c r="P164" t="s">
        <v>1381</v>
      </c>
      <c r="AB164" t="s">
        <v>1236</v>
      </c>
      <c r="AC164" t="e">
        <f>IFERROR(VLOOKUP(AB164,'class and classification'!$A$1:$B$338,2,FALSE),VLOOKUP(AB164,'class and classification'!$A$340:$B$378,2,FALSE))</f>
        <v>#N/A</v>
      </c>
      <c r="AD164" t="e">
        <f>IFERROR(VLOOKUP(AB164,'class and classification'!$A$1:$C$338,3,FALSE),VLOOKUP(AB164,'class and classification'!$A$340:$C$378,3,FALSE))</f>
        <v>#N/A</v>
      </c>
      <c r="AE164">
        <v>114623</v>
      </c>
      <c r="AF164">
        <v>114682</v>
      </c>
      <c r="AG164">
        <v>115326</v>
      </c>
      <c r="AH164">
        <v>115553</v>
      </c>
      <c r="AI164">
        <v>115912</v>
      </c>
      <c r="AJ164">
        <v>116420</v>
      </c>
      <c r="AK164">
        <v>116450</v>
      </c>
      <c r="AL164">
        <v>116820</v>
      </c>
      <c r="AM164">
        <v>116863</v>
      </c>
      <c r="AN164">
        <v>117181</v>
      </c>
      <c r="AO164">
        <v>117203</v>
      </c>
      <c r="AP164">
        <v>118184</v>
      </c>
      <c r="BB164" t="s">
        <v>1236</v>
      </c>
      <c r="BC164" t="e">
        <f>IFERROR(VLOOKUP(BB164,'class and classification'!$A$1:$B$338,2,FALSE),VLOOKUP(BB164,'class and classification'!$A$340:$B$378,2,FALSE))</f>
        <v>#N/A</v>
      </c>
      <c r="BD164" t="e">
        <f>IFERROR(VLOOKUP(BB164,'class and classification'!$A$1:$C$338,3,FALSE),VLOOKUP(BB164,'class and classification'!$A$340:$C$378,3,FALSE))</f>
        <v>#N/A</v>
      </c>
      <c r="BE164" t="e">
        <f t="shared" si="27"/>
        <v>#N/A</v>
      </c>
      <c r="BF164" t="e">
        <f t="shared" si="28"/>
        <v>#N/A</v>
      </c>
      <c r="BG164" t="e">
        <f t="shared" si="29"/>
        <v>#N/A</v>
      </c>
      <c r="BH164" t="e">
        <f t="shared" si="30"/>
        <v>#N/A</v>
      </c>
      <c r="BI164" t="e">
        <f t="shared" si="31"/>
        <v>#N/A</v>
      </c>
      <c r="BJ164" t="e">
        <f t="shared" si="32"/>
        <v>#N/A</v>
      </c>
      <c r="BK164" t="e">
        <f t="shared" si="33"/>
        <v>#N/A</v>
      </c>
      <c r="BL164" t="e">
        <f t="shared" si="34"/>
        <v>#N/A</v>
      </c>
      <c r="BM164" t="e">
        <f t="shared" si="35"/>
        <v>#N/A</v>
      </c>
      <c r="BN164" t="e">
        <f t="shared" si="36"/>
        <v>#N/A</v>
      </c>
      <c r="BO164" t="e">
        <f t="shared" si="37"/>
        <v>#N/A</v>
      </c>
      <c r="BP164" t="e">
        <f t="shared" si="38"/>
        <v>#N/A</v>
      </c>
    </row>
    <row r="165" spans="1:68" x14ac:dyDescent="0.3">
      <c r="B165" t="s">
        <v>348</v>
      </c>
      <c r="C165" t="str">
        <f>IFERROR(VLOOKUP(B165,'class and classification'!$A$1:$B$338,2,FALSE),VLOOKUP(B165,'class and classification'!$A$340:$B$378,2,FALSE))</f>
        <v>Urban with Significant Rural</v>
      </c>
      <c r="D165" t="str">
        <f>IFERROR(VLOOKUP(B165,'class and classification'!$A$1:$C$338,3,FALSE),VLOOKUP(B165,'class and classification'!$A$340:$C$378,3,FALSE))</f>
        <v>SD</v>
      </c>
      <c r="E165">
        <v>122.20000000000437</v>
      </c>
      <c r="F165">
        <v>128.19999999999709</v>
      </c>
      <c r="G165">
        <v>177</v>
      </c>
      <c r="H165">
        <v>310</v>
      </c>
      <c r="I165">
        <v>159</v>
      </c>
      <c r="J165">
        <v>115</v>
      </c>
      <c r="K165">
        <v>174</v>
      </c>
      <c r="L165">
        <v>234</v>
      </c>
      <c r="M165">
        <v>286</v>
      </c>
      <c r="N165">
        <v>357</v>
      </c>
      <c r="O165">
        <v>95</v>
      </c>
      <c r="P165" t="s">
        <v>1381</v>
      </c>
      <c r="AB165" t="s">
        <v>1240</v>
      </c>
      <c r="AC165" t="e">
        <f>IFERROR(VLOOKUP(AB165,'class and classification'!$A$1:$B$338,2,FALSE),VLOOKUP(AB165,'class and classification'!$A$340:$B$378,2,FALSE))</f>
        <v>#N/A</v>
      </c>
      <c r="AD165" t="e">
        <f>IFERROR(VLOOKUP(AB165,'class and classification'!$A$1:$C$338,3,FALSE),VLOOKUP(AB165,'class and classification'!$A$340:$C$378,3,FALSE))</f>
        <v>#N/A</v>
      </c>
      <c r="AE165">
        <v>94444</v>
      </c>
      <c r="AF165">
        <v>94152</v>
      </c>
      <c r="AG165">
        <v>93919</v>
      </c>
      <c r="AH165">
        <v>94053</v>
      </c>
      <c r="AI165">
        <v>94518</v>
      </c>
      <c r="AJ165">
        <v>94837</v>
      </c>
      <c r="AK165">
        <v>94836</v>
      </c>
      <c r="AL165">
        <v>94984</v>
      </c>
      <c r="AM165">
        <v>95159</v>
      </c>
      <c r="AN165">
        <v>95330</v>
      </c>
      <c r="AO165">
        <v>95696</v>
      </c>
      <c r="AP165">
        <v>96664</v>
      </c>
      <c r="BB165" t="s">
        <v>1240</v>
      </c>
      <c r="BC165" t="e">
        <f>IFERROR(VLOOKUP(BB165,'class and classification'!$A$1:$B$338,2,FALSE),VLOOKUP(BB165,'class and classification'!$A$340:$B$378,2,FALSE))</f>
        <v>#N/A</v>
      </c>
      <c r="BD165" t="e">
        <f>IFERROR(VLOOKUP(BB165,'class and classification'!$A$1:$C$338,3,FALSE),VLOOKUP(BB165,'class and classification'!$A$340:$C$378,3,FALSE))</f>
        <v>#N/A</v>
      </c>
      <c r="BE165" t="e">
        <f t="shared" si="27"/>
        <v>#N/A</v>
      </c>
      <c r="BF165" t="e">
        <f t="shared" si="28"/>
        <v>#N/A</v>
      </c>
      <c r="BG165" t="e">
        <f t="shared" si="29"/>
        <v>#N/A</v>
      </c>
      <c r="BH165" t="e">
        <f t="shared" si="30"/>
        <v>#N/A</v>
      </c>
      <c r="BI165" t="e">
        <f t="shared" si="31"/>
        <v>#N/A</v>
      </c>
      <c r="BJ165" t="e">
        <f t="shared" si="32"/>
        <v>#N/A</v>
      </c>
      <c r="BK165" t="e">
        <f t="shared" si="33"/>
        <v>#N/A</v>
      </c>
      <c r="BL165" t="e">
        <f t="shared" si="34"/>
        <v>#N/A</v>
      </c>
      <c r="BM165" t="e">
        <f t="shared" si="35"/>
        <v>#N/A</v>
      </c>
      <c r="BN165" t="e">
        <f t="shared" si="36"/>
        <v>#N/A</v>
      </c>
      <c r="BO165" t="e">
        <f t="shared" si="37"/>
        <v>#N/A</v>
      </c>
      <c r="BP165" t="e">
        <f t="shared" si="38"/>
        <v>#N/A</v>
      </c>
    </row>
    <row r="166" spans="1:68" x14ac:dyDescent="0.3">
      <c r="B166" t="s">
        <v>360</v>
      </c>
      <c r="C166" t="str">
        <f>IFERROR(VLOOKUP(B166,'class and classification'!$A$1:$B$338,2,FALSE),VLOOKUP(B166,'class and classification'!$A$340:$B$378,2,FALSE))</f>
        <v>Urban with Significant Rural</v>
      </c>
      <c r="D166" t="str">
        <f>IFERROR(VLOOKUP(B166,'class and classification'!$A$1:$C$338,3,FALSE),VLOOKUP(B166,'class and classification'!$A$340:$C$378,3,FALSE))</f>
        <v>SD</v>
      </c>
      <c r="E166">
        <v>145.70000000000073</v>
      </c>
      <c r="F166">
        <v>161.70000000000073</v>
      </c>
      <c r="G166">
        <v>128</v>
      </c>
      <c r="H166">
        <v>226</v>
      </c>
      <c r="I166">
        <v>142</v>
      </c>
      <c r="J166">
        <v>140</v>
      </c>
      <c r="K166">
        <v>83</v>
      </c>
      <c r="L166">
        <v>569</v>
      </c>
      <c r="M166">
        <v>299</v>
      </c>
      <c r="N166">
        <v>328</v>
      </c>
      <c r="O166">
        <v>98</v>
      </c>
      <c r="P166" t="s">
        <v>1381</v>
      </c>
      <c r="AB166" t="s">
        <v>639</v>
      </c>
      <c r="AC166" t="e">
        <f>IFERROR(VLOOKUP(AB166,'class and classification'!$A$1:$B$338,2,FALSE),VLOOKUP(AB166,'class and classification'!$A$340:$B$378,2,FALSE))</f>
        <v>#N/A</v>
      </c>
      <c r="AD166" t="e">
        <f>IFERROR(VLOOKUP(AB166,'class and classification'!$A$1:$C$338,3,FALSE),VLOOKUP(AB166,'class and classification'!$A$340:$C$378,3,FALSE))</f>
        <v>#N/A</v>
      </c>
      <c r="AE166">
        <v>151985</v>
      </c>
      <c r="AF166">
        <v>152080</v>
      </c>
      <c r="AG166">
        <v>152666</v>
      </c>
      <c r="AH166">
        <v>152776</v>
      </c>
      <c r="AI166">
        <v>153223</v>
      </c>
      <c r="AJ166">
        <v>153819</v>
      </c>
      <c r="AK166">
        <v>154085</v>
      </c>
      <c r="AL166">
        <v>154626</v>
      </c>
      <c r="AM166">
        <v>155155</v>
      </c>
      <c r="AN166">
        <v>155593</v>
      </c>
      <c r="AO166">
        <v>156100</v>
      </c>
      <c r="AP166">
        <v>156847</v>
      </c>
      <c r="BB166" t="s">
        <v>639</v>
      </c>
      <c r="BC166" t="e">
        <f>IFERROR(VLOOKUP(BB166,'class and classification'!$A$1:$B$338,2,FALSE),VLOOKUP(BB166,'class and classification'!$A$340:$B$378,2,FALSE))</f>
        <v>#N/A</v>
      </c>
      <c r="BD166" t="e">
        <f>IFERROR(VLOOKUP(BB166,'class and classification'!$A$1:$C$338,3,FALSE),VLOOKUP(BB166,'class and classification'!$A$340:$C$378,3,FALSE))</f>
        <v>#N/A</v>
      </c>
      <c r="BE166" t="e">
        <f t="shared" si="27"/>
        <v>#N/A</v>
      </c>
      <c r="BF166" t="e">
        <f t="shared" si="28"/>
        <v>#N/A</v>
      </c>
      <c r="BG166" t="e">
        <f t="shared" si="29"/>
        <v>#N/A</v>
      </c>
      <c r="BH166" t="e">
        <f t="shared" si="30"/>
        <v>#N/A</v>
      </c>
      <c r="BI166" t="e">
        <f t="shared" si="31"/>
        <v>#N/A</v>
      </c>
      <c r="BJ166" t="e">
        <f t="shared" si="32"/>
        <v>#N/A</v>
      </c>
      <c r="BK166" t="e">
        <f t="shared" si="33"/>
        <v>#N/A</v>
      </c>
      <c r="BL166" t="e">
        <f t="shared" si="34"/>
        <v>#N/A</v>
      </c>
      <c r="BM166" t="e">
        <f t="shared" si="35"/>
        <v>#N/A</v>
      </c>
      <c r="BN166" t="e">
        <f t="shared" si="36"/>
        <v>#N/A</v>
      </c>
      <c r="BO166" t="e">
        <f t="shared" si="37"/>
        <v>#N/A</v>
      </c>
      <c r="BP166" t="e">
        <f t="shared" si="38"/>
        <v>#N/A</v>
      </c>
    </row>
    <row r="167" spans="1:68" x14ac:dyDescent="0.3">
      <c r="B167" t="s">
        <v>370</v>
      </c>
      <c r="C167" t="str">
        <f>IFERROR(VLOOKUP(B167,'class and classification'!$A$1:$B$338,2,FALSE),VLOOKUP(B167,'class and classification'!$A$340:$B$378,2,FALSE))</f>
        <v>Urban with Significant Rural</v>
      </c>
      <c r="D167" t="str">
        <f>IFERROR(VLOOKUP(B167,'class and classification'!$A$1:$C$338,3,FALSE),VLOOKUP(B167,'class and classification'!$A$340:$C$378,3,FALSE))</f>
        <v>SD</v>
      </c>
      <c r="E167">
        <v>365.09999999999127</v>
      </c>
      <c r="F167">
        <v>637.10000000000582</v>
      </c>
      <c r="G167">
        <v>514</v>
      </c>
      <c r="H167">
        <v>222</v>
      </c>
      <c r="I167">
        <v>269</v>
      </c>
      <c r="J167">
        <v>423</v>
      </c>
      <c r="K167">
        <v>376</v>
      </c>
      <c r="L167">
        <v>788</v>
      </c>
      <c r="M167">
        <v>551</v>
      </c>
      <c r="N167">
        <v>814</v>
      </c>
      <c r="O167">
        <v>366</v>
      </c>
      <c r="P167" t="s">
        <v>1381</v>
      </c>
      <c r="AB167" t="s">
        <v>644</v>
      </c>
      <c r="AC167" t="e">
        <f>IFERROR(VLOOKUP(AB167,'class and classification'!$A$1:$B$338,2,FALSE),VLOOKUP(AB167,'class and classification'!$A$340:$B$378,2,FALSE))</f>
        <v>#N/A</v>
      </c>
      <c r="AD167" t="e">
        <f>IFERROR(VLOOKUP(AB167,'class and classification'!$A$1:$C$338,3,FALSE),VLOOKUP(AB167,'class and classification'!$A$340:$C$378,3,FALSE))</f>
        <v>#N/A</v>
      </c>
      <c r="AE167">
        <v>133295</v>
      </c>
      <c r="AF167">
        <v>134009</v>
      </c>
      <c r="AG167">
        <v>135070</v>
      </c>
      <c r="AH167">
        <v>135498</v>
      </c>
      <c r="AI167">
        <v>135801</v>
      </c>
      <c r="AJ167">
        <v>135953</v>
      </c>
      <c r="AK167">
        <v>135418</v>
      </c>
      <c r="AL167">
        <v>135408</v>
      </c>
      <c r="AM167">
        <v>135571</v>
      </c>
      <c r="AN167">
        <v>136126</v>
      </c>
      <c r="AO167">
        <v>135957</v>
      </c>
      <c r="AP167">
        <v>136055</v>
      </c>
      <c r="BB167" t="s">
        <v>644</v>
      </c>
      <c r="BC167" t="e">
        <f>IFERROR(VLOOKUP(BB167,'class and classification'!$A$1:$B$338,2,FALSE),VLOOKUP(BB167,'class and classification'!$A$340:$B$378,2,FALSE))</f>
        <v>#N/A</v>
      </c>
      <c r="BD167" t="e">
        <f>IFERROR(VLOOKUP(BB167,'class and classification'!$A$1:$C$338,3,FALSE),VLOOKUP(BB167,'class and classification'!$A$340:$C$378,3,FALSE))</f>
        <v>#N/A</v>
      </c>
      <c r="BE167" t="e">
        <f t="shared" si="27"/>
        <v>#N/A</v>
      </c>
      <c r="BF167" t="e">
        <f t="shared" si="28"/>
        <v>#N/A</v>
      </c>
      <c r="BG167" t="e">
        <f t="shared" si="29"/>
        <v>#N/A</v>
      </c>
      <c r="BH167" t="e">
        <f t="shared" si="30"/>
        <v>#N/A</v>
      </c>
      <c r="BI167" t="e">
        <f t="shared" si="31"/>
        <v>#N/A</v>
      </c>
      <c r="BJ167" t="e">
        <f t="shared" si="32"/>
        <v>#N/A</v>
      </c>
      <c r="BK167" t="e">
        <f t="shared" si="33"/>
        <v>#N/A</v>
      </c>
      <c r="BL167" t="e">
        <f t="shared" si="34"/>
        <v>#N/A</v>
      </c>
      <c r="BM167" t="e">
        <f t="shared" si="35"/>
        <v>#N/A</v>
      </c>
      <c r="BN167" t="e">
        <f t="shared" si="36"/>
        <v>#N/A</v>
      </c>
      <c r="BO167" t="e">
        <f t="shared" si="37"/>
        <v>#N/A</v>
      </c>
      <c r="BP167" t="e">
        <f t="shared" si="38"/>
        <v>#N/A</v>
      </c>
    </row>
    <row r="168" spans="1:68" x14ac:dyDescent="0.3">
      <c r="E168" t="s">
        <v>1381</v>
      </c>
      <c r="F168" t="s">
        <v>1381</v>
      </c>
      <c r="G168" t="s">
        <v>1381</v>
      </c>
      <c r="H168" t="s">
        <v>1381</v>
      </c>
      <c r="I168" t="s">
        <v>1381</v>
      </c>
      <c r="J168" t="s">
        <v>1381</v>
      </c>
      <c r="K168" t="s">
        <v>1381</v>
      </c>
      <c r="L168" t="s">
        <v>1381</v>
      </c>
      <c r="M168" t="s">
        <v>1381</v>
      </c>
      <c r="N168" t="s">
        <v>1381</v>
      </c>
      <c r="O168" t="s">
        <v>1381</v>
      </c>
      <c r="P168" t="s">
        <v>1381</v>
      </c>
      <c r="AB168" t="s">
        <v>647</v>
      </c>
      <c r="AC168" t="e">
        <f>IFERROR(VLOOKUP(AB168,'class and classification'!$A$1:$B$338,2,FALSE),VLOOKUP(AB168,'class and classification'!$A$340:$B$378,2,FALSE))</f>
        <v>#N/A</v>
      </c>
      <c r="AD168" t="e">
        <f>IFERROR(VLOOKUP(AB168,'class and classification'!$A$1:$C$338,3,FALSE),VLOOKUP(AB168,'class and classification'!$A$340:$C$378,3,FALSE))</f>
        <v>#N/A</v>
      </c>
      <c r="AE168">
        <v>133090</v>
      </c>
      <c r="AF168">
        <v>132878</v>
      </c>
      <c r="AG168">
        <v>133071</v>
      </c>
      <c r="AH168">
        <v>133015</v>
      </c>
      <c r="AI168">
        <v>132786</v>
      </c>
      <c r="AJ168">
        <v>132777</v>
      </c>
      <c r="AK168">
        <v>132730</v>
      </c>
      <c r="AL168">
        <v>132337</v>
      </c>
      <c r="AM168">
        <v>132515</v>
      </c>
      <c r="AN168">
        <v>132447</v>
      </c>
      <c r="AO168">
        <v>132435</v>
      </c>
      <c r="AP168">
        <v>133030</v>
      </c>
      <c r="BB168" t="s">
        <v>647</v>
      </c>
      <c r="BC168" t="e">
        <f>IFERROR(VLOOKUP(BB168,'class and classification'!$A$1:$B$338,2,FALSE),VLOOKUP(BB168,'class and classification'!$A$340:$B$378,2,FALSE))</f>
        <v>#N/A</v>
      </c>
      <c r="BD168" t="e">
        <f>IFERROR(VLOOKUP(BB168,'class and classification'!$A$1:$C$338,3,FALSE),VLOOKUP(BB168,'class and classification'!$A$340:$C$378,3,FALSE))</f>
        <v>#N/A</v>
      </c>
      <c r="BE168" t="e">
        <f t="shared" si="27"/>
        <v>#N/A</v>
      </c>
      <c r="BF168" t="e">
        <f t="shared" si="28"/>
        <v>#N/A</v>
      </c>
      <c r="BG168" t="e">
        <f t="shared" si="29"/>
        <v>#N/A</v>
      </c>
      <c r="BH168" t="e">
        <f t="shared" si="30"/>
        <v>#N/A</v>
      </c>
      <c r="BI168" t="e">
        <f t="shared" si="31"/>
        <v>#N/A</v>
      </c>
      <c r="BJ168" t="e">
        <f t="shared" si="32"/>
        <v>#N/A</v>
      </c>
      <c r="BK168" t="e">
        <f t="shared" si="33"/>
        <v>#N/A</v>
      </c>
      <c r="BL168" t="e">
        <f t="shared" si="34"/>
        <v>#N/A</v>
      </c>
      <c r="BM168" t="e">
        <f t="shared" si="35"/>
        <v>#N/A</v>
      </c>
      <c r="BN168" t="e">
        <f t="shared" si="36"/>
        <v>#N/A</v>
      </c>
      <c r="BO168" t="e">
        <f t="shared" si="37"/>
        <v>#N/A</v>
      </c>
      <c r="BP168" t="e">
        <f t="shared" si="38"/>
        <v>#N/A</v>
      </c>
    </row>
    <row r="169" spans="1:68" x14ac:dyDescent="0.3">
      <c r="A169" t="s">
        <v>320</v>
      </c>
      <c r="B169" t="s">
        <v>320</v>
      </c>
      <c r="C169" t="str">
        <f>IFERROR(VLOOKUP(B169,'class and classification'!$A$1:$B$338,2,FALSE),VLOOKUP(B169,'class and classification'!$A$340:$B$378,2,FALSE))</f>
        <v>Predominantly Rural</v>
      </c>
      <c r="D169" t="str">
        <f>IFERROR(VLOOKUP(B169,'class and classification'!$A$1:$C$338,3,FALSE),VLOOKUP(B169,'class and classification'!$A$340:$C$378,3,FALSE))</f>
        <v>SC</v>
      </c>
      <c r="E169">
        <v>2128.6000000000131</v>
      </c>
      <c r="F169">
        <v>2475.5999999999913</v>
      </c>
      <c r="G169">
        <v>2481</v>
      </c>
      <c r="H169">
        <v>2096</v>
      </c>
      <c r="I169">
        <v>3146</v>
      </c>
      <c r="J169">
        <v>2867</v>
      </c>
      <c r="K169">
        <v>2540</v>
      </c>
      <c r="L169">
        <v>3050</v>
      </c>
      <c r="M169">
        <v>3363</v>
      </c>
      <c r="N169">
        <v>3838</v>
      </c>
      <c r="O169">
        <v>3573</v>
      </c>
      <c r="P169">
        <v>3557</v>
      </c>
      <c r="AB169" t="s">
        <v>1242</v>
      </c>
      <c r="AC169" t="e">
        <f>IFERROR(VLOOKUP(AB169,'class and classification'!$A$1:$B$338,2,FALSE),VLOOKUP(AB169,'class and classification'!$A$340:$B$378,2,FALSE))</f>
        <v>#N/A</v>
      </c>
      <c r="AD169" t="e">
        <f>IFERROR(VLOOKUP(AB169,'class and classification'!$A$1:$C$338,3,FALSE),VLOOKUP(AB169,'class and classification'!$A$340:$C$378,3,FALSE))</f>
        <v>#N/A</v>
      </c>
      <c r="AE169">
        <v>74642</v>
      </c>
      <c r="AF169">
        <v>75217</v>
      </c>
      <c r="AG169">
        <v>75293</v>
      </c>
      <c r="AH169">
        <v>75932</v>
      </c>
      <c r="AI169">
        <v>75789</v>
      </c>
      <c r="AJ169">
        <v>75133</v>
      </c>
      <c r="AK169">
        <v>74211</v>
      </c>
      <c r="AL169">
        <v>73665</v>
      </c>
      <c r="AM169">
        <v>73076</v>
      </c>
      <c r="AN169">
        <v>72992</v>
      </c>
      <c r="AO169">
        <v>72695</v>
      </c>
      <c r="AP169">
        <v>72895</v>
      </c>
      <c r="BB169" t="s">
        <v>1242</v>
      </c>
      <c r="BC169" t="e">
        <f>IFERROR(VLOOKUP(BB169,'class and classification'!$A$1:$B$338,2,FALSE),VLOOKUP(BB169,'class and classification'!$A$340:$B$378,2,FALSE))</f>
        <v>#N/A</v>
      </c>
      <c r="BD169" t="e">
        <f>IFERROR(VLOOKUP(BB169,'class and classification'!$A$1:$C$338,3,FALSE),VLOOKUP(BB169,'class and classification'!$A$340:$C$378,3,FALSE))</f>
        <v>#N/A</v>
      </c>
      <c r="BE169" t="e">
        <f t="shared" si="27"/>
        <v>#N/A</v>
      </c>
      <c r="BF169" t="e">
        <f t="shared" si="28"/>
        <v>#N/A</v>
      </c>
      <c r="BG169" t="e">
        <f t="shared" si="29"/>
        <v>#N/A</v>
      </c>
      <c r="BH169" t="e">
        <f t="shared" si="30"/>
        <v>#N/A</v>
      </c>
      <c r="BI169" t="e">
        <f t="shared" si="31"/>
        <v>#N/A</v>
      </c>
      <c r="BJ169" t="e">
        <f t="shared" si="32"/>
        <v>#N/A</v>
      </c>
      <c r="BK169" t="e">
        <f t="shared" si="33"/>
        <v>#N/A</v>
      </c>
      <c r="BL169" t="e">
        <f t="shared" si="34"/>
        <v>#N/A</v>
      </c>
      <c r="BM169" t="e">
        <f t="shared" si="35"/>
        <v>#N/A</v>
      </c>
      <c r="BN169" t="e">
        <f t="shared" si="36"/>
        <v>#N/A</v>
      </c>
      <c r="BO169" t="e">
        <f t="shared" si="37"/>
        <v>#N/A</v>
      </c>
      <c r="BP169" t="e">
        <f t="shared" si="38"/>
        <v>#N/A</v>
      </c>
    </row>
    <row r="170" spans="1:68" x14ac:dyDescent="0.3">
      <c r="B170" t="s">
        <v>53</v>
      </c>
      <c r="C170" t="str">
        <f>IFERROR(VLOOKUP(B170,'class and classification'!$A$1:$B$338,2,FALSE),VLOOKUP(B170,'class and classification'!$A$340:$B$378,2,FALSE))</f>
        <v>Predominantly Urban</v>
      </c>
      <c r="D170" t="str">
        <f>IFERROR(VLOOKUP(B170,'class and classification'!$A$1:$C$338,3,FALSE),VLOOKUP(B170,'class and classification'!$A$340:$C$378,3,FALSE))</f>
        <v>SD</v>
      </c>
      <c r="E170">
        <v>303.5</v>
      </c>
      <c r="F170">
        <v>405.5</v>
      </c>
      <c r="G170">
        <v>331</v>
      </c>
      <c r="H170">
        <v>484</v>
      </c>
      <c r="I170">
        <v>1298</v>
      </c>
      <c r="J170">
        <v>715</v>
      </c>
      <c r="K170">
        <v>884</v>
      </c>
      <c r="L170">
        <v>1178</v>
      </c>
      <c r="M170">
        <v>1152</v>
      </c>
      <c r="N170">
        <v>877</v>
      </c>
      <c r="O170">
        <v>464</v>
      </c>
      <c r="P170">
        <v>420</v>
      </c>
      <c r="AB170" t="s">
        <v>1246</v>
      </c>
      <c r="AC170" t="e">
        <f>IFERROR(VLOOKUP(AB170,'class and classification'!$A$1:$B$338,2,FALSE),VLOOKUP(AB170,'class and classification'!$A$340:$B$378,2,FALSE))</f>
        <v>#N/A</v>
      </c>
      <c r="AD170" t="e">
        <f>IFERROR(VLOOKUP(AB170,'class and classification'!$A$1:$C$338,3,FALSE),VLOOKUP(AB170,'class and classification'!$A$340:$C$378,3,FALSE))</f>
        <v>#N/A</v>
      </c>
      <c r="AE170">
        <v>121563</v>
      </c>
      <c r="AF170">
        <v>121974</v>
      </c>
      <c r="AG170">
        <v>122613</v>
      </c>
      <c r="AH170">
        <v>123135</v>
      </c>
      <c r="AI170">
        <v>123375</v>
      </c>
      <c r="AJ170">
        <v>123826</v>
      </c>
      <c r="AK170">
        <v>123671</v>
      </c>
      <c r="AL170">
        <v>124237</v>
      </c>
      <c r="AM170">
        <v>124711</v>
      </c>
      <c r="AN170">
        <v>125055</v>
      </c>
      <c r="AO170">
        <v>125818</v>
      </c>
      <c r="AP170">
        <v>126751</v>
      </c>
      <c r="BB170" t="s">
        <v>1246</v>
      </c>
      <c r="BC170" t="e">
        <f>IFERROR(VLOOKUP(BB170,'class and classification'!$A$1:$B$338,2,FALSE),VLOOKUP(BB170,'class and classification'!$A$340:$B$378,2,FALSE))</f>
        <v>#N/A</v>
      </c>
      <c r="BD170" t="e">
        <f>IFERROR(VLOOKUP(BB170,'class and classification'!$A$1:$C$338,3,FALSE),VLOOKUP(BB170,'class and classification'!$A$340:$C$378,3,FALSE))</f>
        <v>#N/A</v>
      </c>
      <c r="BE170" t="e">
        <f t="shared" si="27"/>
        <v>#N/A</v>
      </c>
      <c r="BF170" t="e">
        <f t="shared" si="28"/>
        <v>#N/A</v>
      </c>
      <c r="BG170" t="e">
        <f t="shared" si="29"/>
        <v>#N/A</v>
      </c>
      <c r="BH170" t="e">
        <f t="shared" si="30"/>
        <v>#N/A</v>
      </c>
      <c r="BI170" t="e">
        <f t="shared" si="31"/>
        <v>#N/A</v>
      </c>
      <c r="BJ170" t="e">
        <f t="shared" si="32"/>
        <v>#N/A</v>
      </c>
      <c r="BK170" t="e">
        <f t="shared" si="33"/>
        <v>#N/A</v>
      </c>
      <c r="BL170" t="e">
        <f t="shared" si="34"/>
        <v>#N/A</v>
      </c>
      <c r="BM170" t="e">
        <f t="shared" si="35"/>
        <v>#N/A</v>
      </c>
      <c r="BN170" t="e">
        <f t="shared" si="36"/>
        <v>#N/A</v>
      </c>
      <c r="BO170" t="e">
        <f t="shared" si="37"/>
        <v>#N/A</v>
      </c>
      <c r="BP170" t="e">
        <f t="shared" si="38"/>
        <v>#N/A</v>
      </c>
    </row>
    <row r="171" spans="1:68" x14ac:dyDescent="0.3">
      <c r="B171" t="s">
        <v>89</v>
      </c>
      <c r="C171" t="str">
        <f>IFERROR(VLOOKUP(B171,'class and classification'!$A$1:$B$338,2,FALSE),VLOOKUP(B171,'class and classification'!$A$340:$B$378,2,FALSE))</f>
        <v>Predominantly Rural</v>
      </c>
      <c r="D171" t="str">
        <f>IFERROR(VLOOKUP(B171,'class and classification'!$A$1:$C$338,3,FALSE),VLOOKUP(B171,'class and classification'!$A$340:$C$378,3,FALSE))</f>
        <v>SD</v>
      </c>
      <c r="E171">
        <v>153.40000000000146</v>
      </c>
      <c r="F171">
        <v>315.40000000000146</v>
      </c>
      <c r="G171">
        <v>370</v>
      </c>
      <c r="H171">
        <v>288</v>
      </c>
      <c r="I171">
        <v>192</v>
      </c>
      <c r="J171">
        <v>163</v>
      </c>
      <c r="K171">
        <v>181</v>
      </c>
      <c r="L171">
        <v>232</v>
      </c>
      <c r="M171">
        <v>289</v>
      </c>
      <c r="N171">
        <v>373</v>
      </c>
      <c r="O171">
        <v>470</v>
      </c>
      <c r="P171">
        <v>405</v>
      </c>
      <c r="AB171" t="s">
        <v>1248</v>
      </c>
      <c r="AC171" t="e">
        <f>IFERROR(VLOOKUP(AB171,'class and classification'!$A$1:$B$338,2,FALSE),VLOOKUP(AB171,'class and classification'!$A$340:$B$378,2,FALSE))</f>
        <v>#N/A</v>
      </c>
      <c r="AD171" t="e">
        <f>IFERROR(VLOOKUP(AB171,'class and classification'!$A$1:$C$338,3,FALSE),VLOOKUP(AB171,'class and classification'!$A$340:$C$378,3,FALSE))</f>
        <v>#N/A</v>
      </c>
      <c r="AE171">
        <v>182846</v>
      </c>
      <c r="AF171">
        <v>183004</v>
      </c>
      <c r="AG171">
        <v>183961</v>
      </c>
      <c r="AH171">
        <v>184332</v>
      </c>
      <c r="AI171">
        <v>184669</v>
      </c>
      <c r="AJ171">
        <v>184968</v>
      </c>
      <c r="AK171">
        <v>185247</v>
      </c>
      <c r="AL171">
        <v>185754</v>
      </c>
      <c r="AM171">
        <v>186452</v>
      </c>
      <c r="AN171">
        <v>187568</v>
      </c>
      <c r="AO171">
        <v>188771</v>
      </c>
      <c r="AP171">
        <v>190073</v>
      </c>
      <c r="BB171" t="s">
        <v>1248</v>
      </c>
      <c r="BC171" t="e">
        <f>IFERROR(VLOOKUP(BB171,'class and classification'!$A$1:$B$338,2,FALSE),VLOOKUP(BB171,'class and classification'!$A$340:$B$378,2,FALSE))</f>
        <v>#N/A</v>
      </c>
      <c r="BD171" t="e">
        <f>IFERROR(VLOOKUP(BB171,'class and classification'!$A$1:$C$338,3,FALSE),VLOOKUP(BB171,'class and classification'!$A$340:$C$378,3,FALSE))</f>
        <v>#N/A</v>
      </c>
      <c r="BE171" t="e">
        <f t="shared" si="27"/>
        <v>#N/A</v>
      </c>
      <c r="BF171" t="e">
        <f t="shared" si="28"/>
        <v>#N/A</v>
      </c>
      <c r="BG171" t="e">
        <f t="shared" si="29"/>
        <v>#N/A</v>
      </c>
      <c r="BH171" t="e">
        <f t="shared" si="30"/>
        <v>#N/A</v>
      </c>
      <c r="BI171" t="e">
        <f t="shared" si="31"/>
        <v>#N/A</v>
      </c>
      <c r="BJ171" t="e">
        <f t="shared" si="32"/>
        <v>#N/A</v>
      </c>
      <c r="BK171" t="e">
        <f t="shared" si="33"/>
        <v>#N/A</v>
      </c>
      <c r="BL171" t="e">
        <f t="shared" si="34"/>
        <v>#N/A</v>
      </c>
      <c r="BM171" t="e">
        <f t="shared" si="35"/>
        <v>#N/A</v>
      </c>
      <c r="BN171" t="e">
        <f t="shared" si="36"/>
        <v>#N/A</v>
      </c>
      <c r="BO171" t="e">
        <f t="shared" si="37"/>
        <v>#N/A</v>
      </c>
      <c r="BP171" t="e">
        <f t="shared" si="38"/>
        <v>#N/A</v>
      </c>
    </row>
    <row r="172" spans="1:68" x14ac:dyDescent="0.3">
      <c r="B172" t="s">
        <v>107</v>
      </c>
      <c r="C172" t="str">
        <f>IFERROR(VLOOKUP(B172,'class and classification'!$A$1:$B$338,2,FALSE),VLOOKUP(B172,'class and classification'!$A$340:$B$378,2,FALSE))</f>
        <v>Predominantly Rural</v>
      </c>
      <c r="D172" t="str">
        <f>IFERROR(VLOOKUP(B172,'class and classification'!$A$1:$C$338,3,FALSE),VLOOKUP(B172,'class and classification'!$A$340:$C$378,3,FALSE))</f>
        <v>SD</v>
      </c>
      <c r="E172">
        <v>242.20000000000437</v>
      </c>
      <c r="F172">
        <v>287.19999999999709</v>
      </c>
      <c r="G172">
        <v>209</v>
      </c>
      <c r="H172">
        <v>319</v>
      </c>
      <c r="I172">
        <v>338</v>
      </c>
      <c r="J172">
        <v>605</v>
      </c>
      <c r="K172">
        <v>269</v>
      </c>
      <c r="L172">
        <v>413</v>
      </c>
      <c r="M172">
        <v>447</v>
      </c>
      <c r="N172">
        <v>394</v>
      </c>
      <c r="O172">
        <v>561</v>
      </c>
      <c r="P172">
        <v>356</v>
      </c>
      <c r="AB172" t="s">
        <v>1270</v>
      </c>
      <c r="AC172" t="e">
        <f>IFERROR(VLOOKUP(AB172,'class and classification'!$A$1:$B$338,2,FALSE),VLOOKUP(AB172,'class and classification'!$A$340:$B$378,2,FALSE))</f>
        <v>#N/A</v>
      </c>
      <c r="AD172" t="e">
        <f>IFERROR(VLOOKUP(AB172,'class and classification'!$A$1:$C$338,3,FALSE),VLOOKUP(AB172,'class and classification'!$A$340:$C$378,3,FALSE))</f>
        <v>#N/A</v>
      </c>
      <c r="AE172">
        <v>235601</v>
      </c>
      <c r="AF172">
        <v>237311</v>
      </c>
      <c r="AG172">
        <v>238691</v>
      </c>
      <c r="AH172">
        <v>239460</v>
      </c>
      <c r="AI172">
        <v>240108</v>
      </c>
      <c r="AJ172">
        <v>240966</v>
      </c>
      <c r="AK172">
        <v>242316</v>
      </c>
      <c r="AL172">
        <v>244462</v>
      </c>
      <c r="AM172">
        <v>245480</v>
      </c>
      <c r="AN172">
        <v>246466</v>
      </c>
      <c r="AO172">
        <v>246993</v>
      </c>
      <c r="AP172">
        <v>246563</v>
      </c>
      <c r="BB172" t="s">
        <v>1270</v>
      </c>
      <c r="BC172" t="e">
        <f>IFERROR(VLOOKUP(BB172,'class and classification'!$A$1:$B$338,2,FALSE),VLOOKUP(BB172,'class and classification'!$A$340:$B$378,2,FALSE))</f>
        <v>#N/A</v>
      </c>
      <c r="BD172" t="e">
        <f>IFERROR(VLOOKUP(BB172,'class and classification'!$A$1:$C$338,3,FALSE),VLOOKUP(BB172,'class and classification'!$A$340:$C$378,3,FALSE))</f>
        <v>#N/A</v>
      </c>
      <c r="BE172" t="e">
        <f t="shared" si="27"/>
        <v>#N/A</v>
      </c>
      <c r="BF172" t="e">
        <f t="shared" si="28"/>
        <v>#N/A</v>
      </c>
      <c r="BG172" t="e">
        <f t="shared" si="29"/>
        <v>#N/A</v>
      </c>
      <c r="BH172" t="e">
        <f t="shared" si="30"/>
        <v>#N/A</v>
      </c>
      <c r="BI172" t="e">
        <f t="shared" si="31"/>
        <v>#N/A</v>
      </c>
      <c r="BJ172" t="e">
        <f t="shared" si="32"/>
        <v>#N/A</v>
      </c>
      <c r="BK172" t="e">
        <f t="shared" si="33"/>
        <v>#N/A</v>
      </c>
      <c r="BL172" t="e">
        <f t="shared" si="34"/>
        <v>#N/A</v>
      </c>
      <c r="BM172" t="e">
        <f t="shared" si="35"/>
        <v>#N/A</v>
      </c>
      <c r="BN172" t="e">
        <f t="shared" si="36"/>
        <v>#N/A</v>
      </c>
      <c r="BO172" t="e">
        <f t="shared" si="37"/>
        <v>#N/A</v>
      </c>
      <c r="BP172" t="e">
        <f t="shared" si="38"/>
        <v>#N/A</v>
      </c>
    </row>
    <row r="173" spans="1:68" x14ac:dyDescent="0.3">
      <c r="B173" t="s">
        <v>140</v>
      </c>
      <c r="C173" t="str">
        <f>IFERROR(VLOOKUP(B173,'class and classification'!$A$1:$B$338,2,FALSE),VLOOKUP(B173,'class and classification'!$A$340:$B$378,2,FALSE))</f>
        <v>Predominantly Rural</v>
      </c>
      <c r="D173" t="str">
        <f>IFERROR(VLOOKUP(B173,'class and classification'!$A$1:$C$338,3,FALSE),VLOOKUP(B173,'class and classification'!$A$340:$C$378,3,FALSE))</f>
        <v>SD</v>
      </c>
      <c r="E173">
        <v>768.90000000000873</v>
      </c>
      <c r="F173">
        <v>757.89999999999418</v>
      </c>
      <c r="G173">
        <v>875</v>
      </c>
      <c r="H173">
        <v>418</v>
      </c>
      <c r="I173">
        <v>682</v>
      </c>
      <c r="J173">
        <v>515</v>
      </c>
      <c r="K173">
        <v>535</v>
      </c>
      <c r="L173">
        <v>682</v>
      </c>
      <c r="M173">
        <v>746</v>
      </c>
      <c r="N173">
        <v>1040</v>
      </c>
      <c r="O173">
        <v>1010</v>
      </c>
      <c r="P173">
        <v>1041</v>
      </c>
      <c r="AB173" t="s">
        <v>1264</v>
      </c>
      <c r="AC173" t="e">
        <f>IFERROR(VLOOKUP(AB173,'class and classification'!$A$1:$B$338,2,FALSE),VLOOKUP(AB173,'class and classification'!$A$340:$B$378,2,FALSE))</f>
        <v>#N/A</v>
      </c>
      <c r="AD173" t="e">
        <f>IFERROR(VLOOKUP(AB173,'class and classification'!$A$1:$C$338,3,FALSE),VLOOKUP(AB173,'class and classification'!$A$340:$C$378,3,FALSE))</f>
        <v>#N/A</v>
      </c>
      <c r="AE173">
        <v>139537</v>
      </c>
      <c r="AF173">
        <v>139638</v>
      </c>
      <c r="AG173">
        <v>139880</v>
      </c>
      <c r="AH173">
        <v>140081</v>
      </c>
      <c r="AI173">
        <v>139867</v>
      </c>
      <c r="AJ173">
        <v>140453</v>
      </c>
      <c r="AK173">
        <v>140946</v>
      </c>
      <c r="AL173">
        <v>141678</v>
      </c>
      <c r="AM173">
        <v>142090</v>
      </c>
      <c r="AN173">
        <v>142906</v>
      </c>
      <c r="AO173">
        <v>143315</v>
      </c>
      <c r="AP173">
        <v>144386</v>
      </c>
      <c r="BB173" t="s">
        <v>1264</v>
      </c>
      <c r="BC173" t="e">
        <f>IFERROR(VLOOKUP(BB173,'class and classification'!$A$1:$B$338,2,FALSE),VLOOKUP(BB173,'class and classification'!$A$340:$B$378,2,FALSE))</f>
        <v>#N/A</v>
      </c>
      <c r="BD173" t="e">
        <f>IFERROR(VLOOKUP(BB173,'class and classification'!$A$1:$C$338,3,FALSE),VLOOKUP(BB173,'class and classification'!$A$340:$C$378,3,FALSE))</f>
        <v>#N/A</v>
      </c>
      <c r="BE173" t="e">
        <f t="shared" si="27"/>
        <v>#N/A</v>
      </c>
      <c r="BF173" t="e">
        <f t="shared" si="28"/>
        <v>#N/A</v>
      </c>
      <c r="BG173" t="e">
        <f t="shared" si="29"/>
        <v>#N/A</v>
      </c>
      <c r="BH173" t="e">
        <f t="shared" si="30"/>
        <v>#N/A</v>
      </c>
      <c r="BI173" t="e">
        <f t="shared" si="31"/>
        <v>#N/A</v>
      </c>
      <c r="BJ173" t="e">
        <f t="shared" si="32"/>
        <v>#N/A</v>
      </c>
      <c r="BK173" t="e">
        <f t="shared" si="33"/>
        <v>#N/A</v>
      </c>
      <c r="BL173" t="e">
        <f t="shared" si="34"/>
        <v>#N/A</v>
      </c>
      <c r="BM173" t="e">
        <f t="shared" si="35"/>
        <v>#N/A</v>
      </c>
      <c r="BN173" t="e">
        <f t="shared" si="36"/>
        <v>#N/A</v>
      </c>
      <c r="BO173" t="e">
        <f t="shared" si="37"/>
        <v>#N/A</v>
      </c>
      <c r="BP173" t="e">
        <f t="shared" si="38"/>
        <v>#N/A</v>
      </c>
    </row>
    <row r="174" spans="1:68" x14ac:dyDescent="0.3">
      <c r="B174" t="s">
        <v>237</v>
      </c>
      <c r="C174" t="str">
        <f>IFERROR(VLOOKUP(B174,'class and classification'!$A$1:$B$338,2,FALSE),VLOOKUP(B174,'class and classification'!$A$340:$B$378,2,FALSE))</f>
        <v>Predominantly Rural</v>
      </c>
      <c r="D174" t="str">
        <f>IFERROR(VLOOKUP(B174,'class and classification'!$A$1:$C$338,3,FALSE),VLOOKUP(B174,'class and classification'!$A$340:$C$378,3,FALSE))</f>
        <v>SD</v>
      </c>
      <c r="E174">
        <v>660.59999999999854</v>
      </c>
      <c r="F174">
        <v>709.59999999999854</v>
      </c>
      <c r="G174">
        <v>696</v>
      </c>
      <c r="H174">
        <v>587</v>
      </c>
      <c r="I174">
        <v>636</v>
      </c>
      <c r="J174">
        <v>869</v>
      </c>
      <c r="K174">
        <v>671</v>
      </c>
      <c r="L174">
        <v>545</v>
      </c>
      <c r="M174">
        <v>729</v>
      </c>
      <c r="N174">
        <v>1154</v>
      </c>
      <c r="O174">
        <v>1068</v>
      </c>
      <c r="P174">
        <v>1335</v>
      </c>
      <c r="AB174" t="s">
        <v>1268</v>
      </c>
      <c r="AC174" t="e">
        <f>IFERROR(VLOOKUP(AB174,'class and classification'!$A$1:$B$338,2,FALSE),VLOOKUP(AB174,'class and classification'!$A$340:$B$378,2,FALSE))</f>
        <v>#N/A</v>
      </c>
      <c r="AD174" t="e">
        <f>IFERROR(VLOOKUP(AB174,'class and classification'!$A$1:$C$338,3,FALSE),VLOOKUP(AB174,'class and classification'!$A$340:$C$378,3,FALSE))</f>
        <v>#N/A</v>
      </c>
      <c r="AE174">
        <v>137783</v>
      </c>
      <c r="AF174">
        <v>138471</v>
      </c>
      <c r="AG174">
        <v>139410</v>
      </c>
      <c r="AH174">
        <v>139769</v>
      </c>
      <c r="AI174">
        <v>140536</v>
      </c>
      <c r="AJ174">
        <v>141287</v>
      </c>
      <c r="AK174">
        <v>142259</v>
      </c>
      <c r="AL174">
        <v>143408</v>
      </c>
      <c r="AM174">
        <v>144288</v>
      </c>
      <c r="AN174">
        <v>144876</v>
      </c>
      <c r="AO174">
        <v>147049</v>
      </c>
      <c r="AP174">
        <v>147539</v>
      </c>
      <c r="BB174" t="s">
        <v>1268</v>
      </c>
      <c r="BC174" t="e">
        <f>IFERROR(VLOOKUP(BB174,'class and classification'!$A$1:$B$338,2,FALSE),VLOOKUP(BB174,'class and classification'!$A$340:$B$378,2,FALSE))</f>
        <v>#N/A</v>
      </c>
      <c r="BD174" t="e">
        <f>IFERROR(VLOOKUP(BB174,'class and classification'!$A$1:$C$338,3,FALSE),VLOOKUP(BB174,'class and classification'!$A$340:$C$378,3,FALSE))</f>
        <v>#N/A</v>
      </c>
      <c r="BE174" t="e">
        <f t="shared" si="27"/>
        <v>#N/A</v>
      </c>
      <c r="BF174" t="e">
        <f t="shared" si="28"/>
        <v>#N/A</v>
      </c>
      <c r="BG174" t="e">
        <f t="shared" si="29"/>
        <v>#N/A</v>
      </c>
      <c r="BH174" t="e">
        <f t="shared" si="30"/>
        <v>#N/A</v>
      </c>
      <c r="BI174" t="e">
        <f t="shared" si="31"/>
        <v>#N/A</v>
      </c>
      <c r="BJ174" t="e">
        <f t="shared" si="32"/>
        <v>#N/A</v>
      </c>
      <c r="BK174" t="e">
        <f t="shared" si="33"/>
        <v>#N/A</v>
      </c>
      <c r="BL174" t="e">
        <f t="shared" si="34"/>
        <v>#N/A</v>
      </c>
      <c r="BM174" t="e">
        <f t="shared" si="35"/>
        <v>#N/A</v>
      </c>
      <c r="BN174" t="e">
        <f t="shared" si="36"/>
        <v>#N/A</v>
      </c>
      <c r="BO174" t="e">
        <f t="shared" si="37"/>
        <v>#N/A</v>
      </c>
      <c r="BP174" t="e">
        <f t="shared" si="38"/>
        <v>#N/A</v>
      </c>
    </row>
    <row r="175" spans="1:68" x14ac:dyDescent="0.3">
      <c r="E175" t="s">
        <v>1381</v>
      </c>
      <c r="F175" t="s">
        <v>1381</v>
      </c>
      <c r="G175" t="s">
        <v>1381</v>
      </c>
      <c r="H175" t="s">
        <v>1381</v>
      </c>
      <c r="I175" t="s">
        <v>1381</v>
      </c>
      <c r="J175" t="s">
        <v>1381</v>
      </c>
      <c r="K175" t="s">
        <v>1381</v>
      </c>
      <c r="L175" t="s">
        <v>1381</v>
      </c>
      <c r="M175" t="s">
        <v>1381</v>
      </c>
      <c r="N175" t="s">
        <v>1381</v>
      </c>
      <c r="O175" t="s">
        <v>1381</v>
      </c>
      <c r="P175" t="s">
        <v>1381</v>
      </c>
      <c r="AB175" t="s">
        <v>631</v>
      </c>
      <c r="AC175" t="e">
        <f>IFERROR(VLOOKUP(AB175,'class and classification'!$A$1:$B$338,2,FALSE),VLOOKUP(AB175,'class and classification'!$A$340:$B$378,2,FALSE))</f>
        <v>#N/A</v>
      </c>
      <c r="AD175" t="e">
        <f>IFERROR(VLOOKUP(AB175,'class and classification'!$A$1:$C$338,3,FALSE),VLOOKUP(AB175,'class and classification'!$A$340:$C$378,3,FALSE))</f>
        <v>#N/A</v>
      </c>
      <c r="AE175">
        <v>126162</v>
      </c>
      <c r="AF175">
        <v>126435</v>
      </c>
      <c r="AG175">
        <v>126679</v>
      </c>
      <c r="AH175">
        <v>126998</v>
      </c>
      <c r="AI175">
        <v>127436</v>
      </c>
      <c r="AJ175">
        <v>128009</v>
      </c>
      <c r="AK175">
        <v>127980</v>
      </c>
      <c r="AL175">
        <v>128891</v>
      </c>
      <c r="AM175">
        <v>130690</v>
      </c>
      <c r="AN175">
        <v>132165</v>
      </c>
      <c r="AO175">
        <v>133587</v>
      </c>
      <c r="AP175">
        <v>135295</v>
      </c>
      <c r="BB175" t="s">
        <v>631</v>
      </c>
      <c r="BC175" t="e">
        <f>IFERROR(VLOOKUP(BB175,'class and classification'!$A$1:$B$338,2,FALSE),VLOOKUP(BB175,'class and classification'!$A$340:$B$378,2,FALSE))</f>
        <v>#N/A</v>
      </c>
      <c r="BD175" t="e">
        <f>IFERROR(VLOOKUP(BB175,'class and classification'!$A$1:$C$338,3,FALSE),VLOOKUP(BB175,'class and classification'!$A$340:$C$378,3,FALSE))</f>
        <v>#N/A</v>
      </c>
      <c r="BE175" t="e">
        <f t="shared" si="27"/>
        <v>#N/A</v>
      </c>
      <c r="BF175" t="e">
        <f t="shared" si="28"/>
        <v>#N/A</v>
      </c>
      <c r="BG175" t="e">
        <f t="shared" si="29"/>
        <v>#N/A</v>
      </c>
      <c r="BH175" t="e">
        <f t="shared" si="30"/>
        <v>#N/A</v>
      </c>
      <c r="BI175" t="e">
        <f t="shared" si="31"/>
        <v>#N/A</v>
      </c>
      <c r="BJ175" t="e">
        <f t="shared" si="32"/>
        <v>#N/A</v>
      </c>
      <c r="BK175" t="e">
        <f t="shared" si="33"/>
        <v>#N/A</v>
      </c>
      <c r="BL175" t="e">
        <f t="shared" si="34"/>
        <v>#N/A</v>
      </c>
      <c r="BM175" t="e">
        <f t="shared" si="35"/>
        <v>#N/A</v>
      </c>
      <c r="BN175" t="e">
        <f t="shared" si="36"/>
        <v>#N/A</v>
      </c>
      <c r="BO175" t="e">
        <f t="shared" si="37"/>
        <v>#N/A</v>
      </c>
      <c r="BP175" t="e">
        <f t="shared" si="38"/>
        <v>#N/A</v>
      </c>
    </row>
    <row r="176" spans="1:68" x14ac:dyDescent="0.3">
      <c r="A176" t="s">
        <v>471</v>
      </c>
      <c r="E176" t="s">
        <v>1381</v>
      </c>
      <c r="F176" t="s">
        <v>1381</v>
      </c>
      <c r="G176" t="s">
        <v>1381</v>
      </c>
      <c r="H176" t="s">
        <v>1381</v>
      </c>
      <c r="I176" t="s">
        <v>1381</v>
      </c>
      <c r="J176" t="s">
        <v>1381</v>
      </c>
      <c r="K176" t="s">
        <v>1381</v>
      </c>
      <c r="L176" t="s">
        <v>1381</v>
      </c>
      <c r="M176" t="s">
        <v>1381</v>
      </c>
      <c r="N176" t="s">
        <v>1381</v>
      </c>
      <c r="O176" t="s">
        <v>1381</v>
      </c>
      <c r="P176" t="s">
        <v>1381</v>
      </c>
      <c r="AB176" t="s">
        <v>636</v>
      </c>
      <c r="AC176" t="e">
        <f>IFERROR(VLOOKUP(AB176,'class and classification'!$A$1:$B$338,2,FALSE),VLOOKUP(AB176,'class and classification'!$A$340:$B$378,2,FALSE))</f>
        <v>#N/A</v>
      </c>
      <c r="AD176" t="e">
        <f>IFERROR(VLOOKUP(AB176,'class and classification'!$A$1:$C$338,3,FALSE),VLOOKUP(AB176,'class and classification'!$A$340:$C$378,3,FALSE))</f>
        <v>#N/A</v>
      </c>
      <c r="AE176">
        <v>337656</v>
      </c>
      <c r="AF176">
        <v>341402</v>
      </c>
      <c r="AG176">
        <v>345442</v>
      </c>
      <c r="AH176">
        <v>348724</v>
      </c>
      <c r="AI176">
        <v>352146</v>
      </c>
      <c r="AJ176">
        <v>354829</v>
      </c>
      <c r="AK176">
        <v>357496</v>
      </c>
      <c r="AL176">
        <v>361168</v>
      </c>
      <c r="AM176">
        <v>362756</v>
      </c>
      <c r="AN176">
        <v>364248</v>
      </c>
      <c r="AO176">
        <v>366903</v>
      </c>
      <c r="AP176">
        <v>369202</v>
      </c>
      <c r="BB176" t="s">
        <v>636</v>
      </c>
      <c r="BC176" t="e">
        <f>IFERROR(VLOOKUP(BB176,'class and classification'!$A$1:$B$338,2,FALSE),VLOOKUP(BB176,'class and classification'!$A$340:$B$378,2,FALSE))</f>
        <v>#N/A</v>
      </c>
      <c r="BD176" t="e">
        <f>IFERROR(VLOOKUP(BB176,'class and classification'!$A$1:$C$338,3,FALSE),VLOOKUP(BB176,'class and classification'!$A$340:$C$378,3,FALSE))</f>
        <v>#N/A</v>
      </c>
      <c r="BE176" t="e">
        <f t="shared" si="27"/>
        <v>#N/A</v>
      </c>
      <c r="BF176" t="e">
        <f t="shared" si="28"/>
        <v>#N/A</v>
      </c>
      <c r="BG176" t="e">
        <f t="shared" si="29"/>
        <v>#N/A</v>
      </c>
      <c r="BH176" t="e">
        <f t="shared" si="30"/>
        <v>#N/A</v>
      </c>
      <c r="BI176" t="e">
        <f t="shared" si="31"/>
        <v>#N/A</v>
      </c>
      <c r="BJ176" t="e">
        <f t="shared" si="32"/>
        <v>#N/A</v>
      </c>
      <c r="BK176" t="e">
        <f t="shared" si="33"/>
        <v>#N/A</v>
      </c>
      <c r="BL176" t="e">
        <f t="shared" si="34"/>
        <v>#N/A</v>
      </c>
      <c r="BM176" t="e">
        <f t="shared" si="35"/>
        <v>#N/A</v>
      </c>
      <c r="BN176" t="e">
        <f t="shared" si="36"/>
        <v>#N/A</v>
      </c>
      <c r="BO176" t="e">
        <f t="shared" si="37"/>
        <v>#N/A</v>
      </c>
      <c r="BP176" t="e">
        <f t="shared" si="38"/>
        <v>#N/A</v>
      </c>
    </row>
    <row r="177" spans="1:68" x14ac:dyDescent="0.3">
      <c r="B177" t="s">
        <v>1289</v>
      </c>
      <c r="C177" t="e">
        <f>IFERROR(VLOOKUP(B177,'class and classification'!$A$1:$B$338,2,FALSE),VLOOKUP(B177,'class and classification'!$A$340:$B$378,2,FALSE))</f>
        <v>#N/A</v>
      </c>
      <c r="D177" t="e">
        <f>IFERROR(VLOOKUP(B177,'class and classification'!$A$1:$C$338,3,FALSE),VLOOKUP(B177,'class and classification'!$A$340:$C$378,3,FALSE))</f>
        <v>#N/A</v>
      </c>
      <c r="E177" t="s">
        <v>1381</v>
      </c>
      <c r="F177" t="s">
        <v>1381</v>
      </c>
      <c r="G177" t="s">
        <v>1381</v>
      </c>
      <c r="H177" t="s">
        <v>1381</v>
      </c>
      <c r="I177" t="s">
        <v>1381</v>
      </c>
      <c r="J177" t="s">
        <v>1381</v>
      </c>
      <c r="K177" t="s">
        <v>1381</v>
      </c>
      <c r="L177" t="s">
        <v>1381</v>
      </c>
      <c r="M177" t="s">
        <v>1381</v>
      </c>
      <c r="N177" t="s">
        <v>1381</v>
      </c>
      <c r="O177" t="s">
        <v>1381</v>
      </c>
      <c r="P177" t="s">
        <v>1381</v>
      </c>
      <c r="AB177" t="s">
        <v>1348</v>
      </c>
      <c r="AC177" t="e">
        <f>IFERROR(VLOOKUP(AB177,'class and classification'!$A$1:$B$338,2,FALSE),VLOOKUP(AB177,'class and classification'!$A$340:$B$378,2,FALSE))</f>
        <v>#N/A</v>
      </c>
      <c r="AD177" t="e">
        <f>IFERROR(VLOOKUP(AB177,'class and classification'!$A$1:$C$338,3,FALSE),VLOOKUP(AB177,'class and classification'!$A$340:$C$378,3,FALSE))</f>
        <v>#N/A</v>
      </c>
      <c r="AE177">
        <v>234743</v>
      </c>
      <c r="AF177">
        <v>234459</v>
      </c>
      <c r="AG177">
        <v>234373</v>
      </c>
      <c r="AH177">
        <v>235612</v>
      </c>
      <c r="AI177">
        <v>236166</v>
      </c>
      <c r="AJ177">
        <v>236871</v>
      </c>
      <c r="AK177">
        <v>237378</v>
      </c>
      <c r="AL177">
        <v>238179</v>
      </c>
      <c r="AM177">
        <v>239127</v>
      </c>
      <c r="AN177">
        <v>240131</v>
      </c>
      <c r="AO177">
        <v>241264</v>
      </c>
      <c r="AP177">
        <v>241873</v>
      </c>
      <c r="BB177" t="s">
        <v>1348</v>
      </c>
      <c r="BC177" t="e">
        <f>IFERROR(VLOOKUP(BB177,'class and classification'!$A$1:$B$338,2,FALSE),VLOOKUP(BB177,'class and classification'!$A$340:$B$378,2,FALSE))</f>
        <v>#N/A</v>
      </c>
      <c r="BD177" t="e">
        <f>IFERROR(VLOOKUP(BB177,'class and classification'!$A$1:$C$338,3,FALSE),VLOOKUP(BB177,'class and classification'!$A$340:$C$378,3,FALSE))</f>
        <v>#N/A</v>
      </c>
      <c r="BE177" t="e">
        <f t="shared" si="27"/>
        <v>#N/A</v>
      </c>
      <c r="BF177" t="e">
        <f t="shared" si="28"/>
        <v>#N/A</v>
      </c>
      <c r="BG177" t="e">
        <f t="shared" si="29"/>
        <v>#N/A</v>
      </c>
      <c r="BH177" t="e">
        <f t="shared" si="30"/>
        <v>#N/A</v>
      </c>
      <c r="BI177" t="e">
        <f t="shared" si="31"/>
        <v>#N/A</v>
      </c>
      <c r="BJ177" t="e">
        <f t="shared" si="32"/>
        <v>#N/A</v>
      </c>
      <c r="BK177" t="e">
        <f t="shared" si="33"/>
        <v>#N/A</v>
      </c>
      <c r="BL177" t="e">
        <f t="shared" si="34"/>
        <v>#N/A</v>
      </c>
      <c r="BM177" t="e">
        <f t="shared" si="35"/>
        <v>#N/A</v>
      </c>
      <c r="BN177" t="e">
        <f t="shared" si="36"/>
        <v>#N/A</v>
      </c>
      <c r="BO177" t="e">
        <f t="shared" si="37"/>
        <v>#N/A</v>
      </c>
      <c r="BP177" t="e">
        <f t="shared" si="38"/>
        <v>#N/A</v>
      </c>
    </row>
    <row r="178" spans="1:68" x14ac:dyDescent="0.3">
      <c r="B178" t="s">
        <v>1290</v>
      </c>
      <c r="C178" t="e">
        <f>IFERROR(VLOOKUP(B178,'class and classification'!$A$1:$B$338,2,FALSE),VLOOKUP(B178,'class and classification'!$A$340:$B$378,2,FALSE))</f>
        <v>#N/A</v>
      </c>
      <c r="D178" t="e">
        <f>IFERROR(VLOOKUP(B178,'class and classification'!$A$1:$C$338,3,FALSE),VLOOKUP(B178,'class and classification'!$A$340:$C$378,3,FALSE))</f>
        <v>#N/A</v>
      </c>
      <c r="E178" t="s">
        <v>1381</v>
      </c>
      <c r="F178" t="s">
        <v>1381</v>
      </c>
      <c r="G178" t="s">
        <v>1381</v>
      </c>
      <c r="H178" t="s">
        <v>1381</v>
      </c>
      <c r="I178" t="s">
        <v>1381</v>
      </c>
      <c r="J178" t="s">
        <v>1381</v>
      </c>
      <c r="K178" t="s">
        <v>1381</v>
      </c>
      <c r="L178" t="s">
        <v>1381</v>
      </c>
      <c r="M178" t="s">
        <v>1381</v>
      </c>
      <c r="N178" t="s">
        <v>1381</v>
      </c>
      <c r="O178" t="s">
        <v>1381</v>
      </c>
      <c r="P178" t="s">
        <v>1381</v>
      </c>
      <c r="AB178" t="s">
        <v>1254</v>
      </c>
      <c r="AC178" t="e">
        <f>IFERROR(VLOOKUP(AB178,'class and classification'!$A$1:$B$338,2,FALSE),VLOOKUP(AB178,'class and classification'!$A$340:$B$378,2,FALSE))</f>
        <v>#N/A</v>
      </c>
      <c r="AD178" t="e">
        <f>IFERROR(VLOOKUP(AB178,'class and classification'!$A$1:$C$338,3,FALSE),VLOOKUP(AB178,'class and classification'!$A$340:$C$378,3,FALSE))</f>
        <v>#N/A</v>
      </c>
      <c r="AE178">
        <v>58156</v>
      </c>
      <c r="AF178">
        <v>58493</v>
      </c>
      <c r="AG178">
        <v>58851</v>
      </c>
      <c r="AH178">
        <v>58907</v>
      </c>
      <c r="AI178">
        <v>59008</v>
      </c>
      <c r="AJ178">
        <v>59056</v>
      </c>
      <c r="AK178">
        <v>59247</v>
      </c>
      <c r="AL178">
        <v>59714</v>
      </c>
      <c r="AM178">
        <v>59953</v>
      </c>
      <c r="AN178">
        <v>60183</v>
      </c>
      <c r="AO178">
        <v>60326</v>
      </c>
      <c r="AP178">
        <v>60424</v>
      </c>
      <c r="BB178" t="s">
        <v>1254</v>
      </c>
      <c r="BC178" t="e">
        <f>IFERROR(VLOOKUP(BB178,'class and classification'!$A$1:$B$338,2,FALSE),VLOOKUP(BB178,'class and classification'!$A$340:$B$378,2,FALSE))</f>
        <v>#N/A</v>
      </c>
      <c r="BD178" t="e">
        <f>IFERROR(VLOOKUP(BB178,'class and classification'!$A$1:$C$338,3,FALSE),VLOOKUP(BB178,'class and classification'!$A$340:$C$378,3,FALSE))</f>
        <v>#N/A</v>
      </c>
      <c r="BE178" t="e">
        <f t="shared" si="27"/>
        <v>#N/A</v>
      </c>
      <c r="BF178" t="e">
        <f t="shared" si="28"/>
        <v>#N/A</v>
      </c>
      <c r="BG178" t="e">
        <f t="shared" si="29"/>
        <v>#N/A</v>
      </c>
      <c r="BH178" t="e">
        <f t="shared" si="30"/>
        <v>#N/A</v>
      </c>
      <c r="BI178" t="e">
        <f t="shared" si="31"/>
        <v>#N/A</v>
      </c>
      <c r="BJ178" t="e">
        <f t="shared" si="32"/>
        <v>#N/A</v>
      </c>
      <c r="BK178" t="e">
        <f t="shared" si="33"/>
        <v>#N/A</v>
      </c>
      <c r="BL178" t="e">
        <f t="shared" si="34"/>
        <v>#N/A</v>
      </c>
      <c r="BM178" t="e">
        <f t="shared" si="35"/>
        <v>#N/A</v>
      </c>
      <c r="BN178" t="e">
        <f t="shared" si="36"/>
        <v>#N/A</v>
      </c>
      <c r="BO178" t="e">
        <f t="shared" si="37"/>
        <v>#N/A</v>
      </c>
      <c r="BP178" t="e">
        <f t="shared" si="38"/>
        <v>#N/A</v>
      </c>
    </row>
    <row r="179" spans="1:68" x14ac:dyDescent="0.3">
      <c r="B179" t="s">
        <v>1291</v>
      </c>
      <c r="C179" t="e">
        <f>IFERROR(VLOOKUP(B179,'class and classification'!$A$1:$B$338,2,FALSE),VLOOKUP(B179,'class and classification'!$A$340:$B$378,2,FALSE))</f>
        <v>#N/A</v>
      </c>
      <c r="D179" t="e">
        <f>IFERROR(VLOOKUP(B179,'class and classification'!$A$1:$C$338,3,FALSE),VLOOKUP(B179,'class and classification'!$A$340:$C$378,3,FALSE))</f>
        <v>#N/A</v>
      </c>
      <c r="E179" t="s">
        <v>1381</v>
      </c>
      <c r="F179" t="s">
        <v>1381</v>
      </c>
      <c r="G179" t="s">
        <v>1381</v>
      </c>
      <c r="H179" t="s">
        <v>1381</v>
      </c>
      <c r="I179" t="s">
        <v>1381</v>
      </c>
      <c r="J179" t="s">
        <v>1381</v>
      </c>
      <c r="K179" t="s">
        <v>1381</v>
      </c>
      <c r="L179" t="s">
        <v>1381</v>
      </c>
      <c r="M179" t="s">
        <v>1381</v>
      </c>
      <c r="N179" t="s">
        <v>1381</v>
      </c>
      <c r="O179" t="s">
        <v>1381</v>
      </c>
      <c r="P179" t="s">
        <v>1381</v>
      </c>
      <c r="AB179" t="s">
        <v>1256</v>
      </c>
      <c r="AC179" t="e">
        <f>IFERROR(VLOOKUP(AB179,'class and classification'!$A$1:$B$338,2,FALSE),VLOOKUP(AB179,'class and classification'!$A$340:$B$378,2,FALSE))</f>
        <v>#N/A</v>
      </c>
      <c r="AD179" t="e">
        <f>IFERROR(VLOOKUP(AB179,'class and classification'!$A$1:$C$338,3,FALSE),VLOOKUP(AB179,'class and classification'!$A$340:$C$378,3,FALSE))</f>
        <v>#N/A</v>
      </c>
      <c r="AE179">
        <v>177159</v>
      </c>
      <c r="AF179">
        <v>178101</v>
      </c>
      <c r="AG179">
        <v>178782</v>
      </c>
      <c r="AH179">
        <v>179014</v>
      </c>
      <c r="AI179">
        <v>179230</v>
      </c>
      <c r="AJ179">
        <v>179933</v>
      </c>
      <c r="AK179">
        <v>180168</v>
      </c>
      <c r="AL179">
        <v>180453</v>
      </c>
      <c r="AM179">
        <v>180795</v>
      </c>
      <c r="AN179">
        <v>181019</v>
      </c>
      <c r="AO179">
        <v>181075</v>
      </c>
      <c r="AP179">
        <v>181731</v>
      </c>
      <c r="BB179" t="s">
        <v>1256</v>
      </c>
      <c r="BC179" t="e">
        <f>IFERROR(VLOOKUP(BB179,'class and classification'!$A$1:$B$338,2,FALSE),VLOOKUP(BB179,'class and classification'!$A$340:$B$378,2,FALSE))</f>
        <v>#N/A</v>
      </c>
      <c r="BD179" t="e">
        <f>IFERROR(VLOOKUP(BB179,'class and classification'!$A$1:$C$338,3,FALSE),VLOOKUP(BB179,'class and classification'!$A$340:$C$378,3,FALSE))</f>
        <v>#N/A</v>
      </c>
      <c r="BE179" t="e">
        <f t="shared" si="27"/>
        <v>#N/A</v>
      </c>
      <c r="BF179" t="e">
        <f t="shared" si="28"/>
        <v>#N/A</v>
      </c>
      <c r="BG179" t="e">
        <f t="shared" si="29"/>
        <v>#N/A</v>
      </c>
      <c r="BH179" t="e">
        <f t="shared" si="30"/>
        <v>#N/A</v>
      </c>
      <c r="BI179" t="e">
        <f t="shared" si="31"/>
        <v>#N/A</v>
      </c>
      <c r="BJ179" t="e">
        <f t="shared" si="32"/>
        <v>#N/A</v>
      </c>
      <c r="BK179" t="e">
        <f t="shared" si="33"/>
        <v>#N/A</v>
      </c>
      <c r="BL179" t="e">
        <f t="shared" si="34"/>
        <v>#N/A</v>
      </c>
      <c r="BM179" t="e">
        <f t="shared" si="35"/>
        <v>#N/A</v>
      </c>
      <c r="BN179" t="e">
        <f t="shared" si="36"/>
        <v>#N/A</v>
      </c>
      <c r="BO179" t="e">
        <f t="shared" si="37"/>
        <v>#N/A</v>
      </c>
      <c r="BP179" t="e">
        <f t="shared" si="38"/>
        <v>#N/A</v>
      </c>
    </row>
    <row r="180" spans="1:68" x14ac:dyDescent="0.3">
      <c r="B180" t="s">
        <v>1292</v>
      </c>
      <c r="C180" t="e">
        <f>IFERROR(VLOOKUP(B180,'class and classification'!$A$1:$B$338,2,FALSE),VLOOKUP(B180,'class and classification'!$A$340:$B$378,2,FALSE))</f>
        <v>#N/A</v>
      </c>
      <c r="D180" t="e">
        <f>IFERROR(VLOOKUP(B180,'class and classification'!$A$1:$C$338,3,FALSE),VLOOKUP(B180,'class and classification'!$A$340:$C$378,3,FALSE))</f>
        <v>#N/A</v>
      </c>
      <c r="E180" t="s">
        <v>1381</v>
      </c>
      <c r="F180" t="s">
        <v>1381</v>
      </c>
      <c r="G180" t="s">
        <v>1381</v>
      </c>
      <c r="H180" t="s">
        <v>1381</v>
      </c>
      <c r="I180" t="s">
        <v>1381</v>
      </c>
      <c r="J180" t="s">
        <v>1381</v>
      </c>
      <c r="K180" t="s">
        <v>1381</v>
      </c>
      <c r="L180" t="s">
        <v>1381</v>
      </c>
      <c r="M180" t="s">
        <v>1381</v>
      </c>
      <c r="N180" t="s">
        <v>1381</v>
      </c>
      <c r="O180" t="s">
        <v>1381</v>
      </c>
      <c r="P180" t="s">
        <v>1381</v>
      </c>
      <c r="AB180" t="s">
        <v>1260</v>
      </c>
      <c r="AC180" t="e">
        <f>IFERROR(VLOOKUP(AB180,'class and classification'!$A$1:$B$338,2,FALSE),VLOOKUP(AB180,'class and classification'!$A$340:$B$378,2,FALSE))</f>
        <v>#N/A</v>
      </c>
      <c r="AD180" t="e">
        <f>IFERROR(VLOOKUP(AB180,'class and classification'!$A$1:$C$338,3,FALSE),VLOOKUP(AB180,'class and classification'!$A$340:$C$378,3,FALSE))</f>
        <v>#N/A</v>
      </c>
      <c r="AE180">
        <v>69850</v>
      </c>
      <c r="AF180">
        <v>69798</v>
      </c>
      <c r="AG180">
        <v>69812</v>
      </c>
      <c r="AH180">
        <v>69806</v>
      </c>
      <c r="AI180">
        <v>69764</v>
      </c>
      <c r="AJ180">
        <v>69653</v>
      </c>
      <c r="AK180">
        <v>69547</v>
      </c>
      <c r="AL180">
        <v>69630</v>
      </c>
      <c r="AM180">
        <v>69609</v>
      </c>
      <c r="AN180">
        <v>69713</v>
      </c>
      <c r="AO180">
        <v>69862</v>
      </c>
      <c r="AP180">
        <v>70020</v>
      </c>
      <c r="BB180" t="s">
        <v>1260</v>
      </c>
      <c r="BC180" t="e">
        <f>IFERROR(VLOOKUP(BB180,'class and classification'!$A$1:$B$338,2,FALSE),VLOOKUP(BB180,'class and classification'!$A$340:$B$378,2,FALSE))</f>
        <v>#N/A</v>
      </c>
      <c r="BD180" t="e">
        <f>IFERROR(VLOOKUP(BB180,'class and classification'!$A$1:$C$338,3,FALSE),VLOOKUP(BB180,'class and classification'!$A$340:$C$378,3,FALSE))</f>
        <v>#N/A</v>
      </c>
      <c r="BE180" t="e">
        <f t="shared" si="27"/>
        <v>#N/A</v>
      </c>
      <c r="BF180" t="e">
        <f t="shared" si="28"/>
        <v>#N/A</v>
      </c>
      <c r="BG180" t="e">
        <f t="shared" si="29"/>
        <v>#N/A</v>
      </c>
      <c r="BH180" t="e">
        <f t="shared" si="30"/>
        <v>#N/A</v>
      </c>
      <c r="BI180" t="e">
        <f t="shared" si="31"/>
        <v>#N/A</v>
      </c>
      <c r="BJ180" t="e">
        <f t="shared" si="32"/>
        <v>#N/A</v>
      </c>
      <c r="BK180" t="e">
        <f t="shared" si="33"/>
        <v>#N/A</v>
      </c>
      <c r="BL180" t="e">
        <f t="shared" si="34"/>
        <v>#N/A</v>
      </c>
      <c r="BM180" t="e">
        <f t="shared" si="35"/>
        <v>#N/A</v>
      </c>
      <c r="BN180" t="e">
        <f t="shared" si="36"/>
        <v>#N/A</v>
      </c>
      <c r="BO180" t="e">
        <f t="shared" si="37"/>
        <v>#N/A</v>
      </c>
      <c r="BP180" t="e">
        <f t="shared" si="38"/>
        <v>#N/A</v>
      </c>
    </row>
    <row r="181" spans="1:68" x14ac:dyDescent="0.3">
      <c r="B181" t="s">
        <v>1293</v>
      </c>
      <c r="C181" t="e">
        <f>IFERROR(VLOOKUP(B181,'class and classification'!$A$1:$B$338,2,FALSE),VLOOKUP(B181,'class and classification'!$A$340:$B$378,2,FALSE))</f>
        <v>#N/A</v>
      </c>
      <c r="D181" t="e">
        <f>IFERROR(VLOOKUP(B181,'class and classification'!$A$1:$C$338,3,FALSE),VLOOKUP(B181,'class and classification'!$A$340:$C$378,3,FALSE))</f>
        <v>#N/A</v>
      </c>
      <c r="E181" t="s">
        <v>1381</v>
      </c>
      <c r="F181" t="s">
        <v>1381</v>
      </c>
      <c r="G181" t="s">
        <v>1381</v>
      </c>
      <c r="H181" t="s">
        <v>1381</v>
      </c>
      <c r="I181" t="s">
        <v>1381</v>
      </c>
      <c r="J181" t="s">
        <v>1381</v>
      </c>
      <c r="K181" t="s">
        <v>1381</v>
      </c>
      <c r="L181" t="s">
        <v>1381</v>
      </c>
      <c r="M181" t="s">
        <v>1381</v>
      </c>
      <c r="N181" t="s">
        <v>1381</v>
      </c>
      <c r="O181" t="s">
        <v>1381</v>
      </c>
      <c r="P181" t="s">
        <v>1381</v>
      </c>
      <c r="AB181" t="s">
        <v>1262</v>
      </c>
      <c r="AC181" t="e">
        <f>IFERROR(VLOOKUP(AB181,'class and classification'!$A$1:$B$338,2,FALSE),VLOOKUP(AB181,'class and classification'!$A$340:$B$378,2,FALSE))</f>
        <v>#N/A</v>
      </c>
      <c r="AD181" t="e">
        <f>IFERROR(VLOOKUP(AB181,'class and classification'!$A$1:$C$338,3,FALSE),VLOOKUP(AB181,'class and classification'!$A$340:$C$378,3,FALSE))</f>
        <v>#N/A</v>
      </c>
      <c r="AE181">
        <v>91199</v>
      </c>
      <c r="AF181">
        <v>91060</v>
      </c>
      <c r="AG181">
        <v>91190</v>
      </c>
      <c r="AH181">
        <v>91346</v>
      </c>
      <c r="AI181">
        <v>91362</v>
      </c>
      <c r="AJ181">
        <v>91549</v>
      </c>
      <c r="AK181">
        <v>91767</v>
      </c>
      <c r="AL181">
        <v>91994</v>
      </c>
      <c r="AM181">
        <v>92264</v>
      </c>
      <c r="AN181">
        <v>93049</v>
      </c>
      <c r="AO181">
        <v>93961</v>
      </c>
      <c r="AP181">
        <v>94832</v>
      </c>
      <c r="BB181" t="s">
        <v>1262</v>
      </c>
      <c r="BC181" t="e">
        <f>IFERROR(VLOOKUP(BB181,'class and classification'!$A$1:$B$338,2,FALSE),VLOOKUP(BB181,'class and classification'!$A$340:$B$378,2,FALSE))</f>
        <v>#N/A</v>
      </c>
      <c r="BD181" t="e">
        <f>IFERROR(VLOOKUP(BB181,'class and classification'!$A$1:$C$338,3,FALSE),VLOOKUP(BB181,'class and classification'!$A$340:$C$378,3,FALSE))</f>
        <v>#N/A</v>
      </c>
      <c r="BE181" t="e">
        <f t="shared" si="27"/>
        <v>#N/A</v>
      </c>
      <c r="BF181" t="e">
        <f t="shared" si="28"/>
        <v>#N/A</v>
      </c>
      <c r="BG181" t="e">
        <f t="shared" si="29"/>
        <v>#N/A</v>
      </c>
      <c r="BH181" t="e">
        <f t="shared" si="30"/>
        <v>#N/A</v>
      </c>
      <c r="BI181" t="e">
        <f t="shared" si="31"/>
        <v>#N/A</v>
      </c>
      <c r="BJ181" t="e">
        <f t="shared" si="32"/>
        <v>#N/A</v>
      </c>
      <c r="BK181" t="e">
        <f t="shared" si="33"/>
        <v>#N/A</v>
      </c>
      <c r="BL181" t="e">
        <f t="shared" si="34"/>
        <v>#N/A</v>
      </c>
      <c r="BM181" t="e">
        <f t="shared" si="35"/>
        <v>#N/A</v>
      </c>
      <c r="BN181" t="e">
        <f t="shared" si="36"/>
        <v>#N/A</v>
      </c>
      <c r="BO181" t="e">
        <f t="shared" si="37"/>
        <v>#N/A</v>
      </c>
      <c r="BP181" t="e">
        <f t="shared" si="38"/>
        <v>#N/A</v>
      </c>
    </row>
    <row r="182" spans="1:68" x14ac:dyDescent="0.3">
      <c r="B182" t="s">
        <v>1294</v>
      </c>
      <c r="C182" t="e">
        <f>IFERROR(VLOOKUP(B182,'class and classification'!$A$1:$B$338,2,FALSE),VLOOKUP(B182,'class and classification'!$A$340:$B$378,2,FALSE))</f>
        <v>#N/A</v>
      </c>
      <c r="D182" t="e">
        <f>IFERROR(VLOOKUP(B182,'class and classification'!$A$1:$C$338,3,FALSE),VLOOKUP(B182,'class and classification'!$A$340:$C$378,3,FALSE))</f>
        <v>#N/A</v>
      </c>
      <c r="E182" t="s">
        <v>1381</v>
      </c>
      <c r="F182" t="s">
        <v>1381</v>
      </c>
      <c r="G182" t="s">
        <v>1381</v>
      </c>
      <c r="H182" t="s">
        <v>1381</v>
      </c>
      <c r="I182" t="s">
        <v>1381</v>
      </c>
      <c r="J182" t="s">
        <v>1381</v>
      </c>
      <c r="K182" t="s">
        <v>1381</v>
      </c>
      <c r="L182" t="s">
        <v>1381</v>
      </c>
      <c r="M182" t="s">
        <v>1381</v>
      </c>
      <c r="N182" t="s">
        <v>1381</v>
      </c>
      <c r="O182" t="s">
        <v>1381</v>
      </c>
      <c r="P182" t="s">
        <v>1381</v>
      </c>
      <c r="AB182" t="s">
        <v>619</v>
      </c>
      <c r="AC182" t="e">
        <f>IFERROR(VLOOKUP(AB182,'class and classification'!$A$1:$B$338,2,FALSE),VLOOKUP(AB182,'class and classification'!$A$340:$B$378,2,FALSE))</f>
        <v>#N/A</v>
      </c>
      <c r="AD182" t="e">
        <f>IFERROR(VLOOKUP(AB182,'class and classification'!$A$1:$C$338,3,FALSE),VLOOKUP(AB182,'class and classification'!$A$340:$C$378,3,FALSE))</f>
        <v>#N/A</v>
      </c>
      <c r="AE182">
        <v>90557</v>
      </c>
      <c r="AF182">
        <v>91016</v>
      </c>
      <c r="AG182">
        <v>91508</v>
      </c>
      <c r="AH182">
        <v>91737</v>
      </c>
      <c r="AI182">
        <v>92249</v>
      </c>
      <c r="AJ182">
        <v>92540</v>
      </c>
      <c r="AK182">
        <v>92805</v>
      </c>
      <c r="AL182">
        <v>93276</v>
      </c>
      <c r="AM182">
        <v>93590</v>
      </c>
      <c r="AN182">
        <v>94142</v>
      </c>
      <c r="AO182">
        <v>94590</v>
      </c>
      <c r="AP182">
        <v>95164</v>
      </c>
      <c r="BB182" t="s">
        <v>619</v>
      </c>
      <c r="BC182" t="e">
        <f>IFERROR(VLOOKUP(BB182,'class and classification'!$A$1:$B$338,2,FALSE),VLOOKUP(BB182,'class and classification'!$A$340:$B$378,2,FALSE))</f>
        <v>#N/A</v>
      </c>
      <c r="BD182" t="e">
        <f>IFERROR(VLOOKUP(BB182,'class and classification'!$A$1:$C$338,3,FALSE),VLOOKUP(BB182,'class and classification'!$A$340:$C$378,3,FALSE))</f>
        <v>#N/A</v>
      </c>
      <c r="BE182" t="e">
        <f t="shared" si="27"/>
        <v>#N/A</v>
      </c>
      <c r="BF182" t="e">
        <f t="shared" si="28"/>
        <v>#N/A</v>
      </c>
      <c r="BG182" t="e">
        <f t="shared" si="29"/>
        <v>#N/A</v>
      </c>
      <c r="BH182" t="e">
        <f t="shared" si="30"/>
        <v>#N/A</v>
      </c>
      <c r="BI182" t="e">
        <f t="shared" si="31"/>
        <v>#N/A</v>
      </c>
      <c r="BJ182" t="e">
        <f t="shared" si="32"/>
        <v>#N/A</v>
      </c>
      <c r="BK182" t="e">
        <f t="shared" si="33"/>
        <v>#N/A</v>
      </c>
      <c r="BL182" t="e">
        <f t="shared" si="34"/>
        <v>#N/A</v>
      </c>
      <c r="BM182" t="e">
        <f t="shared" si="35"/>
        <v>#N/A</v>
      </c>
      <c r="BN182" t="e">
        <f t="shared" si="36"/>
        <v>#N/A</v>
      </c>
      <c r="BO182" t="e">
        <f t="shared" si="37"/>
        <v>#N/A</v>
      </c>
      <c r="BP182" t="e">
        <f t="shared" si="38"/>
        <v>#N/A</v>
      </c>
    </row>
    <row r="183" spans="1:68" x14ac:dyDescent="0.3">
      <c r="E183" t="s">
        <v>1381</v>
      </c>
      <c r="F183" t="s">
        <v>1381</v>
      </c>
      <c r="G183" t="s">
        <v>1381</v>
      </c>
      <c r="H183" t="s">
        <v>1381</v>
      </c>
      <c r="I183" t="s">
        <v>1381</v>
      </c>
      <c r="J183" t="s">
        <v>1381</v>
      </c>
      <c r="K183" t="s">
        <v>1381</v>
      </c>
      <c r="L183" t="s">
        <v>1381</v>
      </c>
      <c r="M183" t="s">
        <v>1381</v>
      </c>
      <c r="N183" t="s">
        <v>1381</v>
      </c>
      <c r="O183" t="s">
        <v>1381</v>
      </c>
      <c r="P183" t="s">
        <v>1381</v>
      </c>
      <c r="AB183" t="s">
        <v>628</v>
      </c>
      <c r="AC183" t="e">
        <f>IFERROR(VLOOKUP(AB183,'class and classification'!$A$1:$B$338,2,FALSE),VLOOKUP(AB183,'class and classification'!$A$340:$B$378,2,FALSE))</f>
        <v>#N/A</v>
      </c>
      <c r="AD183" t="e">
        <f>IFERROR(VLOOKUP(AB183,'class and classification'!$A$1:$C$338,3,FALSE),VLOOKUP(AB183,'class and classification'!$A$340:$C$378,3,FALSE))</f>
        <v>#N/A</v>
      </c>
      <c r="AE183">
        <v>143753</v>
      </c>
      <c r="AF183">
        <v>144803</v>
      </c>
      <c r="AG183">
        <v>145785</v>
      </c>
      <c r="AH183">
        <v>146275</v>
      </c>
      <c r="AI183">
        <v>146741</v>
      </c>
      <c r="AJ183">
        <v>147119</v>
      </c>
      <c r="AK183">
        <v>147958</v>
      </c>
      <c r="AL183">
        <v>149478</v>
      </c>
      <c r="AM183">
        <v>151485</v>
      </c>
      <c r="AN183">
        <v>153302</v>
      </c>
      <c r="AO183">
        <v>154676</v>
      </c>
      <c r="AP183">
        <v>156447</v>
      </c>
      <c r="BB183" t="s">
        <v>628</v>
      </c>
      <c r="BC183" t="e">
        <f>IFERROR(VLOOKUP(BB183,'class and classification'!$A$1:$B$338,2,FALSE),VLOOKUP(BB183,'class and classification'!$A$340:$B$378,2,FALSE))</f>
        <v>#N/A</v>
      </c>
      <c r="BD183" t="e">
        <f>IFERROR(VLOOKUP(BB183,'class and classification'!$A$1:$C$338,3,FALSE),VLOOKUP(BB183,'class and classification'!$A$340:$C$378,3,FALSE))</f>
        <v>#N/A</v>
      </c>
      <c r="BE183" t="e">
        <f t="shared" si="27"/>
        <v>#N/A</v>
      </c>
      <c r="BF183" t="e">
        <f t="shared" si="28"/>
        <v>#N/A</v>
      </c>
      <c r="BG183" t="e">
        <f t="shared" si="29"/>
        <v>#N/A</v>
      </c>
      <c r="BH183" t="e">
        <f t="shared" si="30"/>
        <v>#N/A</v>
      </c>
      <c r="BI183" t="e">
        <f t="shared" si="31"/>
        <v>#N/A</v>
      </c>
      <c r="BJ183" t="e">
        <f t="shared" si="32"/>
        <v>#N/A</v>
      </c>
      <c r="BK183" t="e">
        <f t="shared" si="33"/>
        <v>#N/A</v>
      </c>
      <c r="BL183" t="e">
        <f t="shared" si="34"/>
        <v>#N/A</v>
      </c>
      <c r="BM183" t="e">
        <f t="shared" si="35"/>
        <v>#N/A</v>
      </c>
      <c r="BN183" t="e">
        <f t="shared" si="36"/>
        <v>#N/A</v>
      </c>
      <c r="BO183" t="e">
        <f t="shared" si="37"/>
        <v>#N/A</v>
      </c>
      <c r="BP183" t="e">
        <f t="shared" si="38"/>
        <v>#N/A</v>
      </c>
    </row>
    <row r="184" spans="1:68" x14ac:dyDescent="0.3">
      <c r="A184" t="s">
        <v>484</v>
      </c>
      <c r="E184" t="s">
        <v>1381</v>
      </c>
      <c r="F184" t="s">
        <v>1381</v>
      </c>
      <c r="G184" t="s">
        <v>1381</v>
      </c>
      <c r="H184" t="s">
        <v>1381</v>
      </c>
      <c r="I184" t="s">
        <v>1381</v>
      </c>
      <c r="J184" t="s">
        <v>1381</v>
      </c>
      <c r="K184" t="s">
        <v>1381</v>
      </c>
      <c r="L184" t="s">
        <v>1381</v>
      </c>
      <c r="M184" t="s">
        <v>1381</v>
      </c>
      <c r="N184" t="s">
        <v>1381</v>
      </c>
      <c r="O184" t="s">
        <v>1381</v>
      </c>
      <c r="P184" t="s">
        <v>1381</v>
      </c>
      <c r="AB184" t="s">
        <v>1037</v>
      </c>
      <c r="AC184" t="e">
        <f>IFERROR(VLOOKUP(AB184,'class and classification'!$A$1:$B$338,2,FALSE),VLOOKUP(AB184,'class and classification'!$A$340:$B$378,2,FALSE))</f>
        <v>#N/A</v>
      </c>
      <c r="AD184" t="e">
        <f>IFERROR(VLOOKUP(AB184,'class and classification'!$A$1:$C$338,3,FALSE),VLOOKUP(AB184,'class and classification'!$A$340:$C$378,3,FALSE))</f>
        <v>#N/A</v>
      </c>
      <c r="AE184">
        <v>217020</v>
      </c>
      <c r="AF184">
        <v>219730</v>
      </c>
      <c r="AG184">
        <v>222460</v>
      </c>
      <c r="AH184">
        <v>224910</v>
      </c>
      <c r="AI184">
        <v>227070</v>
      </c>
      <c r="AJ184">
        <v>228920</v>
      </c>
      <c r="AK184">
        <v>230350</v>
      </c>
      <c r="AL184">
        <v>229840</v>
      </c>
      <c r="AM184">
        <v>228800</v>
      </c>
      <c r="AN184">
        <v>227560</v>
      </c>
      <c r="AO184">
        <v>228670</v>
      </c>
      <c r="AP184">
        <v>229060</v>
      </c>
      <c r="BB184" t="s">
        <v>1037</v>
      </c>
      <c r="BC184" t="e">
        <f>IFERROR(VLOOKUP(BB184,'class and classification'!$A$1:$B$338,2,FALSE),VLOOKUP(BB184,'class and classification'!$A$340:$B$378,2,FALSE))</f>
        <v>#N/A</v>
      </c>
      <c r="BD184" t="e">
        <f>IFERROR(VLOOKUP(BB184,'class and classification'!$A$1:$C$338,3,FALSE),VLOOKUP(BB184,'class and classification'!$A$340:$C$378,3,FALSE))</f>
        <v>#N/A</v>
      </c>
      <c r="BE184" t="e">
        <f t="shared" si="27"/>
        <v>#N/A</v>
      </c>
      <c r="BF184" t="e">
        <f t="shared" si="28"/>
        <v>#N/A</v>
      </c>
      <c r="BG184" t="e">
        <f t="shared" si="29"/>
        <v>#N/A</v>
      </c>
      <c r="BH184" t="e">
        <f t="shared" si="30"/>
        <v>#N/A</v>
      </c>
      <c r="BI184" t="e">
        <f t="shared" si="31"/>
        <v>#N/A</v>
      </c>
      <c r="BJ184" t="e">
        <f t="shared" si="32"/>
        <v>#N/A</v>
      </c>
      <c r="BK184" t="e">
        <f t="shared" si="33"/>
        <v>#N/A</v>
      </c>
      <c r="BL184" t="e">
        <f t="shared" si="34"/>
        <v>#N/A</v>
      </c>
      <c r="BM184" t="e">
        <f t="shared" si="35"/>
        <v>#N/A</v>
      </c>
      <c r="BN184" t="e">
        <f t="shared" si="36"/>
        <v>#N/A</v>
      </c>
      <c r="BO184" t="e">
        <f t="shared" si="37"/>
        <v>#N/A</v>
      </c>
      <c r="BP184" t="e">
        <f t="shared" si="38"/>
        <v>#N/A</v>
      </c>
    </row>
    <row r="185" spans="1:68" x14ac:dyDescent="0.3">
      <c r="B185" t="s">
        <v>1295</v>
      </c>
      <c r="C185" t="e">
        <f>IFERROR(VLOOKUP(B185,'class and classification'!$A$1:$B$338,2,FALSE),VLOOKUP(B185,'class and classification'!$A$340:$B$378,2,FALSE))</f>
        <v>#N/A</v>
      </c>
      <c r="D185" t="e">
        <f>IFERROR(VLOOKUP(B185,'class and classification'!$A$1:$C$338,3,FALSE),VLOOKUP(B185,'class and classification'!$A$340:$C$378,3,FALSE))</f>
        <v>#N/A</v>
      </c>
      <c r="E185" t="s">
        <v>1381</v>
      </c>
      <c r="F185" t="s">
        <v>1381</v>
      </c>
      <c r="G185" t="s">
        <v>1381</v>
      </c>
      <c r="H185" t="s">
        <v>1381</v>
      </c>
      <c r="I185" t="s">
        <v>1381</v>
      </c>
      <c r="J185" t="s">
        <v>1381</v>
      </c>
      <c r="K185" t="s">
        <v>1381</v>
      </c>
      <c r="L185" t="s">
        <v>1381</v>
      </c>
      <c r="M185" t="s">
        <v>1381</v>
      </c>
      <c r="N185" t="s">
        <v>1381</v>
      </c>
      <c r="O185" t="s">
        <v>1381</v>
      </c>
      <c r="P185" t="s">
        <v>1381</v>
      </c>
      <c r="AB185" t="s">
        <v>1044</v>
      </c>
      <c r="AC185" t="e">
        <f>IFERROR(VLOOKUP(AB185,'class and classification'!$A$1:$B$338,2,FALSE),VLOOKUP(AB185,'class and classification'!$A$340:$B$378,2,FALSE))</f>
        <v>#N/A</v>
      </c>
      <c r="AD185" t="e">
        <f>IFERROR(VLOOKUP(AB185,'class and classification'!$A$1:$C$338,3,FALSE),VLOOKUP(AB185,'class and classification'!$A$340:$C$378,3,FALSE))</f>
        <v>#N/A</v>
      </c>
      <c r="AE185">
        <v>249020</v>
      </c>
      <c r="AF185">
        <v>251430</v>
      </c>
      <c r="AG185">
        <v>253650</v>
      </c>
      <c r="AH185">
        <v>255560</v>
      </c>
      <c r="AI185">
        <v>257770</v>
      </c>
      <c r="AJ185">
        <v>260530</v>
      </c>
      <c r="AK185">
        <v>261960</v>
      </c>
      <c r="AL185">
        <v>262190</v>
      </c>
      <c r="AM185">
        <v>261800</v>
      </c>
      <c r="AN185">
        <v>261470</v>
      </c>
      <c r="AO185">
        <v>261210</v>
      </c>
      <c r="AP185">
        <v>260780</v>
      </c>
      <c r="BB185" t="s">
        <v>1044</v>
      </c>
      <c r="BC185" t="e">
        <f>IFERROR(VLOOKUP(BB185,'class and classification'!$A$1:$B$338,2,FALSE),VLOOKUP(BB185,'class and classification'!$A$340:$B$378,2,FALSE))</f>
        <v>#N/A</v>
      </c>
      <c r="BD185" t="e">
        <f>IFERROR(VLOOKUP(BB185,'class and classification'!$A$1:$C$338,3,FALSE),VLOOKUP(BB185,'class and classification'!$A$340:$C$378,3,FALSE))</f>
        <v>#N/A</v>
      </c>
      <c r="BE185" t="e">
        <f t="shared" si="27"/>
        <v>#N/A</v>
      </c>
      <c r="BF185" t="e">
        <f t="shared" si="28"/>
        <v>#N/A</v>
      </c>
      <c r="BG185" t="e">
        <f t="shared" si="29"/>
        <v>#N/A</v>
      </c>
      <c r="BH185" t="e">
        <f t="shared" si="30"/>
        <v>#N/A</v>
      </c>
      <c r="BI185" t="e">
        <f t="shared" si="31"/>
        <v>#N/A</v>
      </c>
      <c r="BJ185" t="e">
        <f t="shared" si="32"/>
        <v>#N/A</v>
      </c>
      <c r="BK185" t="e">
        <f t="shared" si="33"/>
        <v>#N/A</v>
      </c>
      <c r="BL185" t="e">
        <f t="shared" si="34"/>
        <v>#N/A</v>
      </c>
      <c r="BM185" t="e">
        <f t="shared" si="35"/>
        <v>#N/A</v>
      </c>
      <c r="BN185" t="e">
        <f t="shared" si="36"/>
        <v>#N/A</v>
      </c>
      <c r="BO185" t="e">
        <f t="shared" si="37"/>
        <v>#N/A</v>
      </c>
      <c r="BP185" t="e">
        <f t="shared" si="38"/>
        <v>#N/A</v>
      </c>
    </row>
    <row r="186" spans="1:68" x14ac:dyDescent="0.3">
      <c r="B186" t="s">
        <v>1296</v>
      </c>
      <c r="C186" t="e">
        <f>IFERROR(VLOOKUP(B186,'class and classification'!$A$1:$B$338,2,FALSE),VLOOKUP(B186,'class and classification'!$A$340:$B$378,2,FALSE))</f>
        <v>#N/A</v>
      </c>
      <c r="D186" t="e">
        <f>IFERROR(VLOOKUP(B186,'class and classification'!$A$1:$C$338,3,FALSE),VLOOKUP(B186,'class and classification'!$A$340:$C$378,3,FALSE))</f>
        <v>#N/A</v>
      </c>
      <c r="E186" t="s">
        <v>1381</v>
      </c>
      <c r="F186" t="s">
        <v>1381</v>
      </c>
      <c r="G186" t="s">
        <v>1381</v>
      </c>
      <c r="H186" t="s">
        <v>1381</v>
      </c>
      <c r="I186" t="s">
        <v>1381</v>
      </c>
      <c r="J186" t="s">
        <v>1381</v>
      </c>
      <c r="K186" t="s">
        <v>1381</v>
      </c>
      <c r="L186" t="s">
        <v>1381</v>
      </c>
      <c r="M186" t="s">
        <v>1381</v>
      </c>
      <c r="N186" t="s">
        <v>1381</v>
      </c>
      <c r="O186" t="s">
        <v>1381</v>
      </c>
      <c r="P186" t="s">
        <v>1381</v>
      </c>
      <c r="AB186" t="s">
        <v>668</v>
      </c>
      <c r="AC186" t="e">
        <f>IFERROR(VLOOKUP(AB186,'class and classification'!$A$1:$B$338,2,FALSE),VLOOKUP(AB186,'class and classification'!$A$340:$B$378,2,FALSE))</f>
        <v>#N/A</v>
      </c>
      <c r="AD186" t="e">
        <f>IFERROR(VLOOKUP(AB186,'class and classification'!$A$1:$C$338,3,FALSE),VLOOKUP(AB186,'class and classification'!$A$340:$C$378,3,FALSE))</f>
        <v>#N/A</v>
      </c>
      <c r="AE186">
        <v>114830</v>
      </c>
      <c r="AF186">
        <v>115410</v>
      </c>
      <c r="AG186">
        <v>116200</v>
      </c>
      <c r="AH186">
        <v>116220</v>
      </c>
      <c r="AI186">
        <v>116290</v>
      </c>
      <c r="AJ186">
        <v>116740</v>
      </c>
      <c r="AK186">
        <v>116900</v>
      </c>
      <c r="AL186">
        <v>116520</v>
      </c>
      <c r="AM186">
        <v>116280</v>
      </c>
      <c r="AN186">
        <v>116040</v>
      </c>
      <c r="AO186">
        <v>116200</v>
      </c>
      <c r="AP186">
        <v>115820</v>
      </c>
      <c r="BB186" t="s">
        <v>668</v>
      </c>
      <c r="BC186" t="e">
        <f>IFERROR(VLOOKUP(BB186,'class and classification'!$A$1:$B$338,2,FALSE),VLOOKUP(BB186,'class and classification'!$A$340:$B$378,2,FALSE))</f>
        <v>#N/A</v>
      </c>
      <c r="BD186" t="e">
        <f>IFERROR(VLOOKUP(BB186,'class and classification'!$A$1:$C$338,3,FALSE),VLOOKUP(BB186,'class and classification'!$A$340:$C$378,3,FALSE))</f>
        <v>#N/A</v>
      </c>
      <c r="BE186" t="e">
        <f t="shared" si="27"/>
        <v>#N/A</v>
      </c>
      <c r="BF186" t="e">
        <f t="shared" si="28"/>
        <v>#N/A</v>
      </c>
      <c r="BG186" t="e">
        <f t="shared" si="29"/>
        <v>#N/A</v>
      </c>
      <c r="BH186" t="e">
        <f t="shared" si="30"/>
        <v>#N/A</v>
      </c>
      <c r="BI186" t="e">
        <f t="shared" si="31"/>
        <v>#N/A</v>
      </c>
      <c r="BJ186" t="e">
        <f t="shared" si="32"/>
        <v>#N/A</v>
      </c>
      <c r="BK186" t="e">
        <f t="shared" si="33"/>
        <v>#N/A</v>
      </c>
      <c r="BL186" t="e">
        <f t="shared" si="34"/>
        <v>#N/A</v>
      </c>
      <c r="BM186" t="e">
        <f t="shared" si="35"/>
        <v>#N/A</v>
      </c>
      <c r="BN186" t="e">
        <f t="shared" si="36"/>
        <v>#N/A</v>
      </c>
      <c r="BO186" t="e">
        <f t="shared" si="37"/>
        <v>#N/A</v>
      </c>
      <c r="BP186" t="e">
        <f t="shared" si="38"/>
        <v>#N/A</v>
      </c>
    </row>
    <row r="187" spans="1:68" x14ac:dyDescent="0.3">
      <c r="B187" t="s">
        <v>144</v>
      </c>
      <c r="C187" t="str">
        <f>IFERROR(VLOOKUP(B187,'class and classification'!$A$1:$B$338,2,FALSE),VLOOKUP(B187,'class and classification'!$A$340:$B$378,2,FALSE))</f>
        <v>Predominantly Rural</v>
      </c>
      <c r="D187" t="str">
        <f>IFERROR(VLOOKUP(B187,'class and classification'!$A$1:$C$338,3,FALSE),VLOOKUP(B187,'class and classification'!$A$340:$C$378,3,FALSE))</f>
        <v>UA</v>
      </c>
      <c r="E187" t="s">
        <v>1381</v>
      </c>
      <c r="F187" t="s">
        <v>1381</v>
      </c>
      <c r="G187" t="s">
        <v>1381</v>
      </c>
      <c r="H187" t="s">
        <v>1381</v>
      </c>
      <c r="I187" t="s">
        <v>1381</v>
      </c>
      <c r="J187" t="s">
        <v>1381</v>
      </c>
      <c r="K187" t="s">
        <v>1381</v>
      </c>
      <c r="L187" t="s">
        <v>1381</v>
      </c>
      <c r="M187" t="s">
        <v>1381</v>
      </c>
      <c r="N187" t="s">
        <v>1381</v>
      </c>
      <c r="O187" t="s">
        <v>1381</v>
      </c>
      <c r="P187" t="s">
        <v>1381</v>
      </c>
      <c r="AB187" t="s">
        <v>892</v>
      </c>
      <c r="AC187" t="e">
        <f>IFERROR(VLOOKUP(AB187,'class and classification'!$A$1:$B$338,2,FALSE),VLOOKUP(AB187,'class and classification'!$A$340:$B$378,2,FALSE))</f>
        <v>#N/A</v>
      </c>
      <c r="AD187" t="e">
        <f>IFERROR(VLOOKUP(AB187,'class and classification'!$A$1:$C$338,3,FALSE),VLOOKUP(AB187,'class and classification'!$A$340:$C$378,3,FALSE))</f>
        <v>#N/A</v>
      </c>
      <c r="AE187">
        <v>89450</v>
      </c>
      <c r="AF187">
        <v>88620</v>
      </c>
      <c r="AG187">
        <v>88930</v>
      </c>
      <c r="AH187">
        <v>86910</v>
      </c>
      <c r="AI187">
        <v>88050</v>
      </c>
      <c r="AJ187">
        <v>87650</v>
      </c>
      <c r="AK187">
        <v>86890</v>
      </c>
      <c r="AL187">
        <v>87130</v>
      </c>
      <c r="AM187">
        <v>86810</v>
      </c>
      <c r="AN187">
        <v>86260</v>
      </c>
      <c r="AO187">
        <v>85870</v>
      </c>
      <c r="AP187">
        <v>85430</v>
      </c>
      <c r="BB187" t="s">
        <v>892</v>
      </c>
      <c r="BC187" t="e">
        <f>IFERROR(VLOOKUP(BB187,'class and classification'!$A$1:$B$338,2,FALSE),VLOOKUP(BB187,'class and classification'!$A$340:$B$378,2,FALSE))</f>
        <v>#N/A</v>
      </c>
      <c r="BD187" t="e">
        <f>IFERROR(VLOOKUP(BB187,'class and classification'!$A$1:$C$338,3,FALSE),VLOOKUP(BB187,'class and classification'!$A$340:$C$378,3,FALSE))</f>
        <v>#N/A</v>
      </c>
      <c r="BE187" t="e">
        <f t="shared" si="27"/>
        <v>#N/A</v>
      </c>
      <c r="BF187" t="e">
        <f t="shared" si="28"/>
        <v>#N/A</v>
      </c>
      <c r="BG187" t="e">
        <f t="shared" si="29"/>
        <v>#N/A</v>
      </c>
      <c r="BH187" t="e">
        <f t="shared" si="30"/>
        <v>#N/A</v>
      </c>
      <c r="BI187" t="e">
        <f t="shared" si="31"/>
        <v>#N/A</v>
      </c>
      <c r="BJ187" t="e">
        <f t="shared" si="32"/>
        <v>#N/A</v>
      </c>
      <c r="BK187" t="e">
        <f t="shared" si="33"/>
        <v>#N/A</v>
      </c>
      <c r="BL187" t="e">
        <f t="shared" si="34"/>
        <v>#N/A</v>
      </c>
      <c r="BM187" t="e">
        <f t="shared" si="35"/>
        <v>#N/A</v>
      </c>
      <c r="BN187" t="e">
        <f t="shared" si="36"/>
        <v>#N/A</v>
      </c>
      <c r="BO187" t="e">
        <f t="shared" si="37"/>
        <v>#N/A</v>
      </c>
      <c r="BP187" t="e">
        <f t="shared" si="38"/>
        <v>#N/A</v>
      </c>
    </row>
    <row r="188" spans="1:68" x14ac:dyDescent="0.3">
      <c r="B188" t="s">
        <v>1297</v>
      </c>
      <c r="C188" t="e">
        <f>IFERROR(VLOOKUP(B188,'class and classification'!$A$1:$B$338,2,FALSE),VLOOKUP(B188,'class and classification'!$A$340:$B$378,2,FALSE))</f>
        <v>#N/A</v>
      </c>
      <c r="D188" t="e">
        <f>IFERROR(VLOOKUP(B188,'class and classification'!$A$1:$C$338,3,FALSE),VLOOKUP(B188,'class and classification'!$A$340:$C$378,3,FALSE))</f>
        <v>#N/A</v>
      </c>
      <c r="E188" t="s">
        <v>1381</v>
      </c>
      <c r="F188" t="s">
        <v>1381</v>
      </c>
      <c r="G188" t="s">
        <v>1381</v>
      </c>
      <c r="H188" t="s">
        <v>1381</v>
      </c>
      <c r="I188" t="s">
        <v>1381</v>
      </c>
      <c r="J188" t="s">
        <v>1381</v>
      </c>
      <c r="K188" t="s">
        <v>1381</v>
      </c>
      <c r="L188" t="s">
        <v>1381</v>
      </c>
      <c r="M188" t="s">
        <v>1381</v>
      </c>
      <c r="N188" t="s">
        <v>1381</v>
      </c>
      <c r="O188" t="s">
        <v>1381</v>
      </c>
      <c r="P188" t="s">
        <v>1381</v>
      </c>
      <c r="AB188" t="s">
        <v>682</v>
      </c>
      <c r="AC188" t="e">
        <f>IFERROR(VLOOKUP(AB188,'class and classification'!$A$1:$B$338,2,FALSE),VLOOKUP(AB188,'class and classification'!$A$340:$B$378,2,FALSE))</f>
        <v>#N/A</v>
      </c>
      <c r="AD188" t="e">
        <f>IFERROR(VLOOKUP(AB188,'class and classification'!$A$1:$C$338,3,FALSE),VLOOKUP(AB188,'class and classification'!$A$340:$C$378,3,FALSE))</f>
        <v>#N/A</v>
      </c>
      <c r="AE188">
        <v>51290</v>
      </c>
      <c r="AF188">
        <v>51330</v>
      </c>
      <c r="AG188">
        <v>51500</v>
      </c>
      <c r="AH188">
        <v>51280</v>
      </c>
      <c r="AI188">
        <v>51280</v>
      </c>
      <c r="AJ188">
        <v>51190</v>
      </c>
      <c r="AK188">
        <v>51360</v>
      </c>
      <c r="AL188">
        <v>51350</v>
      </c>
      <c r="AM188">
        <v>51450</v>
      </c>
      <c r="AN188">
        <v>51400</v>
      </c>
      <c r="AO188">
        <v>51540</v>
      </c>
      <c r="AP188">
        <v>51290</v>
      </c>
      <c r="BB188" t="s">
        <v>682</v>
      </c>
      <c r="BC188" t="e">
        <f>IFERROR(VLOOKUP(BB188,'class and classification'!$A$1:$B$338,2,FALSE),VLOOKUP(BB188,'class and classification'!$A$340:$B$378,2,FALSE))</f>
        <v>#N/A</v>
      </c>
      <c r="BD188" t="e">
        <f>IFERROR(VLOOKUP(BB188,'class and classification'!$A$1:$C$338,3,FALSE),VLOOKUP(BB188,'class and classification'!$A$340:$C$378,3,FALSE))</f>
        <v>#N/A</v>
      </c>
      <c r="BE188" t="e">
        <f t="shared" si="27"/>
        <v>#N/A</v>
      </c>
      <c r="BF188" t="e">
        <f t="shared" si="28"/>
        <v>#N/A</v>
      </c>
      <c r="BG188" t="e">
        <f t="shared" si="29"/>
        <v>#N/A</v>
      </c>
      <c r="BH188" t="e">
        <f t="shared" si="30"/>
        <v>#N/A</v>
      </c>
      <c r="BI188" t="e">
        <f t="shared" si="31"/>
        <v>#N/A</v>
      </c>
      <c r="BJ188" t="e">
        <f t="shared" si="32"/>
        <v>#N/A</v>
      </c>
      <c r="BK188" t="e">
        <f t="shared" si="33"/>
        <v>#N/A</v>
      </c>
      <c r="BL188" t="e">
        <f t="shared" si="34"/>
        <v>#N/A</v>
      </c>
      <c r="BM188" t="e">
        <f t="shared" si="35"/>
        <v>#N/A</v>
      </c>
      <c r="BN188" t="e">
        <f t="shared" si="36"/>
        <v>#N/A</v>
      </c>
      <c r="BO188" t="e">
        <f t="shared" si="37"/>
        <v>#N/A</v>
      </c>
      <c r="BP188" t="e">
        <f t="shared" si="38"/>
        <v>#N/A</v>
      </c>
    </row>
    <row r="189" spans="1:68" x14ac:dyDescent="0.3">
      <c r="B189" t="s">
        <v>1298</v>
      </c>
      <c r="C189" t="e">
        <f>IFERROR(VLOOKUP(B189,'class and classification'!$A$1:$B$338,2,FALSE),VLOOKUP(B189,'class and classification'!$A$340:$B$378,2,FALSE))</f>
        <v>#N/A</v>
      </c>
      <c r="D189" t="e">
        <f>IFERROR(VLOOKUP(B189,'class and classification'!$A$1:$C$338,3,FALSE),VLOOKUP(B189,'class and classification'!$A$340:$C$378,3,FALSE))</f>
        <v>#N/A</v>
      </c>
      <c r="E189" t="s">
        <v>1381</v>
      </c>
      <c r="F189" t="s">
        <v>1381</v>
      </c>
      <c r="G189" t="s">
        <v>1381</v>
      </c>
      <c r="H189" t="s">
        <v>1381</v>
      </c>
      <c r="I189" t="s">
        <v>1381</v>
      </c>
      <c r="J189" t="s">
        <v>1381</v>
      </c>
      <c r="K189" t="s">
        <v>1381</v>
      </c>
      <c r="L189" t="s">
        <v>1381</v>
      </c>
      <c r="M189" t="s">
        <v>1381</v>
      </c>
      <c r="N189" t="s">
        <v>1381</v>
      </c>
      <c r="O189" t="s">
        <v>1381</v>
      </c>
      <c r="P189" t="s">
        <v>1381</v>
      </c>
      <c r="AB189" t="s">
        <v>1141</v>
      </c>
      <c r="AC189" t="e">
        <f>IFERROR(VLOOKUP(AB189,'class and classification'!$A$1:$B$338,2,FALSE),VLOOKUP(AB189,'class and classification'!$A$340:$B$378,2,FALSE))</f>
        <v>#N/A</v>
      </c>
      <c r="AD189" t="e">
        <f>IFERROR(VLOOKUP(AB189,'class and classification'!$A$1:$C$338,3,FALSE),VLOOKUP(AB189,'class and classification'!$A$340:$C$378,3,FALSE))</f>
        <v>#N/A</v>
      </c>
      <c r="AE189">
        <v>151160</v>
      </c>
      <c r="AF189">
        <v>151100</v>
      </c>
      <c r="AG189">
        <v>151410</v>
      </c>
      <c r="AH189">
        <v>150840</v>
      </c>
      <c r="AI189">
        <v>150280</v>
      </c>
      <c r="AJ189">
        <v>149960</v>
      </c>
      <c r="AK189">
        <v>149670</v>
      </c>
      <c r="AL189">
        <v>149520</v>
      </c>
      <c r="AM189">
        <v>149200</v>
      </c>
      <c r="AN189">
        <v>148790</v>
      </c>
      <c r="AO189">
        <v>148860</v>
      </c>
      <c r="AP189">
        <v>148290</v>
      </c>
      <c r="BB189" t="s">
        <v>1141</v>
      </c>
      <c r="BC189" t="e">
        <f>IFERROR(VLOOKUP(BB189,'class and classification'!$A$1:$B$338,2,FALSE),VLOOKUP(BB189,'class and classification'!$A$340:$B$378,2,FALSE))</f>
        <v>#N/A</v>
      </c>
      <c r="BD189" t="e">
        <f>IFERROR(VLOOKUP(BB189,'class and classification'!$A$1:$C$338,3,FALSE),VLOOKUP(BB189,'class and classification'!$A$340:$C$378,3,FALSE))</f>
        <v>#N/A</v>
      </c>
      <c r="BE189" t="e">
        <f t="shared" si="27"/>
        <v>#N/A</v>
      </c>
      <c r="BF189" t="e">
        <f t="shared" si="28"/>
        <v>#N/A</v>
      </c>
      <c r="BG189" t="e">
        <f t="shared" si="29"/>
        <v>#N/A</v>
      </c>
      <c r="BH189" t="e">
        <f t="shared" si="30"/>
        <v>#N/A</v>
      </c>
      <c r="BI189" t="e">
        <f t="shared" si="31"/>
        <v>#N/A</v>
      </c>
      <c r="BJ189" t="e">
        <f t="shared" si="32"/>
        <v>#N/A</v>
      </c>
      <c r="BK189" t="e">
        <f t="shared" si="33"/>
        <v>#N/A</v>
      </c>
      <c r="BL189" t="e">
        <f t="shared" si="34"/>
        <v>#N/A</v>
      </c>
      <c r="BM189" t="e">
        <f t="shared" si="35"/>
        <v>#N/A</v>
      </c>
      <c r="BN189" t="e">
        <f t="shared" si="36"/>
        <v>#N/A</v>
      </c>
      <c r="BO189" t="e">
        <f t="shared" si="37"/>
        <v>#N/A</v>
      </c>
      <c r="BP189" t="e">
        <f t="shared" si="38"/>
        <v>#N/A</v>
      </c>
    </row>
    <row r="190" spans="1:68" x14ac:dyDescent="0.3">
      <c r="B190" t="s">
        <v>1299</v>
      </c>
      <c r="C190" t="e">
        <f>IFERROR(VLOOKUP(B190,'class and classification'!$A$1:$B$338,2,FALSE),VLOOKUP(B190,'class and classification'!$A$340:$B$378,2,FALSE))</f>
        <v>#N/A</v>
      </c>
      <c r="D190" t="e">
        <f>IFERROR(VLOOKUP(B190,'class and classification'!$A$1:$C$338,3,FALSE),VLOOKUP(B190,'class and classification'!$A$340:$C$378,3,FALSE))</f>
        <v>#N/A</v>
      </c>
      <c r="E190" t="s">
        <v>1381</v>
      </c>
      <c r="F190" t="s">
        <v>1381</v>
      </c>
      <c r="G190" t="s">
        <v>1381</v>
      </c>
      <c r="H190" t="s">
        <v>1381</v>
      </c>
      <c r="I190" t="s">
        <v>1381</v>
      </c>
      <c r="J190" t="s">
        <v>1381</v>
      </c>
      <c r="K190" t="s">
        <v>1381</v>
      </c>
      <c r="L190" t="s">
        <v>1381</v>
      </c>
      <c r="M190" t="s">
        <v>1381</v>
      </c>
      <c r="N190" t="s">
        <v>1381</v>
      </c>
      <c r="O190" t="s">
        <v>1381</v>
      </c>
      <c r="P190" t="s">
        <v>1381</v>
      </c>
      <c r="AB190" t="s">
        <v>678</v>
      </c>
      <c r="AC190" t="e">
        <f>IFERROR(VLOOKUP(AB190,'class and classification'!$A$1:$B$338,2,FALSE),VLOOKUP(AB190,'class and classification'!$A$340:$B$378,2,FALSE))</f>
        <v>#N/A</v>
      </c>
      <c r="AD190" t="e">
        <f>IFERROR(VLOOKUP(AB190,'class and classification'!$A$1:$C$338,3,FALSE),VLOOKUP(AB190,'class and classification'!$A$340:$C$378,3,FALSE))</f>
        <v>#N/A</v>
      </c>
      <c r="AE190">
        <v>145170</v>
      </c>
      <c r="AF190">
        <v>146060</v>
      </c>
      <c r="AG190">
        <v>147200</v>
      </c>
      <c r="AH190">
        <v>147780</v>
      </c>
      <c r="AI190">
        <v>148100</v>
      </c>
      <c r="AJ190">
        <v>148130</v>
      </c>
      <c r="AK190">
        <v>148210</v>
      </c>
      <c r="AL190">
        <v>148270</v>
      </c>
      <c r="AM190">
        <v>148710</v>
      </c>
      <c r="AN190">
        <v>148750</v>
      </c>
      <c r="AO190">
        <v>149320</v>
      </c>
      <c r="AP190">
        <v>148820</v>
      </c>
      <c r="BB190" t="s">
        <v>678</v>
      </c>
      <c r="BC190" t="e">
        <f>IFERROR(VLOOKUP(BB190,'class and classification'!$A$1:$B$338,2,FALSE),VLOOKUP(BB190,'class and classification'!$A$340:$B$378,2,FALSE))</f>
        <v>#N/A</v>
      </c>
      <c r="BD190" t="e">
        <f>IFERROR(VLOOKUP(BB190,'class and classification'!$A$1:$C$338,3,FALSE),VLOOKUP(BB190,'class and classification'!$A$340:$C$378,3,FALSE))</f>
        <v>#N/A</v>
      </c>
      <c r="BE190" t="e">
        <f t="shared" si="27"/>
        <v>#N/A</v>
      </c>
      <c r="BF190" t="e">
        <f t="shared" si="28"/>
        <v>#N/A</v>
      </c>
      <c r="BG190" t="e">
        <f t="shared" si="29"/>
        <v>#N/A</v>
      </c>
      <c r="BH190" t="e">
        <f t="shared" si="30"/>
        <v>#N/A</v>
      </c>
      <c r="BI190" t="e">
        <f t="shared" si="31"/>
        <v>#N/A</v>
      </c>
      <c r="BJ190" t="e">
        <f t="shared" si="32"/>
        <v>#N/A</v>
      </c>
      <c r="BK190" t="e">
        <f t="shared" si="33"/>
        <v>#N/A</v>
      </c>
      <c r="BL190" t="e">
        <f t="shared" si="34"/>
        <v>#N/A</v>
      </c>
      <c r="BM190" t="e">
        <f t="shared" si="35"/>
        <v>#N/A</v>
      </c>
      <c r="BN190" t="e">
        <f t="shared" si="36"/>
        <v>#N/A</v>
      </c>
      <c r="BO190" t="e">
        <f t="shared" si="37"/>
        <v>#N/A</v>
      </c>
      <c r="BP190" t="e">
        <f t="shared" si="38"/>
        <v>#N/A</v>
      </c>
    </row>
    <row r="191" spans="1:68" x14ac:dyDescent="0.3">
      <c r="B191" t="s">
        <v>1300</v>
      </c>
      <c r="C191" t="e">
        <f>IFERROR(VLOOKUP(B191,'class and classification'!$A$1:$B$338,2,FALSE),VLOOKUP(B191,'class and classification'!$A$340:$B$378,2,FALSE))</f>
        <v>#N/A</v>
      </c>
      <c r="D191" t="e">
        <f>IFERROR(VLOOKUP(B191,'class and classification'!$A$1:$C$338,3,FALSE),VLOOKUP(B191,'class and classification'!$A$340:$C$378,3,FALSE))</f>
        <v>#N/A</v>
      </c>
      <c r="E191" t="s">
        <v>1381</v>
      </c>
      <c r="F191" t="s">
        <v>1381</v>
      </c>
      <c r="G191" t="s">
        <v>1381</v>
      </c>
      <c r="H191" t="s">
        <v>1381</v>
      </c>
      <c r="I191" t="s">
        <v>1381</v>
      </c>
      <c r="J191" t="s">
        <v>1381</v>
      </c>
      <c r="K191" t="s">
        <v>1381</v>
      </c>
      <c r="L191" t="s">
        <v>1381</v>
      </c>
      <c r="M191" t="s">
        <v>1381</v>
      </c>
      <c r="N191" t="s">
        <v>1381</v>
      </c>
      <c r="O191" t="s">
        <v>1381</v>
      </c>
      <c r="P191" t="s">
        <v>1381</v>
      </c>
      <c r="AB191" t="s">
        <v>1145</v>
      </c>
      <c r="AC191" t="e">
        <f>IFERROR(VLOOKUP(AB191,'class and classification'!$A$1:$B$338,2,FALSE),VLOOKUP(AB191,'class and classification'!$A$340:$B$378,2,FALSE))</f>
        <v>#N/A</v>
      </c>
      <c r="AD191" t="e">
        <f>IFERROR(VLOOKUP(AB191,'class and classification'!$A$1:$C$338,3,FALSE),VLOOKUP(AB191,'class and classification'!$A$340:$C$378,3,FALSE))</f>
        <v>#N/A</v>
      </c>
      <c r="AE191">
        <v>122110</v>
      </c>
      <c r="AF191">
        <v>122410</v>
      </c>
      <c r="AG191">
        <v>122690</v>
      </c>
      <c r="AH191">
        <v>122730</v>
      </c>
      <c r="AI191">
        <v>122430</v>
      </c>
      <c r="AJ191">
        <v>122130</v>
      </c>
      <c r="AK191">
        <v>122060</v>
      </c>
      <c r="AL191">
        <v>122200</v>
      </c>
      <c r="AM191">
        <v>121940</v>
      </c>
      <c r="AN191">
        <v>121840</v>
      </c>
      <c r="AO191">
        <v>122010</v>
      </c>
      <c r="AP191">
        <v>121600</v>
      </c>
      <c r="BB191" t="s">
        <v>1145</v>
      </c>
      <c r="BC191" t="e">
        <f>IFERROR(VLOOKUP(BB191,'class and classification'!$A$1:$B$338,2,FALSE),VLOOKUP(BB191,'class and classification'!$A$340:$B$378,2,FALSE))</f>
        <v>#N/A</v>
      </c>
      <c r="BD191" t="e">
        <f>IFERROR(VLOOKUP(BB191,'class and classification'!$A$1:$C$338,3,FALSE),VLOOKUP(BB191,'class and classification'!$A$340:$C$378,3,FALSE))</f>
        <v>#N/A</v>
      </c>
      <c r="BE191" t="e">
        <f t="shared" si="27"/>
        <v>#N/A</v>
      </c>
      <c r="BF191" t="e">
        <f t="shared" si="28"/>
        <v>#N/A</v>
      </c>
      <c r="BG191" t="e">
        <f t="shared" si="29"/>
        <v>#N/A</v>
      </c>
      <c r="BH191" t="e">
        <f t="shared" si="30"/>
        <v>#N/A</v>
      </c>
      <c r="BI191" t="e">
        <f t="shared" si="31"/>
        <v>#N/A</v>
      </c>
      <c r="BJ191" t="e">
        <f t="shared" si="32"/>
        <v>#N/A</v>
      </c>
      <c r="BK191" t="e">
        <f t="shared" si="33"/>
        <v>#N/A</v>
      </c>
      <c r="BL191" t="e">
        <f t="shared" si="34"/>
        <v>#N/A</v>
      </c>
      <c r="BM191" t="e">
        <f t="shared" si="35"/>
        <v>#N/A</v>
      </c>
      <c r="BN191" t="e">
        <f t="shared" si="36"/>
        <v>#N/A</v>
      </c>
      <c r="BO191" t="e">
        <f t="shared" si="37"/>
        <v>#N/A</v>
      </c>
      <c r="BP191" t="e">
        <f t="shared" si="38"/>
        <v>#N/A</v>
      </c>
    </row>
    <row r="192" spans="1:68" x14ac:dyDescent="0.3">
      <c r="E192" t="s">
        <v>1381</v>
      </c>
      <c r="F192" t="s">
        <v>1381</v>
      </c>
      <c r="G192" t="s">
        <v>1381</v>
      </c>
      <c r="H192" t="s">
        <v>1381</v>
      </c>
      <c r="I192" t="s">
        <v>1381</v>
      </c>
      <c r="J192" t="s">
        <v>1381</v>
      </c>
      <c r="K192" t="s">
        <v>1381</v>
      </c>
      <c r="L192" t="s">
        <v>1381</v>
      </c>
      <c r="M192" t="s">
        <v>1381</v>
      </c>
      <c r="N192" t="s">
        <v>1381</v>
      </c>
      <c r="O192" t="s">
        <v>1381</v>
      </c>
      <c r="P192" t="s">
        <v>1381</v>
      </c>
      <c r="AB192" t="s">
        <v>1198</v>
      </c>
      <c r="AC192" t="e">
        <f>IFERROR(VLOOKUP(AB192,'class and classification'!$A$1:$B$338,2,FALSE),VLOOKUP(AB192,'class and classification'!$A$340:$B$378,2,FALSE))</f>
        <v>#N/A</v>
      </c>
      <c r="AD192" t="e">
        <f>IFERROR(VLOOKUP(AB192,'class and classification'!$A$1:$C$338,3,FALSE),VLOOKUP(AB192,'class and classification'!$A$340:$C$378,3,FALSE))</f>
        <v>#N/A</v>
      </c>
      <c r="AE192">
        <v>104960</v>
      </c>
      <c r="AF192">
        <v>104920</v>
      </c>
      <c r="AG192">
        <v>105000</v>
      </c>
      <c r="AH192">
        <v>105880</v>
      </c>
      <c r="AI192">
        <v>105840</v>
      </c>
      <c r="AJ192">
        <v>106710</v>
      </c>
      <c r="AK192">
        <v>106960</v>
      </c>
      <c r="AL192">
        <v>107540</v>
      </c>
      <c r="AM192">
        <v>108130</v>
      </c>
      <c r="AN192">
        <v>108330</v>
      </c>
      <c r="AO192">
        <v>108640</v>
      </c>
      <c r="AP192">
        <v>108750</v>
      </c>
      <c r="BB192" t="s">
        <v>1198</v>
      </c>
      <c r="BC192" t="e">
        <f>IFERROR(VLOOKUP(BB192,'class and classification'!$A$1:$B$338,2,FALSE),VLOOKUP(BB192,'class and classification'!$A$340:$B$378,2,FALSE))</f>
        <v>#N/A</v>
      </c>
      <c r="BD192" t="e">
        <f>IFERROR(VLOOKUP(BB192,'class and classification'!$A$1:$C$338,3,FALSE),VLOOKUP(BB192,'class and classification'!$A$340:$C$378,3,FALSE))</f>
        <v>#N/A</v>
      </c>
      <c r="BE192" t="e">
        <f t="shared" si="27"/>
        <v>#N/A</v>
      </c>
      <c r="BF192" t="e">
        <f t="shared" si="28"/>
        <v>#N/A</v>
      </c>
      <c r="BG192" t="e">
        <f t="shared" si="29"/>
        <v>#N/A</v>
      </c>
      <c r="BH192" t="e">
        <f t="shared" si="30"/>
        <v>#N/A</v>
      </c>
      <c r="BI192" t="e">
        <f t="shared" si="31"/>
        <v>#N/A</v>
      </c>
      <c r="BJ192" t="e">
        <f t="shared" si="32"/>
        <v>#N/A</v>
      </c>
      <c r="BK192" t="e">
        <f t="shared" si="33"/>
        <v>#N/A</v>
      </c>
      <c r="BL192" t="e">
        <f t="shared" si="34"/>
        <v>#N/A</v>
      </c>
      <c r="BM192" t="e">
        <f t="shared" si="35"/>
        <v>#N/A</v>
      </c>
      <c r="BN192" t="e">
        <f t="shared" si="36"/>
        <v>#N/A</v>
      </c>
      <c r="BO192" t="e">
        <f t="shared" si="37"/>
        <v>#N/A</v>
      </c>
      <c r="BP192" t="e">
        <f t="shared" si="38"/>
        <v>#N/A</v>
      </c>
    </row>
    <row r="193" spans="1:68" x14ac:dyDescent="0.3">
      <c r="A193" t="s">
        <v>322</v>
      </c>
      <c r="B193" t="s">
        <v>322</v>
      </c>
      <c r="C193" t="str">
        <f>IFERROR(VLOOKUP(B193,'class and classification'!$A$1:$B$338,2,FALSE),VLOOKUP(B193,'class and classification'!$A$340:$B$378,2,FALSE))</f>
        <v>Predominantly Rural</v>
      </c>
      <c r="D193" t="str">
        <f>IFERROR(VLOOKUP(B193,'class and classification'!$A$1:$C$338,3,FALSE),VLOOKUP(B193,'class and classification'!$A$340:$C$378,3,FALSE))</f>
        <v>SC</v>
      </c>
      <c r="E193">
        <v>1429.000492156265</v>
      </c>
      <c r="F193">
        <v>1166.0004921562577</v>
      </c>
      <c r="G193">
        <v>879</v>
      </c>
      <c r="H193">
        <v>1045</v>
      </c>
      <c r="I193">
        <v>1029</v>
      </c>
      <c r="J193">
        <v>1430</v>
      </c>
      <c r="K193">
        <v>1689</v>
      </c>
      <c r="L193">
        <v>1511</v>
      </c>
      <c r="M193">
        <v>1754</v>
      </c>
      <c r="N193">
        <v>1802</v>
      </c>
      <c r="O193">
        <v>1829</v>
      </c>
      <c r="P193">
        <v>1428</v>
      </c>
      <c r="AB193" t="s">
        <v>692</v>
      </c>
      <c r="AC193" t="e">
        <f>IFERROR(VLOOKUP(AB193,'class and classification'!$A$1:$B$338,2,FALSE),VLOOKUP(AB193,'class and classification'!$A$340:$B$378,2,FALSE))</f>
        <v>#N/A</v>
      </c>
      <c r="AD193" t="e">
        <f>IFERROR(VLOOKUP(AB193,'class and classification'!$A$1:$C$338,3,FALSE),VLOOKUP(AB193,'class and classification'!$A$340:$C$378,3,FALSE))</f>
        <v>#N/A</v>
      </c>
      <c r="AE193">
        <v>98340</v>
      </c>
      <c r="AF193">
        <v>99140</v>
      </c>
      <c r="AG193">
        <v>99920</v>
      </c>
      <c r="AH193">
        <v>100860</v>
      </c>
      <c r="AI193">
        <v>101390</v>
      </c>
      <c r="AJ193">
        <v>102090</v>
      </c>
      <c r="AK193">
        <v>103050</v>
      </c>
      <c r="AL193">
        <v>104090</v>
      </c>
      <c r="AM193">
        <v>104840</v>
      </c>
      <c r="AN193">
        <v>105790</v>
      </c>
      <c r="AO193">
        <v>107090</v>
      </c>
      <c r="AP193">
        <v>107900</v>
      </c>
      <c r="BB193" t="s">
        <v>692</v>
      </c>
      <c r="BC193" t="e">
        <f>IFERROR(VLOOKUP(BB193,'class and classification'!$A$1:$B$338,2,FALSE),VLOOKUP(BB193,'class and classification'!$A$340:$B$378,2,FALSE))</f>
        <v>#N/A</v>
      </c>
      <c r="BD193" t="e">
        <f>IFERROR(VLOOKUP(BB193,'class and classification'!$A$1:$C$338,3,FALSE),VLOOKUP(BB193,'class and classification'!$A$340:$C$378,3,FALSE))</f>
        <v>#N/A</v>
      </c>
      <c r="BE193" t="e">
        <f t="shared" si="27"/>
        <v>#N/A</v>
      </c>
      <c r="BF193" t="e">
        <f t="shared" si="28"/>
        <v>#N/A</v>
      </c>
      <c r="BG193" t="e">
        <f t="shared" si="29"/>
        <v>#N/A</v>
      </c>
      <c r="BH193" t="e">
        <f t="shared" si="30"/>
        <v>#N/A</v>
      </c>
      <c r="BI193" t="e">
        <f t="shared" si="31"/>
        <v>#N/A</v>
      </c>
      <c r="BJ193" t="e">
        <f t="shared" si="32"/>
        <v>#N/A</v>
      </c>
      <c r="BK193" t="e">
        <f t="shared" si="33"/>
        <v>#N/A</v>
      </c>
      <c r="BL193" t="e">
        <f t="shared" si="34"/>
        <v>#N/A</v>
      </c>
      <c r="BM193" t="e">
        <f t="shared" si="35"/>
        <v>#N/A</v>
      </c>
      <c r="BN193" t="e">
        <f t="shared" si="36"/>
        <v>#N/A</v>
      </c>
      <c r="BO193" t="e">
        <f t="shared" si="37"/>
        <v>#N/A</v>
      </c>
      <c r="BP193" t="e">
        <f t="shared" si="38"/>
        <v>#N/A</v>
      </c>
    </row>
    <row r="194" spans="1:68" x14ac:dyDescent="0.3">
      <c r="B194" t="s">
        <v>1</v>
      </c>
      <c r="C194" t="str">
        <f>IFERROR(VLOOKUP(B194,'class and classification'!$A$1:$B$338,2,FALSE),VLOOKUP(B194,'class and classification'!$A$340:$B$378,2,FALSE))</f>
        <v>Predominantly Rural</v>
      </c>
      <c r="D194" t="str">
        <f>IFERROR(VLOOKUP(B194,'class and classification'!$A$1:$C$338,3,FALSE),VLOOKUP(B194,'class and classification'!$A$340:$C$378,3,FALSE))</f>
        <v>SD</v>
      </c>
      <c r="E194">
        <v>320.70000000000437</v>
      </c>
      <c r="F194">
        <v>194.69999999999709</v>
      </c>
      <c r="G194">
        <v>180</v>
      </c>
      <c r="H194">
        <v>196</v>
      </c>
      <c r="I194">
        <v>199</v>
      </c>
      <c r="J194">
        <v>301</v>
      </c>
      <c r="K194">
        <v>382</v>
      </c>
      <c r="L194">
        <v>250</v>
      </c>
      <c r="M194">
        <v>480</v>
      </c>
      <c r="N194">
        <v>337</v>
      </c>
      <c r="O194">
        <v>256</v>
      </c>
      <c r="P194">
        <v>300</v>
      </c>
      <c r="AB194" t="s">
        <v>1205</v>
      </c>
      <c r="AC194" t="e">
        <f>IFERROR(VLOOKUP(AB194,'class and classification'!$A$1:$B$338,2,FALSE),VLOOKUP(AB194,'class and classification'!$A$340:$B$378,2,FALSE))</f>
        <v>#N/A</v>
      </c>
      <c r="AD194" t="e">
        <f>IFERROR(VLOOKUP(AB194,'class and classification'!$A$1:$C$338,3,FALSE),VLOOKUP(AB194,'class and classification'!$A$340:$C$378,3,FALSE))</f>
        <v>#N/A</v>
      </c>
      <c r="AE194">
        <v>89980</v>
      </c>
      <c r="AF194">
        <v>90410</v>
      </c>
      <c r="AG194">
        <v>90810</v>
      </c>
      <c r="AH194">
        <v>91040</v>
      </c>
      <c r="AI194">
        <v>91530</v>
      </c>
      <c r="AJ194">
        <v>92410</v>
      </c>
      <c r="AK194">
        <v>92940</v>
      </c>
      <c r="AL194">
        <v>93810</v>
      </c>
      <c r="AM194">
        <v>94760</v>
      </c>
      <c r="AN194">
        <v>95170</v>
      </c>
      <c r="AO194">
        <v>95530</v>
      </c>
      <c r="AP194">
        <v>96060</v>
      </c>
      <c r="BB194" t="s">
        <v>1205</v>
      </c>
      <c r="BC194" t="e">
        <f>IFERROR(VLOOKUP(BB194,'class and classification'!$A$1:$B$338,2,FALSE),VLOOKUP(BB194,'class and classification'!$A$340:$B$378,2,FALSE))</f>
        <v>#N/A</v>
      </c>
      <c r="BD194" t="e">
        <f>IFERROR(VLOOKUP(BB194,'class and classification'!$A$1:$C$338,3,FALSE),VLOOKUP(BB194,'class and classification'!$A$340:$C$378,3,FALSE))</f>
        <v>#N/A</v>
      </c>
      <c r="BE194" t="e">
        <f t="shared" si="27"/>
        <v>#N/A</v>
      </c>
      <c r="BF194" t="e">
        <f t="shared" si="28"/>
        <v>#N/A</v>
      </c>
      <c r="BG194" t="e">
        <f t="shared" si="29"/>
        <v>#N/A</v>
      </c>
      <c r="BH194" t="e">
        <f t="shared" si="30"/>
        <v>#N/A</v>
      </c>
      <c r="BI194" t="e">
        <f t="shared" si="31"/>
        <v>#N/A</v>
      </c>
      <c r="BJ194" t="e">
        <f t="shared" si="32"/>
        <v>#N/A</v>
      </c>
      <c r="BK194" t="e">
        <f t="shared" si="33"/>
        <v>#N/A</v>
      </c>
      <c r="BL194" t="e">
        <f t="shared" si="34"/>
        <v>#N/A</v>
      </c>
      <c r="BM194" t="e">
        <f t="shared" si="35"/>
        <v>#N/A</v>
      </c>
      <c r="BN194" t="e">
        <f t="shared" si="36"/>
        <v>#N/A</v>
      </c>
      <c r="BO194" t="e">
        <f t="shared" si="37"/>
        <v>#N/A</v>
      </c>
      <c r="BP194" t="e">
        <f t="shared" si="38"/>
        <v>#N/A</v>
      </c>
    </row>
    <row r="195" spans="1:68" x14ac:dyDescent="0.3">
      <c r="B195" t="s">
        <v>20</v>
      </c>
      <c r="C195" t="str">
        <f>IFERROR(VLOOKUP(B195,'class and classification'!$A$1:$B$338,2,FALSE),VLOOKUP(B195,'class and classification'!$A$340:$B$378,2,FALSE))</f>
        <v>Urban with Significant Rural</v>
      </c>
      <c r="D195" t="str">
        <f>IFERROR(VLOOKUP(B195,'class and classification'!$A$1:$C$338,3,FALSE),VLOOKUP(B195,'class and classification'!$A$340:$C$378,3,FALSE))</f>
        <v>SD</v>
      </c>
      <c r="E195">
        <v>42.900000000001455</v>
      </c>
      <c r="F195">
        <v>72.900000000001455</v>
      </c>
      <c r="G195">
        <v>-71</v>
      </c>
      <c r="H195">
        <v>44</v>
      </c>
      <c r="I195">
        <v>73</v>
      </c>
      <c r="J195">
        <v>82</v>
      </c>
      <c r="K195">
        <v>87</v>
      </c>
      <c r="L195">
        <v>65</v>
      </c>
      <c r="M195">
        <v>96</v>
      </c>
      <c r="N195">
        <v>122</v>
      </c>
      <c r="O195">
        <v>103</v>
      </c>
      <c r="P195">
        <v>88</v>
      </c>
      <c r="AB195" t="s">
        <v>702</v>
      </c>
      <c r="AC195" t="e">
        <f>IFERROR(VLOOKUP(AB195,'class and classification'!$A$1:$B$338,2,FALSE),VLOOKUP(AB195,'class and classification'!$A$340:$B$378,2,FALSE))</f>
        <v>#N/A</v>
      </c>
      <c r="AD195" t="e">
        <f>IFERROR(VLOOKUP(AB195,'class and classification'!$A$1:$C$338,3,FALSE),VLOOKUP(AB195,'class and classification'!$A$340:$C$378,3,FALSE))</f>
        <v>#N/A</v>
      </c>
      <c r="AE195">
        <v>463230</v>
      </c>
      <c r="AF195">
        <v>469930</v>
      </c>
      <c r="AG195">
        <v>477940</v>
      </c>
      <c r="AH195">
        <v>482630</v>
      </c>
      <c r="AI195">
        <v>487460</v>
      </c>
      <c r="AJ195">
        <v>492610</v>
      </c>
      <c r="AK195">
        <v>498810</v>
      </c>
      <c r="AL195">
        <v>507170</v>
      </c>
      <c r="AM195">
        <v>513210</v>
      </c>
      <c r="AN195">
        <v>518500</v>
      </c>
      <c r="AO195">
        <v>524930</v>
      </c>
      <c r="AP195">
        <v>527620</v>
      </c>
      <c r="BB195" t="s">
        <v>702</v>
      </c>
      <c r="BC195" t="e">
        <f>IFERROR(VLOOKUP(BB195,'class and classification'!$A$1:$B$338,2,FALSE),VLOOKUP(BB195,'class and classification'!$A$340:$B$378,2,FALSE))</f>
        <v>#N/A</v>
      </c>
      <c r="BD195" t="e">
        <f>IFERROR(VLOOKUP(BB195,'class and classification'!$A$1:$C$338,3,FALSE),VLOOKUP(BB195,'class and classification'!$A$340:$C$378,3,FALSE))</f>
        <v>#N/A</v>
      </c>
      <c r="BE195" t="e">
        <f t="shared" si="27"/>
        <v>#N/A</v>
      </c>
      <c r="BF195" t="e">
        <f t="shared" si="28"/>
        <v>#N/A</v>
      </c>
      <c r="BG195" t="e">
        <f t="shared" si="29"/>
        <v>#N/A</v>
      </c>
      <c r="BH195" t="e">
        <f t="shared" si="30"/>
        <v>#N/A</v>
      </c>
      <c r="BI195" t="e">
        <f t="shared" si="31"/>
        <v>#N/A</v>
      </c>
      <c r="BJ195" t="e">
        <f t="shared" si="32"/>
        <v>#N/A</v>
      </c>
      <c r="BK195" t="e">
        <f t="shared" si="33"/>
        <v>#N/A</v>
      </c>
      <c r="BL195" t="e">
        <f t="shared" si="34"/>
        <v>#N/A</v>
      </c>
      <c r="BM195" t="e">
        <f t="shared" si="35"/>
        <v>#N/A</v>
      </c>
      <c r="BN195" t="e">
        <f t="shared" si="36"/>
        <v>#N/A</v>
      </c>
      <c r="BO195" t="e">
        <f t="shared" si="37"/>
        <v>#N/A</v>
      </c>
      <c r="BP195" t="e">
        <f t="shared" si="38"/>
        <v>#N/A</v>
      </c>
    </row>
    <row r="196" spans="1:68" x14ac:dyDescent="0.3">
      <c r="B196" t="s">
        <v>57</v>
      </c>
      <c r="C196" t="str">
        <f>IFERROR(VLOOKUP(B196,'class and classification'!$A$1:$B$338,2,FALSE),VLOOKUP(B196,'class and classification'!$A$340:$B$378,2,FALSE))</f>
        <v>Urban with Significant Rural</v>
      </c>
      <c r="D196" t="str">
        <f>IFERROR(VLOOKUP(B196,'class and classification'!$A$1:$C$338,3,FALSE),VLOOKUP(B196,'class and classification'!$A$340:$C$378,3,FALSE))</f>
        <v>SD</v>
      </c>
      <c r="E196">
        <v>418</v>
      </c>
      <c r="F196">
        <v>445</v>
      </c>
      <c r="G196">
        <v>429</v>
      </c>
      <c r="H196">
        <v>216</v>
      </c>
      <c r="I196">
        <v>190</v>
      </c>
      <c r="J196">
        <v>419</v>
      </c>
      <c r="K196">
        <v>502</v>
      </c>
      <c r="L196">
        <v>541</v>
      </c>
      <c r="M196">
        <v>505</v>
      </c>
      <c r="N196">
        <v>592</v>
      </c>
      <c r="O196">
        <v>663</v>
      </c>
      <c r="P196">
        <v>471</v>
      </c>
      <c r="AB196" t="s">
        <v>902</v>
      </c>
      <c r="AC196" t="e">
        <f>IFERROR(VLOOKUP(AB196,'class and classification'!$A$1:$B$338,2,FALSE),VLOOKUP(AB196,'class and classification'!$A$340:$B$378,2,FALSE))</f>
        <v>#N/A</v>
      </c>
      <c r="AD196" t="e">
        <f>IFERROR(VLOOKUP(AB196,'class and classification'!$A$1:$C$338,3,FALSE),VLOOKUP(AB196,'class and classification'!$A$340:$C$378,3,FALSE))</f>
        <v>#N/A</v>
      </c>
      <c r="AE196">
        <v>27420</v>
      </c>
      <c r="AF196">
        <v>27600</v>
      </c>
      <c r="AG196">
        <v>27690</v>
      </c>
      <c r="AH196">
        <v>27560</v>
      </c>
      <c r="AI196">
        <v>27400</v>
      </c>
      <c r="AJ196">
        <v>27250</v>
      </c>
      <c r="AK196">
        <v>27070</v>
      </c>
      <c r="AL196">
        <v>26900</v>
      </c>
      <c r="AM196">
        <v>26950</v>
      </c>
      <c r="AN196">
        <v>26830</v>
      </c>
      <c r="AO196">
        <v>26720</v>
      </c>
      <c r="AP196">
        <v>26500</v>
      </c>
      <c r="BB196" t="s">
        <v>902</v>
      </c>
      <c r="BC196" t="e">
        <f>IFERROR(VLOOKUP(BB196,'class and classification'!$A$1:$B$338,2,FALSE),VLOOKUP(BB196,'class and classification'!$A$340:$B$378,2,FALSE))</f>
        <v>#N/A</v>
      </c>
      <c r="BD196" t="e">
        <f>IFERROR(VLOOKUP(BB196,'class and classification'!$A$1:$C$338,3,FALSE),VLOOKUP(BB196,'class and classification'!$A$340:$C$378,3,FALSE))</f>
        <v>#N/A</v>
      </c>
      <c r="BE196" t="e">
        <f t="shared" si="27"/>
        <v>#N/A</v>
      </c>
      <c r="BF196" t="e">
        <f t="shared" si="28"/>
        <v>#N/A</v>
      </c>
      <c r="BG196" t="e">
        <f t="shared" si="29"/>
        <v>#N/A</v>
      </c>
      <c r="BH196" t="e">
        <f t="shared" si="30"/>
        <v>#N/A</v>
      </c>
      <c r="BI196" t="e">
        <f t="shared" si="31"/>
        <v>#N/A</v>
      </c>
      <c r="BJ196" t="e">
        <f t="shared" si="32"/>
        <v>#N/A</v>
      </c>
      <c r="BK196" t="e">
        <f t="shared" si="33"/>
        <v>#N/A</v>
      </c>
      <c r="BL196" t="e">
        <f t="shared" si="34"/>
        <v>#N/A</v>
      </c>
      <c r="BM196" t="e">
        <f t="shared" si="35"/>
        <v>#N/A</v>
      </c>
      <c r="BN196" t="e">
        <f t="shared" si="36"/>
        <v>#N/A</v>
      </c>
      <c r="BO196" t="e">
        <f t="shared" si="37"/>
        <v>#N/A</v>
      </c>
      <c r="BP196" t="e">
        <f t="shared" si="38"/>
        <v>#N/A</v>
      </c>
    </row>
    <row r="197" spans="1:68" x14ac:dyDescent="0.3">
      <c r="B197" t="s">
        <v>71</v>
      </c>
      <c r="C197" t="str">
        <f>IFERROR(VLOOKUP(B197,'class and classification'!$A$1:$B$338,2,FALSE),VLOOKUP(B197,'class and classification'!$A$340:$B$378,2,FALSE))</f>
        <v>Predominantly Rural</v>
      </c>
      <c r="D197" t="str">
        <f>IFERROR(VLOOKUP(B197,'class and classification'!$A$1:$C$338,3,FALSE),VLOOKUP(B197,'class and classification'!$A$340:$C$378,3,FALSE))</f>
        <v>SD</v>
      </c>
      <c r="E197">
        <v>60.5</v>
      </c>
      <c r="F197">
        <v>61.5</v>
      </c>
      <c r="G197">
        <v>40</v>
      </c>
      <c r="H197">
        <v>159</v>
      </c>
      <c r="I197">
        <v>146</v>
      </c>
      <c r="J197">
        <v>129</v>
      </c>
      <c r="K197">
        <v>128</v>
      </c>
      <c r="L197">
        <v>154</v>
      </c>
      <c r="M197">
        <v>132</v>
      </c>
      <c r="N197">
        <v>117</v>
      </c>
      <c r="O197">
        <v>165</v>
      </c>
      <c r="P197">
        <v>107</v>
      </c>
      <c r="AB197" t="s">
        <v>707</v>
      </c>
      <c r="AC197" t="e">
        <f>IFERROR(VLOOKUP(AB197,'class and classification'!$A$1:$B$338,2,FALSE),VLOOKUP(AB197,'class and classification'!$A$340:$B$378,2,FALSE))</f>
        <v>#N/A</v>
      </c>
      <c r="AD197" t="e">
        <f>IFERROR(VLOOKUP(AB197,'class and classification'!$A$1:$C$338,3,FALSE),VLOOKUP(AB197,'class and classification'!$A$340:$C$378,3,FALSE))</f>
        <v>#N/A</v>
      </c>
      <c r="AE197">
        <v>154210</v>
      </c>
      <c r="AF197">
        <v>155130</v>
      </c>
      <c r="AG197">
        <v>156250</v>
      </c>
      <c r="AH197">
        <v>156800</v>
      </c>
      <c r="AI197">
        <v>157160</v>
      </c>
      <c r="AJ197">
        <v>157690</v>
      </c>
      <c r="AK197">
        <v>158460</v>
      </c>
      <c r="AL197">
        <v>159380</v>
      </c>
      <c r="AM197">
        <v>160130</v>
      </c>
      <c r="AN197">
        <v>160340</v>
      </c>
      <c r="AO197">
        <v>160890</v>
      </c>
      <c r="AP197">
        <v>160560</v>
      </c>
      <c r="BB197" t="s">
        <v>707</v>
      </c>
      <c r="BC197" t="e">
        <f>IFERROR(VLOOKUP(BB197,'class and classification'!$A$1:$B$338,2,FALSE),VLOOKUP(BB197,'class and classification'!$A$340:$B$378,2,FALSE))</f>
        <v>#N/A</v>
      </c>
      <c r="BD197" t="e">
        <f>IFERROR(VLOOKUP(BB197,'class and classification'!$A$1:$C$338,3,FALSE),VLOOKUP(BB197,'class and classification'!$A$340:$C$378,3,FALSE))</f>
        <v>#N/A</v>
      </c>
      <c r="BE197" t="e">
        <f t="shared" si="27"/>
        <v>#N/A</v>
      </c>
      <c r="BF197" t="e">
        <f t="shared" si="28"/>
        <v>#N/A</v>
      </c>
      <c r="BG197" t="e">
        <f t="shared" si="29"/>
        <v>#N/A</v>
      </c>
      <c r="BH197" t="e">
        <f t="shared" si="30"/>
        <v>#N/A</v>
      </c>
      <c r="BI197" t="e">
        <f t="shared" si="31"/>
        <v>#N/A</v>
      </c>
      <c r="BJ197" t="e">
        <f t="shared" si="32"/>
        <v>#N/A</v>
      </c>
      <c r="BK197" t="e">
        <f t="shared" si="33"/>
        <v>#N/A</v>
      </c>
      <c r="BL197" t="e">
        <f t="shared" si="34"/>
        <v>#N/A</v>
      </c>
      <c r="BM197" t="e">
        <f t="shared" si="35"/>
        <v>#N/A</v>
      </c>
      <c r="BN197" t="e">
        <f t="shared" si="36"/>
        <v>#N/A</v>
      </c>
      <c r="BO197" t="e">
        <f t="shared" si="37"/>
        <v>#N/A</v>
      </c>
      <c r="BP197" t="e">
        <f t="shared" si="38"/>
        <v>#N/A</v>
      </c>
    </row>
    <row r="198" spans="1:68" x14ac:dyDescent="0.3">
      <c r="B198" t="s">
        <v>99</v>
      </c>
      <c r="C198" t="str">
        <f>IFERROR(VLOOKUP(B198,'class and classification'!$A$1:$B$338,2,FALSE),VLOOKUP(B198,'class and classification'!$A$340:$B$378,2,FALSE))</f>
        <v>Predominantly Rural</v>
      </c>
      <c r="D198" t="str">
        <f>IFERROR(VLOOKUP(B198,'class and classification'!$A$1:$C$338,3,FALSE),VLOOKUP(B198,'class and classification'!$A$340:$C$378,3,FALSE))</f>
        <v>SD</v>
      </c>
      <c r="E198">
        <v>106.5</v>
      </c>
      <c r="F198">
        <v>108.5</v>
      </c>
      <c r="G198">
        <v>106</v>
      </c>
      <c r="H198">
        <v>174</v>
      </c>
      <c r="I198">
        <v>157</v>
      </c>
      <c r="J198">
        <v>131</v>
      </c>
      <c r="K198">
        <v>262</v>
      </c>
      <c r="L198">
        <v>194</v>
      </c>
      <c r="M198">
        <v>187</v>
      </c>
      <c r="N198">
        <v>308</v>
      </c>
      <c r="O198">
        <v>364</v>
      </c>
      <c r="P198">
        <v>265</v>
      </c>
      <c r="AB198" t="s">
        <v>688</v>
      </c>
      <c r="AC198" t="e">
        <f>IFERROR(VLOOKUP(AB198,'class and classification'!$A$1:$B$338,2,FALSE),VLOOKUP(AB198,'class and classification'!$A$340:$B$378,2,FALSE))</f>
        <v>#N/A</v>
      </c>
      <c r="AD198" t="e">
        <f>IFERROR(VLOOKUP(AB198,'class and classification'!$A$1:$C$338,3,FALSE),VLOOKUP(AB198,'class and classification'!$A$340:$C$378,3,FALSE))</f>
        <v>#N/A</v>
      </c>
      <c r="AE198">
        <v>361420</v>
      </c>
      <c r="AF198">
        <v>362610</v>
      </c>
      <c r="AG198">
        <v>365300</v>
      </c>
      <c r="AH198">
        <v>366210</v>
      </c>
      <c r="AI198">
        <v>366900</v>
      </c>
      <c r="AJ198">
        <v>367250</v>
      </c>
      <c r="AK198">
        <v>368080</v>
      </c>
      <c r="AL198">
        <v>370330</v>
      </c>
      <c r="AM198">
        <v>371410</v>
      </c>
      <c r="AN198">
        <v>371910</v>
      </c>
      <c r="AO198">
        <v>373550</v>
      </c>
      <c r="AP198">
        <v>374130</v>
      </c>
      <c r="BB198" t="s">
        <v>688</v>
      </c>
      <c r="BC198" t="e">
        <f>IFERROR(VLOOKUP(BB198,'class and classification'!$A$1:$B$338,2,FALSE),VLOOKUP(BB198,'class and classification'!$A$340:$B$378,2,FALSE))</f>
        <v>#N/A</v>
      </c>
      <c r="BD198" t="e">
        <f>IFERROR(VLOOKUP(BB198,'class and classification'!$A$1:$C$338,3,FALSE),VLOOKUP(BB198,'class and classification'!$A$340:$C$378,3,FALSE))</f>
        <v>#N/A</v>
      </c>
      <c r="BE198" t="e">
        <f t="shared" si="27"/>
        <v>#N/A</v>
      </c>
      <c r="BF198" t="e">
        <f t="shared" si="28"/>
        <v>#N/A</v>
      </c>
      <c r="BG198" t="e">
        <f t="shared" si="29"/>
        <v>#N/A</v>
      </c>
      <c r="BH198" t="e">
        <f t="shared" si="30"/>
        <v>#N/A</v>
      </c>
      <c r="BI198" t="e">
        <f t="shared" si="31"/>
        <v>#N/A</v>
      </c>
      <c r="BJ198" t="e">
        <f t="shared" si="32"/>
        <v>#N/A</v>
      </c>
      <c r="BK198" t="e">
        <f t="shared" si="33"/>
        <v>#N/A</v>
      </c>
      <c r="BL198" t="e">
        <f t="shared" si="34"/>
        <v>#N/A</v>
      </c>
      <c r="BM198" t="e">
        <f t="shared" si="35"/>
        <v>#N/A</v>
      </c>
      <c r="BN198" t="e">
        <f t="shared" si="36"/>
        <v>#N/A</v>
      </c>
      <c r="BO198" t="e">
        <f t="shared" si="37"/>
        <v>#N/A</v>
      </c>
      <c r="BP198" t="e">
        <f t="shared" si="38"/>
        <v>#N/A</v>
      </c>
    </row>
    <row r="199" spans="1:68" x14ac:dyDescent="0.3">
      <c r="B199" t="s">
        <v>243</v>
      </c>
      <c r="C199" t="str">
        <f>IFERROR(VLOOKUP(B199,'class and classification'!$A$1:$B$338,2,FALSE),VLOOKUP(B199,'class and classification'!$A$340:$B$378,2,FALSE))</f>
        <v>Predominantly Rural</v>
      </c>
      <c r="D199" t="str">
        <f>IFERROR(VLOOKUP(B199,'class and classification'!$A$1:$C$338,3,FALSE),VLOOKUP(B199,'class and classification'!$A$340:$C$378,3,FALSE))</f>
        <v>SD</v>
      </c>
      <c r="E199">
        <v>480.40049215625913</v>
      </c>
      <c r="F199">
        <v>283.40049215625913</v>
      </c>
      <c r="G199">
        <v>195</v>
      </c>
      <c r="H199">
        <v>256</v>
      </c>
      <c r="I199">
        <v>264</v>
      </c>
      <c r="J199">
        <v>368</v>
      </c>
      <c r="K199">
        <v>328</v>
      </c>
      <c r="L199">
        <v>307</v>
      </c>
      <c r="M199">
        <v>354</v>
      </c>
      <c r="N199">
        <v>326</v>
      </c>
      <c r="O199">
        <v>278</v>
      </c>
      <c r="P199">
        <v>197</v>
      </c>
      <c r="AB199" t="s">
        <v>1201</v>
      </c>
      <c r="AC199" t="e">
        <f>IFERROR(VLOOKUP(AB199,'class and classification'!$A$1:$B$338,2,FALSE),VLOOKUP(AB199,'class and classification'!$A$340:$B$378,2,FALSE))</f>
        <v>#N/A</v>
      </c>
      <c r="AD199" t="e">
        <f>IFERROR(VLOOKUP(AB199,'class and classification'!$A$1:$C$338,3,FALSE),VLOOKUP(AB199,'class and classification'!$A$340:$C$378,3,FALSE))</f>
        <v>#N/A</v>
      </c>
      <c r="AE199">
        <v>581620</v>
      </c>
      <c r="AF199">
        <v>586500</v>
      </c>
      <c r="AG199">
        <v>593060</v>
      </c>
      <c r="AH199">
        <v>595070</v>
      </c>
      <c r="AI199">
        <v>596520</v>
      </c>
      <c r="AJ199">
        <v>599640</v>
      </c>
      <c r="AK199">
        <v>606340</v>
      </c>
      <c r="AL199">
        <v>615070</v>
      </c>
      <c r="AM199">
        <v>621020</v>
      </c>
      <c r="AN199">
        <v>626410</v>
      </c>
      <c r="AO199">
        <v>633120</v>
      </c>
      <c r="AP199">
        <v>635640</v>
      </c>
      <c r="BB199" t="s">
        <v>1201</v>
      </c>
      <c r="BC199" t="e">
        <f>IFERROR(VLOOKUP(BB199,'class and classification'!$A$1:$B$338,2,FALSE),VLOOKUP(BB199,'class and classification'!$A$340:$B$378,2,FALSE))</f>
        <v>#N/A</v>
      </c>
      <c r="BD199" t="e">
        <f>IFERROR(VLOOKUP(BB199,'class and classification'!$A$1:$C$338,3,FALSE),VLOOKUP(BB199,'class and classification'!$A$340:$C$378,3,FALSE))</f>
        <v>#N/A</v>
      </c>
      <c r="BE199" t="e">
        <f t="shared" si="27"/>
        <v>#N/A</v>
      </c>
      <c r="BF199" t="e">
        <f t="shared" si="28"/>
        <v>#N/A</v>
      </c>
      <c r="BG199" t="e">
        <f t="shared" si="29"/>
        <v>#N/A</v>
      </c>
      <c r="BH199" t="e">
        <f t="shared" si="30"/>
        <v>#N/A</v>
      </c>
      <c r="BI199" t="e">
        <f t="shared" si="31"/>
        <v>#N/A</v>
      </c>
      <c r="BJ199" t="e">
        <f t="shared" si="32"/>
        <v>#N/A</v>
      </c>
      <c r="BK199" t="e">
        <f t="shared" si="33"/>
        <v>#N/A</v>
      </c>
      <c r="BL199" t="e">
        <f t="shared" si="34"/>
        <v>#N/A</v>
      </c>
      <c r="BM199" t="e">
        <f t="shared" si="35"/>
        <v>#N/A</v>
      </c>
      <c r="BN199" t="e">
        <f t="shared" si="36"/>
        <v>#N/A</v>
      </c>
      <c r="BO199" t="e">
        <f t="shared" si="37"/>
        <v>#N/A</v>
      </c>
      <c r="BP199" t="e">
        <f t="shared" si="38"/>
        <v>#N/A</v>
      </c>
    </row>
    <row r="200" spans="1:68" x14ac:dyDescent="0.3">
      <c r="E200" t="s">
        <v>1381</v>
      </c>
      <c r="F200" t="s">
        <v>1381</v>
      </c>
      <c r="G200" t="s">
        <v>1381</v>
      </c>
      <c r="H200" t="s">
        <v>1381</v>
      </c>
      <c r="I200" t="s">
        <v>1381</v>
      </c>
      <c r="J200" t="s">
        <v>1381</v>
      </c>
      <c r="K200" t="s">
        <v>1381</v>
      </c>
      <c r="L200" t="s">
        <v>1381</v>
      </c>
      <c r="M200" t="s">
        <v>1381</v>
      </c>
      <c r="N200" t="s">
        <v>1381</v>
      </c>
      <c r="O200" t="s">
        <v>1381</v>
      </c>
      <c r="P200" t="s">
        <v>1381</v>
      </c>
      <c r="AB200" t="s">
        <v>857</v>
      </c>
      <c r="AC200" t="e">
        <f>IFERROR(VLOOKUP(AB200,'class and classification'!$A$1:$B$338,2,FALSE),VLOOKUP(AB200,'class and classification'!$A$340:$B$378,2,FALSE))</f>
        <v>#N/A</v>
      </c>
      <c r="AD200" t="e">
        <f>IFERROR(VLOOKUP(AB200,'class and classification'!$A$1:$C$338,3,FALSE),VLOOKUP(AB200,'class and classification'!$A$340:$C$378,3,FALSE))</f>
        <v>#N/A</v>
      </c>
      <c r="AE200">
        <v>228750</v>
      </c>
      <c r="AF200">
        <v>230730</v>
      </c>
      <c r="AG200">
        <v>232730</v>
      </c>
      <c r="AH200">
        <v>232890</v>
      </c>
      <c r="AI200">
        <v>232930</v>
      </c>
      <c r="AJ200">
        <v>233080</v>
      </c>
      <c r="AK200">
        <v>234110</v>
      </c>
      <c r="AL200">
        <v>234770</v>
      </c>
      <c r="AM200">
        <v>235180</v>
      </c>
      <c r="AN200">
        <v>235540</v>
      </c>
      <c r="AO200">
        <v>235830</v>
      </c>
      <c r="AP200">
        <v>235430</v>
      </c>
      <c r="BB200" t="s">
        <v>857</v>
      </c>
      <c r="BC200" t="e">
        <f>IFERROR(VLOOKUP(BB200,'class and classification'!$A$1:$B$338,2,FALSE),VLOOKUP(BB200,'class and classification'!$A$340:$B$378,2,FALSE))</f>
        <v>#N/A</v>
      </c>
      <c r="BD200" t="e">
        <f>IFERROR(VLOOKUP(BB200,'class and classification'!$A$1:$C$338,3,FALSE),VLOOKUP(BB200,'class and classification'!$A$340:$C$378,3,FALSE))</f>
        <v>#N/A</v>
      </c>
      <c r="BE200" t="e">
        <f t="shared" si="27"/>
        <v>#N/A</v>
      </c>
      <c r="BF200" t="e">
        <f t="shared" si="28"/>
        <v>#N/A</v>
      </c>
      <c r="BG200" t="e">
        <f t="shared" si="29"/>
        <v>#N/A</v>
      </c>
      <c r="BH200" t="e">
        <f t="shared" si="30"/>
        <v>#N/A</v>
      </c>
      <c r="BI200" t="e">
        <f t="shared" si="31"/>
        <v>#N/A</v>
      </c>
      <c r="BJ200" t="e">
        <f t="shared" si="32"/>
        <v>#N/A</v>
      </c>
      <c r="BK200" t="e">
        <f t="shared" si="33"/>
        <v>#N/A</v>
      </c>
      <c r="BL200" t="e">
        <f t="shared" si="34"/>
        <v>#N/A</v>
      </c>
      <c r="BM200" t="e">
        <f t="shared" si="35"/>
        <v>#N/A</v>
      </c>
      <c r="BN200" t="e">
        <f t="shared" si="36"/>
        <v>#N/A</v>
      </c>
      <c r="BO200" t="e">
        <f t="shared" si="37"/>
        <v>#N/A</v>
      </c>
      <c r="BP200" t="e">
        <f t="shared" si="38"/>
        <v>#N/A</v>
      </c>
    </row>
    <row r="201" spans="1:68" x14ac:dyDescent="0.3">
      <c r="A201" t="s">
        <v>323</v>
      </c>
      <c r="B201" t="s">
        <v>323</v>
      </c>
      <c r="C201" t="str">
        <f>IFERROR(VLOOKUP(B201,'class and classification'!$A$1:$B$338,2,FALSE),VLOOKUP(B201,'class and classification'!$A$340:$B$378,2,FALSE))</f>
        <v>Urban with Significant Rural</v>
      </c>
      <c r="D201" t="str">
        <f>IFERROR(VLOOKUP(B201,'class and classification'!$A$1:$C$338,3,FALSE),VLOOKUP(B201,'class and classification'!$A$340:$C$378,3,FALSE))</f>
        <v>SC</v>
      </c>
      <c r="E201">
        <v>1743</v>
      </c>
      <c r="F201">
        <v>1990.0000000000073</v>
      </c>
      <c r="G201">
        <v>1312</v>
      </c>
      <c r="H201">
        <v>1503</v>
      </c>
      <c r="I201">
        <v>1379</v>
      </c>
      <c r="J201">
        <v>1864</v>
      </c>
      <c r="K201">
        <v>2669</v>
      </c>
      <c r="L201">
        <v>2820</v>
      </c>
      <c r="M201">
        <v>3309</v>
      </c>
      <c r="N201">
        <v>3622</v>
      </c>
      <c r="O201">
        <v>3914</v>
      </c>
      <c r="P201">
        <v>3596</v>
      </c>
      <c r="AB201" t="s">
        <v>1213</v>
      </c>
      <c r="AC201" t="e">
        <f>IFERROR(VLOOKUP(AB201,'class and classification'!$A$1:$B$338,2,FALSE),VLOOKUP(AB201,'class and classification'!$A$340:$B$378,2,FALSE))</f>
        <v>#N/A</v>
      </c>
      <c r="AD201" t="e">
        <f>IFERROR(VLOOKUP(AB201,'class and classification'!$A$1:$C$338,3,FALSE),VLOOKUP(AB201,'class and classification'!$A$340:$C$378,3,FALSE))</f>
        <v>#N/A</v>
      </c>
      <c r="AE201">
        <v>81670</v>
      </c>
      <c r="AF201">
        <v>81510</v>
      </c>
      <c r="AG201">
        <v>81220</v>
      </c>
      <c r="AH201">
        <v>80690</v>
      </c>
      <c r="AI201">
        <v>80340</v>
      </c>
      <c r="AJ201">
        <v>79890</v>
      </c>
      <c r="AK201">
        <v>79500</v>
      </c>
      <c r="AL201">
        <v>79160</v>
      </c>
      <c r="AM201">
        <v>78760</v>
      </c>
      <c r="AN201">
        <v>78150</v>
      </c>
      <c r="AO201">
        <v>77800</v>
      </c>
      <c r="AP201">
        <v>77060</v>
      </c>
      <c r="BB201" t="s">
        <v>1213</v>
      </c>
      <c r="BC201" t="e">
        <f>IFERROR(VLOOKUP(BB201,'class and classification'!$A$1:$B$338,2,FALSE),VLOOKUP(BB201,'class and classification'!$A$340:$B$378,2,FALSE))</f>
        <v>#N/A</v>
      </c>
      <c r="BD201" t="e">
        <f>IFERROR(VLOOKUP(BB201,'class and classification'!$A$1:$C$338,3,FALSE),VLOOKUP(BB201,'class and classification'!$A$340:$C$378,3,FALSE))</f>
        <v>#N/A</v>
      </c>
      <c r="BE201" t="e">
        <f t="shared" ref="BE201:BE264" si="39">IF(VLOOKUP($BB201,$B$6:$P$466,BZ$1,FALSE)="x","x",AE201)</f>
        <v>#N/A</v>
      </c>
      <c r="BF201" t="e">
        <f t="shared" ref="BF201:BF264" si="40">IF(VLOOKUP($BB201,$B$6:$P$466,CA$1,FALSE)="x","x",AF201)</f>
        <v>#N/A</v>
      </c>
      <c r="BG201" t="e">
        <f t="shared" ref="BG201:BG264" si="41">IF(VLOOKUP($BB201,$B$6:$P$466,CB$1,FALSE)="x","x",AG201)</f>
        <v>#N/A</v>
      </c>
      <c r="BH201" t="e">
        <f t="shared" ref="BH201:BH264" si="42">IF(VLOOKUP($BB201,$B$6:$P$466,CC$1,FALSE)="x","x",AH201)</f>
        <v>#N/A</v>
      </c>
      <c r="BI201" t="e">
        <f t="shared" ref="BI201:BI264" si="43">IF(VLOOKUP($BB201,$B$6:$P$466,CD$1,FALSE)="x","x",AI201)</f>
        <v>#N/A</v>
      </c>
      <c r="BJ201" t="e">
        <f t="shared" ref="BJ201:BJ264" si="44">IF(VLOOKUP($BB201,$B$6:$P$466,CE$1,FALSE)="x","x",AJ201)</f>
        <v>#N/A</v>
      </c>
      <c r="BK201" t="e">
        <f t="shared" ref="BK201:BK264" si="45">IF(VLOOKUP($BB201,$B$6:$P$466,CF$1,FALSE)="x","x",AK201)</f>
        <v>#N/A</v>
      </c>
      <c r="BL201" t="e">
        <f t="shared" ref="BL201:BL264" si="46">IF(VLOOKUP($BB201,$B$6:$P$466,CG$1,FALSE)="x","x",AL201)</f>
        <v>#N/A</v>
      </c>
      <c r="BM201" t="e">
        <f t="shared" ref="BM201:BM264" si="47">IF(VLOOKUP($BB201,$B$6:$P$466,CH$1,FALSE)="x","x",AM201)</f>
        <v>#N/A</v>
      </c>
      <c r="BN201" t="e">
        <f t="shared" ref="BN201:BN264" si="48">IF(VLOOKUP($BB201,$B$6:$P$466,CI$1,FALSE)="x","x",AN201)</f>
        <v>#N/A</v>
      </c>
      <c r="BO201" t="e">
        <f t="shared" ref="BO201:BO264" si="49">IF(VLOOKUP($BB201,$B$6:$P$466,CJ$1,FALSE)="x","x",AO201)</f>
        <v>#N/A</v>
      </c>
      <c r="BP201" t="e">
        <f t="shared" ref="BP201:BP264" si="50">IF(VLOOKUP($BB201,$B$6:$P$466,CK$1,FALSE)="x","x",AP201)</f>
        <v>#N/A</v>
      </c>
    </row>
    <row r="202" spans="1:68" x14ac:dyDescent="0.3">
      <c r="B202" t="s">
        <v>9</v>
      </c>
      <c r="C202" t="str">
        <f>IFERROR(VLOOKUP(B202,'class and classification'!$A$1:$B$338,2,FALSE),VLOOKUP(B202,'class and classification'!$A$340:$B$378,2,FALSE))</f>
        <v>Predominantly Urban</v>
      </c>
      <c r="D202" t="str">
        <f>IFERROR(VLOOKUP(B202,'class and classification'!$A$1:$C$338,3,FALSE),VLOOKUP(B202,'class and classification'!$A$340:$C$378,3,FALSE))</f>
        <v>SD</v>
      </c>
      <c r="E202">
        <v>261.90000000000146</v>
      </c>
      <c r="F202">
        <v>303.90000000000146</v>
      </c>
      <c r="G202">
        <v>201</v>
      </c>
      <c r="H202">
        <v>204</v>
      </c>
      <c r="I202">
        <v>269</v>
      </c>
      <c r="J202">
        <v>271</v>
      </c>
      <c r="K202">
        <v>431</v>
      </c>
      <c r="L202">
        <v>563</v>
      </c>
      <c r="M202">
        <v>654</v>
      </c>
      <c r="N202">
        <v>594</v>
      </c>
      <c r="O202">
        <v>458</v>
      </c>
      <c r="P202">
        <v>509</v>
      </c>
      <c r="AB202" t="s">
        <v>698</v>
      </c>
      <c r="AC202" t="e">
        <f>IFERROR(VLOOKUP(AB202,'class and classification'!$A$1:$B$338,2,FALSE),VLOOKUP(AB202,'class and classification'!$A$340:$B$378,2,FALSE))</f>
        <v>#N/A</v>
      </c>
      <c r="AD202" t="e">
        <f>IFERROR(VLOOKUP(AB202,'class and classification'!$A$1:$C$338,3,FALSE),VLOOKUP(AB202,'class and classification'!$A$340:$C$378,3,FALSE))</f>
        <v>#N/A</v>
      </c>
      <c r="AE202">
        <v>81900</v>
      </c>
      <c r="AF202">
        <v>82360</v>
      </c>
      <c r="AG202">
        <v>83450</v>
      </c>
      <c r="AH202">
        <v>84240</v>
      </c>
      <c r="AI202">
        <v>84710</v>
      </c>
      <c r="AJ202">
        <v>86220</v>
      </c>
      <c r="AK202">
        <v>87390</v>
      </c>
      <c r="AL202">
        <v>88610</v>
      </c>
      <c r="AM202">
        <v>90090</v>
      </c>
      <c r="AN202">
        <v>91340</v>
      </c>
      <c r="AO202">
        <v>92460</v>
      </c>
      <c r="AP202">
        <v>93150</v>
      </c>
      <c r="BB202" t="s">
        <v>698</v>
      </c>
      <c r="BC202" t="e">
        <f>IFERROR(VLOOKUP(BB202,'class and classification'!$A$1:$B$338,2,FALSE),VLOOKUP(BB202,'class and classification'!$A$340:$B$378,2,FALSE))</f>
        <v>#N/A</v>
      </c>
      <c r="BD202" t="e">
        <f>IFERROR(VLOOKUP(BB202,'class and classification'!$A$1:$C$338,3,FALSE),VLOOKUP(BB202,'class and classification'!$A$340:$C$378,3,FALSE))</f>
        <v>#N/A</v>
      </c>
      <c r="BE202" t="e">
        <f t="shared" si="39"/>
        <v>#N/A</v>
      </c>
      <c r="BF202" t="e">
        <f t="shared" si="40"/>
        <v>#N/A</v>
      </c>
      <c r="BG202" t="e">
        <f t="shared" si="41"/>
        <v>#N/A</v>
      </c>
      <c r="BH202" t="e">
        <f t="shared" si="42"/>
        <v>#N/A</v>
      </c>
      <c r="BI202" t="e">
        <f t="shared" si="43"/>
        <v>#N/A</v>
      </c>
      <c r="BJ202" t="e">
        <f t="shared" si="44"/>
        <v>#N/A</v>
      </c>
      <c r="BK202" t="e">
        <f t="shared" si="45"/>
        <v>#N/A</v>
      </c>
      <c r="BL202" t="e">
        <f t="shared" si="46"/>
        <v>#N/A</v>
      </c>
      <c r="BM202" t="e">
        <f t="shared" si="47"/>
        <v>#N/A</v>
      </c>
      <c r="BN202" t="e">
        <f t="shared" si="48"/>
        <v>#N/A</v>
      </c>
      <c r="BO202" t="e">
        <f t="shared" si="49"/>
        <v>#N/A</v>
      </c>
      <c r="BP202" t="e">
        <f t="shared" si="50"/>
        <v>#N/A</v>
      </c>
    </row>
    <row r="203" spans="1:68" x14ac:dyDescent="0.3">
      <c r="B203" t="s">
        <v>32</v>
      </c>
      <c r="C203" t="str">
        <f>IFERROR(VLOOKUP(B203,'class and classification'!$A$1:$B$338,2,FALSE),VLOOKUP(B203,'class and classification'!$A$340:$B$378,2,FALSE))</f>
        <v>Urban with Significant Rural</v>
      </c>
      <c r="D203" t="str">
        <f>IFERROR(VLOOKUP(B203,'class and classification'!$A$1:$C$338,3,FALSE),VLOOKUP(B203,'class and classification'!$A$340:$C$378,3,FALSE))</f>
        <v>SD</v>
      </c>
      <c r="E203">
        <v>246.79999999999563</v>
      </c>
      <c r="F203">
        <v>250.80000000000291</v>
      </c>
      <c r="G203">
        <v>124</v>
      </c>
      <c r="H203">
        <v>120</v>
      </c>
      <c r="I203">
        <v>136</v>
      </c>
      <c r="J203">
        <v>253</v>
      </c>
      <c r="K203">
        <v>326</v>
      </c>
      <c r="L203">
        <v>293</v>
      </c>
      <c r="M203">
        <v>248</v>
      </c>
      <c r="N203">
        <v>291</v>
      </c>
      <c r="O203">
        <v>439</v>
      </c>
      <c r="P203">
        <v>446</v>
      </c>
      <c r="AB203" t="s">
        <v>877</v>
      </c>
      <c r="AC203" t="e">
        <f>IFERROR(VLOOKUP(AB203,'class and classification'!$A$1:$B$338,2,FALSE),VLOOKUP(AB203,'class and classification'!$A$340:$B$378,2,FALSE))</f>
        <v>#N/A</v>
      </c>
      <c r="AD203" t="e">
        <f>IFERROR(VLOOKUP(AB203,'class and classification'!$A$1:$C$338,3,FALSE),VLOOKUP(AB203,'class and classification'!$A$340:$C$378,3,FALSE))</f>
        <v>#N/A</v>
      </c>
      <c r="AE203">
        <v>93160</v>
      </c>
      <c r="AF203">
        <v>93690</v>
      </c>
      <c r="AG203">
        <v>93470</v>
      </c>
      <c r="AH203">
        <v>92930</v>
      </c>
      <c r="AI203">
        <v>94360</v>
      </c>
      <c r="AJ203">
        <v>94770</v>
      </c>
      <c r="AK203">
        <v>95510</v>
      </c>
      <c r="AL203">
        <v>96070</v>
      </c>
      <c r="AM203">
        <v>95780</v>
      </c>
      <c r="AN203">
        <v>95520</v>
      </c>
      <c r="AO203">
        <v>95820</v>
      </c>
      <c r="AP203">
        <v>95710</v>
      </c>
      <c r="BB203" t="s">
        <v>877</v>
      </c>
      <c r="BC203" t="e">
        <f>IFERROR(VLOOKUP(BB203,'class and classification'!$A$1:$B$338,2,FALSE),VLOOKUP(BB203,'class and classification'!$A$340:$B$378,2,FALSE))</f>
        <v>#N/A</v>
      </c>
      <c r="BD203" t="e">
        <f>IFERROR(VLOOKUP(BB203,'class and classification'!$A$1:$C$338,3,FALSE),VLOOKUP(BB203,'class and classification'!$A$340:$C$378,3,FALSE))</f>
        <v>#N/A</v>
      </c>
      <c r="BE203" t="e">
        <f t="shared" si="39"/>
        <v>#N/A</v>
      </c>
      <c r="BF203" t="e">
        <f t="shared" si="40"/>
        <v>#N/A</v>
      </c>
      <c r="BG203" t="e">
        <f t="shared" si="41"/>
        <v>#N/A</v>
      </c>
      <c r="BH203" t="e">
        <f t="shared" si="42"/>
        <v>#N/A</v>
      </c>
      <c r="BI203" t="e">
        <f t="shared" si="43"/>
        <v>#N/A</v>
      </c>
      <c r="BJ203" t="e">
        <f t="shared" si="44"/>
        <v>#N/A</v>
      </c>
      <c r="BK203" t="e">
        <f t="shared" si="45"/>
        <v>#N/A</v>
      </c>
      <c r="BL203" t="e">
        <f t="shared" si="46"/>
        <v>#N/A</v>
      </c>
      <c r="BM203" t="e">
        <f t="shared" si="47"/>
        <v>#N/A</v>
      </c>
      <c r="BN203" t="e">
        <f t="shared" si="48"/>
        <v>#N/A</v>
      </c>
      <c r="BO203" t="e">
        <f t="shared" si="49"/>
        <v>#N/A</v>
      </c>
      <c r="BP203" t="e">
        <f t="shared" si="50"/>
        <v>#N/A</v>
      </c>
    </row>
    <row r="204" spans="1:68" x14ac:dyDescent="0.3">
      <c r="B204" t="s">
        <v>66</v>
      </c>
      <c r="C204" t="str">
        <f>IFERROR(VLOOKUP(B204,'class and classification'!$A$1:$B$338,2,FALSE),VLOOKUP(B204,'class and classification'!$A$340:$B$378,2,FALSE))</f>
        <v>Predominantly Urban</v>
      </c>
      <c r="D204" t="str">
        <f>IFERROR(VLOOKUP(B204,'class and classification'!$A$1:$C$338,3,FALSE),VLOOKUP(B204,'class and classification'!$A$340:$C$378,3,FALSE))</f>
        <v>SD</v>
      </c>
      <c r="E204">
        <v>44.400000000001455</v>
      </c>
      <c r="F204">
        <v>93.400000000001455</v>
      </c>
      <c r="G204">
        <v>51</v>
      </c>
      <c r="H204">
        <v>153</v>
      </c>
      <c r="I204">
        <v>155</v>
      </c>
      <c r="J204">
        <v>184</v>
      </c>
      <c r="K204">
        <v>206</v>
      </c>
      <c r="L204">
        <v>130</v>
      </c>
      <c r="M204">
        <v>110</v>
      </c>
      <c r="N204">
        <v>212</v>
      </c>
      <c r="O204">
        <v>304</v>
      </c>
      <c r="P204">
        <v>276</v>
      </c>
      <c r="AB204" t="s">
        <v>885</v>
      </c>
      <c r="AC204" t="e">
        <f>IFERROR(VLOOKUP(AB204,'class and classification'!$A$1:$B$338,2,FALSE),VLOOKUP(AB204,'class and classification'!$A$340:$B$378,2,FALSE))</f>
        <v>#N/A</v>
      </c>
      <c r="AD204" t="e">
        <f>IFERROR(VLOOKUP(AB204,'class and classification'!$A$1:$C$338,3,FALSE),VLOOKUP(AB204,'class and classification'!$A$340:$C$378,3,FALSE))</f>
        <v>#N/A</v>
      </c>
      <c r="AE204">
        <v>137830</v>
      </c>
      <c r="AF204">
        <v>137800</v>
      </c>
      <c r="AG204">
        <v>138090</v>
      </c>
      <c r="AH204">
        <v>137570</v>
      </c>
      <c r="AI204">
        <v>136940</v>
      </c>
      <c r="AJ204">
        <v>136480</v>
      </c>
      <c r="AK204">
        <v>136130</v>
      </c>
      <c r="AL204">
        <v>135890</v>
      </c>
      <c r="AM204">
        <v>135790</v>
      </c>
      <c r="AN204">
        <v>135280</v>
      </c>
      <c r="AO204">
        <v>134740</v>
      </c>
      <c r="AP204">
        <v>134250</v>
      </c>
      <c r="BB204" t="s">
        <v>885</v>
      </c>
      <c r="BC204" t="e">
        <f>IFERROR(VLOOKUP(BB204,'class and classification'!$A$1:$B$338,2,FALSE),VLOOKUP(BB204,'class and classification'!$A$340:$B$378,2,FALSE))</f>
        <v>#N/A</v>
      </c>
      <c r="BD204" t="e">
        <f>IFERROR(VLOOKUP(BB204,'class and classification'!$A$1:$C$338,3,FALSE),VLOOKUP(BB204,'class and classification'!$A$340:$C$378,3,FALSE))</f>
        <v>#N/A</v>
      </c>
      <c r="BE204" t="e">
        <f t="shared" si="39"/>
        <v>#N/A</v>
      </c>
      <c r="BF204" t="e">
        <f t="shared" si="40"/>
        <v>#N/A</v>
      </c>
      <c r="BG204" t="e">
        <f t="shared" si="41"/>
        <v>#N/A</v>
      </c>
      <c r="BH204" t="e">
        <f t="shared" si="42"/>
        <v>#N/A</v>
      </c>
      <c r="BI204" t="e">
        <f t="shared" si="43"/>
        <v>#N/A</v>
      </c>
      <c r="BJ204" t="e">
        <f t="shared" si="44"/>
        <v>#N/A</v>
      </c>
      <c r="BK204" t="e">
        <f t="shared" si="45"/>
        <v>#N/A</v>
      </c>
      <c r="BL204" t="e">
        <f t="shared" si="46"/>
        <v>#N/A</v>
      </c>
      <c r="BM204" t="e">
        <f t="shared" si="47"/>
        <v>#N/A</v>
      </c>
      <c r="BN204" t="e">
        <f t="shared" si="48"/>
        <v>#N/A</v>
      </c>
      <c r="BO204" t="e">
        <f t="shared" si="49"/>
        <v>#N/A</v>
      </c>
      <c r="BP204" t="e">
        <f t="shared" si="50"/>
        <v>#N/A</v>
      </c>
    </row>
    <row r="205" spans="1:68" x14ac:dyDescent="0.3">
      <c r="B205" t="s">
        <v>83</v>
      </c>
      <c r="C205" t="str">
        <f>IFERROR(VLOOKUP(B205,'class and classification'!$A$1:$B$338,2,FALSE),VLOOKUP(B205,'class and classification'!$A$340:$B$378,2,FALSE))</f>
        <v>Predominantly Rural</v>
      </c>
      <c r="D205" t="str">
        <f>IFERROR(VLOOKUP(B205,'class and classification'!$A$1:$C$338,3,FALSE),VLOOKUP(B205,'class and classification'!$A$340:$C$378,3,FALSE))</f>
        <v>SD</v>
      </c>
      <c r="E205">
        <v>267.20000000000437</v>
      </c>
      <c r="F205">
        <v>311.19999999999709</v>
      </c>
      <c r="G205">
        <v>131</v>
      </c>
      <c r="H205">
        <v>222</v>
      </c>
      <c r="I205">
        <v>107</v>
      </c>
      <c r="J205">
        <v>115</v>
      </c>
      <c r="K205">
        <v>142</v>
      </c>
      <c r="L205">
        <v>223</v>
      </c>
      <c r="M205">
        <v>309</v>
      </c>
      <c r="N205">
        <v>411</v>
      </c>
      <c r="O205">
        <v>435</v>
      </c>
      <c r="P205">
        <v>423</v>
      </c>
      <c r="AB205" t="s">
        <v>1216</v>
      </c>
      <c r="AC205" t="e">
        <f>IFERROR(VLOOKUP(AB205,'class and classification'!$A$1:$B$338,2,FALSE),VLOOKUP(AB205,'class and classification'!$A$340:$B$378,2,FALSE))</f>
        <v>#N/A</v>
      </c>
      <c r="AD205" t="e">
        <f>IFERROR(VLOOKUP(AB205,'class and classification'!$A$1:$C$338,3,FALSE),VLOOKUP(AB205,'class and classification'!$A$340:$C$378,3,FALSE))</f>
        <v>#N/A</v>
      </c>
      <c r="AE205">
        <v>335160</v>
      </c>
      <c r="AF205">
        <v>336280</v>
      </c>
      <c r="AG205">
        <v>337720</v>
      </c>
      <c r="AH205">
        <v>337890</v>
      </c>
      <c r="AI205">
        <v>337780</v>
      </c>
      <c r="AJ205">
        <v>338000</v>
      </c>
      <c r="AK205">
        <v>338260</v>
      </c>
      <c r="AL205">
        <v>339390</v>
      </c>
      <c r="AM205">
        <v>339960</v>
      </c>
      <c r="AN205">
        <v>340180</v>
      </c>
      <c r="AO205">
        <v>341370</v>
      </c>
      <c r="AP205">
        <v>341140</v>
      </c>
      <c r="BB205" t="s">
        <v>1216</v>
      </c>
      <c r="BC205" t="e">
        <f>IFERROR(VLOOKUP(BB205,'class and classification'!$A$1:$B$338,2,FALSE),VLOOKUP(BB205,'class and classification'!$A$340:$B$378,2,FALSE))</f>
        <v>#N/A</v>
      </c>
      <c r="BD205" t="e">
        <f>IFERROR(VLOOKUP(BB205,'class and classification'!$A$1:$C$338,3,FALSE),VLOOKUP(BB205,'class and classification'!$A$340:$C$378,3,FALSE))</f>
        <v>#N/A</v>
      </c>
      <c r="BE205" t="e">
        <f t="shared" si="39"/>
        <v>#N/A</v>
      </c>
      <c r="BF205" t="e">
        <f t="shared" si="40"/>
        <v>#N/A</v>
      </c>
      <c r="BG205" t="e">
        <f t="shared" si="41"/>
        <v>#N/A</v>
      </c>
      <c r="BH205" t="e">
        <f t="shared" si="42"/>
        <v>#N/A</v>
      </c>
      <c r="BI205" t="e">
        <f t="shared" si="43"/>
        <v>#N/A</v>
      </c>
      <c r="BJ205" t="e">
        <f t="shared" si="44"/>
        <v>#N/A</v>
      </c>
      <c r="BK205" t="e">
        <f t="shared" si="45"/>
        <v>#N/A</v>
      </c>
      <c r="BL205" t="e">
        <f t="shared" si="46"/>
        <v>#N/A</v>
      </c>
      <c r="BM205" t="e">
        <f t="shared" si="47"/>
        <v>#N/A</v>
      </c>
      <c r="BN205" t="e">
        <f t="shared" si="48"/>
        <v>#N/A</v>
      </c>
      <c r="BO205" t="e">
        <f t="shared" si="49"/>
        <v>#N/A</v>
      </c>
      <c r="BP205" t="e">
        <f t="shared" si="50"/>
        <v>#N/A</v>
      </c>
    </row>
    <row r="206" spans="1:68" x14ac:dyDescent="0.3">
      <c r="B206" t="s">
        <v>104</v>
      </c>
      <c r="C206" t="str">
        <f>IFERROR(VLOOKUP(B206,'class and classification'!$A$1:$B$338,2,FALSE),VLOOKUP(B206,'class and classification'!$A$340:$B$378,2,FALSE))</f>
        <v>Predominantly Urban</v>
      </c>
      <c r="D206" t="str">
        <f>IFERROR(VLOOKUP(B206,'class and classification'!$A$1:$C$338,3,FALSE),VLOOKUP(B206,'class and classification'!$A$340:$C$378,3,FALSE))</f>
        <v>SD</v>
      </c>
      <c r="E206">
        <v>208.09999999999854</v>
      </c>
      <c r="F206">
        <v>227.09999999999854</v>
      </c>
      <c r="G206">
        <v>209</v>
      </c>
      <c r="H206">
        <v>165</v>
      </c>
      <c r="I206">
        <v>223</v>
      </c>
      <c r="J206">
        <v>222</v>
      </c>
      <c r="K206">
        <v>369</v>
      </c>
      <c r="L206">
        <v>179</v>
      </c>
      <c r="M206">
        <v>173</v>
      </c>
      <c r="N206">
        <v>321</v>
      </c>
      <c r="O206">
        <v>246</v>
      </c>
      <c r="P206">
        <v>203</v>
      </c>
      <c r="AB206" t="s">
        <v>907</v>
      </c>
      <c r="AC206" t="e">
        <f>IFERROR(VLOOKUP(AB206,'class and classification'!$A$1:$B$338,2,FALSE),VLOOKUP(AB206,'class and classification'!$A$340:$B$378,2,FALSE))</f>
        <v>#N/A</v>
      </c>
      <c r="AD206" t="e">
        <f>IFERROR(VLOOKUP(AB206,'class and classification'!$A$1:$C$338,3,FALSE),VLOOKUP(AB206,'class and classification'!$A$340:$C$378,3,FALSE))</f>
        <v>#N/A</v>
      </c>
      <c r="AE206">
        <v>20940</v>
      </c>
      <c r="AF206">
        <v>21220</v>
      </c>
      <c r="AG206">
        <v>21420</v>
      </c>
      <c r="AH206">
        <v>21530</v>
      </c>
      <c r="AI206">
        <v>21560</v>
      </c>
      <c r="AJ206">
        <v>21580</v>
      </c>
      <c r="AK206">
        <v>21670</v>
      </c>
      <c r="AL206">
        <v>21850</v>
      </c>
      <c r="AM206">
        <v>22000</v>
      </c>
      <c r="AN206">
        <v>22190</v>
      </c>
      <c r="AO206">
        <v>22270</v>
      </c>
      <c r="AP206">
        <v>22400</v>
      </c>
      <c r="BB206" t="s">
        <v>907</v>
      </c>
      <c r="BC206" t="e">
        <f>IFERROR(VLOOKUP(BB206,'class and classification'!$A$1:$B$338,2,FALSE),VLOOKUP(BB206,'class and classification'!$A$340:$B$378,2,FALSE))</f>
        <v>#N/A</v>
      </c>
      <c r="BD206" t="e">
        <f>IFERROR(VLOOKUP(BB206,'class and classification'!$A$1:$C$338,3,FALSE),VLOOKUP(BB206,'class and classification'!$A$340:$C$378,3,FALSE))</f>
        <v>#N/A</v>
      </c>
      <c r="BE206" t="e">
        <f t="shared" si="39"/>
        <v>#N/A</v>
      </c>
      <c r="BF206" t="e">
        <f t="shared" si="40"/>
        <v>#N/A</v>
      </c>
      <c r="BG206" t="e">
        <f t="shared" si="41"/>
        <v>#N/A</v>
      </c>
      <c r="BH206" t="e">
        <f t="shared" si="42"/>
        <v>#N/A</v>
      </c>
      <c r="BI206" t="e">
        <f t="shared" si="43"/>
        <v>#N/A</v>
      </c>
      <c r="BJ206" t="e">
        <f t="shared" si="44"/>
        <v>#N/A</v>
      </c>
      <c r="BK206" t="e">
        <f t="shared" si="45"/>
        <v>#N/A</v>
      </c>
      <c r="BL206" t="e">
        <f t="shared" si="46"/>
        <v>#N/A</v>
      </c>
      <c r="BM206" t="e">
        <f t="shared" si="47"/>
        <v>#N/A</v>
      </c>
      <c r="BN206" t="e">
        <f t="shared" si="48"/>
        <v>#N/A</v>
      </c>
      <c r="BO206" t="e">
        <f t="shared" si="49"/>
        <v>#N/A</v>
      </c>
      <c r="BP206" t="e">
        <f t="shared" si="50"/>
        <v>#N/A</v>
      </c>
    </row>
    <row r="207" spans="1:68" x14ac:dyDescent="0.3">
      <c r="B207" t="s">
        <v>135</v>
      </c>
      <c r="C207" t="str">
        <f>IFERROR(VLOOKUP(B207,'class and classification'!$A$1:$B$338,2,FALSE),VLOOKUP(B207,'class and classification'!$A$340:$B$378,2,FALSE))</f>
        <v>Predominantly Rural</v>
      </c>
      <c r="D207" t="str">
        <f>IFERROR(VLOOKUP(B207,'class and classification'!$A$1:$C$338,3,FALSE),VLOOKUP(B207,'class and classification'!$A$340:$C$378,3,FALSE))</f>
        <v>SD</v>
      </c>
      <c r="E207">
        <v>76.900000000001455</v>
      </c>
      <c r="F207">
        <v>111.90000000000146</v>
      </c>
      <c r="G207">
        <v>102</v>
      </c>
      <c r="H207">
        <v>207</v>
      </c>
      <c r="I207">
        <v>36</v>
      </c>
      <c r="J207">
        <v>137</v>
      </c>
      <c r="K207">
        <v>160</v>
      </c>
      <c r="L207">
        <v>330</v>
      </c>
      <c r="M207">
        <v>498</v>
      </c>
      <c r="N207">
        <v>386</v>
      </c>
      <c r="O207">
        <v>311</v>
      </c>
      <c r="P207">
        <v>245</v>
      </c>
      <c r="AB207" t="s">
        <v>719</v>
      </c>
      <c r="AC207" t="e">
        <f>IFERROR(VLOOKUP(AB207,'class and classification'!$A$1:$B$338,2,FALSE),VLOOKUP(AB207,'class and classification'!$A$340:$B$378,2,FALSE))</f>
        <v>#N/A</v>
      </c>
      <c r="AD207" t="e">
        <f>IFERROR(VLOOKUP(AB207,'class and classification'!$A$1:$C$338,3,FALSE),VLOOKUP(AB207,'class and classification'!$A$340:$C$378,3,FALSE))</f>
        <v>#N/A</v>
      </c>
      <c r="AE207">
        <v>144370</v>
      </c>
      <c r="AF207">
        <v>145600</v>
      </c>
      <c r="AG207">
        <v>146850</v>
      </c>
      <c r="AH207">
        <v>147740</v>
      </c>
      <c r="AI207">
        <v>147770</v>
      </c>
      <c r="AJ207">
        <v>148930</v>
      </c>
      <c r="AK207">
        <v>149930</v>
      </c>
      <c r="AL207">
        <v>150680</v>
      </c>
      <c r="AM207">
        <v>151100</v>
      </c>
      <c r="AN207">
        <v>151290</v>
      </c>
      <c r="AO207">
        <v>151950</v>
      </c>
      <c r="AP207">
        <v>151910</v>
      </c>
      <c r="BB207" t="s">
        <v>719</v>
      </c>
      <c r="BC207" t="e">
        <f>IFERROR(VLOOKUP(BB207,'class and classification'!$A$1:$B$338,2,FALSE),VLOOKUP(BB207,'class and classification'!$A$340:$B$378,2,FALSE))</f>
        <v>#N/A</v>
      </c>
      <c r="BD207" t="e">
        <f>IFERROR(VLOOKUP(BB207,'class and classification'!$A$1:$C$338,3,FALSE),VLOOKUP(BB207,'class and classification'!$A$340:$C$378,3,FALSE))</f>
        <v>#N/A</v>
      </c>
      <c r="BE207" t="e">
        <f t="shared" si="39"/>
        <v>#N/A</v>
      </c>
      <c r="BF207" t="e">
        <f t="shared" si="40"/>
        <v>#N/A</v>
      </c>
      <c r="BG207" t="e">
        <f t="shared" si="41"/>
        <v>#N/A</v>
      </c>
      <c r="BH207" t="e">
        <f t="shared" si="42"/>
        <v>#N/A</v>
      </c>
      <c r="BI207" t="e">
        <f t="shared" si="43"/>
        <v>#N/A</v>
      </c>
      <c r="BJ207" t="e">
        <f t="shared" si="44"/>
        <v>#N/A</v>
      </c>
      <c r="BK207" t="e">
        <f t="shared" si="45"/>
        <v>#N/A</v>
      </c>
      <c r="BL207" t="e">
        <f t="shared" si="46"/>
        <v>#N/A</v>
      </c>
      <c r="BM207" t="e">
        <f t="shared" si="47"/>
        <v>#N/A</v>
      </c>
      <c r="BN207" t="e">
        <f t="shared" si="48"/>
        <v>#N/A</v>
      </c>
      <c r="BO207" t="e">
        <f t="shared" si="49"/>
        <v>#N/A</v>
      </c>
      <c r="BP207" t="e">
        <f t="shared" si="50"/>
        <v>#N/A</v>
      </c>
    </row>
    <row r="208" spans="1:68" x14ac:dyDescent="0.3">
      <c r="B208" t="s">
        <v>183</v>
      </c>
      <c r="C208" t="str">
        <f>IFERROR(VLOOKUP(B208,'class and classification'!$A$1:$B$338,2,FALSE),VLOOKUP(B208,'class and classification'!$A$340:$B$378,2,FALSE))</f>
        <v>Predominantly Urban</v>
      </c>
      <c r="D208" t="str">
        <f>IFERROR(VLOOKUP(B208,'class and classification'!$A$1:$C$338,3,FALSE),VLOOKUP(B208,'class and classification'!$A$340:$C$378,3,FALSE))</f>
        <v>SD</v>
      </c>
      <c r="E208">
        <v>207.90000000000146</v>
      </c>
      <c r="F208">
        <v>141.90000000000146</v>
      </c>
      <c r="G208">
        <v>116</v>
      </c>
      <c r="H208">
        <v>158</v>
      </c>
      <c r="I208">
        <v>68</v>
      </c>
      <c r="J208">
        <v>262</v>
      </c>
      <c r="K208">
        <v>466</v>
      </c>
      <c r="L208">
        <v>282</v>
      </c>
      <c r="M208">
        <v>396</v>
      </c>
      <c r="N208">
        <v>189</v>
      </c>
      <c r="O208">
        <v>436</v>
      </c>
      <c r="P208">
        <v>465</v>
      </c>
      <c r="AB208" t="s">
        <v>1210</v>
      </c>
      <c r="AC208" t="e">
        <f>IFERROR(VLOOKUP(AB208,'class and classification'!$A$1:$B$338,2,FALSE),VLOOKUP(AB208,'class and classification'!$A$340:$B$378,2,FALSE))</f>
        <v>#N/A</v>
      </c>
      <c r="AD208" t="e">
        <f>IFERROR(VLOOKUP(AB208,'class and classification'!$A$1:$C$338,3,FALSE),VLOOKUP(AB208,'class and classification'!$A$340:$C$378,3,FALSE))</f>
        <v>#N/A</v>
      </c>
      <c r="AE208">
        <v>173020</v>
      </c>
      <c r="AF208">
        <v>173700</v>
      </c>
      <c r="AG208">
        <v>174700</v>
      </c>
      <c r="AH208">
        <v>174300</v>
      </c>
      <c r="AI208">
        <v>173890</v>
      </c>
      <c r="AJ208">
        <v>174230</v>
      </c>
      <c r="AK208">
        <v>174560</v>
      </c>
      <c r="AL208">
        <v>175930</v>
      </c>
      <c r="AM208">
        <v>176830</v>
      </c>
      <c r="AN208">
        <v>177790</v>
      </c>
      <c r="AO208">
        <v>179100</v>
      </c>
      <c r="AP208">
        <v>179390</v>
      </c>
      <c r="BB208" t="s">
        <v>1210</v>
      </c>
      <c r="BC208" t="e">
        <f>IFERROR(VLOOKUP(BB208,'class and classification'!$A$1:$B$338,2,FALSE),VLOOKUP(BB208,'class and classification'!$A$340:$B$378,2,FALSE))</f>
        <v>#N/A</v>
      </c>
      <c r="BD208" t="e">
        <f>IFERROR(VLOOKUP(BB208,'class and classification'!$A$1:$C$338,3,FALSE),VLOOKUP(BB208,'class and classification'!$A$340:$C$378,3,FALSE))</f>
        <v>#N/A</v>
      </c>
      <c r="BE208" t="e">
        <f t="shared" si="39"/>
        <v>#N/A</v>
      </c>
      <c r="BF208" t="e">
        <f t="shared" si="40"/>
        <v>#N/A</v>
      </c>
      <c r="BG208" t="e">
        <f t="shared" si="41"/>
        <v>#N/A</v>
      </c>
      <c r="BH208" t="e">
        <f t="shared" si="42"/>
        <v>#N/A</v>
      </c>
      <c r="BI208" t="e">
        <f t="shared" si="43"/>
        <v>#N/A</v>
      </c>
      <c r="BJ208" t="e">
        <f t="shared" si="44"/>
        <v>#N/A</v>
      </c>
      <c r="BK208" t="e">
        <f t="shared" si="45"/>
        <v>#N/A</v>
      </c>
      <c r="BL208" t="e">
        <f t="shared" si="46"/>
        <v>#N/A</v>
      </c>
      <c r="BM208" t="e">
        <f t="shared" si="47"/>
        <v>#N/A</v>
      </c>
      <c r="BN208" t="e">
        <f t="shared" si="48"/>
        <v>#N/A</v>
      </c>
      <c r="BO208" t="e">
        <f t="shared" si="49"/>
        <v>#N/A</v>
      </c>
      <c r="BP208" t="e">
        <f t="shared" si="50"/>
        <v>#N/A</v>
      </c>
    </row>
    <row r="209" spans="1:68" x14ac:dyDescent="0.3">
      <c r="B209" t="s">
        <v>238</v>
      </c>
      <c r="C209" t="str">
        <f>IFERROR(VLOOKUP(B209,'class and classification'!$A$1:$B$338,2,FALSE),VLOOKUP(B209,'class and classification'!$A$340:$B$378,2,FALSE))</f>
        <v>Urban with Significant Rural</v>
      </c>
      <c r="D209" t="str">
        <f>IFERROR(VLOOKUP(B209,'class and classification'!$A$1:$C$338,3,FALSE),VLOOKUP(B209,'class and classification'!$A$340:$C$378,3,FALSE))</f>
        <v>SD</v>
      </c>
      <c r="E209">
        <v>429.79999999999563</v>
      </c>
      <c r="F209">
        <v>549.80000000000291</v>
      </c>
      <c r="G209">
        <v>378</v>
      </c>
      <c r="H209">
        <v>274</v>
      </c>
      <c r="I209">
        <v>385</v>
      </c>
      <c r="J209">
        <v>420</v>
      </c>
      <c r="K209">
        <v>569</v>
      </c>
      <c r="L209">
        <v>820</v>
      </c>
      <c r="M209">
        <v>921</v>
      </c>
      <c r="N209">
        <v>1218</v>
      </c>
      <c r="O209">
        <v>1285</v>
      </c>
      <c r="P209">
        <v>1029</v>
      </c>
      <c r="AB209" t="s">
        <v>1135</v>
      </c>
      <c r="AC209" t="e">
        <f>IFERROR(VLOOKUP(AB209,'class and classification'!$A$1:$B$338,2,FALSE),VLOOKUP(AB209,'class and classification'!$A$340:$B$378,2,FALSE))</f>
        <v>#N/A</v>
      </c>
      <c r="AD209" t="e">
        <f>IFERROR(VLOOKUP(AB209,'class and classification'!$A$1:$C$338,3,FALSE),VLOOKUP(AB209,'class and classification'!$A$340:$C$378,3,FALSE))</f>
        <v>#N/A</v>
      </c>
      <c r="AE209">
        <v>113590</v>
      </c>
      <c r="AF209">
        <v>113700</v>
      </c>
      <c r="AG209">
        <v>113880</v>
      </c>
      <c r="AH209">
        <v>113720</v>
      </c>
      <c r="AI209">
        <v>113880</v>
      </c>
      <c r="AJ209">
        <v>114040</v>
      </c>
      <c r="AK209">
        <v>114030</v>
      </c>
      <c r="AL209">
        <v>114530</v>
      </c>
      <c r="AM209">
        <v>115020</v>
      </c>
      <c r="AN209">
        <v>115270</v>
      </c>
      <c r="AO209">
        <v>115510</v>
      </c>
      <c r="AP209">
        <v>115240</v>
      </c>
      <c r="BB209" t="s">
        <v>1135</v>
      </c>
      <c r="BC209" t="e">
        <f>IFERROR(VLOOKUP(BB209,'class and classification'!$A$1:$B$338,2,FALSE),VLOOKUP(BB209,'class and classification'!$A$340:$B$378,2,FALSE))</f>
        <v>#N/A</v>
      </c>
      <c r="BD209" t="e">
        <f>IFERROR(VLOOKUP(BB209,'class and classification'!$A$1:$C$338,3,FALSE),VLOOKUP(BB209,'class and classification'!$A$340:$C$378,3,FALSE))</f>
        <v>#N/A</v>
      </c>
      <c r="BE209" t="e">
        <f t="shared" si="39"/>
        <v>#N/A</v>
      </c>
      <c r="BF209" t="e">
        <f t="shared" si="40"/>
        <v>#N/A</v>
      </c>
      <c r="BG209" t="e">
        <f t="shared" si="41"/>
        <v>#N/A</v>
      </c>
      <c r="BH209" t="e">
        <f t="shared" si="42"/>
        <v>#N/A</v>
      </c>
      <c r="BI209" t="e">
        <f t="shared" si="43"/>
        <v>#N/A</v>
      </c>
      <c r="BJ209" t="e">
        <f t="shared" si="44"/>
        <v>#N/A</v>
      </c>
      <c r="BK209" t="e">
        <f t="shared" si="45"/>
        <v>#N/A</v>
      </c>
      <c r="BL209" t="e">
        <f t="shared" si="46"/>
        <v>#N/A</v>
      </c>
      <c r="BM209" t="e">
        <f t="shared" si="47"/>
        <v>#N/A</v>
      </c>
      <c r="BN209" t="e">
        <f t="shared" si="48"/>
        <v>#N/A</v>
      </c>
      <c r="BO209" t="e">
        <f t="shared" si="49"/>
        <v>#N/A</v>
      </c>
      <c r="BP209" t="e">
        <f t="shared" si="50"/>
        <v>#N/A</v>
      </c>
    </row>
    <row r="210" spans="1:68" x14ac:dyDescent="0.3">
      <c r="E210" t="s">
        <v>1381</v>
      </c>
      <c r="F210" t="s">
        <v>1381</v>
      </c>
      <c r="G210" t="s">
        <v>1381</v>
      </c>
      <c r="H210" t="s">
        <v>1381</v>
      </c>
      <c r="I210" t="s">
        <v>1381</v>
      </c>
      <c r="J210" t="s">
        <v>1381</v>
      </c>
      <c r="K210" t="s">
        <v>1381</v>
      </c>
      <c r="L210" t="s">
        <v>1381</v>
      </c>
      <c r="M210" t="s">
        <v>1381</v>
      </c>
      <c r="N210" t="s">
        <v>1381</v>
      </c>
      <c r="O210" t="s">
        <v>1381</v>
      </c>
      <c r="P210" t="s">
        <v>1381</v>
      </c>
      <c r="AB210" t="s">
        <v>911</v>
      </c>
      <c r="AC210" t="e">
        <f>IFERROR(VLOOKUP(AB210,'class and classification'!$A$1:$B$338,2,FALSE),VLOOKUP(AB210,'class and classification'!$A$340:$B$378,2,FALSE))</f>
        <v>#N/A</v>
      </c>
      <c r="AD210" t="e">
        <f>IFERROR(VLOOKUP(AB210,'class and classification'!$A$1:$C$338,3,FALSE),VLOOKUP(AB210,'class and classification'!$A$340:$C$378,3,FALSE))</f>
        <v>#N/A</v>
      </c>
      <c r="AE210">
        <v>22800</v>
      </c>
      <c r="AF210">
        <v>23060</v>
      </c>
      <c r="AG210">
        <v>23240</v>
      </c>
      <c r="AH210">
        <v>23210</v>
      </c>
      <c r="AI210">
        <v>23200</v>
      </c>
      <c r="AJ210">
        <v>23220</v>
      </c>
      <c r="AK210">
        <v>23200</v>
      </c>
      <c r="AL210">
        <v>23200</v>
      </c>
      <c r="AM210">
        <v>23080</v>
      </c>
      <c r="AN210">
        <v>22990</v>
      </c>
      <c r="AO210">
        <v>22920</v>
      </c>
      <c r="AP210">
        <v>22870</v>
      </c>
      <c r="BB210" t="s">
        <v>911</v>
      </c>
      <c r="BC210" t="e">
        <f>IFERROR(VLOOKUP(BB210,'class and classification'!$A$1:$B$338,2,FALSE),VLOOKUP(BB210,'class and classification'!$A$340:$B$378,2,FALSE))</f>
        <v>#N/A</v>
      </c>
      <c r="BD210" t="e">
        <f>IFERROR(VLOOKUP(BB210,'class and classification'!$A$1:$C$338,3,FALSE),VLOOKUP(BB210,'class and classification'!$A$340:$C$378,3,FALSE))</f>
        <v>#N/A</v>
      </c>
      <c r="BE210" t="e">
        <f t="shared" si="39"/>
        <v>#N/A</v>
      </c>
      <c r="BF210" t="e">
        <f t="shared" si="40"/>
        <v>#N/A</v>
      </c>
      <c r="BG210" t="e">
        <f t="shared" si="41"/>
        <v>#N/A</v>
      </c>
      <c r="BH210" t="e">
        <f t="shared" si="42"/>
        <v>#N/A</v>
      </c>
      <c r="BI210" t="e">
        <f t="shared" si="43"/>
        <v>#N/A</v>
      </c>
      <c r="BJ210" t="e">
        <f t="shared" si="44"/>
        <v>#N/A</v>
      </c>
      <c r="BK210" t="e">
        <f t="shared" si="45"/>
        <v>#N/A</v>
      </c>
      <c r="BL210" t="e">
        <f t="shared" si="46"/>
        <v>#N/A</v>
      </c>
      <c r="BM210" t="e">
        <f t="shared" si="47"/>
        <v>#N/A</v>
      </c>
      <c r="BN210" t="e">
        <f t="shared" si="48"/>
        <v>#N/A</v>
      </c>
      <c r="BO210" t="e">
        <f t="shared" si="49"/>
        <v>#N/A</v>
      </c>
      <c r="BP210" t="e">
        <f t="shared" si="50"/>
        <v>#N/A</v>
      </c>
    </row>
    <row r="211" spans="1:68" x14ac:dyDescent="0.3">
      <c r="A211" t="s">
        <v>324</v>
      </c>
      <c r="B211" t="s">
        <v>324</v>
      </c>
      <c r="C211" t="str">
        <f>IFERROR(VLOOKUP(B211,'class and classification'!$A$1:$B$338,2,FALSE),VLOOKUP(B211,'class and classification'!$A$340:$B$378,2,FALSE))</f>
        <v>Predominantly Rural</v>
      </c>
      <c r="D211" t="str">
        <f>IFERROR(VLOOKUP(B211,'class and classification'!$A$1:$C$338,3,FALSE),VLOOKUP(B211,'class and classification'!$A$340:$C$378,3,FALSE))</f>
        <v>SC</v>
      </c>
      <c r="E211">
        <v>2274.5738846385284</v>
      </c>
      <c r="F211">
        <v>2653.8350382532481</v>
      </c>
      <c r="G211">
        <v>2358</v>
      </c>
      <c r="H211">
        <v>2256</v>
      </c>
      <c r="I211">
        <v>3433</v>
      </c>
      <c r="J211">
        <v>3905</v>
      </c>
      <c r="K211">
        <v>3941</v>
      </c>
      <c r="L211">
        <v>3546</v>
      </c>
      <c r="M211">
        <v>4414</v>
      </c>
      <c r="N211">
        <v>4372</v>
      </c>
      <c r="O211">
        <v>5026</v>
      </c>
      <c r="P211">
        <v>3726</v>
      </c>
      <c r="AB211" t="s">
        <v>1152</v>
      </c>
      <c r="AC211" t="e">
        <f>IFERROR(VLOOKUP(AB211,'class and classification'!$A$1:$B$338,2,FALSE),VLOOKUP(AB211,'class and classification'!$A$340:$B$378,2,FALSE))</f>
        <v>#N/A</v>
      </c>
      <c r="AD211" t="e">
        <f>IFERROR(VLOOKUP(AB211,'class and classification'!$A$1:$C$338,3,FALSE),VLOOKUP(AB211,'class and classification'!$A$340:$C$378,3,FALSE))</f>
        <v>#N/A</v>
      </c>
      <c r="AE211">
        <v>112490</v>
      </c>
      <c r="AF211">
        <v>112600</v>
      </c>
      <c r="AG211">
        <v>112980</v>
      </c>
      <c r="AH211">
        <v>112920</v>
      </c>
      <c r="AI211">
        <v>112870</v>
      </c>
      <c r="AJ211">
        <v>112530</v>
      </c>
      <c r="AK211">
        <v>112400</v>
      </c>
      <c r="AL211">
        <v>112470</v>
      </c>
      <c r="AM211">
        <v>112680</v>
      </c>
      <c r="AN211">
        <v>112550</v>
      </c>
      <c r="AO211">
        <v>112610</v>
      </c>
      <c r="AP211">
        <v>112140</v>
      </c>
      <c r="BB211" t="s">
        <v>1152</v>
      </c>
      <c r="BC211" t="e">
        <f>IFERROR(VLOOKUP(BB211,'class and classification'!$A$1:$B$338,2,FALSE),VLOOKUP(BB211,'class and classification'!$A$340:$B$378,2,FALSE))</f>
        <v>#N/A</v>
      </c>
      <c r="BD211" t="e">
        <f>IFERROR(VLOOKUP(BB211,'class and classification'!$A$1:$C$338,3,FALSE),VLOOKUP(BB211,'class and classification'!$A$340:$C$378,3,FALSE))</f>
        <v>#N/A</v>
      </c>
      <c r="BE211" t="e">
        <f t="shared" si="39"/>
        <v>#N/A</v>
      </c>
      <c r="BF211" t="e">
        <f t="shared" si="40"/>
        <v>#N/A</v>
      </c>
      <c r="BG211" t="e">
        <f t="shared" si="41"/>
        <v>#N/A</v>
      </c>
      <c r="BH211" t="e">
        <f t="shared" si="42"/>
        <v>#N/A</v>
      </c>
      <c r="BI211" t="e">
        <f t="shared" si="43"/>
        <v>#N/A</v>
      </c>
      <c r="BJ211" t="e">
        <f t="shared" si="44"/>
        <v>#N/A</v>
      </c>
      <c r="BK211" t="e">
        <f t="shared" si="45"/>
        <v>#N/A</v>
      </c>
      <c r="BL211" t="e">
        <f t="shared" si="46"/>
        <v>#N/A</v>
      </c>
      <c r="BM211" t="e">
        <f t="shared" si="47"/>
        <v>#N/A</v>
      </c>
      <c r="BN211" t="e">
        <f t="shared" si="48"/>
        <v>#N/A</v>
      </c>
      <c r="BO211" t="e">
        <f t="shared" si="49"/>
        <v>#N/A</v>
      </c>
      <c r="BP211" t="e">
        <f t="shared" si="50"/>
        <v>#N/A</v>
      </c>
    </row>
    <row r="212" spans="1:68" x14ac:dyDescent="0.3">
      <c r="B212" t="s">
        <v>90</v>
      </c>
      <c r="C212" t="str">
        <f>IFERROR(VLOOKUP(B212,'class and classification'!$A$1:$B$338,2,FALSE),VLOOKUP(B212,'class and classification'!$A$340:$B$378,2,FALSE))</f>
        <v>Predominantly Rural</v>
      </c>
      <c r="D212" t="str">
        <f>IFERROR(VLOOKUP(B212,'class and classification'!$A$1:$C$338,3,FALSE),VLOOKUP(B212,'class and classification'!$A$340:$C$378,3,FALSE))</f>
        <v>SD</v>
      </c>
      <c r="E212">
        <v>278.47388463852985</v>
      </c>
      <c r="F212">
        <v>365.73503825324588</v>
      </c>
      <c r="G212">
        <v>333</v>
      </c>
      <c r="H212">
        <v>470</v>
      </c>
      <c r="I212">
        <v>849</v>
      </c>
      <c r="J212">
        <v>1089</v>
      </c>
      <c r="K212">
        <v>1027</v>
      </c>
      <c r="L212">
        <v>724</v>
      </c>
      <c r="M212">
        <v>866</v>
      </c>
      <c r="N212">
        <v>929</v>
      </c>
      <c r="O212">
        <v>1065</v>
      </c>
      <c r="P212">
        <v>872</v>
      </c>
      <c r="AB212" t="s">
        <v>1156</v>
      </c>
      <c r="AC212" t="e">
        <f>IFERROR(VLOOKUP(AB212,'class and classification'!$A$1:$B$338,2,FALSE),VLOOKUP(AB212,'class and classification'!$A$340:$B$378,2,FALSE))</f>
        <v>#N/A</v>
      </c>
      <c r="AD212" t="e">
        <f>IFERROR(VLOOKUP(AB212,'class and classification'!$A$1:$C$338,3,FALSE),VLOOKUP(AB212,'class and classification'!$A$340:$C$378,3,FALSE))</f>
        <v>#N/A</v>
      </c>
      <c r="AE212">
        <v>312180</v>
      </c>
      <c r="AF212">
        <v>313180</v>
      </c>
      <c r="AG212">
        <v>313900</v>
      </c>
      <c r="AH212">
        <v>314330</v>
      </c>
      <c r="AI212">
        <v>314810</v>
      </c>
      <c r="AJ212">
        <v>315300</v>
      </c>
      <c r="AK212">
        <v>316230</v>
      </c>
      <c r="AL212">
        <v>317100</v>
      </c>
      <c r="AM212">
        <v>318170</v>
      </c>
      <c r="AN212">
        <v>319020</v>
      </c>
      <c r="AO212">
        <v>320530</v>
      </c>
      <c r="AP212">
        <v>320820</v>
      </c>
      <c r="BB212" t="s">
        <v>1156</v>
      </c>
      <c r="BC212" t="e">
        <f>IFERROR(VLOOKUP(BB212,'class and classification'!$A$1:$B$338,2,FALSE),VLOOKUP(BB212,'class and classification'!$A$340:$B$378,2,FALSE))</f>
        <v>#N/A</v>
      </c>
      <c r="BD212" t="e">
        <f>IFERROR(VLOOKUP(BB212,'class and classification'!$A$1:$C$338,3,FALSE),VLOOKUP(BB212,'class and classification'!$A$340:$C$378,3,FALSE))</f>
        <v>#N/A</v>
      </c>
      <c r="BE212" t="e">
        <f t="shared" si="39"/>
        <v>#N/A</v>
      </c>
      <c r="BF212" t="e">
        <f t="shared" si="40"/>
        <v>#N/A</v>
      </c>
      <c r="BG212" t="e">
        <f t="shared" si="41"/>
        <v>#N/A</v>
      </c>
      <c r="BH212" t="e">
        <f t="shared" si="42"/>
        <v>#N/A</v>
      </c>
      <c r="BI212" t="e">
        <f t="shared" si="43"/>
        <v>#N/A</v>
      </c>
      <c r="BJ212" t="e">
        <f t="shared" si="44"/>
        <v>#N/A</v>
      </c>
      <c r="BK212" t="e">
        <f t="shared" si="45"/>
        <v>#N/A</v>
      </c>
      <c r="BL212" t="e">
        <f t="shared" si="46"/>
        <v>#N/A</v>
      </c>
      <c r="BM212" t="e">
        <f t="shared" si="47"/>
        <v>#N/A</v>
      </c>
      <c r="BN212" t="e">
        <f t="shared" si="48"/>
        <v>#N/A</v>
      </c>
      <c r="BO212" t="e">
        <f t="shared" si="49"/>
        <v>#N/A</v>
      </c>
      <c r="BP212" t="e">
        <f t="shared" si="50"/>
        <v>#N/A</v>
      </c>
    </row>
    <row r="213" spans="1:68" x14ac:dyDescent="0.3">
      <c r="B213" t="s">
        <v>105</v>
      </c>
      <c r="C213" t="str">
        <f>IFERROR(VLOOKUP(B213,'class and classification'!$A$1:$B$338,2,FALSE),VLOOKUP(B213,'class and classification'!$A$340:$B$378,2,FALSE))</f>
        <v>Predominantly Urban</v>
      </c>
      <c r="D213" t="str">
        <f>IFERROR(VLOOKUP(B213,'class and classification'!$A$1:$C$338,3,FALSE),VLOOKUP(B213,'class and classification'!$A$340:$C$378,3,FALSE))</f>
        <v>SD</v>
      </c>
      <c r="E213">
        <v>95.900000000001455</v>
      </c>
      <c r="F213">
        <v>345.90000000000146</v>
      </c>
      <c r="G213">
        <v>597</v>
      </c>
      <c r="H213">
        <v>242</v>
      </c>
      <c r="I213">
        <v>555</v>
      </c>
      <c r="J213">
        <v>719</v>
      </c>
      <c r="K213">
        <v>651</v>
      </c>
      <c r="L213">
        <v>450</v>
      </c>
      <c r="M213">
        <v>707</v>
      </c>
      <c r="N213">
        <v>802</v>
      </c>
      <c r="O213">
        <v>1137</v>
      </c>
      <c r="P213">
        <v>520</v>
      </c>
      <c r="AB213" t="s">
        <v>712</v>
      </c>
      <c r="AC213" t="e">
        <f>IFERROR(VLOOKUP(AB213,'class and classification'!$A$1:$B$338,2,FALSE),VLOOKUP(AB213,'class and classification'!$A$340:$B$378,2,FALSE))</f>
        <v>#N/A</v>
      </c>
      <c r="AD213" t="e">
        <f>IFERROR(VLOOKUP(AB213,'class and classification'!$A$1:$C$338,3,FALSE),VLOOKUP(AB213,'class and classification'!$A$340:$C$378,3,FALSE))</f>
        <v>#N/A</v>
      </c>
      <c r="AE213">
        <v>88690</v>
      </c>
      <c r="AF213">
        <v>89550</v>
      </c>
      <c r="AG213">
        <v>90330</v>
      </c>
      <c r="AH213">
        <v>91010</v>
      </c>
      <c r="AI213">
        <v>91230</v>
      </c>
      <c r="AJ213">
        <v>91520</v>
      </c>
      <c r="AK213">
        <v>92830</v>
      </c>
      <c r="AL213">
        <v>93750</v>
      </c>
      <c r="AM213">
        <v>94000</v>
      </c>
      <c r="AN213">
        <v>94330</v>
      </c>
      <c r="AO213">
        <v>94210</v>
      </c>
      <c r="AP213">
        <v>94080</v>
      </c>
      <c r="BB213" t="s">
        <v>712</v>
      </c>
      <c r="BC213" t="e">
        <f>IFERROR(VLOOKUP(BB213,'class and classification'!$A$1:$B$338,2,FALSE),VLOOKUP(BB213,'class and classification'!$A$340:$B$378,2,FALSE))</f>
        <v>#N/A</v>
      </c>
      <c r="BD213" t="e">
        <f>IFERROR(VLOOKUP(BB213,'class and classification'!$A$1:$C$338,3,FALSE),VLOOKUP(BB213,'class and classification'!$A$340:$C$378,3,FALSE))</f>
        <v>#N/A</v>
      </c>
      <c r="BE213" t="e">
        <f t="shared" si="39"/>
        <v>#N/A</v>
      </c>
      <c r="BF213" t="e">
        <f t="shared" si="40"/>
        <v>#N/A</v>
      </c>
      <c r="BG213" t="e">
        <f t="shared" si="41"/>
        <v>#N/A</v>
      </c>
      <c r="BH213" t="e">
        <f t="shared" si="42"/>
        <v>#N/A</v>
      </c>
      <c r="BI213" t="e">
        <f t="shared" si="43"/>
        <v>#N/A</v>
      </c>
      <c r="BJ213" t="e">
        <f t="shared" si="44"/>
        <v>#N/A</v>
      </c>
      <c r="BK213" t="e">
        <f t="shared" si="45"/>
        <v>#N/A</v>
      </c>
      <c r="BL213" t="e">
        <f t="shared" si="46"/>
        <v>#N/A</v>
      </c>
      <c r="BM213" t="e">
        <f t="shared" si="47"/>
        <v>#N/A</v>
      </c>
      <c r="BN213" t="e">
        <f t="shared" si="48"/>
        <v>#N/A</v>
      </c>
      <c r="BO213" t="e">
        <f t="shared" si="49"/>
        <v>#N/A</v>
      </c>
      <c r="BP213" t="e">
        <f t="shared" si="50"/>
        <v>#N/A</v>
      </c>
    </row>
    <row r="214" spans="1:68" x14ac:dyDescent="0.3">
      <c r="B214" t="s">
        <v>171</v>
      </c>
      <c r="C214" t="str">
        <f>IFERROR(VLOOKUP(B214,'class and classification'!$A$1:$B$338,2,FALSE),VLOOKUP(B214,'class and classification'!$A$340:$B$378,2,FALSE))</f>
        <v>Predominantly Rural</v>
      </c>
      <c r="D214" t="str">
        <f>IFERROR(VLOOKUP(B214,'class and classification'!$A$1:$C$338,3,FALSE),VLOOKUP(B214,'class and classification'!$A$340:$C$378,3,FALSE))</f>
        <v>SD</v>
      </c>
      <c r="E214">
        <v>313.59999999999854</v>
      </c>
      <c r="F214">
        <v>301.59999999999854</v>
      </c>
      <c r="G214">
        <v>235</v>
      </c>
      <c r="H214">
        <v>333</v>
      </c>
      <c r="I214">
        <v>334</v>
      </c>
      <c r="J214">
        <v>331</v>
      </c>
      <c r="K214">
        <v>352</v>
      </c>
      <c r="L214">
        <v>326</v>
      </c>
      <c r="M214">
        <v>502</v>
      </c>
      <c r="N214">
        <v>432</v>
      </c>
      <c r="O214">
        <v>425</v>
      </c>
      <c r="P214">
        <v>335</v>
      </c>
      <c r="AB214" t="s">
        <v>1195</v>
      </c>
      <c r="AC214" t="e">
        <f>IFERROR(VLOOKUP(AB214,'class and classification'!$A$1:$B$338,2,FALSE),VLOOKUP(AB214,'class and classification'!$A$340:$B$378,2,FALSE))</f>
        <v>#N/A</v>
      </c>
      <c r="AD214" t="e">
        <f>IFERROR(VLOOKUP(AB214,'class and classification'!$A$1:$C$338,3,FALSE),VLOOKUP(AB214,'class and classification'!$A$340:$C$378,3,FALSE))</f>
        <v>#N/A</v>
      </c>
      <c r="AE214">
        <v>91080</v>
      </c>
      <c r="AF214">
        <v>90800</v>
      </c>
      <c r="AG214">
        <v>90610</v>
      </c>
      <c r="AH214">
        <v>90340</v>
      </c>
      <c r="AI214">
        <v>89800</v>
      </c>
      <c r="AJ214">
        <v>89710</v>
      </c>
      <c r="AK214">
        <v>89590</v>
      </c>
      <c r="AL214">
        <v>89860</v>
      </c>
      <c r="AM214">
        <v>89610</v>
      </c>
      <c r="AN214">
        <v>89130</v>
      </c>
      <c r="AO214">
        <v>88930</v>
      </c>
      <c r="AP214">
        <v>88340</v>
      </c>
      <c r="BB214" t="s">
        <v>1195</v>
      </c>
      <c r="BC214" t="e">
        <f>IFERROR(VLOOKUP(BB214,'class and classification'!$A$1:$B$338,2,FALSE),VLOOKUP(BB214,'class and classification'!$A$340:$B$378,2,FALSE))</f>
        <v>#N/A</v>
      </c>
      <c r="BD214" t="e">
        <f>IFERROR(VLOOKUP(BB214,'class and classification'!$A$1:$C$338,3,FALSE),VLOOKUP(BB214,'class and classification'!$A$340:$C$378,3,FALSE))</f>
        <v>#N/A</v>
      </c>
      <c r="BE214" t="e">
        <f t="shared" si="39"/>
        <v>#N/A</v>
      </c>
      <c r="BF214" t="e">
        <f t="shared" si="40"/>
        <v>#N/A</v>
      </c>
      <c r="BG214" t="e">
        <f t="shared" si="41"/>
        <v>#N/A</v>
      </c>
      <c r="BH214" t="e">
        <f t="shared" si="42"/>
        <v>#N/A</v>
      </c>
      <c r="BI214" t="e">
        <f t="shared" si="43"/>
        <v>#N/A</v>
      </c>
      <c r="BJ214" t="e">
        <f t="shared" si="44"/>
        <v>#N/A</v>
      </c>
      <c r="BK214" t="e">
        <f t="shared" si="45"/>
        <v>#N/A</v>
      </c>
      <c r="BL214" t="e">
        <f t="shared" si="46"/>
        <v>#N/A</v>
      </c>
      <c r="BM214" t="e">
        <f t="shared" si="47"/>
        <v>#N/A</v>
      </c>
      <c r="BN214" t="e">
        <f t="shared" si="48"/>
        <v>#N/A</v>
      </c>
      <c r="BO214" t="e">
        <f t="shared" si="49"/>
        <v>#N/A</v>
      </c>
      <c r="BP214" t="e">
        <f t="shared" si="50"/>
        <v>#N/A</v>
      </c>
    </row>
    <row r="215" spans="1:68" x14ac:dyDescent="0.3">
      <c r="B215" t="s">
        <v>182</v>
      </c>
      <c r="C215" t="str">
        <f>IFERROR(VLOOKUP(B215,'class and classification'!$A$1:$B$338,2,FALSE),VLOOKUP(B215,'class and classification'!$A$340:$B$378,2,FALSE))</f>
        <v>Predominantly Rural</v>
      </c>
      <c r="D215" t="str">
        <f>IFERROR(VLOOKUP(B215,'class and classification'!$A$1:$C$338,3,FALSE),VLOOKUP(B215,'class and classification'!$A$340:$C$378,3,FALSE))</f>
        <v>SD</v>
      </c>
      <c r="E215">
        <v>366.5</v>
      </c>
      <c r="F215">
        <v>260.5</v>
      </c>
      <c r="G215">
        <v>177</v>
      </c>
      <c r="H215">
        <v>309</v>
      </c>
      <c r="I215">
        <v>424</v>
      </c>
      <c r="J215">
        <v>343</v>
      </c>
      <c r="K215">
        <v>264</v>
      </c>
      <c r="L215">
        <v>471</v>
      </c>
      <c r="M215">
        <v>634</v>
      </c>
      <c r="N215">
        <v>693</v>
      </c>
      <c r="O215">
        <v>887</v>
      </c>
      <c r="P215">
        <v>556</v>
      </c>
      <c r="AB215" t="s">
        <v>723</v>
      </c>
      <c r="AC215" t="e">
        <f>IFERROR(VLOOKUP(AB215,'class and classification'!$A$1:$B$338,2,FALSE),VLOOKUP(AB215,'class and classification'!$A$340:$B$378,2,FALSE))</f>
        <v>#N/A</v>
      </c>
      <c r="AD215" t="e">
        <f>IFERROR(VLOOKUP(AB215,'class and classification'!$A$1:$C$338,3,FALSE),VLOOKUP(AB215,'class and classification'!$A$340:$C$378,3,FALSE))</f>
        <v>#N/A</v>
      </c>
      <c r="AE215">
        <v>173040</v>
      </c>
      <c r="AF215">
        <v>174090</v>
      </c>
      <c r="AG215">
        <v>175300</v>
      </c>
      <c r="AH215">
        <v>176010</v>
      </c>
      <c r="AI215">
        <v>176160</v>
      </c>
      <c r="AJ215">
        <v>177200</v>
      </c>
      <c r="AK215">
        <v>178550</v>
      </c>
      <c r="AL215">
        <v>180130</v>
      </c>
      <c r="AM215">
        <v>181310</v>
      </c>
      <c r="AN215">
        <v>182140</v>
      </c>
      <c r="AO215">
        <v>183100</v>
      </c>
      <c r="AP215">
        <v>183820</v>
      </c>
      <c r="BB215" t="s">
        <v>723</v>
      </c>
      <c r="BC215" t="e">
        <f>IFERROR(VLOOKUP(BB215,'class and classification'!$A$1:$B$338,2,FALSE),VLOOKUP(BB215,'class and classification'!$A$340:$B$378,2,FALSE))</f>
        <v>#N/A</v>
      </c>
      <c r="BD215" t="e">
        <f>IFERROR(VLOOKUP(BB215,'class and classification'!$A$1:$C$338,3,FALSE),VLOOKUP(BB215,'class and classification'!$A$340:$C$378,3,FALSE))</f>
        <v>#N/A</v>
      </c>
      <c r="BE215" t="e">
        <f t="shared" si="39"/>
        <v>#N/A</v>
      </c>
      <c r="BF215" t="e">
        <f t="shared" si="40"/>
        <v>#N/A</v>
      </c>
      <c r="BG215" t="e">
        <f t="shared" si="41"/>
        <v>#N/A</v>
      </c>
      <c r="BH215" t="e">
        <f t="shared" si="42"/>
        <v>#N/A</v>
      </c>
      <c r="BI215" t="e">
        <f t="shared" si="43"/>
        <v>#N/A</v>
      </c>
      <c r="BJ215" t="e">
        <f t="shared" si="44"/>
        <v>#N/A</v>
      </c>
      <c r="BK215" t="e">
        <f t="shared" si="45"/>
        <v>#N/A</v>
      </c>
      <c r="BL215" t="e">
        <f t="shared" si="46"/>
        <v>#N/A</v>
      </c>
      <c r="BM215" t="e">
        <f t="shared" si="47"/>
        <v>#N/A</v>
      </c>
      <c r="BN215" t="e">
        <f t="shared" si="48"/>
        <v>#N/A</v>
      </c>
      <c r="BO215" t="e">
        <f t="shared" si="49"/>
        <v>#N/A</v>
      </c>
      <c r="BP215" t="e">
        <f t="shared" si="50"/>
        <v>#N/A</v>
      </c>
    </row>
    <row r="216" spans="1:68" x14ac:dyDescent="0.3">
      <c r="B216" t="s">
        <v>240</v>
      </c>
      <c r="C216" t="str">
        <f>IFERROR(VLOOKUP(B216,'class and classification'!$A$1:$B$338,2,FALSE),VLOOKUP(B216,'class and classification'!$A$340:$B$378,2,FALSE))</f>
        <v>Predominantly Rural</v>
      </c>
      <c r="D216" t="str">
        <f>IFERROR(VLOOKUP(B216,'class and classification'!$A$1:$C$338,3,FALSE),VLOOKUP(B216,'class and classification'!$A$340:$C$378,3,FALSE))</f>
        <v>SD</v>
      </c>
      <c r="E216">
        <v>267.20000000000437</v>
      </c>
      <c r="F216">
        <v>219.19999999999709</v>
      </c>
      <c r="G216">
        <v>306</v>
      </c>
      <c r="H216">
        <v>192</v>
      </c>
      <c r="I216">
        <v>194</v>
      </c>
      <c r="J216">
        <v>176</v>
      </c>
      <c r="K216">
        <v>428</v>
      </c>
      <c r="L216">
        <v>326</v>
      </c>
      <c r="M216">
        <v>551</v>
      </c>
      <c r="N216">
        <v>471</v>
      </c>
      <c r="O216">
        <v>506</v>
      </c>
      <c r="P216">
        <v>545</v>
      </c>
      <c r="AB216" t="s">
        <v>1076</v>
      </c>
      <c r="AC216" t="e">
        <f>IFERROR(VLOOKUP(AB216,'class and classification'!$A$1:$B$338,2,FALSE),VLOOKUP(AB216,'class and classification'!$A$340:$B$378,2,FALSE))</f>
        <v>#N/A</v>
      </c>
      <c r="AD216" t="e">
        <f>IFERROR(VLOOKUP(AB216,'class and classification'!$A$1:$C$338,3,FALSE),VLOOKUP(AB216,'class and classification'!$A$340:$C$378,3,FALSE))</f>
        <v>#N/A</v>
      </c>
      <c r="AE216">
        <v>137422</v>
      </c>
      <c r="AF216">
        <v>138044</v>
      </c>
      <c r="AG216">
        <v>138651</v>
      </c>
      <c r="AH216">
        <v>139157</v>
      </c>
      <c r="AI216">
        <v>139536</v>
      </c>
      <c r="AJ216">
        <v>139966</v>
      </c>
      <c r="AK216">
        <v>140467</v>
      </c>
      <c r="AL216">
        <v>141032</v>
      </c>
      <c r="AM216">
        <v>141697</v>
      </c>
      <c r="AN216">
        <v>142492</v>
      </c>
      <c r="AO216">
        <v>143504</v>
      </c>
      <c r="AP216">
        <v>143756</v>
      </c>
      <c r="BB216" t="s">
        <v>1076</v>
      </c>
      <c r="BC216" t="e">
        <f>IFERROR(VLOOKUP(BB216,'class and classification'!$A$1:$B$338,2,FALSE),VLOOKUP(BB216,'class and classification'!$A$340:$B$378,2,FALSE))</f>
        <v>#N/A</v>
      </c>
      <c r="BD216" t="e">
        <f>IFERROR(VLOOKUP(BB216,'class and classification'!$A$1:$C$338,3,FALSE),VLOOKUP(BB216,'class and classification'!$A$340:$C$378,3,FALSE))</f>
        <v>#N/A</v>
      </c>
      <c r="BE216" t="e">
        <f t="shared" si="39"/>
        <v>#N/A</v>
      </c>
      <c r="BF216" t="e">
        <f t="shared" si="40"/>
        <v>#N/A</v>
      </c>
      <c r="BG216" t="e">
        <f t="shared" si="41"/>
        <v>#N/A</v>
      </c>
      <c r="BH216" t="e">
        <f t="shared" si="42"/>
        <v>#N/A</v>
      </c>
      <c r="BI216" t="e">
        <f t="shared" si="43"/>
        <v>#N/A</v>
      </c>
      <c r="BJ216" t="e">
        <f t="shared" si="44"/>
        <v>#N/A</v>
      </c>
      <c r="BK216" t="e">
        <f t="shared" si="45"/>
        <v>#N/A</v>
      </c>
      <c r="BL216" t="e">
        <f t="shared" si="46"/>
        <v>#N/A</v>
      </c>
      <c r="BM216" t="e">
        <f t="shared" si="47"/>
        <v>#N/A</v>
      </c>
      <c r="BN216" t="e">
        <f t="shared" si="48"/>
        <v>#N/A</v>
      </c>
      <c r="BO216" t="e">
        <f t="shared" si="49"/>
        <v>#N/A</v>
      </c>
      <c r="BP216" t="e">
        <f t="shared" si="50"/>
        <v>#N/A</v>
      </c>
    </row>
    <row r="217" spans="1:68" x14ac:dyDescent="0.3">
      <c r="B217" t="s">
        <v>272</v>
      </c>
      <c r="C217" t="str">
        <f>IFERROR(VLOOKUP(B217,'class and classification'!$A$1:$B$338,2,FALSE),VLOOKUP(B217,'class and classification'!$A$340:$B$378,2,FALSE))</f>
        <v>Predominantly Rural</v>
      </c>
      <c r="D217" t="str">
        <f>IFERROR(VLOOKUP(B217,'class and classification'!$A$1:$C$338,3,FALSE),VLOOKUP(B217,'class and classification'!$A$340:$C$378,3,FALSE))</f>
        <v>SD</v>
      </c>
      <c r="E217">
        <v>376.29999999999563</v>
      </c>
      <c r="F217">
        <v>446.30000000000291</v>
      </c>
      <c r="G217">
        <v>342</v>
      </c>
      <c r="H217">
        <v>486</v>
      </c>
      <c r="I217">
        <v>842</v>
      </c>
      <c r="J217">
        <v>662</v>
      </c>
      <c r="K217">
        <v>662</v>
      </c>
      <c r="L217">
        <v>718</v>
      </c>
      <c r="M217">
        <v>726</v>
      </c>
      <c r="N217">
        <v>644</v>
      </c>
      <c r="O217">
        <v>448</v>
      </c>
      <c r="P217">
        <v>473</v>
      </c>
      <c r="AB217" t="s">
        <v>1058</v>
      </c>
      <c r="AC217" t="e">
        <f>IFERROR(VLOOKUP(AB217,'class and classification'!$A$1:$B$338,2,FALSE),VLOOKUP(AB217,'class and classification'!$A$340:$B$378,2,FALSE))</f>
        <v>#N/A</v>
      </c>
      <c r="AD217" t="e">
        <f>IFERROR(VLOOKUP(AB217,'class and classification'!$A$1:$C$338,3,FALSE),VLOOKUP(AB217,'class and classification'!$A$340:$C$378,3,FALSE))</f>
        <v>#N/A</v>
      </c>
      <c r="AE217">
        <v>196203</v>
      </c>
      <c r="AF217">
        <v>198202</v>
      </c>
      <c r="AG217">
        <v>200298</v>
      </c>
      <c r="AH217">
        <v>202398</v>
      </c>
      <c r="AI217">
        <v>203757</v>
      </c>
      <c r="AJ217">
        <v>205711</v>
      </c>
      <c r="AK217">
        <v>207797</v>
      </c>
      <c r="AL217">
        <v>210260</v>
      </c>
      <c r="AM217">
        <v>211898</v>
      </c>
      <c r="AN217">
        <v>214090</v>
      </c>
      <c r="AO217">
        <v>216205</v>
      </c>
      <c r="AP217">
        <v>217232</v>
      </c>
      <c r="BB217" t="s">
        <v>1058</v>
      </c>
      <c r="BC217" t="e">
        <f>IFERROR(VLOOKUP(BB217,'class and classification'!$A$1:$B$338,2,FALSE),VLOOKUP(BB217,'class and classification'!$A$340:$B$378,2,FALSE))</f>
        <v>#N/A</v>
      </c>
      <c r="BD217" t="e">
        <f>IFERROR(VLOOKUP(BB217,'class and classification'!$A$1:$C$338,3,FALSE),VLOOKUP(BB217,'class and classification'!$A$340:$C$378,3,FALSE))</f>
        <v>#N/A</v>
      </c>
      <c r="BE217" t="e">
        <f t="shared" si="39"/>
        <v>#N/A</v>
      </c>
      <c r="BF217" t="e">
        <f t="shared" si="40"/>
        <v>#N/A</v>
      </c>
      <c r="BG217" t="e">
        <f t="shared" si="41"/>
        <v>#N/A</v>
      </c>
      <c r="BH217" t="e">
        <f t="shared" si="42"/>
        <v>#N/A</v>
      </c>
      <c r="BI217" t="e">
        <f t="shared" si="43"/>
        <v>#N/A</v>
      </c>
      <c r="BJ217" t="e">
        <f t="shared" si="44"/>
        <v>#N/A</v>
      </c>
      <c r="BK217" t="e">
        <f t="shared" si="45"/>
        <v>#N/A</v>
      </c>
      <c r="BL217" t="e">
        <f t="shared" si="46"/>
        <v>#N/A</v>
      </c>
      <c r="BM217" t="e">
        <f t="shared" si="47"/>
        <v>#N/A</v>
      </c>
      <c r="BN217" t="e">
        <f t="shared" si="48"/>
        <v>#N/A</v>
      </c>
      <c r="BO217" t="e">
        <f t="shared" si="49"/>
        <v>#N/A</v>
      </c>
      <c r="BP217" t="e">
        <f t="shared" si="50"/>
        <v>#N/A</v>
      </c>
    </row>
    <row r="218" spans="1:68" x14ac:dyDescent="0.3">
      <c r="B218" t="s">
        <v>282</v>
      </c>
      <c r="C218" t="str">
        <f>IFERROR(VLOOKUP(B218,'class and classification'!$A$1:$B$338,2,FALSE),VLOOKUP(B218,'class and classification'!$A$340:$B$378,2,FALSE))</f>
        <v>Predominantly Rural</v>
      </c>
      <c r="D218" t="str">
        <f>IFERROR(VLOOKUP(B218,'class and classification'!$A$1:$C$338,3,FALSE),VLOOKUP(B218,'class and classification'!$A$340:$C$378,3,FALSE))</f>
        <v>SD</v>
      </c>
      <c r="E218">
        <v>291.89999999999782</v>
      </c>
      <c r="F218">
        <v>239.90000000000146</v>
      </c>
      <c r="G218">
        <v>275</v>
      </c>
      <c r="H218">
        <v>150</v>
      </c>
      <c r="I218">
        <v>131</v>
      </c>
      <c r="J218">
        <v>469</v>
      </c>
      <c r="K218">
        <v>403</v>
      </c>
      <c r="L218">
        <v>335</v>
      </c>
      <c r="M218">
        <v>256</v>
      </c>
      <c r="N218">
        <v>260</v>
      </c>
      <c r="O218">
        <v>280</v>
      </c>
      <c r="P218">
        <v>130</v>
      </c>
      <c r="AB218" t="s">
        <v>1052</v>
      </c>
      <c r="AC218" t="e">
        <f>IFERROR(VLOOKUP(AB218,'class and classification'!$A$1:$B$338,2,FALSE),VLOOKUP(AB218,'class and classification'!$A$340:$B$378,2,FALSE))</f>
        <v>#N/A</v>
      </c>
      <c r="AD218" t="e">
        <f>IFERROR(VLOOKUP(AB218,'class and classification'!$A$1:$C$338,3,FALSE),VLOOKUP(AB218,'class and classification'!$A$340:$C$378,3,FALSE))</f>
        <v>#N/A</v>
      </c>
      <c r="AE218">
        <v>331763</v>
      </c>
      <c r="AF218">
        <v>333489</v>
      </c>
      <c r="AG218">
        <v>333895</v>
      </c>
      <c r="AH218">
        <v>333962</v>
      </c>
      <c r="AI218">
        <v>335133</v>
      </c>
      <c r="AJ218">
        <v>336830</v>
      </c>
      <c r="AK218">
        <v>338907</v>
      </c>
      <c r="AL218">
        <v>339579</v>
      </c>
      <c r="AM218">
        <v>340220</v>
      </c>
      <c r="AN218">
        <v>341877</v>
      </c>
      <c r="AO218">
        <v>343542</v>
      </c>
      <c r="AP218">
        <v>342560</v>
      </c>
      <c r="BB218" t="s">
        <v>1052</v>
      </c>
      <c r="BC218" t="e">
        <f>IFERROR(VLOOKUP(BB218,'class and classification'!$A$1:$B$338,2,FALSE),VLOOKUP(BB218,'class and classification'!$A$340:$B$378,2,FALSE))</f>
        <v>#N/A</v>
      </c>
      <c r="BD218" t="e">
        <f>IFERROR(VLOOKUP(BB218,'class and classification'!$A$1:$C$338,3,FALSE),VLOOKUP(BB218,'class and classification'!$A$340:$C$378,3,FALSE))</f>
        <v>#N/A</v>
      </c>
      <c r="BE218" t="e">
        <f t="shared" si="39"/>
        <v>#N/A</v>
      </c>
      <c r="BF218" t="e">
        <f t="shared" si="40"/>
        <v>#N/A</v>
      </c>
      <c r="BG218" t="e">
        <f t="shared" si="41"/>
        <v>#N/A</v>
      </c>
      <c r="BH218" t="e">
        <f t="shared" si="42"/>
        <v>#N/A</v>
      </c>
      <c r="BI218" t="e">
        <f t="shared" si="43"/>
        <v>#N/A</v>
      </c>
      <c r="BJ218" t="e">
        <f t="shared" si="44"/>
        <v>#N/A</v>
      </c>
      <c r="BK218" t="e">
        <f t="shared" si="45"/>
        <v>#N/A</v>
      </c>
      <c r="BL218" t="e">
        <f t="shared" si="46"/>
        <v>#N/A</v>
      </c>
      <c r="BM218" t="e">
        <f t="shared" si="47"/>
        <v>#N/A</v>
      </c>
      <c r="BN218" t="e">
        <f t="shared" si="48"/>
        <v>#N/A</v>
      </c>
      <c r="BO218" t="e">
        <f t="shared" si="49"/>
        <v>#N/A</v>
      </c>
      <c r="BP218" t="e">
        <f t="shared" si="50"/>
        <v>#N/A</v>
      </c>
    </row>
    <row r="219" spans="1:68" x14ac:dyDescent="0.3">
      <c r="B219" t="s">
        <v>299</v>
      </c>
      <c r="C219" t="str">
        <f>IFERROR(VLOOKUP(B219,'class and classification'!$A$1:$B$338,2,FALSE),VLOOKUP(B219,'class and classification'!$A$340:$B$378,2,FALSE))</f>
        <v>Predominantly Rural</v>
      </c>
      <c r="D219" t="str">
        <f>IFERROR(VLOOKUP(B219,'class and classification'!$A$1:$C$338,3,FALSE),VLOOKUP(B219,'class and classification'!$A$340:$C$378,3,FALSE))</f>
        <v>SD</v>
      </c>
      <c r="E219">
        <v>284.70000000000073</v>
      </c>
      <c r="F219">
        <v>474.70000000000073</v>
      </c>
      <c r="G219">
        <v>93</v>
      </c>
      <c r="H219">
        <v>74</v>
      </c>
      <c r="I219">
        <v>104</v>
      </c>
      <c r="J219">
        <v>116</v>
      </c>
      <c r="K219">
        <v>154</v>
      </c>
      <c r="L219">
        <v>196</v>
      </c>
      <c r="M219">
        <v>172</v>
      </c>
      <c r="N219">
        <v>141</v>
      </c>
      <c r="O219">
        <v>278</v>
      </c>
      <c r="P219">
        <v>295</v>
      </c>
      <c r="AB219" t="s">
        <v>1073</v>
      </c>
      <c r="AC219" t="e">
        <f>IFERROR(VLOOKUP(AB219,'class and classification'!$A$1:$B$338,2,FALSE),VLOOKUP(AB219,'class and classification'!$A$340:$B$378,2,FALSE))</f>
        <v>#N/A</v>
      </c>
      <c r="AD219" t="e">
        <f>IFERROR(VLOOKUP(AB219,'class and classification'!$A$1:$C$338,3,FALSE),VLOOKUP(AB219,'class and classification'!$A$340:$C$378,3,FALSE))</f>
        <v>#N/A</v>
      </c>
      <c r="AE219">
        <v>139616</v>
      </c>
      <c r="AF219">
        <v>140107</v>
      </c>
      <c r="AG219">
        <v>140907</v>
      </c>
      <c r="AH219">
        <v>141434</v>
      </c>
      <c r="AI219">
        <v>141699</v>
      </c>
      <c r="AJ219">
        <v>142303</v>
      </c>
      <c r="AK219">
        <v>143148</v>
      </c>
      <c r="AL219">
        <v>143525</v>
      </c>
      <c r="AM219">
        <v>143920</v>
      </c>
      <c r="AN219">
        <v>144246</v>
      </c>
      <c r="AO219">
        <v>144838</v>
      </c>
      <c r="AP219">
        <v>144943</v>
      </c>
      <c r="BB219" t="s">
        <v>1073</v>
      </c>
      <c r="BC219" t="e">
        <f>IFERROR(VLOOKUP(BB219,'class and classification'!$A$1:$B$338,2,FALSE),VLOOKUP(BB219,'class and classification'!$A$340:$B$378,2,FALSE))</f>
        <v>#N/A</v>
      </c>
      <c r="BD219" t="e">
        <f>IFERROR(VLOOKUP(BB219,'class and classification'!$A$1:$C$338,3,FALSE),VLOOKUP(BB219,'class and classification'!$A$340:$C$378,3,FALSE))</f>
        <v>#N/A</v>
      </c>
      <c r="BE219" t="e">
        <f t="shared" si="39"/>
        <v>#N/A</v>
      </c>
      <c r="BF219" t="e">
        <f t="shared" si="40"/>
        <v>#N/A</v>
      </c>
      <c r="BG219" t="e">
        <f t="shared" si="41"/>
        <v>#N/A</v>
      </c>
      <c r="BH219" t="e">
        <f t="shared" si="42"/>
        <v>#N/A</v>
      </c>
      <c r="BI219" t="e">
        <f t="shared" si="43"/>
        <v>#N/A</v>
      </c>
      <c r="BJ219" t="e">
        <f t="shared" si="44"/>
        <v>#N/A</v>
      </c>
      <c r="BK219" t="e">
        <f t="shared" si="45"/>
        <v>#N/A</v>
      </c>
      <c r="BL219" t="e">
        <f t="shared" si="46"/>
        <v>#N/A</v>
      </c>
      <c r="BM219" t="e">
        <f t="shared" si="47"/>
        <v>#N/A</v>
      </c>
      <c r="BN219" t="e">
        <f t="shared" si="48"/>
        <v>#N/A</v>
      </c>
      <c r="BO219" t="e">
        <f t="shared" si="49"/>
        <v>#N/A</v>
      </c>
      <c r="BP219" t="e">
        <f t="shared" si="50"/>
        <v>#N/A</v>
      </c>
    </row>
    <row r="220" spans="1:68" x14ac:dyDescent="0.3">
      <c r="E220" t="s">
        <v>1381</v>
      </c>
      <c r="F220" t="s">
        <v>1381</v>
      </c>
      <c r="G220" t="s">
        <v>1381</v>
      </c>
      <c r="H220" t="s">
        <v>1381</v>
      </c>
      <c r="I220" t="s">
        <v>1381</v>
      </c>
      <c r="J220" t="s">
        <v>1381</v>
      </c>
      <c r="K220" t="s">
        <v>1381</v>
      </c>
      <c r="L220" t="s">
        <v>1381</v>
      </c>
      <c r="M220" t="s">
        <v>1381</v>
      </c>
      <c r="N220" t="s">
        <v>1381</v>
      </c>
      <c r="O220" t="s">
        <v>1381</v>
      </c>
      <c r="P220" t="s">
        <v>1381</v>
      </c>
      <c r="AB220" t="s">
        <v>1067</v>
      </c>
      <c r="AC220" t="e">
        <f>IFERROR(VLOOKUP(AB220,'class and classification'!$A$1:$B$338,2,FALSE),VLOOKUP(AB220,'class and classification'!$A$340:$B$378,2,FALSE))</f>
        <v>#N/A</v>
      </c>
      <c r="AD220" t="e">
        <f>IFERROR(VLOOKUP(AB220,'class and classification'!$A$1:$C$338,3,FALSE),VLOOKUP(AB220,'class and classification'!$A$340:$C$378,3,FALSE))</f>
        <v>#N/A</v>
      </c>
      <c r="AE220">
        <v>148053</v>
      </c>
      <c r="AF220">
        <v>148148</v>
      </c>
      <c r="AG220">
        <v>148191</v>
      </c>
      <c r="AH220">
        <v>148619</v>
      </c>
      <c r="AI220">
        <v>148632</v>
      </c>
      <c r="AJ220">
        <v>149198</v>
      </c>
      <c r="AK220">
        <v>149473</v>
      </c>
      <c r="AL220">
        <v>150142</v>
      </c>
      <c r="AM220">
        <v>150497</v>
      </c>
      <c r="AN220">
        <v>150679</v>
      </c>
      <c r="AO220">
        <v>151284</v>
      </c>
      <c r="AP220">
        <v>151109</v>
      </c>
      <c r="BB220" t="s">
        <v>1067</v>
      </c>
      <c r="BC220" t="e">
        <f>IFERROR(VLOOKUP(BB220,'class and classification'!$A$1:$B$338,2,FALSE),VLOOKUP(BB220,'class and classification'!$A$340:$B$378,2,FALSE))</f>
        <v>#N/A</v>
      </c>
      <c r="BD220" t="e">
        <f>IFERROR(VLOOKUP(BB220,'class and classification'!$A$1:$C$338,3,FALSE),VLOOKUP(BB220,'class and classification'!$A$340:$C$378,3,FALSE))</f>
        <v>#N/A</v>
      </c>
      <c r="BE220" t="e">
        <f t="shared" si="39"/>
        <v>#N/A</v>
      </c>
      <c r="BF220" t="e">
        <f t="shared" si="40"/>
        <v>#N/A</v>
      </c>
      <c r="BG220" t="e">
        <f t="shared" si="41"/>
        <v>#N/A</v>
      </c>
      <c r="BH220" t="e">
        <f t="shared" si="42"/>
        <v>#N/A</v>
      </c>
      <c r="BI220" t="e">
        <f t="shared" si="43"/>
        <v>#N/A</v>
      </c>
      <c r="BJ220" t="e">
        <f t="shared" si="44"/>
        <v>#N/A</v>
      </c>
      <c r="BK220" t="e">
        <f t="shared" si="45"/>
        <v>#N/A</v>
      </c>
      <c r="BL220" t="e">
        <f t="shared" si="46"/>
        <v>#N/A</v>
      </c>
      <c r="BM220" t="e">
        <f t="shared" si="47"/>
        <v>#N/A</v>
      </c>
      <c r="BN220" t="e">
        <f t="shared" si="48"/>
        <v>#N/A</v>
      </c>
      <c r="BO220" t="e">
        <f t="shared" si="49"/>
        <v>#N/A</v>
      </c>
      <c r="BP220" t="e">
        <f t="shared" si="50"/>
        <v>#N/A</v>
      </c>
    </row>
    <row r="221" spans="1:68" x14ac:dyDescent="0.3">
      <c r="A221" t="s">
        <v>371</v>
      </c>
      <c r="B221" t="s">
        <v>371</v>
      </c>
      <c r="C221" t="str">
        <f>IFERROR(VLOOKUP(B221,'class and classification'!$A$1:$B$338,2,FALSE),VLOOKUP(B221,'class and classification'!$A$340:$B$378,2,FALSE))</f>
        <v>Predominantly Rural</v>
      </c>
      <c r="D221" t="str">
        <f>IFERROR(VLOOKUP(B221,'class and classification'!$A$1:$C$338,3,FALSE),VLOOKUP(B221,'class and classification'!$A$340:$C$378,3,FALSE))</f>
        <v>SC</v>
      </c>
      <c r="E221">
        <v>991.49999999998909</v>
      </c>
      <c r="F221">
        <v>1243.5000000000036</v>
      </c>
      <c r="G221">
        <v>1239</v>
      </c>
      <c r="H221">
        <v>867</v>
      </c>
      <c r="I221">
        <v>1014</v>
      </c>
      <c r="J221">
        <v>962</v>
      </c>
      <c r="K221">
        <v>1439</v>
      </c>
      <c r="L221">
        <v>1322</v>
      </c>
      <c r="M221">
        <v>1328</v>
      </c>
      <c r="N221">
        <v>1701</v>
      </c>
      <c r="O221" t="s">
        <v>1381</v>
      </c>
      <c r="P221" t="s">
        <v>1381</v>
      </c>
      <c r="AB221" t="s">
        <v>1085</v>
      </c>
      <c r="AC221" t="e">
        <f>IFERROR(VLOOKUP(AB221,'class and classification'!$A$1:$B$338,2,FALSE),VLOOKUP(AB221,'class and classification'!$A$340:$B$378,2,FALSE))</f>
        <v>#N/A</v>
      </c>
      <c r="AD221" t="e">
        <f>IFERROR(VLOOKUP(AB221,'class and classification'!$A$1:$C$338,3,FALSE),VLOOKUP(AB221,'class and classification'!$A$340:$C$378,3,FALSE))</f>
        <v>#N/A</v>
      </c>
      <c r="AE221">
        <v>111998</v>
      </c>
      <c r="AF221">
        <v>112919</v>
      </c>
      <c r="AG221">
        <v>113501</v>
      </c>
      <c r="AH221">
        <v>114230</v>
      </c>
      <c r="AI221">
        <v>114365</v>
      </c>
      <c r="AJ221">
        <v>114992</v>
      </c>
      <c r="AK221">
        <v>115311</v>
      </c>
      <c r="AL221">
        <v>115799</v>
      </c>
      <c r="AM221">
        <v>116289</v>
      </c>
      <c r="AN221">
        <v>116835</v>
      </c>
      <c r="AO221">
        <v>117397</v>
      </c>
      <c r="AP221">
        <v>117337</v>
      </c>
      <c r="BB221" t="s">
        <v>1085</v>
      </c>
      <c r="BC221" t="e">
        <f>IFERROR(VLOOKUP(BB221,'class and classification'!$A$1:$B$338,2,FALSE),VLOOKUP(BB221,'class and classification'!$A$340:$B$378,2,FALSE))</f>
        <v>#N/A</v>
      </c>
      <c r="BD221" t="e">
        <f>IFERROR(VLOOKUP(BB221,'class and classification'!$A$1:$C$338,3,FALSE),VLOOKUP(BB221,'class and classification'!$A$340:$C$378,3,FALSE))</f>
        <v>#N/A</v>
      </c>
      <c r="BE221" t="e">
        <f t="shared" si="39"/>
        <v>#N/A</v>
      </c>
      <c r="BF221" t="e">
        <f t="shared" si="40"/>
        <v>#N/A</v>
      </c>
      <c r="BG221" t="e">
        <f t="shared" si="41"/>
        <v>#N/A</v>
      </c>
      <c r="BH221" t="e">
        <f t="shared" si="42"/>
        <v>#N/A</v>
      </c>
      <c r="BI221" t="e">
        <f t="shared" si="43"/>
        <v>#N/A</v>
      </c>
      <c r="BJ221" t="e">
        <f t="shared" si="44"/>
        <v>#N/A</v>
      </c>
      <c r="BK221" t="e">
        <f t="shared" si="45"/>
        <v>#N/A</v>
      </c>
      <c r="BL221" t="e">
        <f t="shared" si="46"/>
        <v>#N/A</v>
      </c>
      <c r="BM221" t="e">
        <f t="shared" si="47"/>
        <v>#N/A</v>
      </c>
      <c r="BN221" t="e">
        <f t="shared" si="48"/>
        <v>#N/A</v>
      </c>
      <c r="BO221" t="e">
        <f t="shared" si="49"/>
        <v>#N/A</v>
      </c>
      <c r="BP221" t="e">
        <f t="shared" si="50"/>
        <v>#N/A</v>
      </c>
    </row>
    <row r="222" spans="1:68" x14ac:dyDescent="0.3">
      <c r="B222" t="s">
        <v>349</v>
      </c>
      <c r="C222" t="str">
        <f>IFERROR(VLOOKUP(B222,'class and classification'!$A$1:$B$338,2,FALSE),VLOOKUP(B222,'class and classification'!$A$340:$B$378,2,FALSE))</f>
        <v>Predominantly Urban</v>
      </c>
      <c r="D222" t="str">
        <f>IFERROR(VLOOKUP(B222,'class and classification'!$A$1:$C$338,3,FALSE),VLOOKUP(B222,'class and classification'!$A$340:$C$378,3,FALSE))</f>
        <v>SD</v>
      </c>
      <c r="E222">
        <v>109.29999999999927</v>
      </c>
      <c r="F222">
        <v>110.29999999999927</v>
      </c>
      <c r="G222">
        <v>62</v>
      </c>
      <c r="H222">
        <v>71</v>
      </c>
      <c r="I222">
        <v>148</v>
      </c>
      <c r="J222">
        <v>153</v>
      </c>
      <c r="K222">
        <v>109</v>
      </c>
      <c r="L222">
        <v>195</v>
      </c>
      <c r="M222">
        <v>100</v>
      </c>
      <c r="N222">
        <v>187</v>
      </c>
      <c r="O222" t="s">
        <v>1381</v>
      </c>
      <c r="P222" t="s">
        <v>1381</v>
      </c>
      <c r="AB222" t="s">
        <v>1079</v>
      </c>
      <c r="AC222" t="e">
        <f>IFERROR(VLOOKUP(AB222,'class and classification'!$A$1:$B$338,2,FALSE),VLOOKUP(AB222,'class and classification'!$A$340:$B$378,2,FALSE))</f>
        <v>#N/A</v>
      </c>
      <c r="AD222" t="e">
        <f>IFERROR(VLOOKUP(AB222,'class and classification'!$A$1:$C$338,3,FALSE),VLOOKUP(AB222,'class and classification'!$A$340:$C$378,3,FALSE))</f>
        <v>#N/A</v>
      </c>
      <c r="AE222">
        <v>132386</v>
      </c>
      <c r="AF222">
        <v>133909</v>
      </c>
      <c r="AG222">
        <v>135280</v>
      </c>
      <c r="AH222">
        <v>136311</v>
      </c>
      <c r="AI222">
        <v>136808</v>
      </c>
      <c r="AJ222">
        <v>138627</v>
      </c>
      <c r="AK222">
        <v>140205</v>
      </c>
      <c r="AL222">
        <v>141181</v>
      </c>
      <c r="AM222">
        <v>142640</v>
      </c>
      <c r="AN222">
        <v>144381</v>
      </c>
      <c r="AO222">
        <v>146002</v>
      </c>
      <c r="AP222">
        <v>146452</v>
      </c>
      <c r="BB222" t="s">
        <v>1079</v>
      </c>
      <c r="BC222" t="e">
        <f>IFERROR(VLOOKUP(BB222,'class and classification'!$A$1:$B$338,2,FALSE),VLOOKUP(BB222,'class and classification'!$A$340:$B$378,2,FALSE))</f>
        <v>#N/A</v>
      </c>
      <c r="BD222" t="e">
        <f>IFERROR(VLOOKUP(BB222,'class and classification'!$A$1:$C$338,3,FALSE),VLOOKUP(BB222,'class and classification'!$A$340:$C$378,3,FALSE))</f>
        <v>#N/A</v>
      </c>
      <c r="BE222" t="e">
        <f t="shared" si="39"/>
        <v>#N/A</v>
      </c>
      <c r="BF222" t="e">
        <f t="shared" si="40"/>
        <v>#N/A</v>
      </c>
      <c r="BG222" t="e">
        <f t="shared" si="41"/>
        <v>#N/A</v>
      </c>
      <c r="BH222" t="e">
        <f t="shared" si="42"/>
        <v>#N/A</v>
      </c>
      <c r="BI222" t="e">
        <f t="shared" si="43"/>
        <v>#N/A</v>
      </c>
      <c r="BJ222" t="e">
        <f t="shared" si="44"/>
        <v>#N/A</v>
      </c>
      <c r="BK222" t="e">
        <f t="shared" si="45"/>
        <v>#N/A</v>
      </c>
      <c r="BL222" t="e">
        <f t="shared" si="46"/>
        <v>#N/A</v>
      </c>
      <c r="BM222" t="e">
        <f t="shared" si="47"/>
        <v>#N/A</v>
      </c>
      <c r="BN222" t="e">
        <f t="shared" si="48"/>
        <v>#N/A</v>
      </c>
      <c r="BO222" t="e">
        <f t="shared" si="49"/>
        <v>#N/A</v>
      </c>
      <c r="BP222" t="e">
        <f t="shared" si="50"/>
        <v>#N/A</v>
      </c>
    </row>
    <row r="223" spans="1:68" x14ac:dyDescent="0.3">
      <c r="B223" t="s">
        <v>352</v>
      </c>
      <c r="C223" t="str">
        <f>IFERROR(VLOOKUP(B223,'class and classification'!$A$1:$B$338,2,FALSE),VLOOKUP(B223,'class and classification'!$A$340:$B$378,2,FALSE))</f>
        <v>Urban with Significant Rural</v>
      </c>
      <c r="D223" t="str">
        <f>IFERROR(VLOOKUP(B223,'class and classification'!$A$1:$C$338,3,FALSE),VLOOKUP(B223,'class and classification'!$A$340:$C$378,3,FALSE))</f>
        <v>SD</v>
      </c>
      <c r="E223">
        <v>85.799999999995634</v>
      </c>
      <c r="F223">
        <v>163.80000000000291</v>
      </c>
      <c r="G223">
        <v>101</v>
      </c>
      <c r="H223">
        <v>24</v>
      </c>
      <c r="I223">
        <v>153</v>
      </c>
      <c r="J223">
        <v>168</v>
      </c>
      <c r="K223">
        <v>207</v>
      </c>
      <c r="L223">
        <v>124</v>
      </c>
      <c r="M223">
        <v>312</v>
      </c>
      <c r="N223">
        <v>289</v>
      </c>
      <c r="O223" t="s">
        <v>1381</v>
      </c>
      <c r="P223" t="s">
        <v>1381</v>
      </c>
      <c r="AB223" t="s">
        <v>1082</v>
      </c>
      <c r="AC223" t="e">
        <f>IFERROR(VLOOKUP(AB223,'class and classification'!$A$1:$B$338,2,FALSE),VLOOKUP(AB223,'class and classification'!$A$340:$B$378,2,FALSE))</f>
        <v>#N/A</v>
      </c>
      <c r="AD223" t="e">
        <f>IFERROR(VLOOKUP(AB223,'class and classification'!$A$1:$C$338,3,FALSE),VLOOKUP(AB223,'class and classification'!$A$340:$C$378,3,FALSE))</f>
        <v>#N/A</v>
      </c>
      <c r="AE223">
        <v>134774</v>
      </c>
      <c r="AF223">
        <v>135157</v>
      </c>
      <c r="AG223">
        <v>135365</v>
      </c>
      <c r="AH223">
        <v>135838</v>
      </c>
      <c r="AI223">
        <v>135997</v>
      </c>
      <c r="AJ223">
        <v>136642</v>
      </c>
      <c r="AK223">
        <v>137145</v>
      </c>
      <c r="AL223">
        <v>137821</v>
      </c>
      <c r="AM223">
        <v>138152</v>
      </c>
      <c r="AN223">
        <v>138773</v>
      </c>
      <c r="AO223">
        <v>139274</v>
      </c>
      <c r="AP223">
        <v>139443</v>
      </c>
      <c r="BB223" t="s">
        <v>1082</v>
      </c>
      <c r="BC223" t="e">
        <f>IFERROR(VLOOKUP(BB223,'class and classification'!$A$1:$B$338,2,FALSE),VLOOKUP(BB223,'class and classification'!$A$340:$B$378,2,FALSE))</f>
        <v>#N/A</v>
      </c>
      <c r="BD223" t="e">
        <f>IFERROR(VLOOKUP(BB223,'class and classification'!$A$1:$C$338,3,FALSE),VLOOKUP(BB223,'class and classification'!$A$340:$C$378,3,FALSE))</f>
        <v>#N/A</v>
      </c>
      <c r="BE223" t="e">
        <f t="shared" si="39"/>
        <v>#N/A</v>
      </c>
      <c r="BF223" t="e">
        <f t="shared" si="40"/>
        <v>#N/A</v>
      </c>
      <c r="BG223" t="e">
        <f t="shared" si="41"/>
        <v>#N/A</v>
      </c>
      <c r="BH223" t="e">
        <f t="shared" si="42"/>
        <v>#N/A</v>
      </c>
      <c r="BI223" t="e">
        <f t="shared" si="43"/>
        <v>#N/A</v>
      </c>
      <c r="BJ223" t="e">
        <f t="shared" si="44"/>
        <v>#N/A</v>
      </c>
      <c r="BK223" t="e">
        <f t="shared" si="45"/>
        <v>#N/A</v>
      </c>
      <c r="BL223" t="e">
        <f t="shared" si="46"/>
        <v>#N/A</v>
      </c>
      <c r="BM223" t="e">
        <f t="shared" si="47"/>
        <v>#N/A</v>
      </c>
      <c r="BN223" t="e">
        <f t="shared" si="48"/>
        <v>#N/A</v>
      </c>
      <c r="BO223" t="e">
        <f t="shared" si="49"/>
        <v>#N/A</v>
      </c>
      <c r="BP223" t="e">
        <f t="shared" si="50"/>
        <v>#N/A</v>
      </c>
    </row>
    <row r="224" spans="1:68" x14ac:dyDescent="0.3">
      <c r="B224" t="s">
        <v>356</v>
      </c>
      <c r="C224" t="str">
        <f>IFERROR(VLOOKUP(B224,'class and classification'!$A$1:$B$338,2,FALSE),VLOOKUP(B224,'class and classification'!$A$340:$B$378,2,FALSE))</f>
        <v>Predominantly Rural</v>
      </c>
      <c r="D224" t="str">
        <f>IFERROR(VLOOKUP(B224,'class and classification'!$A$1:$C$338,3,FALSE),VLOOKUP(B224,'class and classification'!$A$340:$C$378,3,FALSE))</f>
        <v>SD</v>
      </c>
      <c r="E224">
        <v>221</v>
      </c>
      <c r="F224">
        <v>301</v>
      </c>
      <c r="G224">
        <v>375</v>
      </c>
      <c r="H224">
        <v>144</v>
      </c>
      <c r="I224">
        <v>226</v>
      </c>
      <c r="J224">
        <v>179</v>
      </c>
      <c r="K224">
        <v>220</v>
      </c>
      <c r="L224">
        <v>142</v>
      </c>
      <c r="M224">
        <v>159</v>
      </c>
      <c r="N224">
        <v>223</v>
      </c>
      <c r="O224" t="s">
        <v>1381</v>
      </c>
      <c r="P224" t="s">
        <v>1381</v>
      </c>
      <c r="AB224" t="s">
        <v>1070</v>
      </c>
      <c r="AC224" t="e">
        <f>IFERROR(VLOOKUP(AB224,'class and classification'!$A$1:$B$338,2,FALSE),VLOOKUP(AB224,'class and classification'!$A$340:$B$378,2,FALSE))</f>
        <v>#N/A</v>
      </c>
      <c r="AD224" t="e">
        <f>IFERROR(VLOOKUP(AB224,'class and classification'!$A$1:$C$338,3,FALSE),VLOOKUP(AB224,'class and classification'!$A$340:$C$378,3,FALSE))</f>
        <v>#N/A</v>
      </c>
      <c r="AE224">
        <v>135408</v>
      </c>
      <c r="AF224">
        <v>137221</v>
      </c>
      <c r="AG224">
        <v>139011</v>
      </c>
      <c r="AH224">
        <v>140357</v>
      </c>
      <c r="AI224">
        <v>141329</v>
      </c>
      <c r="AJ224">
        <v>142895</v>
      </c>
      <c r="AK224">
        <v>144002</v>
      </c>
      <c r="AL224">
        <v>145389</v>
      </c>
      <c r="AM224">
        <v>146427</v>
      </c>
      <c r="AN224">
        <v>147392</v>
      </c>
      <c r="AO224">
        <v>148528</v>
      </c>
      <c r="AP224">
        <v>148953</v>
      </c>
      <c r="BB224" t="s">
        <v>1070</v>
      </c>
      <c r="BC224" t="e">
        <f>IFERROR(VLOOKUP(BB224,'class and classification'!$A$1:$B$338,2,FALSE),VLOOKUP(BB224,'class and classification'!$A$340:$B$378,2,FALSE))</f>
        <v>#N/A</v>
      </c>
      <c r="BD224" t="e">
        <f>IFERROR(VLOOKUP(BB224,'class and classification'!$A$1:$C$338,3,FALSE),VLOOKUP(BB224,'class and classification'!$A$340:$C$378,3,FALSE))</f>
        <v>#N/A</v>
      </c>
      <c r="BE224" t="e">
        <f t="shared" si="39"/>
        <v>#N/A</v>
      </c>
      <c r="BF224" t="e">
        <f t="shared" si="40"/>
        <v>#N/A</v>
      </c>
      <c r="BG224" t="e">
        <f t="shared" si="41"/>
        <v>#N/A</v>
      </c>
      <c r="BH224" t="e">
        <f t="shared" si="42"/>
        <v>#N/A</v>
      </c>
      <c r="BI224" t="e">
        <f t="shared" si="43"/>
        <v>#N/A</v>
      </c>
      <c r="BJ224" t="e">
        <f t="shared" si="44"/>
        <v>#N/A</v>
      </c>
      <c r="BK224" t="e">
        <f t="shared" si="45"/>
        <v>#N/A</v>
      </c>
      <c r="BL224" t="e">
        <f t="shared" si="46"/>
        <v>#N/A</v>
      </c>
      <c r="BM224" t="e">
        <f t="shared" si="47"/>
        <v>#N/A</v>
      </c>
      <c r="BN224" t="e">
        <f t="shared" si="48"/>
        <v>#N/A</v>
      </c>
      <c r="BO224" t="e">
        <f t="shared" si="49"/>
        <v>#N/A</v>
      </c>
      <c r="BP224" t="e">
        <f t="shared" si="50"/>
        <v>#N/A</v>
      </c>
    </row>
    <row r="225" spans="1:68" x14ac:dyDescent="0.3">
      <c r="B225" t="s">
        <v>359</v>
      </c>
      <c r="C225" t="str">
        <f>IFERROR(VLOOKUP(B225,'class and classification'!$A$1:$B$338,2,FALSE),VLOOKUP(B225,'class and classification'!$A$340:$B$378,2,FALSE))</f>
        <v>Predominantly Rural</v>
      </c>
      <c r="D225" t="str">
        <f>IFERROR(VLOOKUP(B225,'class and classification'!$A$1:$C$338,3,FALSE),VLOOKUP(B225,'class and classification'!$A$340:$C$378,3,FALSE))</f>
        <v>SD</v>
      </c>
      <c r="E225">
        <v>191.79999999999927</v>
      </c>
      <c r="F225">
        <v>96.799999999999272</v>
      </c>
      <c r="G225">
        <v>107</v>
      </c>
      <c r="H225">
        <v>78</v>
      </c>
      <c r="I225">
        <v>72</v>
      </c>
      <c r="J225">
        <v>67</v>
      </c>
      <c r="K225">
        <v>232</v>
      </c>
      <c r="L225">
        <v>89</v>
      </c>
      <c r="M225">
        <v>124</v>
      </c>
      <c r="N225">
        <v>73</v>
      </c>
      <c r="O225" t="s">
        <v>1381</v>
      </c>
      <c r="P225" t="s">
        <v>1381</v>
      </c>
      <c r="AB225" t="s">
        <v>1061</v>
      </c>
      <c r="AC225" t="e">
        <f>IFERROR(VLOOKUP(AB225,'class and classification'!$A$1:$B$338,2,FALSE),VLOOKUP(AB225,'class and classification'!$A$340:$B$378,2,FALSE))</f>
        <v>#N/A</v>
      </c>
      <c r="AD225" t="e">
        <f>IFERROR(VLOOKUP(AB225,'class and classification'!$A$1:$C$338,3,FALSE),VLOOKUP(AB225,'class and classification'!$A$340:$C$378,3,FALSE))</f>
        <v>#N/A</v>
      </c>
      <c r="AE225">
        <v>169652</v>
      </c>
      <c r="AF225">
        <v>171119</v>
      </c>
      <c r="AG225">
        <v>172276</v>
      </c>
      <c r="AH225">
        <v>173691</v>
      </c>
      <c r="AI225">
        <v>174829</v>
      </c>
      <c r="AJ225">
        <v>175403</v>
      </c>
      <c r="AK225">
        <v>176369</v>
      </c>
      <c r="AL225">
        <v>177816</v>
      </c>
      <c r="AM225">
        <v>178996</v>
      </c>
      <c r="AN225">
        <v>180012</v>
      </c>
      <c r="AO225">
        <v>181368</v>
      </c>
      <c r="AP225">
        <v>181669</v>
      </c>
      <c r="BB225" t="s">
        <v>1061</v>
      </c>
      <c r="BC225" t="e">
        <f>IFERROR(VLOOKUP(BB225,'class and classification'!$A$1:$B$338,2,FALSE),VLOOKUP(BB225,'class and classification'!$A$340:$B$378,2,FALSE))</f>
        <v>#N/A</v>
      </c>
      <c r="BD225" t="e">
        <f>IFERROR(VLOOKUP(BB225,'class and classification'!$A$1:$C$338,3,FALSE),VLOOKUP(BB225,'class and classification'!$A$340:$C$378,3,FALSE))</f>
        <v>#N/A</v>
      </c>
      <c r="BE225" t="e">
        <f t="shared" si="39"/>
        <v>#N/A</v>
      </c>
      <c r="BF225" t="e">
        <f t="shared" si="40"/>
        <v>#N/A</v>
      </c>
      <c r="BG225" t="e">
        <f t="shared" si="41"/>
        <v>#N/A</v>
      </c>
      <c r="BH225" t="e">
        <f t="shared" si="42"/>
        <v>#N/A</v>
      </c>
      <c r="BI225" t="e">
        <f t="shared" si="43"/>
        <v>#N/A</v>
      </c>
      <c r="BJ225" t="e">
        <f t="shared" si="44"/>
        <v>#N/A</v>
      </c>
      <c r="BK225" t="e">
        <f t="shared" si="45"/>
        <v>#N/A</v>
      </c>
      <c r="BL225" t="e">
        <f t="shared" si="46"/>
        <v>#N/A</v>
      </c>
      <c r="BM225" t="e">
        <f t="shared" si="47"/>
        <v>#N/A</v>
      </c>
      <c r="BN225" t="e">
        <f t="shared" si="48"/>
        <v>#N/A</v>
      </c>
      <c r="BO225" t="e">
        <f t="shared" si="49"/>
        <v>#N/A</v>
      </c>
      <c r="BP225" t="e">
        <f t="shared" si="50"/>
        <v>#N/A</v>
      </c>
    </row>
    <row r="226" spans="1:68" x14ac:dyDescent="0.3">
      <c r="B226" t="s">
        <v>367</v>
      </c>
      <c r="C226" t="str">
        <f>IFERROR(VLOOKUP(B226,'class and classification'!$A$1:$B$338,2,FALSE),VLOOKUP(B226,'class and classification'!$A$340:$B$378,2,FALSE))</f>
        <v>Predominantly Rural</v>
      </c>
      <c r="D226" t="str">
        <f>IFERROR(VLOOKUP(B226,'class and classification'!$A$1:$C$338,3,FALSE),VLOOKUP(B226,'class and classification'!$A$340:$C$378,3,FALSE))</f>
        <v>SD</v>
      </c>
      <c r="E226">
        <v>255.29999999999563</v>
      </c>
      <c r="F226">
        <v>387.30000000000291</v>
      </c>
      <c r="G226">
        <v>372</v>
      </c>
      <c r="H226">
        <v>360</v>
      </c>
      <c r="I226">
        <v>276</v>
      </c>
      <c r="J226">
        <v>248</v>
      </c>
      <c r="K226">
        <v>465</v>
      </c>
      <c r="L226">
        <v>603</v>
      </c>
      <c r="M226">
        <v>421</v>
      </c>
      <c r="N226">
        <v>640</v>
      </c>
      <c r="O226" t="s">
        <v>1381</v>
      </c>
      <c r="P226" t="s">
        <v>1381</v>
      </c>
      <c r="AB226" t="s">
        <v>1064</v>
      </c>
      <c r="AC226" t="e">
        <f>IFERROR(VLOOKUP(AB226,'class and classification'!$A$1:$B$338,2,FALSE),VLOOKUP(AB226,'class and classification'!$A$340:$B$378,2,FALSE))</f>
        <v>#N/A</v>
      </c>
      <c r="AD226" t="e">
        <f>IFERROR(VLOOKUP(AB226,'class and classification'!$A$1:$C$338,3,FALSE),VLOOKUP(AB226,'class and classification'!$A$340:$C$378,3,FALSE))</f>
        <v>#N/A</v>
      </c>
      <c r="AE226">
        <v>156058</v>
      </c>
      <c r="AF226">
        <v>156518</v>
      </c>
      <c r="AG226">
        <v>156943</v>
      </c>
      <c r="AH226">
        <v>157637</v>
      </c>
      <c r="AI226">
        <v>157640</v>
      </c>
      <c r="AJ226">
        <v>157931</v>
      </c>
      <c r="AK226">
        <v>158797</v>
      </c>
      <c r="AL226">
        <v>159593</v>
      </c>
      <c r="AM226">
        <v>160098</v>
      </c>
      <c r="AN226">
        <v>160864</v>
      </c>
      <c r="AO226">
        <v>161725</v>
      </c>
      <c r="AP226">
        <v>162056</v>
      </c>
      <c r="BB226" t="s">
        <v>1064</v>
      </c>
      <c r="BC226" t="e">
        <f>IFERROR(VLOOKUP(BB226,'class and classification'!$A$1:$B$338,2,FALSE),VLOOKUP(BB226,'class and classification'!$A$340:$B$378,2,FALSE))</f>
        <v>#N/A</v>
      </c>
      <c r="BD226" t="e">
        <f>IFERROR(VLOOKUP(BB226,'class and classification'!$A$1:$C$338,3,FALSE),VLOOKUP(BB226,'class and classification'!$A$340:$C$378,3,FALSE))</f>
        <v>#N/A</v>
      </c>
      <c r="BE226" t="e">
        <f t="shared" si="39"/>
        <v>#N/A</v>
      </c>
      <c r="BF226" t="e">
        <f t="shared" si="40"/>
        <v>#N/A</v>
      </c>
      <c r="BG226" t="e">
        <f t="shared" si="41"/>
        <v>#N/A</v>
      </c>
      <c r="BH226" t="e">
        <f t="shared" si="42"/>
        <v>#N/A</v>
      </c>
      <c r="BI226" t="e">
        <f t="shared" si="43"/>
        <v>#N/A</v>
      </c>
      <c r="BJ226" t="e">
        <f t="shared" si="44"/>
        <v>#N/A</v>
      </c>
      <c r="BK226" t="e">
        <f t="shared" si="45"/>
        <v>#N/A</v>
      </c>
      <c r="BL226" t="e">
        <f t="shared" si="46"/>
        <v>#N/A</v>
      </c>
      <c r="BM226" t="e">
        <f t="shared" si="47"/>
        <v>#N/A</v>
      </c>
      <c r="BN226" t="e">
        <f t="shared" si="48"/>
        <v>#N/A</v>
      </c>
      <c r="BO226" t="e">
        <f t="shared" si="49"/>
        <v>#N/A</v>
      </c>
      <c r="BP226" t="e">
        <f t="shared" si="50"/>
        <v>#N/A</v>
      </c>
    </row>
    <row r="227" spans="1:68" x14ac:dyDescent="0.3">
      <c r="B227" t="s">
        <v>369</v>
      </c>
      <c r="C227" t="str">
        <f>IFERROR(VLOOKUP(B227,'class and classification'!$A$1:$B$338,2,FALSE),VLOOKUP(B227,'class and classification'!$A$340:$B$378,2,FALSE))</f>
        <v>Predominantly Urban</v>
      </c>
      <c r="D227" t="str">
        <f>IFERROR(VLOOKUP(B227,'class and classification'!$A$1:$C$338,3,FALSE),VLOOKUP(B227,'class and classification'!$A$340:$C$378,3,FALSE))</f>
        <v>SD</v>
      </c>
      <c r="E227">
        <v>128.29999999999927</v>
      </c>
      <c r="F227">
        <v>184.29999999999927</v>
      </c>
      <c r="G227">
        <v>222</v>
      </c>
      <c r="H227">
        <v>190</v>
      </c>
      <c r="I227">
        <v>139</v>
      </c>
      <c r="J227">
        <v>147</v>
      </c>
      <c r="K227">
        <v>206</v>
      </c>
      <c r="L227">
        <v>169</v>
      </c>
      <c r="M227">
        <v>212</v>
      </c>
      <c r="N227">
        <v>289</v>
      </c>
      <c r="O227" t="s">
        <v>1381</v>
      </c>
      <c r="P227" t="s">
        <v>1381</v>
      </c>
      <c r="AB227" t="s">
        <v>1</v>
      </c>
      <c r="AC227" t="str">
        <f>IFERROR(VLOOKUP(AB227,'class and classification'!$A$1:$B$338,2,FALSE),VLOOKUP(AB227,'class and classification'!$A$340:$B$378,2,FALSE))</f>
        <v>Predominantly Rural</v>
      </c>
      <c r="AD227" t="str">
        <f>IFERROR(VLOOKUP(AB227,'class and classification'!$A$1:$C$338,3,FALSE),VLOOKUP(AB227,'class and classification'!$A$340:$C$378,3,FALSE))</f>
        <v>SD</v>
      </c>
      <c r="AE227">
        <v>96377</v>
      </c>
      <c r="AF227">
        <v>96301</v>
      </c>
      <c r="AG227">
        <v>96444</v>
      </c>
      <c r="AH227">
        <v>96269</v>
      </c>
      <c r="AI227">
        <v>96269</v>
      </c>
      <c r="AJ227">
        <v>96532</v>
      </c>
      <c r="AK227">
        <v>96756</v>
      </c>
      <c r="AL227">
        <v>97099</v>
      </c>
      <c r="AM227">
        <v>97213</v>
      </c>
      <c r="AN227">
        <v>97527</v>
      </c>
      <c r="AO227">
        <v>97761</v>
      </c>
      <c r="AP227">
        <v>97831</v>
      </c>
      <c r="BB227" t="s">
        <v>1</v>
      </c>
      <c r="BC227" t="str">
        <f>IFERROR(VLOOKUP(BB227,'class and classification'!$A$1:$B$338,2,FALSE),VLOOKUP(BB227,'class and classification'!$A$340:$B$378,2,FALSE))</f>
        <v>Predominantly Rural</v>
      </c>
      <c r="BD227" t="str">
        <f>IFERROR(VLOOKUP(BB227,'class and classification'!$A$1:$C$338,3,FALSE),VLOOKUP(BB227,'class and classification'!$A$340:$C$378,3,FALSE))</f>
        <v>SD</v>
      </c>
      <c r="BE227">
        <f t="shared" si="39"/>
        <v>96377</v>
      </c>
      <c r="BF227">
        <f t="shared" si="40"/>
        <v>96301</v>
      </c>
      <c r="BG227">
        <f t="shared" si="41"/>
        <v>96444</v>
      </c>
      <c r="BH227">
        <f t="shared" si="42"/>
        <v>96269</v>
      </c>
      <c r="BI227">
        <f t="shared" si="43"/>
        <v>96269</v>
      </c>
      <c r="BJ227">
        <f t="shared" si="44"/>
        <v>96532</v>
      </c>
      <c r="BK227">
        <f t="shared" si="45"/>
        <v>96756</v>
      </c>
      <c r="BL227">
        <f t="shared" si="46"/>
        <v>97099</v>
      </c>
      <c r="BM227">
        <f t="shared" si="47"/>
        <v>97213</v>
      </c>
      <c r="BN227">
        <f t="shared" si="48"/>
        <v>97527</v>
      </c>
      <c r="BO227">
        <f t="shared" si="49"/>
        <v>97761</v>
      </c>
      <c r="BP227">
        <f t="shared" si="50"/>
        <v>97831</v>
      </c>
    </row>
    <row r="228" spans="1:68" x14ac:dyDescent="0.3">
      <c r="E228" t="s">
        <v>1381</v>
      </c>
      <c r="F228" t="s">
        <v>1381</v>
      </c>
      <c r="G228" t="s">
        <v>1381</v>
      </c>
      <c r="H228" t="s">
        <v>1381</v>
      </c>
      <c r="I228" t="s">
        <v>1381</v>
      </c>
      <c r="J228" t="s">
        <v>1381</v>
      </c>
      <c r="K228" t="s">
        <v>1381</v>
      </c>
      <c r="L228" t="s">
        <v>1381</v>
      </c>
      <c r="M228" t="s">
        <v>1381</v>
      </c>
      <c r="N228" t="s">
        <v>1381</v>
      </c>
      <c r="O228" t="s">
        <v>1381</v>
      </c>
      <c r="P228" t="s">
        <v>1381</v>
      </c>
      <c r="AB228" t="s">
        <v>20</v>
      </c>
      <c r="AC228" t="str">
        <f>IFERROR(VLOOKUP(AB228,'class and classification'!$A$1:$B$338,2,FALSE),VLOOKUP(AB228,'class and classification'!$A$340:$B$378,2,FALSE))</f>
        <v>Urban with Significant Rural</v>
      </c>
      <c r="AD228" t="str">
        <f>IFERROR(VLOOKUP(AB228,'class and classification'!$A$1:$C$338,3,FALSE),VLOOKUP(AB228,'class and classification'!$A$340:$C$378,3,FALSE))</f>
        <v>SD</v>
      </c>
      <c r="AE228">
        <v>69776</v>
      </c>
      <c r="AF228">
        <v>69429</v>
      </c>
      <c r="AG228">
        <v>69056</v>
      </c>
      <c r="AH228">
        <v>68471</v>
      </c>
      <c r="AI228">
        <v>67936</v>
      </c>
      <c r="AJ228">
        <v>67769</v>
      </c>
      <c r="AK228">
        <v>67676</v>
      </c>
      <c r="AL228">
        <v>67532</v>
      </c>
      <c r="AM228">
        <v>67099</v>
      </c>
      <c r="AN228">
        <v>67137</v>
      </c>
      <c r="AO228">
        <v>67049</v>
      </c>
      <c r="AP228">
        <v>66726</v>
      </c>
      <c r="BB228" t="s">
        <v>20</v>
      </c>
      <c r="BC228" t="str">
        <f>IFERROR(VLOOKUP(BB228,'class and classification'!$A$1:$B$338,2,FALSE),VLOOKUP(BB228,'class and classification'!$A$340:$B$378,2,FALSE))</f>
        <v>Urban with Significant Rural</v>
      </c>
      <c r="BD228" t="str">
        <f>IFERROR(VLOOKUP(BB228,'class and classification'!$A$1:$C$338,3,FALSE),VLOOKUP(BB228,'class and classification'!$A$340:$C$378,3,FALSE))</f>
        <v>SD</v>
      </c>
      <c r="BE228">
        <f t="shared" si="39"/>
        <v>69776</v>
      </c>
      <c r="BF228">
        <f t="shared" si="40"/>
        <v>69429</v>
      </c>
      <c r="BG228">
        <f t="shared" si="41"/>
        <v>69056</v>
      </c>
      <c r="BH228">
        <f t="shared" si="42"/>
        <v>68471</v>
      </c>
      <c r="BI228">
        <f t="shared" si="43"/>
        <v>67936</v>
      </c>
      <c r="BJ228">
        <f t="shared" si="44"/>
        <v>67769</v>
      </c>
      <c r="BK228">
        <f t="shared" si="45"/>
        <v>67676</v>
      </c>
      <c r="BL228">
        <f t="shared" si="46"/>
        <v>67532</v>
      </c>
      <c r="BM228">
        <f t="shared" si="47"/>
        <v>67099</v>
      </c>
      <c r="BN228">
        <f t="shared" si="48"/>
        <v>67137</v>
      </c>
      <c r="BO228">
        <f t="shared" si="49"/>
        <v>67049</v>
      </c>
      <c r="BP228">
        <f t="shared" si="50"/>
        <v>66726</v>
      </c>
    </row>
    <row r="229" spans="1:68" x14ac:dyDescent="0.3">
      <c r="A229" t="s">
        <v>1187</v>
      </c>
      <c r="E229" t="s">
        <v>1381</v>
      </c>
      <c r="F229" t="s">
        <v>1381</v>
      </c>
      <c r="G229" t="s">
        <v>1381</v>
      </c>
      <c r="H229" t="s">
        <v>1381</v>
      </c>
      <c r="I229" t="s">
        <v>1381</v>
      </c>
      <c r="J229" t="s">
        <v>1381</v>
      </c>
      <c r="K229" t="s">
        <v>1381</v>
      </c>
      <c r="L229" t="s">
        <v>1381</v>
      </c>
      <c r="M229" t="s">
        <v>1381</v>
      </c>
      <c r="N229" t="s">
        <v>1381</v>
      </c>
      <c r="O229" t="s">
        <v>1381</v>
      </c>
      <c r="P229" t="s">
        <v>1381</v>
      </c>
      <c r="AB229" t="s">
        <v>57</v>
      </c>
      <c r="AC229" t="str">
        <f>IFERROR(VLOOKUP(AB229,'class and classification'!$A$1:$B$338,2,FALSE),VLOOKUP(AB229,'class and classification'!$A$340:$B$378,2,FALSE))</f>
        <v>Urban with Significant Rural</v>
      </c>
      <c r="AD229" t="str">
        <f>IFERROR(VLOOKUP(AB229,'class and classification'!$A$1:$C$338,3,FALSE),VLOOKUP(AB229,'class and classification'!$A$340:$C$378,3,FALSE))</f>
        <v>SD</v>
      </c>
      <c r="AE229">
        <v>106966</v>
      </c>
      <c r="AF229">
        <v>106985</v>
      </c>
      <c r="AG229">
        <v>107475</v>
      </c>
      <c r="AH229">
        <v>107925</v>
      </c>
      <c r="AI229">
        <v>107992</v>
      </c>
      <c r="AJ229">
        <v>108059</v>
      </c>
      <c r="AK229">
        <v>108109</v>
      </c>
      <c r="AL229">
        <v>108388</v>
      </c>
      <c r="AM229">
        <v>108274</v>
      </c>
      <c r="AN229">
        <v>108387</v>
      </c>
      <c r="AO229">
        <v>108678</v>
      </c>
      <c r="AP229">
        <v>108524</v>
      </c>
      <c r="BB229" t="s">
        <v>57</v>
      </c>
      <c r="BC229" t="str">
        <f>IFERROR(VLOOKUP(BB229,'class and classification'!$A$1:$B$338,2,FALSE),VLOOKUP(BB229,'class and classification'!$A$340:$B$378,2,FALSE))</f>
        <v>Urban with Significant Rural</v>
      </c>
      <c r="BD229" t="str">
        <f>IFERROR(VLOOKUP(BB229,'class and classification'!$A$1:$C$338,3,FALSE),VLOOKUP(BB229,'class and classification'!$A$340:$C$378,3,FALSE))</f>
        <v>SD</v>
      </c>
      <c r="BE229">
        <f t="shared" si="39"/>
        <v>106966</v>
      </c>
      <c r="BF229">
        <f t="shared" si="40"/>
        <v>106985</v>
      </c>
      <c r="BG229">
        <f t="shared" si="41"/>
        <v>107475</v>
      </c>
      <c r="BH229">
        <f t="shared" si="42"/>
        <v>107925</v>
      </c>
      <c r="BI229">
        <f t="shared" si="43"/>
        <v>107992</v>
      </c>
      <c r="BJ229">
        <f t="shared" si="44"/>
        <v>108059</v>
      </c>
      <c r="BK229">
        <f t="shared" si="45"/>
        <v>108109</v>
      </c>
      <c r="BL229">
        <f t="shared" si="46"/>
        <v>108388</v>
      </c>
      <c r="BM229">
        <f t="shared" si="47"/>
        <v>108274</v>
      </c>
      <c r="BN229">
        <f t="shared" si="48"/>
        <v>108387</v>
      </c>
      <c r="BO229">
        <f t="shared" si="49"/>
        <v>108678</v>
      </c>
      <c r="BP229">
        <f t="shared" si="50"/>
        <v>108524</v>
      </c>
    </row>
    <row r="230" spans="1:68" x14ac:dyDescent="0.3">
      <c r="B230" t="s">
        <v>1301</v>
      </c>
      <c r="C230" t="e">
        <f>IFERROR(VLOOKUP(B230,'class and classification'!$A$1:$B$338,2,FALSE),VLOOKUP(B230,'class and classification'!$A$340:$B$378,2,FALSE))</f>
        <v>#N/A</v>
      </c>
      <c r="D230" t="e">
        <f>IFERROR(VLOOKUP(B230,'class and classification'!$A$1:$C$338,3,FALSE),VLOOKUP(B230,'class and classification'!$A$340:$C$378,3,FALSE))</f>
        <v>#N/A</v>
      </c>
      <c r="E230" t="s">
        <v>1381</v>
      </c>
      <c r="F230" t="s">
        <v>1381</v>
      </c>
      <c r="G230" t="s">
        <v>1381</v>
      </c>
      <c r="H230" t="s">
        <v>1381</v>
      </c>
      <c r="I230" t="s">
        <v>1381</v>
      </c>
      <c r="J230" t="s">
        <v>1381</v>
      </c>
      <c r="K230" t="s">
        <v>1381</v>
      </c>
      <c r="L230" t="s">
        <v>1381</v>
      </c>
      <c r="M230" t="s">
        <v>1381</v>
      </c>
      <c r="N230" t="s">
        <v>1381</v>
      </c>
      <c r="O230" t="s">
        <v>1381</v>
      </c>
      <c r="P230" t="s">
        <v>1381</v>
      </c>
      <c r="AB230" t="s">
        <v>71</v>
      </c>
      <c r="AC230" t="str">
        <f>IFERROR(VLOOKUP(AB230,'class and classification'!$A$1:$B$338,2,FALSE),VLOOKUP(AB230,'class and classification'!$A$340:$B$378,2,FALSE))</f>
        <v>Predominantly Rural</v>
      </c>
      <c r="AD230" t="str">
        <f>IFERROR(VLOOKUP(AB230,'class and classification'!$A$1:$C$338,3,FALSE),VLOOKUP(AB230,'class and classification'!$A$340:$C$378,3,FALSE))</f>
        <v>SD</v>
      </c>
      <c r="AE230">
        <v>70662</v>
      </c>
      <c r="AF230">
        <v>70629</v>
      </c>
      <c r="AG230">
        <v>70627</v>
      </c>
      <c r="AH230">
        <v>70309</v>
      </c>
      <c r="AI230">
        <v>70052</v>
      </c>
      <c r="AJ230">
        <v>69866</v>
      </c>
      <c r="AK230">
        <v>69688</v>
      </c>
      <c r="AL230">
        <v>69306</v>
      </c>
      <c r="AM230">
        <v>68689</v>
      </c>
      <c r="AN230">
        <v>68424</v>
      </c>
      <c r="AO230">
        <v>68183</v>
      </c>
      <c r="AP230">
        <v>68041</v>
      </c>
      <c r="BB230" t="s">
        <v>71</v>
      </c>
      <c r="BC230" t="str">
        <f>IFERROR(VLOOKUP(BB230,'class and classification'!$A$1:$B$338,2,FALSE),VLOOKUP(BB230,'class and classification'!$A$340:$B$378,2,FALSE))</f>
        <v>Predominantly Rural</v>
      </c>
      <c r="BD230" t="str">
        <f>IFERROR(VLOOKUP(BB230,'class and classification'!$A$1:$C$338,3,FALSE),VLOOKUP(BB230,'class and classification'!$A$340:$C$378,3,FALSE))</f>
        <v>SD</v>
      </c>
      <c r="BE230">
        <f t="shared" si="39"/>
        <v>70662</v>
      </c>
      <c r="BF230">
        <f t="shared" si="40"/>
        <v>70629</v>
      </c>
      <c r="BG230">
        <f t="shared" si="41"/>
        <v>70627</v>
      </c>
      <c r="BH230">
        <f t="shared" si="42"/>
        <v>70309</v>
      </c>
      <c r="BI230">
        <f t="shared" si="43"/>
        <v>70052</v>
      </c>
      <c r="BJ230">
        <f t="shared" si="44"/>
        <v>69866</v>
      </c>
      <c r="BK230">
        <f t="shared" si="45"/>
        <v>69688</v>
      </c>
      <c r="BL230">
        <f t="shared" si="46"/>
        <v>69306</v>
      </c>
      <c r="BM230">
        <f t="shared" si="47"/>
        <v>68689</v>
      </c>
      <c r="BN230">
        <f t="shared" si="48"/>
        <v>68424</v>
      </c>
      <c r="BO230">
        <f t="shared" si="49"/>
        <v>68183</v>
      </c>
      <c r="BP230">
        <f t="shared" si="50"/>
        <v>68041</v>
      </c>
    </row>
    <row r="231" spans="1:68" x14ac:dyDescent="0.3">
      <c r="B231" t="s">
        <v>1302</v>
      </c>
      <c r="C231" t="e">
        <f>IFERROR(VLOOKUP(B231,'class and classification'!$A$1:$B$338,2,FALSE),VLOOKUP(B231,'class and classification'!$A$340:$B$378,2,FALSE))</f>
        <v>#N/A</v>
      </c>
      <c r="D231" t="e">
        <f>IFERROR(VLOOKUP(B231,'class and classification'!$A$1:$C$338,3,FALSE),VLOOKUP(B231,'class and classification'!$A$340:$C$378,3,FALSE))</f>
        <v>#N/A</v>
      </c>
      <c r="E231" t="s">
        <v>1381</v>
      </c>
      <c r="F231" t="s">
        <v>1381</v>
      </c>
      <c r="G231" t="s">
        <v>1381</v>
      </c>
      <c r="H231" t="s">
        <v>1381</v>
      </c>
      <c r="I231" t="s">
        <v>1381</v>
      </c>
      <c r="J231" t="s">
        <v>1381</v>
      </c>
      <c r="K231" t="s">
        <v>1381</v>
      </c>
      <c r="L231" t="s">
        <v>1381</v>
      </c>
      <c r="M231" t="s">
        <v>1381</v>
      </c>
      <c r="N231" t="s">
        <v>1381</v>
      </c>
      <c r="O231" t="s">
        <v>1381</v>
      </c>
      <c r="P231" t="s">
        <v>1381</v>
      </c>
      <c r="AB231" t="s">
        <v>99</v>
      </c>
      <c r="AC231" t="str">
        <f>IFERROR(VLOOKUP(AB231,'class and classification'!$A$1:$B$338,2,FALSE),VLOOKUP(AB231,'class and classification'!$A$340:$B$378,2,FALSE))</f>
        <v>Predominantly Rural</v>
      </c>
      <c r="AD231" t="str">
        <f>IFERROR(VLOOKUP(AB231,'class and classification'!$A$1:$C$338,3,FALSE),VLOOKUP(AB231,'class and classification'!$A$340:$C$378,3,FALSE))</f>
        <v>SD</v>
      </c>
      <c r="AE231">
        <v>52595</v>
      </c>
      <c r="AF231">
        <v>52678</v>
      </c>
      <c r="AG231">
        <v>52502</v>
      </c>
      <c r="AH231">
        <v>52687</v>
      </c>
      <c r="AI231">
        <v>52657</v>
      </c>
      <c r="AJ231">
        <v>52649</v>
      </c>
      <c r="AK231">
        <v>52576</v>
      </c>
      <c r="AL231">
        <v>52642</v>
      </c>
      <c r="AM231">
        <v>52779</v>
      </c>
      <c r="AN231">
        <v>52881</v>
      </c>
      <c r="AO231">
        <v>53253</v>
      </c>
      <c r="AP231">
        <v>53754</v>
      </c>
      <c r="BB231" t="s">
        <v>99</v>
      </c>
      <c r="BC231" t="str">
        <f>IFERROR(VLOOKUP(BB231,'class and classification'!$A$1:$B$338,2,FALSE),VLOOKUP(BB231,'class and classification'!$A$340:$B$378,2,FALSE))</f>
        <v>Predominantly Rural</v>
      </c>
      <c r="BD231" t="str">
        <f>IFERROR(VLOOKUP(BB231,'class and classification'!$A$1:$C$338,3,FALSE),VLOOKUP(BB231,'class and classification'!$A$340:$C$378,3,FALSE))</f>
        <v>SD</v>
      </c>
      <c r="BE231">
        <f t="shared" si="39"/>
        <v>52595</v>
      </c>
      <c r="BF231">
        <f t="shared" si="40"/>
        <v>52678</v>
      </c>
      <c r="BG231">
        <f t="shared" si="41"/>
        <v>52502</v>
      </c>
      <c r="BH231">
        <f t="shared" si="42"/>
        <v>52687</v>
      </c>
      <c r="BI231">
        <f t="shared" si="43"/>
        <v>52657</v>
      </c>
      <c r="BJ231">
        <f t="shared" si="44"/>
        <v>52649</v>
      </c>
      <c r="BK231">
        <f t="shared" si="45"/>
        <v>52576</v>
      </c>
      <c r="BL231">
        <f t="shared" si="46"/>
        <v>52642</v>
      </c>
      <c r="BM231">
        <f t="shared" si="47"/>
        <v>52779</v>
      </c>
      <c r="BN231">
        <f t="shared" si="48"/>
        <v>52881</v>
      </c>
      <c r="BO231">
        <f t="shared" si="49"/>
        <v>53253</v>
      </c>
      <c r="BP231">
        <f t="shared" si="50"/>
        <v>53754</v>
      </c>
    </row>
    <row r="232" spans="1:68" x14ac:dyDescent="0.3">
      <c r="B232" t="s">
        <v>1187</v>
      </c>
      <c r="C232" t="e">
        <f>IFERROR(VLOOKUP(B232,'class and classification'!$A$1:$B$338,2,FALSE),VLOOKUP(B232,'class and classification'!$A$340:$B$378,2,FALSE))</f>
        <v>#N/A</v>
      </c>
      <c r="D232" t="e">
        <f>IFERROR(VLOOKUP(B232,'class and classification'!$A$1:$C$338,3,FALSE),VLOOKUP(B232,'class and classification'!$A$340:$C$378,3,FALSE))</f>
        <v>#N/A</v>
      </c>
      <c r="E232" t="s">
        <v>1381</v>
      </c>
      <c r="F232" t="s">
        <v>1381</v>
      </c>
      <c r="G232" t="s">
        <v>1381</v>
      </c>
      <c r="H232" t="s">
        <v>1381</v>
      </c>
      <c r="I232" t="s">
        <v>1381</v>
      </c>
      <c r="J232" t="s">
        <v>1381</v>
      </c>
      <c r="K232" t="s">
        <v>1381</v>
      </c>
      <c r="L232" t="s">
        <v>1381</v>
      </c>
      <c r="M232" t="s">
        <v>1381</v>
      </c>
      <c r="N232" t="s">
        <v>1381</v>
      </c>
      <c r="O232" t="s">
        <v>1381</v>
      </c>
      <c r="P232" t="s">
        <v>1381</v>
      </c>
      <c r="AB232" t="s">
        <v>243</v>
      </c>
      <c r="AC232" t="str">
        <f>IFERROR(VLOOKUP(AB232,'class and classification'!$A$1:$B$338,2,FALSE),VLOOKUP(AB232,'class and classification'!$A$340:$B$378,2,FALSE))</f>
        <v>Predominantly Rural</v>
      </c>
      <c r="AD232" t="str">
        <f>IFERROR(VLOOKUP(AB232,'class and classification'!$A$1:$C$338,3,FALSE),VLOOKUP(AB232,'class and classification'!$A$340:$C$378,3,FALSE))</f>
        <v>SD</v>
      </c>
      <c r="AE232">
        <v>104410</v>
      </c>
      <c r="AF232">
        <v>104143</v>
      </c>
      <c r="AG232">
        <v>103713</v>
      </c>
      <c r="AH232">
        <v>103544</v>
      </c>
      <c r="AI232">
        <v>103593</v>
      </c>
      <c r="AJ232">
        <v>103501</v>
      </c>
      <c r="AK232">
        <v>103776</v>
      </c>
      <c r="AL232">
        <v>103826</v>
      </c>
      <c r="AM232">
        <v>104321</v>
      </c>
      <c r="AN232">
        <v>104532</v>
      </c>
      <c r="AO232">
        <v>105088</v>
      </c>
      <c r="AP232">
        <v>104905</v>
      </c>
      <c r="BB232" t="s">
        <v>243</v>
      </c>
      <c r="BC232" t="str">
        <f>IFERROR(VLOOKUP(BB232,'class and classification'!$A$1:$B$338,2,FALSE),VLOOKUP(BB232,'class and classification'!$A$340:$B$378,2,FALSE))</f>
        <v>Predominantly Rural</v>
      </c>
      <c r="BD232" t="str">
        <f>IFERROR(VLOOKUP(BB232,'class and classification'!$A$1:$C$338,3,FALSE),VLOOKUP(BB232,'class and classification'!$A$340:$C$378,3,FALSE))</f>
        <v>SD</v>
      </c>
      <c r="BE232">
        <f t="shared" si="39"/>
        <v>104410</v>
      </c>
      <c r="BF232">
        <f t="shared" si="40"/>
        <v>104143</v>
      </c>
      <c r="BG232">
        <f t="shared" si="41"/>
        <v>103713</v>
      </c>
      <c r="BH232">
        <f t="shared" si="42"/>
        <v>103544</v>
      </c>
      <c r="BI232">
        <f t="shared" si="43"/>
        <v>103593</v>
      </c>
      <c r="BJ232">
        <f t="shared" si="44"/>
        <v>103501</v>
      </c>
      <c r="BK232">
        <f t="shared" si="45"/>
        <v>103776</v>
      </c>
      <c r="BL232">
        <f t="shared" si="46"/>
        <v>103826</v>
      </c>
      <c r="BM232">
        <f t="shared" si="47"/>
        <v>104321</v>
      </c>
      <c r="BN232">
        <f t="shared" si="48"/>
        <v>104532</v>
      </c>
      <c r="BO232">
        <f t="shared" si="49"/>
        <v>105088</v>
      </c>
      <c r="BP232">
        <f t="shared" si="50"/>
        <v>104905</v>
      </c>
    </row>
    <row r="233" spans="1:68" x14ac:dyDescent="0.3">
      <c r="B233" t="s">
        <v>1303</v>
      </c>
      <c r="C233" t="e">
        <f>IFERROR(VLOOKUP(B233,'class and classification'!$A$1:$B$338,2,FALSE),VLOOKUP(B233,'class and classification'!$A$340:$B$378,2,FALSE))</f>
        <v>#N/A</v>
      </c>
      <c r="D233" t="e">
        <f>IFERROR(VLOOKUP(B233,'class and classification'!$A$1:$C$338,3,FALSE),VLOOKUP(B233,'class and classification'!$A$340:$C$378,3,FALSE))</f>
        <v>#N/A</v>
      </c>
      <c r="E233" t="s">
        <v>1381</v>
      </c>
      <c r="F233" t="s">
        <v>1381</v>
      </c>
      <c r="G233" t="s">
        <v>1381</v>
      </c>
      <c r="H233" t="s">
        <v>1381</v>
      </c>
      <c r="I233" t="s">
        <v>1381</v>
      </c>
      <c r="J233" t="s">
        <v>1381</v>
      </c>
      <c r="K233" t="s">
        <v>1381</v>
      </c>
      <c r="L233" t="s">
        <v>1381</v>
      </c>
      <c r="M233" t="s">
        <v>1381</v>
      </c>
      <c r="N233" t="s">
        <v>1381</v>
      </c>
      <c r="O233" t="s">
        <v>1381</v>
      </c>
      <c r="P233" t="s">
        <v>1381</v>
      </c>
      <c r="AB233" t="s">
        <v>50</v>
      </c>
      <c r="AC233" t="str">
        <f>IFERROR(VLOOKUP(AB233,'class and classification'!$A$1:$B$338,2,FALSE),VLOOKUP(AB233,'class and classification'!$A$340:$B$378,2,FALSE))</f>
        <v>Predominantly Urban</v>
      </c>
      <c r="AD233" t="str">
        <f>IFERROR(VLOOKUP(AB233,'class and classification'!$A$1:$C$338,3,FALSE),VLOOKUP(AB233,'class and classification'!$A$340:$C$378,3,FALSE))</f>
        <v>SD</v>
      </c>
      <c r="AE233">
        <v>87027</v>
      </c>
      <c r="AF233">
        <v>86902</v>
      </c>
      <c r="AG233">
        <v>87032</v>
      </c>
      <c r="AH233">
        <v>87091</v>
      </c>
      <c r="AI233">
        <v>86829</v>
      </c>
      <c r="AJ233">
        <v>87194</v>
      </c>
      <c r="AK233">
        <v>87262</v>
      </c>
      <c r="AL233">
        <v>87496</v>
      </c>
      <c r="AM233">
        <v>87705</v>
      </c>
      <c r="AN233">
        <v>88527</v>
      </c>
      <c r="AO233">
        <v>88920</v>
      </c>
      <c r="AP233">
        <v>89344</v>
      </c>
      <c r="BB233" t="s">
        <v>50</v>
      </c>
      <c r="BC233" t="str">
        <f>IFERROR(VLOOKUP(BB233,'class and classification'!$A$1:$B$338,2,FALSE),VLOOKUP(BB233,'class and classification'!$A$340:$B$378,2,FALSE))</f>
        <v>Predominantly Urban</v>
      </c>
      <c r="BD233" t="str">
        <f>IFERROR(VLOOKUP(BB233,'class and classification'!$A$1:$C$338,3,FALSE),VLOOKUP(BB233,'class and classification'!$A$340:$C$378,3,FALSE))</f>
        <v>SD</v>
      </c>
      <c r="BE233">
        <f t="shared" si="39"/>
        <v>87027</v>
      </c>
      <c r="BF233">
        <f t="shared" si="40"/>
        <v>86902</v>
      </c>
      <c r="BG233">
        <f t="shared" si="41"/>
        <v>87032</v>
      </c>
      <c r="BH233">
        <f t="shared" si="42"/>
        <v>87091</v>
      </c>
      <c r="BI233">
        <f t="shared" si="43"/>
        <v>86829</v>
      </c>
      <c r="BJ233">
        <f t="shared" si="44"/>
        <v>87194</v>
      </c>
      <c r="BK233">
        <f t="shared" si="45"/>
        <v>87262</v>
      </c>
      <c r="BL233">
        <f t="shared" si="46"/>
        <v>87496</v>
      </c>
      <c r="BM233">
        <f t="shared" si="47"/>
        <v>87705</v>
      </c>
      <c r="BN233">
        <f t="shared" si="48"/>
        <v>88527</v>
      </c>
      <c r="BO233">
        <f t="shared" si="49"/>
        <v>88920</v>
      </c>
      <c r="BP233">
        <f t="shared" si="50"/>
        <v>89344</v>
      </c>
    </row>
    <row r="234" spans="1:68" x14ac:dyDescent="0.3">
      <c r="B234" t="s">
        <v>1304</v>
      </c>
      <c r="C234" t="e">
        <f>IFERROR(VLOOKUP(B234,'class and classification'!$A$1:$B$338,2,FALSE),VLOOKUP(B234,'class and classification'!$A$340:$B$378,2,FALSE))</f>
        <v>#N/A</v>
      </c>
      <c r="D234" t="e">
        <f>IFERROR(VLOOKUP(B234,'class and classification'!$A$1:$C$338,3,FALSE),VLOOKUP(B234,'class and classification'!$A$340:$C$378,3,FALSE))</f>
        <v>#N/A</v>
      </c>
      <c r="E234" t="s">
        <v>1381</v>
      </c>
      <c r="F234" t="s">
        <v>1381</v>
      </c>
      <c r="G234" t="s">
        <v>1381</v>
      </c>
      <c r="H234" t="s">
        <v>1381</v>
      </c>
      <c r="I234" t="s">
        <v>1381</v>
      </c>
      <c r="J234" t="s">
        <v>1381</v>
      </c>
      <c r="K234" t="s">
        <v>1381</v>
      </c>
      <c r="L234" t="s">
        <v>1381</v>
      </c>
      <c r="M234" t="s">
        <v>1381</v>
      </c>
      <c r="N234" t="s">
        <v>1381</v>
      </c>
      <c r="O234" t="s">
        <v>1381</v>
      </c>
      <c r="P234" t="s">
        <v>1381</v>
      </c>
      <c r="AB234" t="s">
        <v>68</v>
      </c>
      <c r="AC234" t="str">
        <f>IFERROR(VLOOKUP(AB234,'class and classification'!$A$1:$B$338,2,FALSE),VLOOKUP(AB234,'class and classification'!$A$340:$B$378,2,FALSE))</f>
        <v>Urban with Significant Rural</v>
      </c>
      <c r="AD234" t="str">
        <f>IFERROR(VLOOKUP(AB234,'class and classification'!$A$1:$C$338,3,FALSE),VLOOKUP(AB234,'class and classification'!$A$340:$C$378,3,FALSE))</f>
        <v>SD</v>
      </c>
      <c r="AE234">
        <v>105682</v>
      </c>
      <c r="AF234">
        <v>106443</v>
      </c>
      <c r="AG234">
        <v>107591</v>
      </c>
      <c r="AH234">
        <v>109075</v>
      </c>
      <c r="AI234">
        <v>110531</v>
      </c>
      <c r="AJ234">
        <v>111623</v>
      </c>
      <c r="AK234">
        <v>112963</v>
      </c>
      <c r="AL234">
        <v>114266</v>
      </c>
      <c r="AM234">
        <v>115772</v>
      </c>
      <c r="AN234">
        <v>116821</v>
      </c>
      <c r="AO234">
        <v>118216</v>
      </c>
      <c r="AP234">
        <v>118870</v>
      </c>
      <c r="BB234" t="s">
        <v>68</v>
      </c>
      <c r="BC234" t="str">
        <f>IFERROR(VLOOKUP(BB234,'class and classification'!$A$1:$B$338,2,FALSE),VLOOKUP(BB234,'class and classification'!$A$340:$B$378,2,FALSE))</f>
        <v>Urban with Significant Rural</v>
      </c>
      <c r="BD234" t="str">
        <f>IFERROR(VLOOKUP(BB234,'class and classification'!$A$1:$C$338,3,FALSE),VLOOKUP(BB234,'class and classification'!$A$340:$C$378,3,FALSE))</f>
        <v>SD</v>
      </c>
      <c r="BE234">
        <f t="shared" si="39"/>
        <v>105682</v>
      </c>
      <c r="BF234">
        <f t="shared" si="40"/>
        <v>106443</v>
      </c>
      <c r="BG234">
        <f t="shared" si="41"/>
        <v>107591</v>
      </c>
      <c r="BH234">
        <f t="shared" si="42"/>
        <v>109075</v>
      </c>
      <c r="BI234">
        <f t="shared" si="43"/>
        <v>110531</v>
      </c>
      <c r="BJ234">
        <f t="shared" si="44"/>
        <v>111623</v>
      </c>
      <c r="BK234">
        <f t="shared" si="45"/>
        <v>112963</v>
      </c>
      <c r="BL234">
        <f t="shared" si="46"/>
        <v>114266</v>
      </c>
      <c r="BM234">
        <f t="shared" si="47"/>
        <v>115772</v>
      </c>
      <c r="BN234">
        <f t="shared" si="48"/>
        <v>116821</v>
      </c>
      <c r="BO234">
        <f t="shared" si="49"/>
        <v>118216</v>
      </c>
      <c r="BP234">
        <f t="shared" si="50"/>
        <v>118870</v>
      </c>
    </row>
    <row r="235" spans="1:68" x14ac:dyDescent="0.3">
      <c r="B235" t="s">
        <v>1305</v>
      </c>
      <c r="C235" t="e">
        <f>IFERROR(VLOOKUP(B235,'class and classification'!$A$1:$B$338,2,FALSE),VLOOKUP(B235,'class and classification'!$A$340:$B$378,2,FALSE))</f>
        <v>#N/A</v>
      </c>
      <c r="D235" t="e">
        <f>IFERROR(VLOOKUP(B235,'class and classification'!$A$1:$C$338,3,FALSE),VLOOKUP(B235,'class and classification'!$A$340:$C$378,3,FALSE))</f>
        <v>#N/A</v>
      </c>
      <c r="E235" t="s">
        <v>1381</v>
      </c>
      <c r="F235" t="s">
        <v>1381</v>
      </c>
      <c r="G235" t="s">
        <v>1381</v>
      </c>
      <c r="H235" t="s">
        <v>1381</v>
      </c>
      <c r="I235" t="s">
        <v>1381</v>
      </c>
      <c r="J235" t="s">
        <v>1381</v>
      </c>
      <c r="K235" t="s">
        <v>1381</v>
      </c>
      <c r="L235" t="s">
        <v>1381</v>
      </c>
      <c r="M235" t="s">
        <v>1381</v>
      </c>
      <c r="N235" t="s">
        <v>1381</v>
      </c>
      <c r="O235" t="s">
        <v>1381</v>
      </c>
      <c r="P235" t="s">
        <v>1381</v>
      </c>
      <c r="AB235" t="s">
        <v>110</v>
      </c>
      <c r="AC235" t="str">
        <f>IFERROR(VLOOKUP(AB235,'class and classification'!$A$1:$B$338,2,FALSE),VLOOKUP(AB235,'class and classification'!$A$340:$B$378,2,FALSE))</f>
        <v>Predominantly Urban</v>
      </c>
      <c r="AD235" t="str">
        <f>IFERROR(VLOOKUP(AB235,'class and classification'!$A$1:$C$338,3,FALSE),VLOOKUP(AB235,'class and classification'!$A$340:$C$378,3,FALSE))</f>
        <v>SD</v>
      </c>
      <c r="AE235">
        <v>75441</v>
      </c>
      <c r="AF235">
        <v>75610</v>
      </c>
      <c r="AG235">
        <v>76098</v>
      </c>
      <c r="AH235">
        <v>76073</v>
      </c>
      <c r="AI235">
        <v>76548</v>
      </c>
      <c r="AJ235">
        <v>77140</v>
      </c>
      <c r="AK235">
        <v>77490</v>
      </c>
      <c r="AL235">
        <v>78153</v>
      </c>
      <c r="AM235">
        <v>78863</v>
      </c>
      <c r="AN235">
        <v>79770</v>
      </c>
      <c r="AO235">
        <v>80780</v>
      </c>
      <c r="AP235">
        <v>81211</v>
      </c>
      <c r="BB235" t="s">
        <v>110</v>
      </c>
      <c r="BC235" t="str">
        <f>IFERROR(VLOOKUP(BB235,'class and classification'!$A$1:$B$338,2,FALSE),VLOOKUP(BB235,'class and classification'!$A$340:$B$378,2,FALSE))</f>
        <v>Predominantly Urban</v>
      </c>
      <c r="BD235" t="str">
        <f>IFERROR(VLOOKUP(BB235,'class and classification'!$A$1:$C$338,3,FALSE),VLOOKUP(BB235,'class and classification'!$A$340:$C$378,3,FALSE))</f>
        <v>SD</v>
      </c>
      <c r="BE235">
        <f t="shared" si="39"/>
        <v>75441</v>
      </c>
      <c r="BF235">
        <f t="shared" si="40"/>
        <v>75610</v>
      </c>
      <c r="BG235">
        <f t="shared" si="41"/>
        <v>76098</v>
      </c>
      <c r="BH235">
        <f t="shared" si="42"/>
        <v>76073</v>
      </c>
      <c r="BI235">
        <f t="shared" si="43"/>
        <v>76548</v>
      </c>
      <c r="BJ235">
        <f t="shared" si="44"/>
        <v>77140</v>
      </c>
      <c r="BK235">
        <f t="shared" si="45"/>
        <v>77490</v>
      </c>
      <c r="BL235">
        <f t="shared" si="46"/>
        <v>78153</v>
      </c>
      <c r="BM235">
        <f t="shared" si="47"/>
        <v>78863</v>
      </c>
      <c r="BN235">
        <f t="shared" si="48"/>
        <v>79770</v>
      </c>
      <c r="BO235">
        <f t="shared" si="49"/>
        <v>80780</v>
      </c>
      <c r="BP235">
        <f t="shared" si="50"/>
        <v>81211</v>
      </c>
    </row>
    <row r="236" spans="1:68" x14ac:dyDescent="0.3">
      <c r="B236" t="s">
        <v>1306</v>
      </c>
      <c r="C236" t="e">
        <f>IFERROR(VLOOKUP(B236,'class and classification'!$A$1:$B$338,2,FALSE),VLOOKUP(B236,'class and classification'!$A$340:$B$378,2,FALSE))</f>
        <v>#N/A</v>
      </c>
      <c r="D236" t="e">
        <f>IFERROR(VLOOKUP(B236,'class and classification'!$A$1:$C$338,3,FALSE),VLOOKUP(B236,'class and classification'!$A$340:$C$378,3,FALSE))</f>
        <v>#N/A</v>
      </c>
      <c r="E236" t="s">
        <v>1381</v>
      </c>
      <c r="F236" t="s">
        <v>1381</v>
      </c>
      <c r="G236" t="s">
        <v>1381</v>
      </c>
      <c r="H236" t="s">
        <v>1381</v>
      </c>
      <c r="I236" t="s">
        <v>1381</v>
      </c>
      <c r="J236" t="s">
        <v>1381</v>
      </c>
      <c r="K236" t="s">
        <v>1381</v>
      </c>
      <c r="L236" t="s">
        <v>1381</v>
      </c>
      <c r="M236" t="s">
        <v>1381</v>
      </c>
      <c r="N236" t="s">
        <v>1381</v>
      </c>
      <c r="O236" t="s">
        <v>1381</v>
      </c>
      <c r="P236" t="s">
        <v>1381</v>
      </c>
      <c r="AB236" t="s">
        <v>141</v>
      </c>
      <c r="AC236" t="str">
        <f>IFERROR(VLOOKUP(AB236,'class and classification'!$A$1:$B$338,2,FALSE),VLOOKUP(AB236,'class and classification'!$A$340:$B$378,2,FALSE))</f>
        <v>Predominantly Urban</v>
      </c>
      <c r="AD236" t="str">
        <f>IFERROR(VLOOKUP(AB236,'class and classification'!$A$1:$C$338,3,FALSE),VLOOKUP(AB236,'class and classification'!$A$340:$C$378,3,FALSE))</f>
        <v>SD</v>
      </c>
      <c r="AE236">
        <v>81003</v>
      </c>
      <c r="AF236">
        <v>80876</v>
      </c>
      <c r="AG236">
        <v>80549</v>
      </c>
      <c r="AH236">
        <v>80160</v>
      </c>
      <c r="AI236">
        <v>79953</v>
      </c>
      <c r="AJ236">
        <v>80150</v>
      </c>
      <c r="AK236">
        <v>80113</v>
      </c>
      <c r="AL236">
        <v>80392</v>
      </c>
      <c r="AM236">
        <v>80410</v>
      </c>
      <c r="AN236">
        <v>80815</v>
      </c>
      <c r="AO236">
        <v>81043</v>
      </c>
      <c r="AP236">
        <v>81133</v>
      </c>
      <c r="BB236" t="s">
        <v>141</v>
      </c>
      <c r="BC236" t="str">
        <f>IFERROR(VLOOKUP(BB236,'class and classification'!$A$1:$B$338,2,FALSE),VLOOKUP(BB236,'class and classification'!$A$340:$B$378,2,FALSE))</f>
        <v>Predominantly Urban</v>
      </c>
      <c r="BD236" t="str">
        <f>IFERROR(VLOOKUP(BB236,'class and classification'!$A$1:$C$338,3,FALSE),VLOOKUP(BB236,'class and classification'!$A$340:$C$378,3,FALSE))</f>
        <v>SD</v>
      </c>
      <c r="BE236">
        <f t="shared" si="39"/>
        <v>81003</v>
      </c>
      <c r="BF236">
        <f t="shared" si="40"/>
        <v>80876</v>
      </c>
      <c r="BG236">
        <f t="shared" si="41"/>
        <v>80549</v>
      </c>
      <c r="BH236">
        <f t="shared" si="42"/>
        <v>80160</v>
      </c>
      <c r="BI236">
        <f t="shared" si="43"/>
        <v>79953</v>
      </c>
      <c r="BJ236">
        <f t="shared" si="44"/>
        <v>80150</v>
      </c>
      <c r="BK236">
        <f t="shared" si="45"/>
        <v>80113</v>
      </c>
      <c r="BL236">
        <f t="shared" si="46"/>
        <v>80392</v>
      </c>
      <c r="BM236">
        <f t="shared" si="47"/>
        <v>80410</v>
      </c>
      <c r="BN236">
        <f t="shared" si="48"/>
        <v>80815</v>
      </c>
      <c r="BO236">
        <f t="shared" si="49"/>
        <v>81043</v>
      </c>
      <c r="BP236">
        <f t="shared" si="50"/>
        <v>81133</v>
      </c>
    </row>
    <row r="237" spans="1:68" x14ac:dyDescent="0.3">
      <c r="E237" t="s">
        <v>1381</v>
      </c>
      <c r="F237" t="s">
        <v>1381</v>
      </c>
      <c r="G237" t="s">
        <v>1381</v>
      </c>
      <c r="H237" t="s">
        <v>1381</v>
      </c>
      <c r="I237" t="s">
        <v>1381</v>
      </c>
      <c r="J237" t="s">
        <v>1381</v>
      </c>
      <c r="K237" t="s">
        <v>1381</v>
      </c>
      <c r="L237" t="s">
        <v>1381</v>
      </c>
      <c r="M237" t="s">
        <v>1381</v>
      </c>
      <c r="N237" t="s">
        <v>1381</v>
      </c>
      <c r="O237" t="s">
        <v>1381</v>
      </c>
      <c r="P237" t="s">
        <v>1381</v>
      </c>
      <c r="AB237" t="s">
        <v>153</v>
      </c>
      <c r="AC237" t="str">
        <f>IFERROR(VLOOKUP(AB237,'class and classification'!$A$1:$B$338,2,FALSE),VLOOKUP(AB237,'class and classification'!$A$340:$B$378,2,FALSE))</f>
        <v>Urban with Significant Rural</v>
      </c>
      <c r="AD237" t="str">
        <f>IFERROR(VLOOKUP(AB237,'class and classification'!$A$1:$C$338,3,FALSE),VLOOKUP(AB237,'class and classification'!$A$340:$C$378,3,FALSE))</f>
        <v>SD</v>
      </c>
      <c r="AE237">
        <v>136013</v>
      </c>
      <c r="AF237">
        <v>137120</v>
      </c>
      <c r="AG237">
        <v>137823</v>
      </c>
      <c r="AH237">
        <v>139317</v>
      </c>
      <c r="AI237">
        <v>139835</v>
      </c>
      <c r="AJ237">
        <v>140172</v>
      </c>
      <c r="AK237">
        <v>140787</v>
      </c>
      <c r="AL237">
        <v>141723</v>
      </c>
      <c r="AM237">
        <v>142487</v>
      </c>
      <c r="AN237">
        <v>144246</v>
      </c>
      <c r="AO237">
        <v>146038</v>
      </c>
      <c r="AP237">
        <v>148119</v>
      </c>
      <c r="BB237" t="s">
        <v>153</v>
      </c>
      <c r="BC237" t="str">
        <f>IFERROR(VLOOKUP(BB237,'class and classification'!$A$1:$B$338,2,FALSE),VLOOKUP(BB237,'class and classification'!$A$340:$B$378,2,FALSE))</f>
        <v>Urban with Significant Rural</v>
      </c>
      <c r="BD237" t="str">
        <f>IFERROR(VLOOKUP(BB237,'class and classification'!$A$1:$C$338,3,FALSE),VLOOKUP(BB237,'class and classification'!$A$340:$C$378,3,FALSE))</f>
        <v>SD</v>
      </c>
      <c r="BE237">
        <f t="shared" si="39"/>
        <v>136013</v>
      </c>
      <c r="BF237">
        <f t="shared" si="40"/>
        <v>137120</v>
      </c>
      <c r="BG237">
        <f t="shared" si="41"/>
        <v>137823</v>
      </c>
      <c r="BH237">
        <f t="shared" si="42"/>
        <v>139317</v>
      </c>
      <c r="BI237">
        <f t="shared" si="43"/>
        <v>139835</v>
      </c>
      <c r="BJ237">
        <f t="shared" si="44"/>
        <v>140172</v>
      </c>
      <c r="BK237">
        <f t="shared" si="45"/>
        <v>140787</v>
      </c>
      <c r="BL237">
        <f t="shared" si="46"/>
        <v>141723</v>
      </c>
      <c r="BM237">
        <f t="shared" si="47"/>
        <v>142487</v>
      </c>
      <c r="BN237">
        <f t="shared" si="48"/>
        <v>144246</v>
      </c>
      <c r="BO237">
        <f t="shared" si="49"/>
        <v>146038</v>
      </c>
      <c r="BP237">
        <f t="shared" si="50"/>
        <v>148119</v>
      </c>
    </row>
    <row r="238" spans="1:68" x14ac:dyDescent="0.3">
      <c r="A238" t="s">
        <v>325</v>
      </c>
      <c r="B238" t="s">
        <v>325</v>
      </c>
      <c r="C238" t="str">
        <f>IFERROR(VLOOKUP(B238,'class and classification'!$A$1:$B$338,2,FALSE),VLOOKUP(B238,'class and classification'!$A$340:$B$378,2,FALSE))</f>
        <v>Urban with Significant Rural</v>
      </c>
      <c r="D238" t="str">
        <f>IFERROR(VLOOKUP(B238,'class and classification'!$A$1:$C$338,3,FALSE),VLOOKUP(B238,'class and classification'!$A$340:$C$378,3,FALSE))</f>
        <v>SC</v>
      </c>
      <c r="E238">
        <v>1422.1000000000058</v>
      </c>
      <c r="F238">
        <v>1737.0999999999913</v>
      </c>
      <c r="G238">
        <v>1618</v>
      </c>
      <c r="H238">
        <v>1300</v>
      </c>
      <c r="I238">
        <v>1223</v>
      </c>
      <c r="J238">
        <v>1420</v>
      </c>
      <c r="K238">
        <v>1509</v>
      </c>
      <c r="L238">
        <v>1445</v>
      </c>
      <c r="M238">
        <v>1290</v>
      </c>
      <c r="N238">
        <v>1764</v>
      </c>
      <c r="O238">
        <v>1882</v>
      </c>
      <c r="P238">
        <v>1549</v>
      </c>
      <c r="AB238" t="s">
        <v>201</v>
      </c>
      <c r="AC238" t="str">
        <f>IFERROR(VLOOKUP(AB238,'class and classification'!$A$1:$B$338,2,FALSE),VLOOKUP(AB238,'class and classification'!$A$340:$B$378,2,FALSE))</f>
        <v>Predominantly Urban</v>
      </c>
      <c r="AD238" t="str">
        <f>IFERROR(VLOOKUP(AB238,'class and classification'!$A$1:$C$338,3,FALSE),VLOOKUP(AB238,'class and classification'!$A$340:$C$378,3,FALSE))</f>
        <v>SD</v>
      </c>
      <c r="AE238">
        <v>89287</v>
      </c>
      <c r="AF238">
        <v>89234</v>
      </c>
      <c r="AG238">
        <v>89576</v>
      </c>
      <c r="AH238">
        <v>89541</v>
      </c>
      <c r="AI238">
        <v>89973</v>
      </c>
      <c r="AJ238">
        <v>89655</v>
      </c>
      <c r="AK238">
        <v>89925</v>
      </c>
      <c r="AL238">
        <v>90515</v>
      </c>
      <c r="AM238">
        <v>90696</v>
      </c>
      <c r="AN238">
        <v>91405</v>
      </c>
      <c r="AO238">
        <v>92112</v>
      </c>
      <c r="AP238">
        <v>92145</v>
      </c>
      <c r="BB238" t="s">
        <v>201</v>
      </c>
      <c r="BC238" t="str">
        <f>IFERROR(VLOOKUP(BB238,'class and classification'!$A$1:$B$338,2,FALSE),VLOOKUP(BB238,'class and classification'!$A$340:$B$378,2,FALSE))</f>
        <v>Predominantly Urban</v>
      </c>
      <c r="BD238" t="str">
        <f>IFERROR(VLOOKUP(BB238,'class and classification'!$A$1:$C$338,3,FALSE),VLOOKUP(BB238,'class and classification'!$A$340:$C$378,3,FALSE))</f>
        <v>SD</v>
      </c>
      <c r="BE238">
        <f t="shared" si="39"/>
        <v>89287</v>
      </c>
      <c r="BF238">
        <f t="shared" si="40"/>
        <v>89234</v>
      </c>
      <c r="BG238">
        <f t="shared" si="41"/>
        <v>89576</v>
      </c>
      <c r="BH238">
        <f t="shared" si="42"/>
        <v>89541</v>
      </c>
      <c r="BI238">
        <f t="shared" si="43"/>
        <v>89973</v>
      </c>
      <c r="BJ238">
        <f t="shared" si="44"/>
        <v>89655</v>
      </c>
      <c r="BK238">
        <f t="shared" si="45"/>
        <v>89925</v>
      </c>
      <c r="BL238">
        <f t="shared" si="46"/>
        <v>90515</v>
      </c>
      <c r="BM238">
        <f t="shared" si="47"/>
        <v>90696</v>
      </c>
      <c r="BN238">
        <f t="shared" si="48"/>
        <v>91405</v>
      </c>
      <c r="BO238">
        <f t="shared" si="49"/>
        <v>92112</v>
      </c>
      <c r="BP238">
        <f t="shared" si="50"/>
        <v>92145</v>
      </c>
    </row>
    <row r="239" spans="1:68" x14ac:dyDescent="0.3">
      <c r="B239" t="s">
        <v>97</v>
      </c>
      <c r="C239" t="str">
        <f>IFERROR(VLOOKUP(B239,'class and classification'!$A$1:$B$338,2,FALSE),VLOOKUP(B239,'class and classification'!$A$340:$B$378,2,FALSE))</f>
        <v>Predominantly Urban</v>
      </c>
      <c r="D239" t="str">
        <f>IFERROR(VLOOKUP(B239,'class and classification'!$A$1:$C$338,3,FALSE),VLOOKUP(B239,'class and classification'!$A$340:$C$378,3,FALSE))</f>
        <v>SD</v>
      </c>
      <c r="E239">
        <v>294.59999999999854</v>
      </c>
      <c r="F239">
        <v>197.59999999999854</v>
      </c>
      <c r="G239">
        <v>217</v>
      </c>
      <c r="H239">
        <v>161</v>
      </c>
      <c r="I239">
        <v>245</v>
      </c>
      <c r="J239">
        <v>160</v>
      </c>
      <c r="K239">
        <v>213</v>
      </c>
      <c r="L239">
        <v>203</v>
      </c>
      <c r="M239">
        <v>127</v>
      </c>
      <c r="N239">
        <v>130</v>
      </c>
      <c r="O239">
        <v>200</v>
      </c>
      <c r="P239">
        <v>230</v>
      </c>
      <c r="AB239" t="s">
        <v>205</v>
      </c>
      <c r="AC239" t="str">
        <f>IFERROR(VLOOKUP(AB239,'class and classification'!$A$1:$B$338,2,FALSE),VLOOKUP(AB239,'class and classification'!$A$340:$B$378,2,FALSE))</f>
        <v>Predominantly Urban</v>
      </c>
      <c r="AD239" t="str">
        <f>IFERROR(VLOOKUP(AB239,'class and classification'!$A$1:$C$338,3,FALSE),VLOOKUP(AB239,'class and classification'!$A$340:$C$378,3,FALSE))</f>
        <v>SD</v>
      </c>
      <c r="AE239">
        <v>137956</v>
      </c>
      <c r="AF239">
        <v>138831</v>
      </c>
      <c r="AG239">
        <v>140054</v>
      </c>
      <c r="AH239">
        <v>140456</v>
      </c>
      <c r="AI239">
        <v>140002</v>
      </c>
      <c r="AJ239">
        <v>139907</v>
      </c>
      <c r="AK239">
        <v>140685</v>
      </c>
      <c r="AL239">
        <v>141023</v>
      </c>
      <c r="AM239">
        <v>141346</v>
      </c>
      <c r="AN239">
        <v>141818</v>
      </c>
      <c r="AO239">
        <v>143135</v>
      </c>
      <c r="AP239">
        <v>144147</v>
      </c>
      <c r="BB239" t="s">
        <v>205</v>
      </c>
      <c r="BC239" t="str">
        <f>IFERROR(VLOOKUP(BB239,'class and classification'!$A$1:$B$338,2,FALSE),VLOOKUP(BB239,'class and classification'!$A$340:$B$378,2,FALSE))</f>
        <v>Predominantly Urban</v>
      </c>
      <c r="BD239" t="str">
        <f>IFERROR(VLOOKUP(BB239,'class and classification'!$A$1:$C$338,3,FALSE),VLOOKUP(BB239,'class and classification'!$A$340:$C$378,3,FALSE))</f>
        <v>SD</v>
      </c>
      <c r="BE239">
        <f t="shared" si="39"/>
        <v>137956</v>
      </c>
      <c r="BF239">
        <f t="shared" si="40"/>
        <v>138831</v>
      </c>
      <c r="BG239">
        <f t="shared" si="41"/>
        <v>140054</v>
      </c>
      <c r="BH239">
        <f t="shared" si="42"/>
        <v>140456</v>
      </c>
      <c r="BI239">
        <f t="shared" si="43"/>
        <v>140002</v>
      </c>
      <c r="BJ239">
        <f t="shared" si="44"/>
        <v>139907</v>
      </c>
      <c r="BK239">
        <f t="shared" si="45"/>
        <v>140685</v>
      </c>
      <c r="BL239">
        <f t="shared" si="46"/>
        <v>141023</v>
      </c>
      <c r="BM239">
        <f t="shared" si="47"/>
        <v>141346</v>
      </c>
      <c r="BN239">
        <f t="shared" si="48"/>
        <v>141818</v>
      </c>
      <c r="BO239">
        <f t="shared" si="49"/>
        <v>143135</v>
      </c>
      <c r="BP239">
        <f t="shared" si="50"/>
        <v>144147</v>
      </c>
    </row>
    <row r="240" spans="1:68" x14ac:dyDescent="0.3">
      <c r="B240" t="s">
        <v>130</v>
      </c>
      <c r="C240" t="str">
        <f>IFERROR(VLOOKUP(B240,'class and classification'!$A$1:$B$338,2,FALSE),VLOOKUP(B240,'class and classification'!$A$340:$B$378,2,FALSE))</f>
        <v>Predominantly Urban</v>
      </c>
      <c r="D240" t="str">
        <f>IFERROR(VLOOKUP(B240,'class and classification'!$A$1:$C$338,3,FALSE),VLOOKUP(B240,'class and classification'!$A$340:$C$378,3,FALSE))</f>
        <v>SD</v>
      </c>
      <c r="E240">
        <v>248.5</v>
      </c>
      <c r="F240">
        <v>177.5</v>
      </c>
      <c r="G240">
        <v>360</v>
      </c>
      <c r="H240">
        <v>148</v>
      </c>
      <c r="I240">
        <v>148</v>
      </c>
      <c r="J240">
        <v>167</v>
      </c>
      <c r="K240">
        <v>244</v>
      </c>
      <c r="L240">
        <v>191</v>
      </c>
      <c r="M240">
        <v>204</v>
      </c>
      <c r="N240">
        <v>184</v>
      </c>
      <c r="O240">
        <v>119</v>
      </c>
      <c r="P240">
        <v>111</v>
      </c>
      <c r="AB240" t="s">
        <v>211</v>
      </c>
      <c r="AC240" t="str">
        <f>IFERROR(VLOOKUP(AB240,'class and classification'!$A$1:$B$338,2,FALSE),VLOOKUP(AB240,'class and classification'!$A$340:$B$378,2,FALSE))</f>
        <v>Predominantly Rural</v>
      </c>
      <c r="AD240" t="str">
        <f>IFERROR(VLOOKUP(AB240,'class and classification'!$A$1:$C$338,3,FALSE),VLOOKUP(AB240,'class and classification'!$A$340:$C$378,3,FALSE))</f>
        <v>SD</v>
      </c>
      <c r="AE240">
        <v>57004</v>
      </c>
      <c r="AF240">
        <v>57218</v>
      </c>
      <c r="AG240">
        <v>57292</v>
      </c>
      <c r="AH240">
        <v>57606</v>
      </c>
      <c r="AI240">
        <v>57878</v>
      </c>
      <c r="AJ240">
        <v>58105</v>
      </c>
      <c r="AK240">
        <v>58519</v>
      </c>
      <c r="AL240">
        <v>58864</v>
      </c>
      <c r="AM240">
        <v>59504</v>
      </c>
      <c r="AN240">
        <v>60057</v>
      </c>
      <c r="AO240">
        <v>60888</v>
      </c>
      <c r="AP240">
        <v>62026</v>
      </c>
      <c r="BB240" t="s">
        <v>211</v>
      </c>
      <c r="BC240" t="str">
        <f>IFERROR(VLOOKUP(BB240,'class and classification'!$A$1:$B$338,2,FALSE),VLOOKUP(BB240,'class and classification'!$A$340:$B$378,2,FALSE))</f>
        <v>Predominantly Rural</v>
      </c>
      <c r="BD240" t="str">
        <f>IFERROR(VLOOKUP(BB240,'class and classification'!$A$1:$C$338,3,FALSE),VLOOKUP(BB240,'class and classification'!$A$340:$C$378,3,FALSE))</f>
        <v>SD</v>
      </c>
      <c r="BE240">
        <f t="shared" si="39"/>
        <v>57004</v>
      </c>
      <c r="BF240">
        <f t="shared" si="40"/>
        <v>57218</v>
      </c>
      <c r="BG240">
        <f t="shared" si="41"/>
        <v>57292</v>
      </c>
      <c r="BH240">
        <f t="shared" si="42"/>
        <v>57606</v>
      </c>
      <c r="BI240">
        <f t="shared" si="43"/>
        <v>57878</v>
      </c>
      <c r="BJ240">
        <f t="shared" si="44"/>
        <v>58105</v>
      </c>
      <c r="BK240">
        <f t="shared" si="45"/>
        <v>58519</v>
      </c>
      <c r="BL240">
        <f t="shared" si="46"/>
        <v>58864</v>
      </c>
      <c r="BM240">
        <f t="shared" si="47"/>
        <v>59504</v>
      </c>
      <c r="BN240">
        <f t="shared" si="48"/>
        <v>60057</v>
      </c>
      <c r="BO240">
        <f t="shared" si="49"/>
        <v>60888</v>
      </c>
      <c r="BP240">
        <f t="shared" si="50"/>
        <v>62026</v>
      </c>
    </row>
    <row r="241" spans="1:68" x14ac:dyDescent="0.3">
      <c r="B241" t="s">
        <v>156</v>
      </c>
      <c r="C241" t="str">
        <f>IFERROR(VLOOKUP(B241,'class and classification'!$A$1:$B$338,2,FALSE),VLOOKUP(B241,'class and classification'!$A$340:$B$378,2,FALSE))</f>
        <v>Urban with Significant Rural</v>
      </c>
      <c r="D241" t="str">
        <f>IFERROR(VLOOKUP(B241,'class and classification'!$A$1:$C$338,3,FALSE),VLOOKUP(B241,'class and classification'!$A$340:$C$378,3,FALSE))</f>
        <v>SD</v>
      </c>
      <c r="E241">
        <v>244.20000000000437</v>
      </c>
      <c r="F241">
        <v>228.19999999999709</v>
      </c>
      <c r="G241">
        <v>247</v>
      </c>
      <c r="H241">
        <v>219</v>
      </c>
      <c r="I241">
        <v>113</v>
      </c>
      <c r="J241">
        <v>277</v>
      </c>
      <c r="K241">
        <v>286</v>
      </c>
      <c r="L241">
        <v>204</v>
      </c>
      <c r="M241">
        <v>311</v>
      </c>
      <c r="N241">
        <v>354</v>
      </c>
      <c r="O241">
        <v>282</v>
      </c>
      <c r="P241">
        <v>309</v>
      </c>
      <c r="AB241" t="s">
        <v>216</v>
      </c>
      <c r="AC241" t="str">
        <f>IFERROR(VLOOKUP(AB241,'class and classification'!$A$1:$B$338,2,FALSE),VLOOKUP(AB241,'class and classification'!$A$340:$B$378,2,FALSE))</f>
        <v>Predominantly Urban</v>
      </c>
      <c r="AD241" t="str">
        <f>IFERROR(VLOOKUP(AB241,'class and classification'!$A$1:$C$338,3,FALSE),VLOOKUP(AB241,'class and classification'!$A$340:$C$378,3,FALSE))</f>
        <v>SD</v>
      </c>
      <c r="AE241">
        <v>67479</v>
      </c>
      <c r="AF241">
        <v>67824</v>
      </c>
      <c r="AG241">
        <v>68053</v>
      </c>
      <c r="AH241">
        <v>68332</v>
      </c>
      <c r="AI241">
        <v>68698</v>
      </c>
      <c r="AJ241">
        <v>69104</v>
      </c>
      <c r="AK241">
        <v>69418</v>
      </c>
      <c r="AL241">
        <v>69787</v>
      </c>
      <c r="AM241">
        <v>70365</v>
      </c>
      <c r="AN241">
        <v>70895</v>
      </c>
      <c r="AO241">
        <v>71482</v>
      </c>
      <c r="AP241">
        <v>71432</v>
      </c>
      <c r="BB241" t="s">
        <v>216</v>
      </c>
      <c r="BC241" t="str">
        <f>IFERROR(VLOOKUP(BB241,'class and classification'!$A$1:$B$338,2,FALSE),VLOOKUP(BB241,'class and classification'!$A$340:$B$378,2,FALSE))</f>
        <v>Predominantly Urban</v>
      </c>
      <c r="BD241" t="str">
        <f>IFERROR(VLOOKUP(BB241,'class and classification'!$A$1:$C$338,3,FALSE),VLOOKUP(BB241,'class and classification'!$A$340:$C$378,3,FALSE))</f>
        <v>SD</v>
      </c>
      <c r="BE241">
        <f t="shared" si="39"/>
        <v>67479</v>
      </c>
      <c r="BF241">
        <f t="shared" si="40"/>
        <v>67824</v>
      </c>
      <c r="BG241">
        <f t="shared" si="41"/>
        <v>68053</v>
      </c>
      <c r="BH241">
        <f t="shared" si="42"/>
        <v>68332</v>
      </c>
      <c r="BI241">
        <f t="shared" si="43"/>
        <v>68698</v>
      </c>
      <c r="BJ241">
        <f t="shared" si="44"/>
        <v>69104</v>
      </c>
      <c r="BK241">
        <f t="shared" si="45"/>
        <v>69418</v>
      </c>
      <c r="BL241">
        <f t="shared" si="46"/>
        <v>69787</v>
      </c>
      <c r="BM241">
        <f t="shared" si="47"/>
        <v>70365</v>
      </c>
      <c r="BN241">
        <f t="shared" si="48"/>
        <v>70895</v>
      </c>
      <c r="BO241">
        <f t="shared" si="49"/>
        <v>71482</v>
      </c>
      <c r="BP241">
        <f t="shared" si="50"/>
        <v>71432</v>
      </c>
    </row>
    <row r="242" spans="1:68" x14ac:dyDescent="0.3">
      <c r="B242" t="s">
        <v>217</v>
      </c>
      <c r="C242" t="str">
        <f>IFERROR(VLOOKUP(B242,'class and classification'!$A$1:$B$338,2,FALSE),VLOOKUP(B242,'class and classification'!$A$340:$B$378,2,FALSE))</f>
        <v>Predominantly Rural</v>
      </c>
      <c r="D242" t="str">
        <f>IFERROR(VLOOKUP(B242,'class and classification'!$A$1:$C$338,3,FALSE),VLOOKUP(B242,'class and classification'!$A$340:$C$378,3,FALSE))</f>
        <v>SD</v>
      </c>
      <c r="E242">
        <v>143.09999999999854</v>
      </c>
      <c r="F242">
        <v>270.09999999999854</v>
      </c>
      <c r="G242">
        <v>177</v>
      </c>
      <c r="H242">
        <v>98</v>
      </c>
      <c r="I242">
        <v>157</v>
      </c>
      <c r="J242">
        <v>184</v>
      </c>
      <c r="K242">
        <v>246</v>
      </c>
      <c r="L242">
        <v>283</v>
      </c>
      <c r="M242">
        <v>186</v>
      </c>
      <c r="N242">
        <v>255</v>
      </c>
      <c r="O242">
        <v>247</v>
      </c>
      <c r="P242">
        <v>175</v>
      </c>
      <c r="AB242" t="s">
        <v>246</v>
      </c>
      <c r="AC242" t="str">
        <f>IFERROR(VLOOKUP(AB242,'class and classification'!$A$1:$B$338,2,FALSE),VLOOKUP(AB242,'class and classification'!$A$340:$B$378,2,FALSE))</f>
        <v>Predominantly Urban</v>
      </c>
      <c r="AD242" t="str">
        <f>IFERROR(VLOOKUP(AB242,'class and classification'!$A$1:$C$338,3,FALSE),VLOOKUP(AB242,'class and classification'!$A$340:$C$378,3,FALSE))</f>
        <v>SD</v>
      </c>
      <c r="AE242">
        <v>108609</v>
      </c>
      <c r="AF242">
        <v>108846</v>
      </c>
      <c r="AG242">
        <v>109181</v>
      </c>
      <c r="AH242">
        <v>108999</v>
      </c>
      <c r="AI242">
        <v>108964</v>
      </c>
      <c r="AJ242">
        <v>109116</v>
      </c>
      <c r="AK242">
        <v>109685</v>
      </c>
      <c r="AL242">
        <v>110136</v>
      </c>
      <c r="AM242">
        <v>110400</v>
      </c>
      <c r="AN242">
        <v>110527</v>
      </c>
      <c r="AO242">
        <v>110788</v>
      </c>
      <c r="AP242">
        <v>111086</v>
      </c>
      <c r="BB242" t="s">
        <v>246</v>
      </c>
      <c r="BC242" t="str">
        <f>IFERROR(VLOOKUP(BB242,'class and classification'!$A$1:$B$338,2,FALSE),VLOOKUP(BB242,'class and classification'!$A$340:$B$378,2,FALSE))</f>
        <v>Predominantly Urban</v>
      </c>
      <c r="BD242" t="str">
        <f>IFERROR(VLOOKUP(BB242,'class and classification'!$A$1:$C$338,3,FALSE),VLOOKUP(BB242,'class and classification'!$A$340:$C$378,3,FALSE))</f>
        <v>SD</v>
      </c>
      <c r="BE242">
        <f t="shared" si="39"/>
        <v>108609</v>
      </c>
      <c r="BF242">
        <f t="shared" si="40"/>
        <v>108846</v>
      </c>
      <c r="BG242">
        <f t="shared" si="41"/>
        <v>109181</v>
      </c>
      <c r="BH242">
        <f t="shared" si="42"/>
        <v>108999</v>
      </c>
      <c r="BI242">
        <f t="shared" si="43"/>
        <v>108964</v>
      </c>
      <c r="BJ242">
        <f t="shared" si="44"/>
        <v>109116</v>
      </c>
      <c r="BK242">
        <f t="shared" si="45"/>
        <v>109685</v>
      </c>
      <c r="BL242">
        <f t="shared" si="46"/>
        <v>110136</v>
      </c>
      <c r="BM242">
        <f t="shared" si="47"/>
        <v>110400</v>
      </c>
      <c r="BN242">
        <f t="shared" si="48"/>
        <v>110527</v>
      </c>
      <c r="BO242">
        <f t="shared" si="49"/>
        <v>110788</v>
      </c>
      <c r="BP242">
        <f t="shared" si="50"/>
        <v>111086</v>
      </c>
    </row>
    <row r="243" spans="1:68" x14ac:dyDescent="0.3">
      <c r="B243" t="s">
        <v>296</v>
      </c>
      <c r="C243" t="str">
        <f>IFERROR(VLOOKUP(B243,'class and classification'!$A$1:$B$338,2,FALSE),VLOOKUP(B243,'class and classification'!$A$340:$B$378,2,FALSE))</f>
        <v>Predominantly Rural</v>
      </c>
      <c r="D243" t="str">
        <f>IFERROR(VLOOKUP(B243,'class and classification'!$A$1:$C$338,3,FALSE),VLOOKUP(B243,'class and classification'!$A$340:$C$378,3,FALSE))</f>
        <v>SD</v>
      </c>
      <c r="E243">
        <v>491.70000000000437</v>
      </c>
      <c r="F243">
        <v>863.69999999999709</v>
      </c>
      <c r="G243">
        <v>617</v>
      </c>
      <c r="H243">
        <v>674</v>
      </c>
      <c r="I243">
        <v>560</v>
      </c>
      <c r="J243">
        <v>632</v>
      </c>
      <c r="K243">
        <v>520</v>
      </c>
      <c r="L243">
        <v>564</v>
      </c>
      <c r="M243">
        <v>462</v>
      </c>
      <c r="N243">
        <v>841</v>
      </c>
      <c r="O243">
        <v>1034</v>
      </c>
      <c r="P243">
        <v>724</v>
      </c>
      <c r="AB243" t="s">
        <v>300</v>
      </c>
      <c r="AC243" t="str">
        <f>IFERROR(VLOOKUP(AB243,'class and classification'!$A$1:$B$338,2,FALSE),VLOOKUP(AB243,'class and classification'!$A$340:$B$378,2,FALSE))</f>
        <v>Urban with Significant Rural</v>
      </c>
      <c r="AD243" t="str">
        <f>IFERROR(VLOOKUP(AB243,'class and classification'!$A$1:$C$338,3,FALSE),VLOOKUP(AB243,'class and classification'!$A$340:$C$378,3,FALSE))</f>
        <v>SD</v>
      </c>
      <c r="AE243">
        <v>110583</v>
      </c>
      <c r="AF243">
        <v>110763</v>
      </c>
      <c r="AG243">
        <v>110617</v>
      </c>
      <c r="AH243">
        <v>110911</v>
      </c>
      <c r="AI243">
        <v>111216</v>
      </c>
      <c r="AJ243">
        <v>111845</v>
      </c>
      <c r="AK243">
        <v>112482</v>
      </c>
      <c r="AL243">
        <v>113061</v>
      </c>
      <c r="AM243">
        <v>113881</v>
      </c>
      <c r="AN243">
        <v>113949</v>
      </c>
      <c r="AO243">
        <v>114306</v>
      </c>
      <c r="AP243">
        <v>114496</v>
      </c>
      <c r="BB243" t="s">
        <v>300</v>
      </c>
      <c r="BC243" t="str">
        <f>IFERROR(VLOOKUP(BB243,'class and classification'!$A$1:$B$338,2,FALSE),VLOOKUP(BB243,'class and classification'!$A$340:$B$378,2,FALSE))</f>
        <v>Urban with Significant Rural</v>
      </c>
      <c r="BD243" t="str">
        <f>IFERROR(VLOOKUP(BB243,'class and classification'!$A$1:$C$338,3,FALSE),VLOOKUP(BB243,'class and classification'!$A$340:$C$378,3,FALSE))</f>
        <v>SD</v>
      </c>
      <c r="BE243">
        <f t="shared" si="39"/>
        <v>110583</v>
      </c>
      <c r="BF243">
        <f t="shared" si="40"/>
        <v>110763</v>
      </c>
      <c r="BG243">
        <f t="shared" si="41"/>
        <v>110617</v>
      </c>
      <c r="BH243">
        <f t="shared" si="42"/>
        <v>110911</v>
      </c>
      <c r="BI243">
        <f t="shared" si="43"/>
        <v>111216</v>
      </c>
      <c r="BJ243">
        <f t="shared" si="44"/>
        <v>111845</v>
      </c>
      <c r="BK243">
        <f t="shared" si="45"/>
        <v>112482</v>
      </c>
      <c r="BL243">
        <f t="shared" si="46"/>
        <v>113061</v>
      </c>
      <c r="BM243">
        <f t="shared" si="47"/>
        <v>113881</v>
      </c>
      <c r="BN243">
        <f t="shared" si="48"/>
        <v>113949</v>
      </c>
      <c r="BO243">
        <f t="shared" si="49"/>
        <v>114306</v>
      </c>
      <c r="BP243">
        <f t="shared" si="50"/>
        <v>114496</v>
      </c>
    </row>
    <row r="244" spans="1:68" x14ac:dyDescent="0.3">
      <c r="E244" t="s">
        <v>1381</v>
      </c>
      <c r="F244" t="s">
        <v>1381</v>
      </c>
      <c r="G244" t="s">
        <v>1381</v>
      </c>
      <c r="H244" t="s">
        <v>1381</v>
      </c>
      <c r="I244" t="s">
        <v>1381</v>
      </c>
      <c r="J244" t="s">
        <v>1381</v>
      </c>
      <c r="K244" t="s">
        <v>1381</v>
      </c>
      <c r="L244" t="s">
        <v>1381</v>
      </c>
      <c r="M244" t="s">
        <v>1381</v>
      </c>
      <c r="N244" t="s">
        <v>1381</v>
      </c>
      <c r="O244" t="s">
        <v>1381</v>
      </c>
      <c r="P244" t="s">
        <v>1381</v>
      </c>
      <c r="AB244" t="s">
        <v>317</v>
      </c>
      <c r="AC244" t="str">
        <f>IFERROR(VLOOKUP(AB244,'class and classification'!$A$1:$B$338,2,FALSE),VLOOKUP(AB244,'class and classification'!$A$340:$B$378,2,FALSE))</f>
        <v>Predominantly Rural</v>
      </c>
      <c r="AD244" t="str">
        <f>IFERROR(VLOOKUP(AB244,'class and classification'!$A$1:$C$338,3,FALSE),VLOOKUP(AB244,'class and classification'!$A$340:$C$378,3,FALSE))</f>
        <v>SD</v>
      </c>
      <c r="AE244">
        <v>108057</v>
      </c>
      <c r="AF244">
        <v>107912</v>
      </c>
      <c r="AG244">
        <v>107692</v>
      </c>
      <c r="AH244">
        <v>107809</v>
      </c>
      <c r="AI244">
        <v>108167</v>
      </c>
      <c r="AJ244">
        <v>108594</v>
      </c>
      <c r="AK244">
        <v>109546</v>
      </c>
      <c r="AL244">
        <v>110002</v>
      </c>
      <c r="AM244">
        <v>110426</v>
      </c>
      <c r="AN244">
        <v>111223</v>
      </c>
      <c r="AO244">
        <v>112091</v>
      </c>
      <c r="AP244">
        <v>113067</v>
      </c>
      <c r="BB244" t="s">
        <v>317</v>
      </c>
      <c r="BC244" t="str">
        <f>IFERROR(VLOOKUP(BB244,'class and classification'!$A$1:$B$338,2,FALSE),VLOOKUP(BB244,'class and classification'!$A$340:$B$378,2,FALSE))</f>
        <v>Predominantly Rural</v>
      </c>
      <c r="BD244" t="str">
        <f>IFERROR(VLOOKUP(BB244,'class and classification'!$A$1:$C$338,3,FALSE),VLOOKUP(BB244,'class and classification'!$A$340:$C$378,3,FALSE))</f>
        <v>SD</v>
      </c>
      <c r="BE244">
        <f t="shared" si="39"/>
        <v>108057</v>
      </c>
      <c r="BF244">
        <f t="shared" si="40"/>
        <v>107912</v>
      </c>
      <c r="BG244">
        <f t="shared" si="41"/>
        <v>107692</v>
      </c>
      <c r="BH244">
        <f t="shared" si="42"/>
        <v>107809</v>
      </c>
      <c r="BI244">
        <f t="shared" si="43"/>
        <v>108167</v>
      </c>
      <c r="BJ244">
        <f t="shared" si="44"/>
        <v>108594</v>
      </c>
      <c r="BK244">
        <f t="shared" si="45"/>
        <v>109546</v>
      </c>
      <c r="BL244">
        <f t="shared" si="46"/>
        <v>110002</v>
      </c>
      <c r="BM244">
        <f t="shared" si="47"/>
        <v>110426</v>
      </c>
      <c r="BN244">
        <f t="shared" si="48"/>
        <v>111223</v>
      </c>
      <c r="BO244">
        <f t="shared" si="49"/>
        <v>112091</v>
      </c>
      <c r="BP244">
        <f t="shared" si="50"/>
        <v>113067</v>
      </c>
    </row>
    <row r="245" spans="1:68" x14ac:dyDescent="0.3">
      <c r="A245" t="s">
        <v>326</v>
      </c>
      <c r="B245" t="s">
        <v>326</v>
      </c>
      <c r="C245" t="str">
        <f>IFERROR(VLOOKUP(B245,'class and classification'!$A$1:$B$338,2,FALSE),VLOOKUP(B245,'class and classification'!$A$340:$B$378,2,FALSE))</f>
        <v>Urban with Significant Rural</v>
      </c>
      <c r="D245" t="str">
        <f>IFERROR(VLOOKUP(B245,'class and classification'!$A$1:$C$338,3,FALSE),VLOOKUP(B245,'class and classification'!$A$340:$C$378,3,FALSE))</f>
        <v>SC</v>
      </c>
      <c r="E245">
        <v>3402.0183250156006</v>
      </c>
      <c r="F245">
        <v>3515.8350748596422</v>
      </c>
      <c r="G245">
        <v>4027</v>
      </c>
      <c r="H245">
        <v>3236</v>
      </c>
      <c r="I245">
        <v>3096</v>
      </c>
      <c r="J245">
        <v>4576</v>
      </c>
      <c r="K245">
        <v>4991</v>
      </c>
      <c r="L245">
        <v>5124</v>
      </c>
      <c r="M245">
        <v>6117</v>
      </c>
      <c r="N245">
        <v>7298</v>
      </c>
      <c r="O245">
        <v>6461</v>
      </c>
      <c r="P245">
        <v>5565</v>
      </c>
      <c r="AB245" t="s">
        <v>76</v>
      </c>
      <c r="AC245" t="str">
        <f>IFERROR(VLOOKUP(AB245,'class and classification'!$A$1:$B$338,2,FALSE),VLOOKUP(AB245,'class and classification'!$A$340:$B$378,2,FALSE))</f>
        <v>Predominantly Rural</v>
      </c>
      <c r="AD245" t="str">
        <f>IFERROR(VLOOKUP(AB245,'class and classification'!$A$1:$C$338,3,FALSE),VLOOKUP(AB245,'class and classification'!$A$340:$C$378,3,FALSE))</f>
        <v>SD</v>
      </c>
      <c r="AE245">
        <v>55326</v>
      </c>
      <c r="AF245">
        <v>55398</v>
      </c>
      <c r="AG245">
        <v>55459</v>
      </c>
      <c r="AH245">
        <v>55492</v>
      </c>
      <c r="AI245">
        <v>55594</v>
      </c>
      <c r="AJ245">
        <v>55750</v>
      </c>
      <c r="AK245">
        <v>55826</v>
      </c>
      <c r="AL245">
        <v>56343</v>
      </c>
      <c r="AM245">
        <v>56604</v>
      </c>
      <c r="AN245">
        <v>56832</v>
      </c>
      <c r="AO245">
        <v>57142</v>
      </c>
      <c r="AP245">
        <v>57338</v>
      </c>
      <c r="BB245" t="s">
        <v>76</v>
      </c>
      <c r="BC245" t="str">
        <f>IFERROR(VLOOKUP(BB245,'class and classification'!$A$1:$B$338,2,FALSE),VLOOKUP(BB245,'class and classification'!$A$340:$B$378,2,FALSE))</f>
        <v>Predominantly Rural</v>
      </c>
      <c r="BD245" t="str">
        <f>IFERROR(VLOOKUP(BB245,'class and classification'!$A$1:$C$338,3,FALSE),VLOOKUP(BB245,'class and classification'!$A$340:$C$378,3,FALSE))</f>
        <v>SD</v>
      </c>
      <c r="BE245">
        <f t="shared" si="39"/>
        <v>55326</v>
      </c>
      <c r="BF245">
        <f t="shared" si="40"/>
        <v>55398</v>
      </c>
      <c r="BG245">
        <f t="shared" si="41"/>
        <v>55459</v>
      </c>
      <c r="BH245">
        <f t="shared" si="42"/>
        <v>55492</v>
      </c>
      <c r="BI245">
        <f t="shared" si="43"/>
        <v>55594</v>
      </c>
      <c r="BJ245">
        <f t="shared" si="44"/>
        <v>55750</v>
      </c>
      <c r="BK245">
        <f t="shared" si="45"/>
        <v>55826</v>
      </c>
      <c r="BL245">
        <f t="shared" si="46"/>
        <v>56343</v>
      </c>
      <c r="BM245">
        <f t="shared" si="47"/>
        <v>56604</v>
      </c>
      <c r="BN245">
        <f t="shared" si="48"/>
        <v>56832</v>
      </c>
      <c r="BO245">
        <f t="shared" si="49"/>
        <v>57142</v>
      </c>
      <c r="BP245">
        <f t="shared" si="50"/>
        <v>57338</v>
      </c>
    </row>
    <row r="246" spans="1:68" x14ac:dyDescent="0.3">
      <c r="B246" t="s">
        <v>21</v>
      </c>
      <c r="C246" t="str">
        <f>IFERROR(VLOOKUP(B246,'class and classification'!$A$1:$B$338,2,FALSE),VLOOKUP(B246,'class and classification'!$A$340:$B$378,2,FALSE))</f>
        <v>Predominantly Urban</v>
      </c>
      <c r="D246" t="str">
        <f>IFERROR(VLOOKUP(B246,'class and classification'!$A$1:$C$338,3,FALSE),VLOOKUP(B246,'class and classification'!$A$340:$C$378,3,FALSE))</f>
        <v>SD</v>
      </c>
      <c r="E246">
        <v>510.80000000000291</v>
      </c>
      <c r="F246">
        <v>214.80000000000291</v>
      </c>
      <c r="G246">
        <v>649</v>
      </c>
      <c r="H246">
        <v>645</v>
      </c>
      <c r="I246">
        <v>119</v>
      </c>
      <c r="J246">
        <v>678</v>
      </c>
      <c r="K246">
        <v>816</v>
      </c>
      <c r="L246">
        <v>412</v>
      </c>
      <c r="M246">
        <v>341</v>
      </c>
      <c r="N246">
        <v>340</v>
      </c>
      <c r="O246">
        <v>460</v>
      </c>
      <c r="P246">
        <v>317</v>
      </c>
      <c r="AB246" t="s">
        <v>121</v>
      </c>
      <c r="AC246" t="str">
        <f>IFERROR(VLOOKUP(AB246,'class and classification'!$A$1:$B$338,2,FALSE),VLOOKUP(AB246,'class and classification'!$A$340:$B$378,2,FALSE))</f>
        <v>Predominantly Rural</v>
      </c>
      <c r="AD246" t="str">
        <f>IFERROR(VLOOKUP(AB246,'class and classification'!$A$1:$C$338,3,FALSE),VLOOKUP(AB246,'class and classification'!$A$340:$C$378,3,FALSE))</f>
        <v>SD</v>
      </c>
      <c r="AE246">
        <v>88645</v>
      </c>
      <c r="AF246">
        <v>89096</v>
      </c>
      <c r="AG246">
        <v>89602</v>
      </c>
      <c r="AH246">
        <v>89794</v>
      </c>
      <c r="AI246">
        <v>89997</v>
      </c>
      <c r="AJ246">
        <v>89915</v>
      </c>
      <c r="AK246">
        <v>90074</v>
      </c>
      <c r="AL246">
        <v>90591</v>
      </c>
      <c r="AM246">
        <v>90718</v>
      </c>
      <c r="AN246">
        <v>91134</v>
      </c>
      <c r="AO246">
        <v>91594</v>
      </c>
      <c r="AP246">
        <v>91932</v>
      </c>
      <c r="BB246" t="s">
        <v>121</v>
      </c>
      <c r="BC246" t="str">
        <f>IFERROR(VLOOKUP(BB246,'class and classification'!$A$1:$B$338,2,FALSE),VLOOKUP(BB246,'class and classification'!$A$340:$B$378,2,FALSE))</f>
        <v>Predominantly Rural</v>
      </c>
      <c r="BD246" t="str">
        <f>IFERROR(VLOOKUP(BB246,'class and classification'!$A$1:$C$338,3,FALSE),VLOOKUP(BB246,'class and classification'!$A$340:$C$378,3,FALSE))</f>
        <v>SD</v>
      </c>
      <c r="BE246">
        <f t="shared" si="39"/>
        <v>88645</v>
      </c>
      <c r="BF246">
        <f t="shared" si="40"/>
        <v>89096</v>
      </c>
      <c r="BG246">
        <f t="shared" si="41"/>
        <v>89602</v>
      </c>
      <c r="BH246">
        <f t="shared" si="42"/>
        <v>89794</v>
      </c>
      <c r="BI246">
        <f t="shared" si="43"/>
        <v>89997</v>
      </c>
      <c r="BJ246">
        <f t="shared" si="44"/>
        <v>89915</v>
      </c>
      <c r="BK246">
        <f t="shared" si="45"/>
        <v>90074</v>
      </c>
      <c r="BL246">
        <f t="shared" si="46"/>
        <v>90591</v>
      </c>
      <c r="BM246">
        <f t="shared" si="47"/>
        <v>90718</v>
      </c>
      <c r="BN246">
        <f t="shared" si="48"/>
        <v>91134</v>
      </c>
      <c r="BO246">
        <f t="shared" si="49"/>
        <v>91594</v>
      </c>
      <c r="BP246">
        <f t="shared" si="50"/>
        <v>91932</v>
      </c>
    </row>
    <row r="247" spans="1:68" x14ac:dyDescent="0.3">
      <c r="B247" t="s">
        <v>38</v>
      </c>
      <c r="C247" t="str">
        <f>IFERROR(VLOOKUP(B247,'class and classification'!$A$1:$B$338,2,FALSE),VLOOKUP(B247,'class and classification'!$A$340:$B$378,2,FALSE))</f>
        <v>Predominantly Rural</v>
      </c>
      <c r="D247" t="str">
        <f>IFERROR(VLOOKUP(B247,'class and classification'!$A$1:$C$338,3,FALSE),VLOOKUP(B247,'class and classification'!$A$340:$C$378,3,FALSE))</f>
        <v>SD</v>
      </c>
      <c r="E247">
        <v>569.59999999999854</v>
      </c>
      <c r="F247">
        <v>589.59999999999854</v>
      </c>
      <c r="G247">
        <v>301</v>
      </c>
      <c r="H247">
        <v>177</v>
      </c>
      <c r="I247">
        <v>182</v>
      </c>
      <c r="J247">
        <v>409</v>
      </c>
      <c r="K247">
        <v>523</v>
      </c>
      <c r="L247">
        <v>291</v>
      </c>
      <c r="M247">
        <v>491</v>
      </c>
      <c r="N247">
        <v>534</v>
      </c>
      <c r="O247">
        <v>884</v>
      </c>
      <c r="P247">
        <v>846</v>
      </c>
      <c r="AB247" t="s">
        <v>126</v>
      </c>
      <c r="AC247" t="str">
        <f>IFERROR(VLOOKUP(AB247,'class and classification'!$A$1:$B$338,2,FALSE),VLOOKUP(AB247,'class and classification'!$A$340:$B$378,2,FALSE))</f>
        <v>Urban with Significant Rural</v>
      </c>
      <c r="AD247" t="str">
        <f>IFERROR(VLOOKUP(AB247,'class and classification'!$A$1:$C$338,3,FALSE),VLOOKUP(AB247,'class and classification'!$A$340:$C$378,3,FALSE))</f>
        <v>SD</v>
      </c>
      <c r="AE247">
        <v>156511</v>
      </c>
      <c r="AF247">
        <v>157531</v>
      </c>
      <c r="AG247">
        <v>158683</v>
      </c>
      <c r="AH247">
        <v>159396</v>
      </c>
      <c r="AI247">
        <v>159679</v>
      </c>
      <c r="AJ247">
        <v>159631</v>
      </c>
      <c r="AK247">
        <v>159916</v>
      </c>
      <c r="AL247">
        <v>159768</v>
      </c>
      <c r="AM247">
        <v>160044</v>
      </c>
      <c r="AN247">
        <v>160533</v>
      </c>
      <c r="AO247">
        <v>160831</v>
      </c>
      <c r="AP247">
        <v>161545</v>
      </c>
      <c r="BB247" t="s">
        <v>126</v>
      </c>
      <c r="BC247" t="str">
        <f>IFERROR(VLOOKUP(BB247,'class and classification'!$A$1:$B$338,2,FALSE),VLOOKUP(BB247,'class and classification'!$A$340:$B$378,2,FALSE))</f>
        <v>Urban with Significant Rural</v>
      </c>
      <c r="BD247" t="str">
        <f>IFERROR(VLOOKUP(BB247,'class and classification'!$A$1:$C$338,3,FALSE),VLOOKUP(BB247,'class and classification'!$A$340:$C$378,3,FALSE))</f>
        <v>SD</v>
      </c>
      <c r="BE247">
        <f t="shared" si="39"/>
        <v>156511</v>
      </c>
      <c r="BF247">
        <f t="shared" si="40"/>
        <v>157531</v>
      </c>
      <c r="BG247">
        <f t="shared" si="41"/>
        <v>158683</v>
      </c>
      <c r="BH247">
        <f t="shared" si="42"/>
        <v>159396</v>
      </c>
      <c r="BI247">
        <f t="shared" si="43"/>
        <v>159679</v>
      </c>
      <c r="BJ247">
        <f t="shared" si="44"/>
        <v>159631</v>
      </c>
      <c r="BK247">
        <f t="shared" si="45"/>
        <v>159916</v>
      </c>
      <c r="BL247">
        <f t="shared" si="46"/>
        <v>159768</v>
      </c>
      <c r="BM247">
        <f t="shared" si="47"/>
        <v>160044</v>
      </c>
      <c r="BN247">
        <f t="shared" si="48"/>
        <v>160533</v>
      </c>
      <c r="BO247">
        <f t="shared" si="49"/>
        <v>160831</v>
      </c>
      <c r="BP247">
        <f t="shared" si="50"/>
        <v>161545</v>
      </c>
    </row>
    <row r="248" spans="1:68" x14ac:dyDescent="0.3">
      <c r="B248" t="s">
        <v>41</v>
      </c>
      <c r="C248" t="str">
        <f>IFERROR(VLOOKUP(B248,'class and classification'!$A$1:$B$338,2,FALSE),VLOOKUP(B248,'class and classification'!$A$340:$B$378,2,FALSE))</f>
        <v>Urban with Significant Rural</v>
      </c>
      <c r="D248" t="str">
        <f>IFERROR(VLOOKUP(B248,'class and classification'!$A$1:$C$338,3,FALSE),VLOOKUP(B248,'class and classification'!$A$340:$C$378,3,FALSE))</f>
        <v>SD</v>
      </c>
      <c r="E248">
        <v>182.39999999999782</v>
      </c>
      <c r="F248">
        <v>407.40000000000146</v>
      </c>
      <c r="G248">
        <v>132</v>
      </c>
      <c r="H248">
        <v>214</v>
      </c>
      <c r="I248">
        <v>105</v>
      </c>
      <c r="J248">
        <v>159</v>
      </c>
      <c r="K248">
        <v>111</v>
      </c>
      <c r="L248">
        <v>150</v>
      </c>
      <c r="M248">
        <v>213</v>
      </c>
      <c r="N248">
        <v>211</v>
      </c>
      <c r="O248">
        <v>395</v>
      </c>
      <c r="P248">
        <v>168</v>
      </c>
      <c r="AB248" t="s">
        <v>213</v>
      </c>
      <c r="AC248" t="str">
        <f>IFERROR(VLOOKUP(AB248,'class and classification'!$A$1:$B$338,2,FALSE),VLOOKUP(AB248,'class and classification'!$A$340:$B$378,2,FALSE))</f>
        <v>Predominantly Rural</v>
      </c>
      <c r="AD248" t="str">
        <f>IFERROR(VLOOKUP(AB248,'class and classification'!$A$1:$C$338,3,FALSE),VLOOKUP(AB248,'class and classification'!$A$340:$C$378,3,FALSE))</f>
        <v>SD</v>
      </c>
      <c r="AE248">
        <v>52440</v>
      </c>
      <c r="AF248">
        <v>52877</v>
      </c>
      <c r="AG248">
        <v>53287</v>
      </c>
      <c r="AH248">
        <v>53808</v>
      </c>
      <c r="AI248">
        <v>53897</v>
      </c>
      <c r="AJ248">
        <v>52812</v>
      </c>
      <c r="AK248">
        <v>52565</v>
      </c>
      <c r="AL248">
        <v>53876</v>
      </c>
      <c r="AM248">
        <v>53699</v>
      </c>
      <c r="AN248">
        <v>53244</v>
      </c>
      <c r="AO248">
        <v>53730</v>
      </c>
      <c r="AP248">
        <v>53732</v>
      </c>
      <c r="BB248" t="s">
        <v>213</v>
      </c>
      <c r="BC248" t="str">
        <f>IFERROR(VLOOKUP(BB248,'class and classification'!$A$1:$B$338,2,FALSE),VLOOKUP(BB248,'class and classification'!$A$340:$B$378,2,FALSE))</f>
        <v>Predominantly Rural</v>
      </c>
      <c r="BD248" t="str">
        <f>IFERROR(VLOOKUP(BB248,'class and classification'!$A$1:$C$338,3,FALSE),VLOOKUP(BB248,'class and classification'!$A$340:$C$378,3,FALSE))</f>
        <v>SD</v>
      </c>
      <c r="BE248">
        <f t="shared" si="39"/>
        <v>52440</v>
      </c>
      <c r="BF248">
        <f t="shared" si="40"/>
        <v>52877</v>
      </c>
      <c r="BG248">
        <f t="shared" si="41"/>
        <v>53287</v>
      </c>
      <c r="BH248">
        <f t="shared" si="42"/>
        <v>53808</v>
      </c>
      <c r="BI248">
        <f t="shared" si="43"/>
        <v>53897</v>
      </c>
      <c r="BJ248">
        <f t="shared" si="44"/>
        <v>52812</v>
      </c>
      <c r="BK248">
        <f t="shared" si="45"/>
        <v>52565</v>
      </c>
      <c r="BL248">
        <f t="shared" si="46"/>
        <v>53876</v>
      </c>
      <c r="BM248">
        <f t="shared" si="47"/>
        <v>53699</v>
      </c>
      <c r="BN248">
        <f t="shared" si="48"/>
        <v>53244</v>
      </c>
      <c r="BO248">
        <f t="shared" si="49"/>
        <v>53730</v>
      </c>
      <c r="BP248">
        <f t="shared" si="50"/>
        <v>53732</v>
      </c>
    </row>
    <row r="249" spans="1:68" x14ac:dyDescent="0.3">
      <c r="B249" t="s">
        <v>58</v>
      </c>
      <c r="C249" t="str">
        <f>IFERROR(VLOOKUP(B249,'class and classification'!$A$1:$B$338,2,FALSE),VLOOKUP(B249,'class and classification'!$A$340:$B$378,2,FALSE))</f>
        <v>Predominantly Urban</v>
      </c>
      <c r="D249" t="str">
        <f>IFERROR(VLOOKUP(B249,'class and classification'!$A$1:$C$338,3,FALSE),VLOOKUP(B249,'class and classification'!$A$340:$C$378,3,FALSE))</f>
        <v>SD</v>
      </c>
      <c r="E249">
        <v>125.20000000000437</v>
      </c>
      <c r="F249">
        <v>451.19999999999709</v>
      </c>
      <c r="G249">
        <v>56</v>
      </c>
      <c r="H249">
        <v>115</v>
      </c>
      <c r="I249">
        <v>170</v>
      </c>
      <c r="J249">
        <v>207</v>
      </c>
      <c r="K249">
        <v>118</v>
      </c>
      <c r="L249">
        <v>114</v>
      </c>
      <c r="M249">
        <v>163</v>
      </c>
      <c r="N249">
        <v>203</v>
      </c>
      <c r="O249">
        <v>74</v>
      </c>
      <c r="P249">
        <v>171</v>
      </c>
      <c r="AB249" t="s">
        <v>224</v>
      </c>
      <c r="AC249" t="str">
        <f>IFERROR(VLOOKUP(AB249,'class and classification'!$A$1:$B$338,2,FALSE),VLOOKUP(AB249,'class and classification'!$A$340:$B$378,2,FALSE))</f>
        <v>Predominantly Rural</v>
      </c>
      <c r="AD249" t="str">
        <f>IFERROR(VLOOKUP(AB249,'class and classification'!$A$1:$C$338,3,FALSE),VLOOKUP(AB249,'class and classification'!$A$340:$C$378,3,FALSE))</f>
        <v>SD</v>
      </c>
      <c r="AE249">
        <v>52157</v>
      </c>
      <c r="AF249">
        <v>51949</v>
      </c>
      <c r="AG249">
        <v>51893</v>
      </c>
      <c r="AH249">
        <v>52157</v>
      </c>
      <c r="AI249">
        <v>52334</v>
      </c>
      <c r="AJ249">
        <v>52848</v>
      </c>
      <c r="AK249">
        <v>53332</v>
      </c>
      <c r="AL249">
        <v>53861</v>
      </c>
      <c r="AM249">
        <v>54311</v>
      </c>
      <c r="AN249">
        <v>54920</v>
      </c>
      <c r="AO249">
        <v>55380</v>
      </c>
      <c r="AP249">
        <v>55629</v>
      </c>
      <c r="BB249" t="s">
        <v>224</v>
      </c>
      <c r="BC249" t="str">
        <f>IFERROR(VLOOKUP(BB249,'class and classification'!$A$1:$B$338,2,FALSE),VLOOKUP(BB249,'class and classification'!$A$340:$B$378,2,FALSE))</f>
        <v>Predominantly Rural</v>
      </c>
      <c r="BD249" t="str">
        <f>IFERROR(VLOOKUP(BB249,'class and classification'!$A$1:$C$338,3,FALSE),VLOOKUP(BB249,'class and classification'!$A$340:$C$378,3,FALSE))</f>
        <v>SD</v>
      </c>
      <c r="BE249">
        <f t="shared" si="39"/>
        <v>52157</v>
      </c>
      <c r="BF249">
        <f t="shared" si="40"/>
        <v>51949</v>
      </c>
      <c r="BG249">
        <f t="shared" si="41"/>
        <v>51893</v>
      </c>
      <c r="BH249">
        <f t="shared" si="42"/>
        <v>52157</v>
      </c>
      <c r="BI249">
        <f t="shared" si="43"/>
        <v>52334</v>
      </c>
      <c r="BJ249">
        <f t="shared" si="44"/>
        <v>52848</v>
      </c>
      <c r="BK249">
        <f t="shared" si="45"/>
        <v>53332</v>
      </c>
      <c r="BL249">
        <f t="shared" si="46"/>
        <v>53861</v>
      </c>
      <c r="BM249">
        <f t="shared" si="47"/>
        <v>54311</v>
      </c>
      <c r="BN249">
        <f t="shared" si="48"/>
        <v>54920</v>
      </c>
      <c r="BO249">
        <f t="shared" si="49"/>
        <v>55380</v>
      </c>
      <c r="BP249">
        <f t="shared" si="50"/>
        <v>55629</v>
      </c>
    </row>
    <row r="250" spans="1:68" x14ac:dyDescent="0.3">
      <c r="B250" t="s">
        <v>61</v>
      </c>
      <c r="C250" t="str">
        <f>IFERROR(VLOOKUP(B250,'class and classification'!$A$1:$B$338,2,FALSE),VLOOKUP(B250,'class and classification'!$A$340:$B$378,2,FALSE))</f>
        <v>Predominantly Urban</v>
      </c>
      <c r="D250" t="str">
        <f>IFERROR(VLOOKUP(B250,'class and classification'!$A$1:$C$338,3,FALSE),VLOOKUP(B250,'class and classification'!$A$340:$C$378,3,FALSE))</f>
        <v>SD</v>
      </c>
      <c r="E250">
        <v>144.1183250155882</v>
      </c>
      <c r="F250">
        <v>143.93507485964801</v>
      </c>
      <c r="G250">
        <v>208</v>
      </c>
      <c r="H250">
        <v>253</v>
      </c>
      <c r="I250">
        <v>471</v>
      </c>
      <c r="J250">
        <v>826</v>
      </c>
      <c r="K250">
        <v>792</v>
      </c>
      <c r="L250">
        <v>1002</v>
      </c>
      <c r="M250">
        <v>1008</v>
      </c>
      <c r="N250">
        <v>1256</v>
      </c>
      <c r="O250">
        <v>832</v>
      </c>
      <c r="P250">
        <v>829</v>
      </c>
      <c r="AB250" t="s">
        <v>227</v>
      </c>
      <c r="AC250" t="str">
        <f>IFERROR(VLOOKUP(AB250,'class and classification'!$A$1:$B$338,2,FALSE),VLOOKUP(AB250,'class and classification'!$A$340:$B$378,2,FALSE))</f>
        <v>Urban with Significant Rural</v>
      </c>
      <c r="AD250" t="str">
        <f>IFERROR(VLOOKUP(AB250,'class and classification'!$A$1:$C$338,3,FALSE),VLOOKUP(AB250,'class and classification'!$A$340:$C$378,3,FALSE))</f>
        <v>SD</v>
      </c>
      <c r="AE250">
        <v>108943</v>
      </c>
      <c r="AF250">
        <v>109014</v>
      </c>
      <c r="AG250">
        <v>108735</v>
      </c>
      <c r="AH250">
        <v>108662</v>
      </c>
      <c r="AI250">
        <v>108330</v>
      </c>
      <c r="AJ250">
        <v>108152</v>
      </c>
      <c r="AK250">
        <v>108089</v>
      </c>
      <c r="AL250">
        <v>108157</v>
      </c>
      <c r="AM250">
        <v>108370</v>
      </c>
      <c r="AN250">
        <v>108736</v>
      </c>
      <c r="AO250">
        <v>108757</v>
      </c>
      <c r="AP250">
        <v>108737</v>
      </c>
      <c r="BB250" t="s">
        <v>227</v>
      </c>
      <c r="BC250" t="str">
        <f>IFERROR(VLOOKUP(BB250,'class and classification'!$A$1:$B$338,2,FALSE),VLOOKUP(BB250,'class and classification'!$A$340:$B$378,2,FALSE))</f>
        <v>Urban with Significant Rural</v>
      </c>
      <c r="BD250" t="str">
        <f>IFERROR(VLOOKUP(BB250,'class and classification'!$A$1:$C$338,3,FALSE),VLOOKUP(BB250,'class and classification'!$A$340:$C$378,3,FALSE))</f>
        <v>SD</v>
      </c>
      <c r="BE250">
        <f t="shared" si="39"/>
        <v>108943</v>
      </c>
      <c r="BF250">
        <f t="shared" si="40"/>
        <v>109014</v>
      </c>
      <c r="BG250">
        <f t="shared" si="41"/>
        <v>108735</v>
      </c>
      <c r="BH250">
        <f t="shared" si="42"/>
        <v>108662</v>
      </c>
      <c r="BI250">
        <f t="shared" si="43"/>
        <v>108330</v>
      </c>
      <c r="BJ250">
        <f t="shared" si="44"/>
        <v>108152</v>
      </c>
      <c r="BK250">
        <f t="shared" si="45"/>
        <v>108089</v>
      </c>
      <c r="BL250">
        <f t="shared" si="46"/>
        <v>108157</v>
      </c>
      <c r="BM250">
        <f t="shared" si="47"/>
        <v>108370</v>
      </c>
      <c r="BN250">
        <f t="shared" si="48"/>
        <v>108736</v>
      </c>
      <c r="BO250">
        <f t="shared" si="49"/>
        <v>108757</v>
      </c>
      <c r="BP250">
        <f t="shared" si="50"/>
        <v>108737</v>
      </c>
    </row>
    <row r="251" spans="1:68" x14ac:dyDescent="0.3">
      <c r="B251" t="s">
        <v>70</v>
      </c>
      <c r="C251" t="str">
        <f>IFERROR(VLOOKUP(B251,'class and classification'!$A$1:$B$338,2,FALSE),VLOOKUP(B251,'class and classification'!$A$340:$B$378,2,FALSE))</f>
        <v>Urban with Significant Rural</v>
      </c>
      <c r="D251" t="str">
        <f>IFERROR(VLOOKUP(B251,'class and classification'!$A$1:$C$338,3,FALSE),VLOOKUP(B251,'class and classification'!$A$340:$C$378,3,FALSE))</f>
        <v>SD</v>
      </c>
      <c r="E251">
        <v>477.5</v>
      </c>
      <c r="F251">
        <v>635.5</v>
      </c>
      <c r="G251">
        <v>1072</v>
      </c>
      <c r="H251">
        <v>617</v>
      </c>
      <c r="I251">
        <v>716</v>
      </c>
      <c r="J251">
        <v>731</v>
      </c>
      <c r="K251">
        <v>933</v>
      </c>
      <c r="L251">
        <v>912</v>
      </c>
      <c r="M251">
        <v>1048</v>
      </c>
      <c r="N251">
        <v>1175</v>
      </c>
      <c r="O251">
        <v>785</v>
      </c>
      <c r="P251">
        <v>741</v>
      </c>
      <c r="AB251" t="s">
        <v>230</v>
      </c>
      <c r="AC251" t="str">
        <f>IFERROR(VLOOKUP(AB251,'class and classification'!$A$1:$B$338,2,FALSE),VLOOKUP(AB251,'class and classification'!$A$340:$B$378,2,FALSE))</f>
        <v>Predominantly Rural</v>
      </c>
      <c r="AD251" t="str">
        <f>IFERROR(VLOOKUP(AB251,'class and classification'!$A$1:$C$338,3,FALSE),VLOOKUP(AB251,'class and classification'!$A$340:$C$378,3,FALSE))</f>
        <v>SD</v>
      </c>
      <c r="AE251">
        <v>82374</v>
      </c>
      <c r="AF251">
        <v>83163</v>
      </c>
      <c r="AG251">
        <v>83547</v>
      </c>
      <c r="AH251">
        <v>84199</v>
      </c>
      <c r="AI251">
        <v>84893</v>
      </c>
      <c r="AJ251">
        <v>85622</v>
      </c>
      <c r="AK251">
        <v>86215</v>
      </c>
      <c r="AL251">
        <v>86942</v>
      </c>
      <c r="AM251">
        <v>87887</v>
      </c>
      <c r="AN251">
        <v>89106</v>
      </c>
      <c r="AO251">
        <v>90620</v>
      </c>
      <c r="AP251">
        <v>91697</v>
      </c>
      <c r="BB251" t="s">
        <v>230</v>
      </c>
      <c r="BC251" t="str">
        <f>IFERROR(VLOOKUP(BB251,'class and classification'!$A$1:$B$338,2,FALSE),VLOOKUP(BB251,'class and classification'!$A$340:$B$378,2,FALSE))</f>
        <v>Predominantly Rural</v>
      </c>
      <c r="BD251" t="str">
        <f>IFERROR(VLOOKUP(BB251,'class and classification'!$A$1:$C$338,3,FALSE),VLOOKUP(BB251,'class and classification'!$A$340:$C$378,3,FALSE))</f>
        <v>SD</v>
      </c>
      <c r="BE251">
        <f t="shared" si="39"/>
        <v>82374</v>
      </c>
      <c r="BF251">
        <f t="shared" si="40"/>
        <v>83163</v>
      </c>
      <c r="BG251">
        <f t="shared" si="41"/>
        <v>83547</v>
      </c>
      <c r="BH251">
        <f t="shared" si="42"/>
        <v>84199</v>
      </c>
      <c r="BI251">
        <f t="shared" si="43"/>
        <v>84893</v>
      </c>
      <c r="BJ251">
        <f t="shared" si="44"/>
        <v>85622</v>
      </c>
      <c r="BK251">
        <f t="shared" si="45"/>
        <v>86215</v>
      </c>
      <c r="BL251">
        <f t="shared" si="46"/>
        <v>86942</v>
      </c>
      <c r="BM251">
        <f t="shared" si="47"/>
        <v>87887</v>
      </c>
      <c r="BN251">
        <f t="shared" si="48"/>
        <v>89106</v>
      </c>
      <c r="BO251">
        <f t="shared" si="49"/>
        <v>90620</v>
      </c>
      <c r="BP251">
        <f t="shared" si="50"/>
        <v>91697</v>
      </c>
    </row>
    <row r="252" spans="1:68" x14ac:dyDescent="0.3">
      <c r="B252" t="s">
        <v>102</v>
      </c>
      <c r="C252" t="str">
        <f>IFERROR(VLOOKUP(B252,'class and classification'!$A$1:$B$338,2,FALSE),VLOOKUP(B252,'class and classification'!$A$340:$B$378,2,FALSE))</f>
        <v>Urban with Significant Rural</v>
      </c>
      <c r="D252" t="str">
        <f>IFERROR(VLOOKUP(B252,'class and classification'!$A$1:$C$338,3,FALSE),VLOOKUP(B252,'class and classification'!$A$340:$C$378,3,FALSE))</f>
        <v>SD</v>
      </c>
      <c r="E252">
        <v>265.90000000000146</v>
      </c>
      <c r="F252">
        <v>391.90000000000146</v>
      </c>
      <c r="G252">
        <v>291</v>
      </c>
      <c r="H252">
        <v>122</v>
      </c>
      <c r="I252">
        <v>307</v>
      </c>
      <c r="J252">
        <v>230</v>
      </c>
      <c r="K252">
        <v>267</v>
      </c>
      <c r="L252">
        <v>149</v>
      </c>
      <c r="M252">
        <v>564</v>
      </c>
      <c r="N252">
        <v>426</v>
      </c>
      <c r="O252">
        <v>223</v>
      </c>
      <c r="P252">
        <v>198</v>
      </c>
      <c r="AB252" t="s">
        <v>9</v>
      </c>
      <c r="AC252" t="str">
        <f>IFERROR(VLOOKUP(AB252,'class and classification'!$A$1:$B$338,2,FALSE),VLOOKUP(AB252,'class and classification'!$A$340:$B$378,2,FALSE))</f>
        <v>Predominantly Urban</v>
      </c>
      <c r="AD252" t="str">
        <f>IFERROR(VLOOKUP(AB252,'class and classification'!$A$1:$C$338,3,FALSE),VLOOKUP(AB252,'class and classification'!$A$340:$C$378,3,FALSE))</f>
        <v>SD</v>
      </c>
      <c r="AE252">
        <v>121532</v>
      </c>
      <c r="AF252">
        <v>122081</v>
      </c>
      <c r="AG252">
        <v>122521</v>
      </c>
      <c r="AH252">
        <v>122798</v>
      </c>
      <c r="AI252">
        <v>123592</v>
      </c>
      <c r="AJ252">
        <v>124050</v>
      </c>
      <c r="AK252">
        <v>124188</v>
      </c>
      <c r="AL252">
        <v>124802</v>
      </c>
      <c r="AM252">
        <v>125898</v>
      </c>
      <c r="AN252">
        <v>126678</v>
      </c>
      <c r="AO252">
        <v>128147</v>
      </c>
      <c r="AP252">
        <v>128829</v>
      </c>
      <c r="BB252" t="s">
        <v>9</v>
      </c>
      <c r="BC252" t="str">
        <f>IFERROR(VLOOKUP(BB252,'class and classification'!$A$1:$B$338,2,FALSE),VLOOKUP(BB252,'class and classification'!$A$340:$B$378,2,FALSE))</f>
        <v>Predominantly Urban</v>
      </c>
      <c r="BD252" t="str">
        <f>IFERROR(VLOOKUP(BB252,'class and classification'!$A$1:$C$338,3,FALSE),VLOOKUP(BB252,'class and classification'!$A$340:$C$378,3,FALSE))</f>
        <v>SD</v>
      </c>
      <c r="BE252">
        <f t="shared" si="39"/>
        <v>121532</v>
      </c>
      <c r="BF252">
        <f t="shared" si="40"/>
        <v>122081</v>
      </c>
      <c r="BG252">
        <f t="shared" si="41"/>
        <v>122521</v>
      </c>
      <c r="BH252">
        <f t="shared" si="42"/>
        <v>122798</v>
      </c>
      <c r="BI252">
        <f t="shared" si="43"/>
        <v>123592</v>
      </c>
      <c r="BJ252">
        <f t="shared" si="44"/>
        <v>124050</v>
      </c>
      <c r="BK252">
        <f t="shared" si="45"/>
        <v>124188</v>
      </c>
      <c r="BL252">
        <f t="shared" si="46"/>
        <v>124802</v>
      </c>
      <c r="BM252">
        <f t="shared" si="47"/>
        <v>125898</v>
      </c>
      <c r="BN252">
        <f t="shared" si="48"/>
        <v>126678</v>
      </c>
      <c r="BO252">
        <f t="shared" si="49"/>
        <v>128147</v>
      </c>
      <c r="BP252">
        <f t="shared" si="50"/>
        <v>128829</v>
      </c>
    </row>
    <row r="253" spans="1:68" x14ac:dyDescent="0.3">
      <c r="B253" t="s">
        <v>125</v>
      </c>
      <c r="C253" t="str">
        <f>IFERROR(VLOOKUP(B253,'class and classification'!$A$1:$B$338,2,FALSE),VLOOKUP(B253,'class and classification'!$A$340:$B$378,2,FALSE))</f>
        <v>Predominantly Urban</v>
      </c>
      <c r="D253" t="str">
        <f>IFERROR(VLOOKUP(B253,'class and classification'!$A$1:$C$338,3,FALSE),VLOOKUP(B253,'class and classification'!$A$340:$C$378,3,FALSE))</f>
        <v>SD</v>
      </c>
      <c r="E253">
        <v>142.79999999999563</v>
      </c>
      <c r="F253">
        <v>142.80000000000291</v>
      </c>
      <c r="G253">
        <v>384</v>
      </c>
      <c r="H253">
        <v>152</v>
      </c>
      <c r="I253">
        <v>117</v>
      </c>
      <c r="J253">
        <v>204</v>
      </c>
      <c r="K253">
        <v>225</v>
      </c>
      <c r="L253">
        <v>340</v>
      </c>
      <c r="M253">
        <v>281</v>
      </c>
      <c r="N253">
        <v>676</v>
      </c>
      <c r="O253">
        <v>725</v>
      </c>
      <c r="P253">
        <v>535</v>
      </c>
      <c r="AB253" t="s">
        <v>32</v>
      </c>
      <c r="AC253" t="str">
        <f>IFERROR(VLOOKUP(AB253,'class and classification'!$A$1:$B$338,2,FALSE),VLOOKUP(AB253,'class and classification'!$A$340:$B$378,2,FALSE))</f>
        <v>Urban with Significant Rural</v>
      </c>
      <c r="AD253" t="str">
        <f>IFERROR(VLOOKUP(AB253,'class and classification'!$A$1:$C$338,3,FALSE),VLOOKUP(AB253,'class and classification'!$A$340:$C$378,3,FALSE))</f>
        <v>SD</v>
      </c>
      <c r="AE253">
        <v>75224</v>
      </c>
      <c r="AF253">
        <v>75691</v>
      </c>
      <c r="AG253">
        <v>76029</v>
      </c>
      <c r="AH253">
        <v>76480</v>
      </c>
      <c r="AI253">
        <v>76774</v>
      </c>
      <c r="AJ253">
        <v>77231</v>
      </c>
      <c r="AK253">
        <v>77917</v>
      </c>
      <c r="AL253">
        <v>78225</v>
      </c>
      <c r="AM253">
        <v>79098</v>
      </c>
      <c r="AN253">
        <v>79530</v>
      </c>
      <c r="AO253">
        <v>80562</v>
      </c>
      <c r="AP253">
        <v>81305</v>
      </c>
      <c r="BB253" t="s">
        <v>32</v>
      </c>
      <c r="BC253" t="str">
        <f>IFERROR(VLOOKUP(BB253,'class and classification'!$A$1:$B$338,2,FALSE),VLOOKUP(BB253,'class and classification'!$A$340:$B$378,2,FALSE))</f>
        <v>Urban with Significant Rural</v>
      </c>
      <c r="BD253" t="str">
        <f>IFERROR(VLOOKUP(BB253,'class and classification'!$A$1:$C$338,3,FALSE),VLOOKUP(BB253,'class and classification'!$A$340:$C$378,3,FALSE))</f>
        <v>SD</v>
      </c>
      <c r="BE253">
        <f t="shared" si="39"/>
        <v>75224</v>
      </c>
      <c r="BF253">
        <f t="shared" si="40"/>
        <v>75691</v>
      </c>
      <c r="BG253">
        <f t="shared" si="41"/>
        <v>76029</v>
      </c>
      <c r="BH253">
        <f t="shared" si="42"/>
        <v>76480</v>
      </c>
      <c r="BI253">
        <f t="shared" si="43"/>
        <v>76774</v>
      </c>
      <c r="BJ253">
        <f t="shared" si="44"/>
        <v>77231</v>
      </c>
      <c r="BK253">
        <f t="shared" si="45"/>
        <v>77917</v>
      </c>
      <c r="BL253">
        <f t="shared" si="46"/>
        <v>78225</v>
      </c>
      <c r="BM253">
        <f t="shared" si="47"/>
        <v>79098</v>
      </c>
      <c r="BN253">
        <f t="shared" si="48"/>
        <v>79530</v>
      </c>
      <c r="BO253">
        <f t="shared" si="49"/>
        <v>80562</v>
      </c>
      <c r="BP253">
        <f t="shared" si="50"/>
        <v>81305</v>
      </c>
    </row>
    <row r="254" spans="1:68" x14ac:dyDescent="0.3">
      <c r="B254" t="s">
        <v>163</v>
      </c>
      <c r="C254" t="str">
        <f>IFERROR(VLOOKUP(B254,'class and classification'!$A$1:$B$338,2,FALSE),VLOOKUP(B254,'class and classification'!$A$340:$B$378,2,FALSE))</f>
        <v>Predominantly Rural</v>
      </c>
      <c r="D254" t="str">
        <f>IFERROR(VLOOKUP(B254,'class and classification'!$A$1:$C$338,3,FALSE),VLOOKUP(B254,'class and classification'!$A$340:$C$378,3,FALSE))</f>
        <v>SD</v>
      </c>
      <c r="E254">
        <v>172.60000000000218</v>
      </c>
      <c r="F254">
        <v>101.59999999999854</v>
      </c>
      <c r="G254">
        <v>91</v>
      </c>
      <c r="H254">
        <v>119</v>
      </c>
      <c r="I254">
        <v>74</v>
      </c>
      <c r="J254">
        <v>68</v>
      </c>
      <c r="K254">
        <v>248</v>
      </c>
      <c r="L254">
        <v>257</v>
      </c>
      <c r="M254">
        <v>175</v>
      </c>
      <c r="N254">
        <v>317</v>
      </c>
      <c r="O254">
        <v>467</v>
      </c>
      <c r="P254">
        <v>425</v>
      </c>
      <c r="AB254" t="s">
        <v>66</v>
      </c>
      <c r="AC254" t="str">
        <f>IFERROR(VLOOKUP(AB254,'class and classification'!$A$1:$B$338,2,FALSE),VLOOKUP(AB254,'class and classification'!$A$340:$B$378,2,FALSE))</f>
        <v>Predominantly Urban</v>
      </c>
      <c r="AD254" t="str">
        <f>IFERROR(VLOOKUP(AB254,'class and classification'!$A$1:$C$338,3,FALSE),VLOOKUP(AB254,'class and classification'!$A$340:$C$378,3,FALSE))</f>
        <v>SD</v>
      </c>
      <c r="AE254">
        <v>103037</v>
      </c>
      <c r="AF254">
        <v>103417</v>
      </c>
      <c r="AG254">
        <v>103788</v>
      </c>
      <c r="AH254">
        <v>103788</v>
      </c>
      <c r="AI254">
        <v>104066</v>
      </c>
      <c r="AJ254">
        <v>104331</v>
      </c>
      <c r="AK254">
        <v>104463</v>
      </c>
      <c r="AL254">
        <v>104527</v>
      </c>
      <c r="AM254">
        <v>104579</v>
      </c>
      <c r="AN254">
        <v>104628</v>
      </c>
      <c r="AO254">
        <v>104900</v>
      </c>
      <c r="AP254">
        <v>104930</v>
      </c>
      <c r="BB254" t="s">
        <v>66</v>
      </c>
      <c r="BC254" t="str">
        <f>IFERROR(VLOOKUP(BB254,'class and classification'!$A$1:$B$338,2,FALSE),VLOOKUP(BB254,'class and classification'!$A$340:$B$378,2,FALSE))</f>
        <v>Predominantly Urban</v>
      </c>
      <c r="BD254" t="str">
        <f>IFERROR(VLOOKUP(BB254,'class and classification'!$A$1:$C$338,3,FALSE),VLOOKUP(BB254,'class and classification'!$A$340:$C$378,3,FALSE))</f>
        <v>SD</v>
      </c>
      <c r="BE254">
        <f t="shared" si="39"/>
        <v>103037</v>
      </c>
      <c r="BF254">
        <f t="shared" si="40"/>
        <v>103417</v>
      </c>
      <c r="BG254">
        <f t="shared" si="41"/>
        <v>103788</v>
      </c>
      <c r="BH254">
        <f t="shared" si="42"/>
        <v>103788</v>
      </c>
      <c r="BI254">
        <f t="shared" si="43"/>
        <v>104066</v>
      </c>
      <c r="BJ254">
        <f t="shared" si="44"/>
        <v>104331</v>
      </c>
      <c r="BK254">
        <f t="shared" si="45"/>
        <v>104463</v>
      </c>
      <c r="BL254">
        <f t="shared" si="46"/>
        <v>104527</v>
      </c>
      <c r="BM254">
        <f t="shared" si="47"/>
        <v>104579</v>
      </c>
      <c r="BN254">
        <f t="shared" si="48"/>
        <v>104628</v>
      </c>
      <c r="BO254">
        <f t="shared" si="49"/>
        <v>104900</v>
      </c>
      <c r="BP254">
        <f t="shared" si="50"/>
        <v>104930</v>
      </c>
    </row>
    <row r="255" spans="1:68" x14ac:dyDescent="0.3">
      <c r="B255" t="s">
        <v>215</v>
      </c>
      <c r="C255" t="str">
        <f>IFERROR(VLOOKUP(B255,'class and classification'!$A$1:$B$338,2,FALSE),VLOOKUP(B255,'class and classification'!$A$340:$B$378,2,FALSE))</f>
        <v>Predominantly Urban</v>
      </c>
      <c r="D255" t="str">
        <f>IFERROR(VLOOKUP(B255,'class and classification'!$A$1:$C$338,3,FALSE),VLOOKUP(B255,'class and classification'!$A$340:$C$378,3,FALSE))</f>
        <v>SD</v>
      </c>
      <c r="E255">
        <v>97.099999999998545</v>
      </c>
      <c r="F255">
        <v>52.099999999998545</v>
      </c>
      <c r="G255">
        <v>93</v>
      </c>
      <c r="H255">
        <v>33</v>
      </c>
      <c r="I255">
        <v>243</v>
      </c>
      <c r="J255">
        <v>331</v>
      </c>
      <c r="K255">
        <v>159</v>
      </c>
      <c r="L255">
        <v>116</v>
      </c>
      <c r="M255">
        <v>299</v>
      </c>
      <c r="N255">
        <v>262</v>
      </c>
      <c r="O255">
        <v>347</v>
      </c>
      <c r="P255">
        <v>349</v>
      </c>
      <c r="AB255" t="s">
        <v>83</v>
      </c>
      <c r="AC255" t="str">
        <f>IFERROR(VLOOKUP(AB255,'class and classification'!$A$1:$B$338,2,FALSE),VLOOKUP(AB255,'class and classification'!$A$340:$B$378,2,FALSE))</f>
        <v>Predominantly Rural</v>
      </c>
      <c r="AD255" t="str">
        <f>IFERROR(VLOOKUP(AB255,'class and classification'!$A$1:$C$338,3,FALSE),VLOOKUP(AB255,'class and classification'!$A$340:$C$378,3,FALSE))</f>
        <v>SD</v>
      </c>
      <c r="AE255">
        <v>70705</v>
      </c>
      <c r="AF255">
        <v>71030</v>
      </c>
      <c r="AG255">
        <v>71104</v>
      </c>
      <c r="AH255">
        <v>71386</v>
      </c>
      <c r="AI255">
        <v>71372</v>
      </c>
      <c r="AJ255">
        <v>71420</v>
      </c>
      <c r="AK255">
        <v>71301</v>
      </c>
      <c r="AL255">
        <v>71477</v>
      </c>
      <c r="AM255">
        <v>71849</v>
      </c>
      <c r="AN255">
        <v>71977</v>
      </c>
      <c r="AO255">
        <v>72325</v>
      </c>
      <c r="AP255">
        <v>72422</v>
      </c>
      <c r="BB255" t="s">
        <v>83</v>
      </c>
      <c r="BC255" t="str">
        <f>IFERROR(VLOOKUP(BB255,'class and classification'!$A$1:$B$338,2,FALSE),VLOOKUP(BB255,'class and classification'!$A$340:$B$378,2,FALSE))</f>
        <v>Predominantly Rural</v>
      </c>
      <c r="BD255" t="str">
        <f>IFERROR(VLOOKUP(BB255,'class and classification'!$A$1:$C$338,3,FALSE),VLOOKUP(BB255,'class and classification'!$A$340:$C$378,3,FALSE))</f>
        <v>SD</v>
      </c>
      <c r="BE255">
        <f t="shared" si="39"/>
        <v>70705</v>
      </c>
      <c r="BF255">
        <f t="shared" si="40"/>
        <v>71030</v>
      </c>
      <c r="BG255">
        <f t="shared" si="41"/>
        <v>71104</v>
      </c>
      <c r="BH255">
        <f t="shared" si="42"/>
        <v>71386</v>
      </c>
      <c r="BI255">
        <f t="shared" si="43"/>
        <v>71372</v>
      </c>
      <c r="BJ255">
        <f t="shared" si="44"/>
        <v>71420</v>
      </c>
      <c r="BK255">
        <f t="shared" si="45"/>
        <v>71301</v>
      </c>
      <c r="BL255">
        <f t="shared" si="46"/>
        <v>71477</v>
      </c>
      <c r="BM255">
        <f t="shared" si="47"/>
        <v>71849</v>
      </c>
      <c r="BN255">
        <f t="shared" si="48"/>
        <v>71977</v>
      </c>
      <c r="BO255">
        <f t="shared" si="49"/>
        <v>72325</v>
      </c>
      <c r="BP255">
        <f t="shared" si="50"/>
        <v>72422</v>
      </c>
    </row>
    <row r="256" spans="1:68" x14ac:dyDescent="0.3">
      <c r="B256" t="s">
        <v>274</v>
      </c>
      <c r="C256" t="str">
        <f>IFERROR(VLOOKUP(B256,'class and classification'!$A$1:$B$338,2,FALSE),VLOOKUP(B256,'class and classification'!$A$340:$B$378,2,FALSE))</f>
        <v>Predominantly Rural</v>
      </c>
      <c r="D256" t="str">
        <f>IFERROR(VLOOKUP(B256,'class and classification'!$A$1:$C$338,3,FALSE),VLOOKUP(B256,'class and classification'!$A$340:$C$378,3,FALSE))</f>
        <v>SD</v>
      </c>
      <c r="E256">
        <v>147.40000000000873</v>
      </c>
      <c r="F256">
        <v>36.399999999994179</v>
      </c>
      <c r="G256">
        <v>232</v>
      </c>
      <c r="H256">
        <v>244</v>
      </c>
      <c r="I256">
        <v>204</v>
      </c>
      <c r="J256">
        <v>267</v>
      </c>
      <c r="K256">
        <v>245</v>
      </c>
      <c r="L256">
        <v>658</v>
      </c>
      <c r="M256">
        <v>565</v>
      </c>
      <c r="N256">
        <v>915</v>
      </c>
      <c r="O256">
        <v>784</v>
      </c>
      <c r="P256">
        <v>646</v>
      </c>
      <c r="AB256" t="s">
        <v>104</v>
      </c>
      <c r="AC256" t="str">
        <f>IFERROR(VLOOKUP(AB256,'class and classification'!$A$1:$B$338,2,FALSE),VLOOKUP(AB256,'class and classification'!$A$340:$B$378,2,FALSE))</f>
        <v>Predominantly Urban</v>
      </c>
      <c r="AD256" t="str">
        <f>IFERROR(VLOOKUP(AB256,'class and classification'!$A$1:$C$338,3,FALSE),VLOOKUP(AB256,'class and classification'!$A$340:$C$378,3,FALSE))</f>
        <v>SD</v>
      </c>
      <c r="AE256">
        <v>111283</v>
      </c>
      <c r="AF256">
        <v>111739</v>
      </c>
      <c r="AG256">
        <v>112249</v>
      </c>
      <c r="AH256">
        <v>112833</v>
      </c>
      <c r="AI256">
        <v>113246</v>
      </c>
      <c r="AJ256">
        <v>114155</v>
      </c>
      <c r="AK256">
        <v>114684</v>
      </c>
      <c r="AL256">
        <v>115112</v>
      </c>
      <c r="AM256">
        <v>115314</v>
      </c>
      <c r="AN256">
        <v>115490</v>
      </c>
      <c r="AO256">
        <v>115371</v>
      </c>
      <c r="AP256">
        <v>115332</v>
      </c>
      <c r="BB256" t="s">
        <v>104</v>
      </c>
      <c r="BC256" t="str">
        <f>IFERROR(VLOOKUP(BB256,'class and classification'!$A$1:$B$338,2,FALSE),VLOOKUP(BB256,'class and classification'!$A$340:$B$378,2,FALSE))</f>
        <v>Predominantly Urban</v>
      </c>
      <c r="BD256" t="str">
        <f>IFERROR(VLOOKUP(BB256,'class and classification'!$A$1:$C$338,3,FALSE),VLOOKUP(BB256,'class and classification'!$A$340:$C$378,3,FALSE))</f>
        <v>SD</v>
      </c>
      <c r="BE256">
        <f t="shared" si="39"/>
        <v>111283</v>
      </c>
      <c r="BF256">
        <f t="shared" si="40"/>
        <v>111739</v>
      </c>
      <c r="BG256">
        <f t="shared" si="41"/>
        <v>112249</v>
      </c>
      <c r="BH256">
        <f t="shared" si="42"/>
        <v>112833</v>
      </c>
      <c r="BI256">
        <f t="shared" si="43"/>
        <v>113246</v>
      </c>
      <c r="BJ256">
        <f t="shared" si="44"/>
        <v>114155</v>
      </c>
      <c r="BK256">
        <f t="shared" si="45"/>
        <v>114684</v>
      </c>
      <c r="BL256">
        <f t="shared" si="46"/>
        <v>115112</v>
      </c>
      <c r="BM256">
        <f t="shared" si="47"/>
        <v>115314</v>
      </c>
      <c r="BN256">
        <f t="shared" si="48"/>
        <v>115490</v>
      </c>
      <c r="BO256">
        <f t="shared" si="49"/>
        <v>115371</v>
      </c>
      <c r="BP256">
        <f t="shared" si="50"/>
        <v>115332</v>
      </c>
    </row>
    <row r="257" spans="1:68" x14ac:dyDescent="0.3">
      <c r="B257" t="s">
        <v>286</v>
      </c>
      <c r="C257" t="str">
        <f>IFERROR(VLOOKUP(B257,'class and classification'!$A$1:$B$338,2,FALSE),VLOOKUP(B257,'class and classification'!$A$340:$B$378,2,FALSE))</f>
        <v>Predominantly Rural</v>
      </c>
      <c r="D257" t="str">
        <f>IFERROR(VLOOKUP(B257,'class and classification'!$A$1:$C$338,3,FALSE),VLOOKUP(B257,'class and classification'!$A$340:$C$378,3,FALSE))</f>
        <v>SD</v>
      </c>
      <c r="E257">
        <v>566.60000000000218</v>
      </c>
      <c r="F257">
        <v>348.59999999999854</v>
      </c>
      <c r="G257">
        <v>518</v>
      </c>
      <c r="H257">
        <v>545</v>
      </c>
      <c r="I257">
        <v>388</v>
      </c>
      <c r="J257">
        <v>466</v>
      </c>
      <c r="K257">
        <v>554</v>
      </c>
      <c r="L257">
        <v>723</v>
      </c>
      <c r="M257">
        <v>969</v>
      </c>
      <c r="N257">
        <v>983</v>
      </c>
      <c r="O257">
        <v>485</v>
      </c>
      <c r="P257">
        <v>340</v>
      </c>
      <c r="AB257" t="s">
        <v>135</v>
      </c>
      <c r="AC257" t="str">
        <f>IFERROR(VLOOKUP(AB257,'class and classification'!$A$1:$B$338,2,FALSE),VLOOKUP(AB257,'class and classification'!$A$340:$B$378,2,FALSE))</f>
        <v>Predominantly Rural</v>
      </c>
      <c r="AD257" t="str">
        <f>IFERROR(VLOOKUP(AB257,'class and classification'!$A$1:$C$338,3,FALSE),VLOOKUP(AB257,'class and classification'!$A$340:$C$378,3,FALSE))</f>
        <v>SD</v>
      </c>
      <c r="AE257">
        <v>91047</v>
      </c>
      <c r="AF257">
        <v>91063</v>
      </c>
      <c r="AG257">
        <v>90982</v>
      </c>
      <c r="AH257">
        <v>91160</v>
      </c>
      <c r="AI257">
        <v>91172</v>
      </c>
      <c r="AJ257">
        <v>91417</v>
      </c>
      <c r="AK257">
        <v>91523</v>
      </c>
      <c r="AL257">
        <v>91720</v>
      </c>
      <c r="AM257">
        <v>92063</v>
      </c>
      <c r="AN257">
        <v>92221</v>
      </c>
      <c r="AO257">
        <v>92666</v>
      </c>
      <c r="AP257">
        <v>92633</v>
      </c>
      <c r="BB257" t="s">
        <v>135</v>
      </c>
      <c r="BC257" t="str">
        <f>IFERROR(VLOOKUP(BB257,'class and classification'!$A$1:$B$338,2,FALSE),VLOOKUP(BB257,'class and classification'!$A$340:$B$378,2,FALSE))</f>
        <v>Predominantly Rural</v>
      </c>
      <c r="BD257" t="str">
        <f>IFERROR(VLOOKUP(BB257,'class and classification'!$A$1:$C$338,3,FALSE),VLOOKUP(BB257,'class and classification'!$A$340:$C$378,3,FALSE))</f>
        <v>SD</v>
      </c>
      <c r="BE257">
        <f t="shared" si="39"/>
        <v>91047</v>
      </c>
      <c r="BF257">
        <f t="shared" si="40"/>
        <v>91063</v>
      </c>
      <c r="BG257">
        <f t="shared" si="41"/>
        <v>90982</v>
      </c>
      <c r="BH257">
        <f t="shared" si="42"/>
        <v>91160</v>
      </c>
      <c r="BI257">
        <f t="shared" si="43"/>
        <v>91172</v>
      </c>
      <c r="BJ257">
        <f t="shared" si="44"/>
        <v>91417</v>
      </c>
      <c r="BK257">
        <f t="shared" si="45"/>
        <v>91523</v>
      </c>
      <c r="BL257">
        <f t="shared" si="46"/>
        <v>91720</v>
      </c>
      <c r="BM257">
        <f t="shared" si="47"/>
        <v>92063</v>
      </c>
      <c r="BN257">
        <f t="shared" si="48"/>
        <v>92221</v>
      </c>
      <c r="BO257">
        <f t="shared" si="49"/>
        <v>92666</v>
      </c>
      <c r="BP257">
        <f t="shared" si="50"/>
        <v>92633</v>
      </c>
    </row>
    <row r="258" spans="1:68" x14ac:dyDescent="0.3">
      <c r="E258" t="s">
        <v>1381</v>
      </c>
      <c r="F258" t="s">
        <v>1381</v>
      </c>
      <c r="G258" t="s">
        <v>1381</v>
      </c>
      <c r="H258" t="s">
        <v>1381</v>
      </c>
      <c r="I258" t="s">
        <v>1381</v>
      </c>
      <c r="J258" t="s">
        <v>1381</v>
      </c>
      <c r="K258" t="s">
        <v>1381</v>
      </c>
      <c r="L258" t="s">
        <v>1381</v>
      </c>
      <c r="M258" t="s">
        <v>1381</v>
      </c>
      <c r="N258" t="s">
        <v>1381</v>
      </c>
      <c r="O258" t="s">
        <v>1381</v>
      </c>
      <c r="P258" t="s">
        <v>1381</v>
      </c>
      <c r="AB258" t="s">
        <v>183</v>
      </c>
      <c r="AC258" t="str">
        <f>IFERROR(VLOOKUP(AB258,'class and classification'!$A$1:$B$338,2,FALSE),VLOOKUP(AB258,'class and classification'!$A$340:$B$378,2,FALSE))</f>
        <v>Predominantly Urban</v>
      </c>
      <c r="AD258" t="str">
        <f>IFERROR(VLOOKUP(AB258,'class and classification'!$A$1:$C$338,3,FALSE),VLOOKUP(AB258,'class and classification'!$A$340:$C$378,3,FALSE))</f>
        <v>SD</v>
      </c>
      <c r="AE258">
        <v>98474</v>
      </c>
      <c r="AF258">
        <v>98832</v>
      </c>
      <c r="AG258">
        <v>99100</v>
      </c>
      <c r="AH258">
        <v>99347</v>
      </c>
      <c r="AI258">
        <v>99306</v>
      </c>
      <c r="AJ258">
        <v>99383</v>
      </c>
      <c r="AK258">
        <v>99661</v>
      </c>
      <c r="AL258">
        <v>100450</v>
      </c>
      <c r="AM258">
        <v>100780</v>
      </c>
      <c r="AN258">
        <v>101125</v>
      </c>
      <c r="AO258">
        <v>101462</v>
      </c>
      <c r="AP258">
        <v>102216</v>
      </c>
      <c r="BB258" t="s">
        <v>183</v>
      </c>
      <c r="BC258" t="str">
        <f>IFERROR(VLOOKUP(BB258,'class and classification'!$A$1:$B$338,2,FALSE),VLOOKUP(BB258,'class and classification'!$A$340:$B$378,2,FALSE))</f>
        <v>Predominantly Urban</v>
      </c>
      <c r="BD258" t="str">
        <f>IFERROR(VLOOKUP(BB258,'class and classification'!$A$1:$C$338,3,FALSE),VLOOKUP(BB258,'class and classification'!$A$340:$C$378,3,FALSE))</f>
        <v>SD</v>
      </c>
      <c r="BE258">
        <f t="shared" si="39"/>
        <v>98474</v>
      </c>
      <c r="BF258">
        <f t="shared" si="40"/>
        <v>98832</v>
      </c>
      <c r="BG258">
        <f t="shared" si="41"/>
        <v>99100</v>
      </c>
      <c r="BH258">
        <f t="shared" si="42"/>
        <v>99347</v>
      </c>
      <c r="BI258">
        <f t="shared" si="43"/>
        <v>99306</v>
      </c>
      <c r="BJ258">
        <f t="shared" si="44"/>
        <v>99383</v>
      </c>
      <c r="BK258">
        <f t="shared" si="45"/>
        <v>99661</v>
      </c>
      <c r="BL258">
        <f t="shared" si="46"/>
        <v>100450</v>
      </c>
      <c r="BM258">
        <f t="shared" si="47"/>
        <v>100780</v>
      </c>
      <c r="BN258">
        <f t="shared" si="48"/>
        <v>101125</v>
      </c>
      <c r="BO258">
        <f t="shared" si="49"/>
        <v>101462</v>
      </c>
      <c r="BP258">
        <f t="shared" si="50"/>
        <v>102216</v>
      </c>
    </row>
    <row r="259" spans="1:68" x14ac:dyDescent="0.3">
      <c r="A259" t="s">
        <v>327</v>
      </c>
      <c r="B259" t="s">
        <v>327</v>
      </c>
      <c r="C259" t="str">
        <f>IFERROR(VLOOKUP(B259,'class and classification'!$A$1:$B$338,2,FALSE),VLOOKUP(B259,'class and classification'!$A$340:$B$378,2,FALSE))</f>
        <v>Urban with Significant Rural</v>
      </c>
      <c r="D259" t="str">
        <f>IFERROR(VLOOKUP(B259,'class and classification'!$A$1:$C$338,3,FALSE),VLOOKUP(B259,'class and classification'!$A$340:$C$378,3,FALSE))</f>
        <v>SC</v>
      </c>
      <c r="E259">
        <v>1670.3499999999985</v>
      </c>
      <c r="F259">
        <v>1649.3499999999985</v>
      </c>
      <c r="G259">
        <v>2142</v>
      </c>
      <c r="H259">
        <v>2326</v>
      </c>
      <c r="I259">
        <v>2696</v>
      </c>
      <c r="J259">
        <v>2832</v>
      </c>
      <c r="K259">
        <v>2822</v>
      </c>
      <c r="L259">
        <v>2821</v>
      </c>
      <c r="M259">
        <v>3577</v>
      </c>
      <c r="N259">
        <v>3874</v>
      </c>
      <c r="O259">
        <v>2729</v>
      </c>
      <c r="P259">
        <v>3116</v>
      </c>
      <c r="AB259" t="s">
        <v>238</v>
      </c>
      <c r="AC259" t="str">
        <f>IFERROR(VLOOKUP(AB259,'class and classification'!$A$1:$B$338,2,FALSE),VLOOKUP(AB259,'class and classification'!$A$340:$B$378,2,FALSE))</f>
        <v>Urban with Significant Rural</v>
      </c>
      <c r="AD259" t="str">
        <f>IFERROR(VLOOKUP(AB259,'class and classification'!$A$1:$C$338,3,FALSE),VLOOKUP(AB259,'class and classification'!$A$340:$C$378,3,FALSE))</f>
        <v>SD</v>
      </c>
      <c r="AE259">
        <v>93015</v>
      </c>
      <c r="AF259">
        <v>94095</v>
      </c>
      <c r="AG259">
        <v>94915</v>
      </c>
      <c r="AH259">
        <v>95934</v>
      </c>
      <c r="AI259">
        <v>97111</v>
      </c>
      <c r="AJ259">
        <v>98395</v>
      </c>
      <c r="AK259">
        <v>99345</v>
      </c>
      <c r="AL259">
        <v>100421</v>
      </c>
      <c r="AM259">
        <v>102385</v>
      </c>
      <c r="AN259">
        <v>104493</v>
      </c>
      <c r="AO259">
        <v>107261</v>
      </c>
      <c r="AP259">
        <v>109516</v>
      </c>
      <c r="BB259" t="s">
        <v>238</v>
      </c>
      <c r="BC259" t="str">
        <f>IFERROR(VLOOKUP(BB259,'class and classification'!$A$1:$B$338,2,FALSE),VLOOKUP(BB259,'class and classification'!$A$340:$B$378,2,FALSE))</f>
        <v>Urban with Significant Rural</v>
      </c>
      <c r="BD259" t="str">
        <f>IFERROR(VLOOKUP(BB259,'class and classification'!$A$1:$C$338,3,FALSE),VLOOKUP(BB259,'class and classification'!$A$340:$C$378,3,FALSE))</f>
        <v>SD</v>
      </c>
      <c r="BE259">
        <f t="shared" si="39"/>
        <v>93015</v>
      </c>
      <c r="BF259">
        <f t="shared" si="40"/>
        <v>94095</v>
      </c>
      <c r="BG259">
        <f t="shared" si="41"/>
        <v>94915</v>
      </c>
      <c r="BH259">
        <f t="shared" si="42"/>
        <v>95934</v>
      </c>
      <c r="BI259">
        <f t="shared" si="43"/>
        <v>97111</v>
      </c>
      <c r="BJ259">
        <f t="shared" si="44"/>
        <v>98395</v>
      </c>
      <c r="BK259">
        <f t="shared" si="45"/>
        <v>99345</v>
      </c>
      <c r="BL259">
        <f t="shared" si="46"/>
        <v>100421</v>
      </c>
      <c r="BM259">
        <f t="shared" si="47"/>
        <v>102385</v>
      </c>
      <c r="BN259">
        <f t="shared" si="48"/>
        <v>104493</v>
      </c>
      <c r="BO259">
        <f t="shared" si="49"/>
        <v>107261</v>
      </c>
      <c r="BP259">
        <f t="shared" si="50"/>
        <v>109516</v>
      </c>
    </row>
    <row r="260" spans="1:68" x14ac:dyDescent="0.3">
      <c r="B260" t="s">
        <v>62</v>
      </c>
      <c r="C260" t="str">
        <f>IFERROR(VLOOKUP(B260,'class and classification'!$A$1:$B$338,2,FALSE),VLOOKUP(B260,'class and classification'!$A$340:$B$378,2,FALSE))</f>
        <v>Predominantly Urban</v>
      </c>
      <c r="D260" t="str">
        <f>IFERROR(VLOOKUP(B260,'class and classification'!$A$1:$C$338,3,FALSE),VLOOKUP(B260,'class and classification'!$A$340:$C$378,3,FALSE))</f>
        <v>SD</v>
      </c>
      <c r="E260">
        <v>127.70000000000437</v>
      </c>
      <c r="F260">
        <v>-5.3000000000029104</v>
      </c>
      <c r="G260">
        <v>36</v>
      </c>
      <c r="H260">
        <v>274</v>
      </c>
      <c r="I260">
        <v>413</v>
      </c>
      <c r="J260">
        <v>287</v>
      </c>
      <c r="K260">
        <v>397</v>
      </c>
      <c r="L260">
        <v>297</v>
      </c>
      <c r="M260">
        <v>493</v>
      </c>
      <c r="N260">
        <v>783</v>
      </c>
      <c r="O260">
        <v>457</v>
      </c>
      <c r="P260">
        <v>384</v>
      </c>
      <c r="AB260" t="s">
        <v>29</v>
      </c>
      <c r="AC260" t="str">
        <f>IFERROR(VLOOKUP(AB260,'class and classification'!$A$1:$B$338,2,FALSE),VLOOKUP(AB260,'class and classification'!$A$340:$B$378,2,FALSE))</f>
        <v>Predominantly Urban</v>
      </c>
      <c r="AD260" t="str">
        <f>IFERROR(VLOOKUP(AB260,'class and classification'!$A$1:$C$338,3,FALSE),VLOOKUP(AB260,'class and classification'!$A$340:$C$378,3,FALSE))</f>
        <v>SD</v>
      </c>
      <c r="AE260">
        <v>93511</v>
      </c>
      <c r="AF260">
        <v>93935</v>
      </c>
      <c r="AG260">
        <v>94132</v>
      </c>
      <c r="AH260">
        <v>94608</v>
      </c>
      <c r="AI260">
        <v>95105</v>
      </c>
      <c r="AJ260">
        <v>95836</v>
      </c>
      <c r="AK260">
        <v>96458</v>
      </c>
      <c r="AL260">
        <v>97562</v>
      </c>
      <c r="AM260">
        <v>98977</v>
      </c>
      <c r="AN260">
        <v>100421</v>
      </c>
      <c r="AO260">
        <v>101526</v>
      </c>
      <c r="AP260">
        <v>101950</v>
      </c>
      <c r="BB260" t="s">
        <v>29</v>
      </c>
      <c r="BC260" t="str">
        <f>IFERROR(VLOOKUP(BB260,'class and classification'!$A$1:$B$338,2,FALSE),VLOOKUP(BB260,'class and classification'!$A$340:$B$378,2,FALSE))</f>
        <v>Predominantly Urban</v>
      </c>
      <c r="BD260" t="str">
        <f>IFERROR(VLOOKUP(BB260,'class and classification'!$A$1:$C$338,3,FALSE),VLOOKUP(BB260,'class and classification'!$A$340:$C$378,3,FALSE))</f>
        <v>SD</v>
      </c>
      <c r="BE260">
        <f t="shared" si="39"/>
        <v>93511</v>
      </c>
      <c r="BF260">
        <f t="shared" si="40"/>
        <v>93935</v>
      </c>
      <c r="BG260">
        <f t="shared" si="41"/>
        <v>94132</v>
      </c>
      <c r="BH260">
        <f t="shared" si="42"/>
        <v>94608</v>
      </c>
      <c r="BI260">
        <f t="shared" si="43"/>
        <v>95105</v>
      </c>
      <c r="BJ260">
        <f t="shared" si="44"/>
        <v>95836</v>
      </c>
      <c r="BK260">
        <f t="shared" si="45"/>
        <v>96458</v>
      </c>
      <c r="BL260">
        <f t="shared" si="46"/>
        <v>97562</v>
      </c>
      <c r="BM260">
        <f t="shared" si="47"/>
        <v>98977</v>
      </c>
      <c r="BN260">
        <f t="shared" si="48"/>
        <v>100421</v>
      </c>
      <c r="BO260">
        <f t="shared" si="49"/>
        <v>101526</v>
      </c>
      <c r="BP260">
        <f t="shared" si="50"/>
        <v>101950</v>
      </c>
    </row>
    <row r="261" spans="1:68" x14ac:dyDescent="0.3">
      <c r="B261" t="s">
        <v>73</v>
      </c>
      <c r="C261" t="str">
        <f>IFERROR(VLOOKUP(B261,'class and classification'!$A$1:$B$338,2,FALSE),VLOOKUP(B261,'class and classification'!$A$340:$B$378,2,FALSE))</f>
        <v>Predominantly Rural</v>
      </c>
      <c r="D261" t="str">
        <f>IFERROR(VLOOKUP(B261,'class and classification'!$A$1:$C$338,3,FALSE),VLOOKUP(B261,'class and classification'!$A$340:$C$378,3,FALSE))</f>
        <v>SD</v>
      </c>
      <c r="E261">
        <v>186.79999999999563</v>
      </c>
      <c r="F261">
        <v>239.80000000000291</v>
      </c>
      <c r="G261">
        <v>538</v>
      </c>
      <c r="H261">
        <v>527</v>
      </c>
      <c r="I261">
        <v>396</v>
      </c>
      <c r="J261">
        <v>463</v>
      </c>
      <c r="K261">
        <v>599</v>
      </c>
      <c r="L261">
        <v>754</v>
      </c>
      <c r="M261">
        <v>911</v>
      </c>
      <c r="N261">
        <v>806</v>
      </c>
      <c r="O261">
        <v>312</v>
      </c>
      <c r="P261">
        <v>378</v>
      </c>
      <c r="AB261" t="s">
        <v>60</v>
      </c>
      <c r="AC261" t="str">
        <f>IFERROR(VLOOKUP(AB261,'class and classification'!$A$1:$B$338,2,FALSE),VLOOKUP(AB261,'class and classification'!$A$340:$B$378,2,FALSE))</f>
        <v>Predominantly Urban</v>
      </c>
      <c r="AD261" t="str">
        <f>IFERROR(VLOOKUP(AB261,'class and classification'!$A$1:$C$338,3,FALSE),VLOOKUP(AB261,'class and classification'!$A$340:$C$378,3,FALSE))</f>
        <v>SD</v>
      </c>
      <c r="AE261">
        <v>162330</v>
      </c>
      <c r="AF261">
        <v>164346</v>
      </c>
      <c r="AG261">
        <v>165876</v>
      </c>
      <c r="AH261">
        <v>168370</v>
      </c>
      <c r="AI261">
        <v>169993</v>
      </c>
      <c r="AJ261">
        <v>172548</v>
      </c>
      <c r="AK261">
        <v>175167</v>
      </c>
      <c r="AL261">
        <v>177378</v>
      </c>
      <c r="AM261">
        <v>180387</v>
      </c>
      <c r="AN261">
        <v>182643</v>
      </c>
      <c r="AO261">
        <v>185851</v>
      </c>
      <c r="AP261">
        <v>188416</v>
      </c>
      <c r="BB261" t="s">
        <v>60</v>
      </c>
      <c r="BC261" t="str">
        <f>IFERROR(VLOOKUP(BB261,'class and classification'!$A$1:$B$338,2,FALSE),VLOOKUP(BB261,'class and classification'!$A$340:$B$378,2,FALSE))</f>
        <v>Predominantly Urban</v>
      </c>
      <c r="BD261" t="str">
        <f>IFERROR(VLOOKUP(BB261,'class and classification'!$A$1:$C$338,3,FALSE),VLOOKUP(BB261,'class and classification'!$A$340:$C$378,3,FALSE))</f>
        <v>SD</v>
      </c>
      <c r="BE261">
        <f t="shared" si="39"/>
        <v>162330</v>
      </c>
      <c r="BF261">
        <f t="shared" si="40"/>
        <v>164346</v>
      </c>
      <c r="BG261">
        <f t="shared" si="41"/>
        <v>165876</v>
      </c>
      <c r="BH261">
        <f t="shared" si="42"/>
        <v>168370</v>
      </c>
      <c r="BI261">
        <f t="shared" si="43"/>
        <v>169993</v>
      </c>
      <c r="BJ261">
        <f t="shared" si="44"/>
        <v>172548</v>
      </c>
      <c r="BK261">
        <f t="shared" si="45"/>
        <v>175167</v>
      </c>
      <c r="BL261">
        <f t="shared" si="46"/>
        <v>177378</v>
      </c>
      <c r="BM261">
        <f t="shared" si="47"/>
        <v>180387</v>
      </c>
      <c r="BN261">
        <f t="shared" si="48"/>
        <v>182643</v>
      </c>
      <c r="BO261">
        <f t="shared" si="49"/>
        <v>185851</v>
      </c>
      <c r="BP261">
        <f t="shared" si="50"/>
        <v>188416</v>
      </c>
    </row>
    <row r="262" spans="1:68" x14ac:dyDescent="0.3">
      <c r="B262" t="s">
        <v>109</v>
      </c>
      <c r="C262" t="str">
        <f>IFERROR(VLOOKUP(B262,'class and classification'!$A$1:$B$338,2,FALSE),VLOOKUP(B262,'class and classification'!$A$340:$B$378,2,FALSE))</f>
        <v>Predominantly Rural</v>
      </c>
      <c r="D262" t="str">
        <f>IFERROR(VLOOKUP(B262,'class and classification'!$A$1:$C$338,3,FALSE),VLOOKUP(B262,'class and classification'!$A$340:$C$378,3,FALSE))</f>
        <v>SD</v>
      </c>
      <c r="E262">
        <v>136</v>
      </c>
      <c r="F262">
        <v>262</v>
      </c>
      <c r="G262">
        <v>265</v>
      </c>
      <c r="H262">
        <v>230</v>
      </c>
      <c r="I262">
        <v>343</v>
      </c>
      <c r="J262">
        <v>372</v>
      </c>
      <c r="K262">
        <v>303</v>
      </c>
      <c r="L262">
        <v>247</v>
      </c>
      <c r="M262">
        <v>256</v>
      </c>
      <c r="N262">
        <v>270</v>
      </c>
      <c r="O262">
        <v>336</v>
      </c>
      <c r="P262">
        <v>358</v>
      </c>
      <c r="AB262" t="s">
        <v>123</v>
      </c>
      <c r="AC262" t="str">
        <f>IFERROR(VLOOKUP(AB262,'class and classification'!$A$1:$B$338,2,FALSE),VLOOKUP(AB262,'class and classification'!$A$340:$B$378,2,FALSE))</f>
        <v>Predominantly Rural</v>
      </c>
      <c r="AD262" t="str">
        <f>IFERROR(VLOOKUP(AB262,'class and classification'!$A$1:$C$338,3,FALSE),VLOOKUP(AB262,'class and classification'!$A$340:$C$378,3,FALSE))</f>
        <v>SD</v>
      </c>
      <c r="AE262">
        <v>84132</v>
      </c>
      <c r="AF262">
        <v>84849</v>
      </c>
      <c r="AG262">
        <v>85699</v>
      </c>
      <c r="AH262">
        <v>86368</v>
      </c>
      <c r="AI262">
        <v>87426</v>
      </c>
      <c r="AJ262">
        <v>87935</v>
      </c>
      <c r="AK262">
        <v>89144</v>
      </c>
      <c r="AL262">
        <v>90251</v>
      </c>
      <c r="AM262">
        <v>91461</v>
      </c>
      <c r="AN262">
        <v>92499</v>
      </c>
      <c r="AO262">
        <v>93807</v>
      </c>
      <c r="AP262">
        <v>95537</v>
      </c>
      <c r="BB262" t="s">
        <v>123</v>
      </c>
      <c r="BC262" t="str">
        <f>IFERROR(VLOOKUP(BB262,'class and classification'!$A$1:$B$338,2,FALSE),VLOOKUP(BB262,'class and classification'!$A$340:$B$378,2,FALSE))</f>
        <v>Predominantly Rural</v>
      </c>
      <c r="BD262" t="str">
        <f>IFERROR(VLOOKUP(BB262,'class and classification'!$A$1:$C$338,3,FALSE),VLOOKUP(BB262,'class and classification'!$A$340:$C$378,3,FALSE))</f>
        <v>SD</v>
      </c>
      <c r="BE262">
        <f t="shared" si="39"/>
        <v>84132</v>
      </c>
      <c r="BF262">
        <f t="shared" si="40"/>
        <v>84849</v>
      </c>
      <c r="BG262">
        <f t="shared" si="41"/>
        <v>85699</v>
      </c>
      <c r="BH262">
        <f t="shared" si="42"/>
        <v>86368</v>
      </c>
      <c r="BI262">
        <f t="shared" si="43"/>
        <v>87426</v>
      </c>
      <c r="BJ262">
        <f t="shared" si="44"/>
        <v>87935</v>
      </c>
      <c r="BK262">
        <f t="shared" si="45"/>
        <v>89144</v>
      </c>
      <c r="BL262">
        <f t="shared" si="46"/>
        <v>90251</v>
      </c>
      <c r="BM262">
        <f t="shared" si="47"/>
        <v>91461</v>
      </c>
      <c r="BN262">
        <f t="shared" si="48"/>
        <v>92499</v>
      </c>
      <c r="BO262">
        <f t="shared" si="49"/>
        <v>93807</v>
      </c>
      <c r="BP262">
        <f t="shared" si="50"/>
        <v>95537</v>
      </c>
    </row>
    <row r="263" spans="1:68" x14ac:dyDescent="0.3">
      <c r="B263" t="s">
        <v>113</v>
      </c>
      <c r="C263" t="str">
        <f>IFERROR(VLOOKUP(B263,'class and classification'!$A$1:$B$338,2,FALSE),VLOOKUP(B263,'class and classification'!$A$340:$B$378,2,FALSE))</f>
        <v>Predominantly Urban</v>
      </c>
      <c r="D263" t="str">
        <f>IFERROR(VLOOKUP(B263,'class and classification'!$A$1:$C$338,3,FALSE),VLOOKUP(B263,'class and classification'!$A$340:$C$378,3,FALSE))</f>
        <v>SD</v>
      </c>
      <c r="E263">
        <v>566.09999999999854</v>
      </c>
      <c r="F263">
        <v>503.09999999999854</v>
      </c>
      <c r="G263">
        <v>592</v>
      </c>
      <c r="H263">
        <v>424</v>
      </c>
      <c r="I263">
        <v>478</v>
      </c>
      <c r="J263">
        <v>564</v>
      </c>
      <c r="K263">
        <v>468</v>
      </c>
      <c r="L263">
        <v>439</v>
      </c>
      <c r="M263">
        <v>475</v>
      </c>
      <c r="N263">
        <v>544</v>
      </c>
      <c r="O263">
        <v>467</v>
      </c>
      <c r="P263">
        <v>610</v>
      </c>
      <c r="AB263" t="s">
        <v>137</v>
      </c>
      <c r="AC263" t="str">
        <f>IFERROR(VLOOKUP(AB263,'class and classification'!$A$1:$B$338,2,FALSE),VLOOKUP(AB263,'class and classification'!$A$340:$B$378,2,FALSE))</f>
        <v>Predominantly Rural</v>
      </c>
      <c r="AD263" t="str">
        <f>IFERROR(VLOOKUP(AB263,'class and classification'!$A$1:$C$338,3,FALSE),VLOOKUP(AB263,'class and classification'!$A$340:$C$378,3,FALSE))</f>
        <v>SD</v>
      </c>
      <c r="AE263">
        <v>104473</v>
      </c>
      <c r="AF263">
        <v>104734</v>
      </c>
      <c r="AG263">
        <v>105328</v>
      </c>
      <c r="AH263">
        <v>105956</v>
      </c>
      <c r="AI263">
        <v>106527</v>
      </c>
      <c r="AJ263">
        <v>107560</v>
      </c>
      <c r="AK263">
        <v>108603</v>
      </c>
      <c r="AL263">
        <v>109881</v>
      </c>
      <c r="AM263">
        <v>111370</v>
      </c>
      <c r="AN263">
        <v>112423</v>
      </c>
      <c r="AO263">
        <v>113136</v>
      </c>
      <c r="AP263">
        <v>113666</v>
      </c>
      <c r="BB263" t="s">
        <v>137</v>
      </c>
      <c r="BC263" t="str">
        <f>IFERROR(VLOOKUP(BB263,'class and classification'!$A$1:$B$338,2,FALSE),VLOOKUP(BB263,'class and classification'!$A$340:$B$378,2,FALSE))</f>
        <v>Predominantly Rural</v>
      </c>
      <c r="BD263" t="str">
        <f>IFERROR(VLOOKUP(BB263,'class and classification'!$A$1:$C$338,3,FALSE),VLOOKUP(BB263,'class and classification'!$A$340:$C$378,3,FALSE))</f>
        <v>SD</v>
      </c>
      <c r="BE263">
        <f t="shared" si="39"/>
        <v>104473</v>
      </c>
      <c r="BF263">
        <f t="shared" si="40"/>
        <v>104734</v>
      </c>
      <c r="BG263">
        <f t="shared" si="41"/>
        <v>105328</v>
      </c>
      <c r="BH263">
        <f t="shared" si="42"/>
        <v>105956</v>
      </c>
      <c r="BI263">
        <f t="shared" si="43"/>
        <v>106527</v>
      </c>
      <c r="BJ263">
        <f t="shared" si="44"/>
        <v>107560</v>
      </c>
      <c r="BK263">
        <f t="shared" si="45"/>
        <v>108603</v>
      </c>
      <c r="BL263">
        <f t="shared" si="46"/>
        <v>109881</v>
      </c>
      <c r="BM263">
        <f t="shared" si="47"/>
        <v>111370</v>
      </c>
      <c r="BN263">
        <f t="shared" si="48"/>
        <v>112423</v>
      </c>
      <c r="BO263">
        <f t="shared" si="49"/>
        <v>113136</v>
      </c>
      <c r="BP263">
        <f t="shared" si="50"/>
        <v>113666</v>
      </c>
    </row>
    <row r="264" spans="1:68" x14ac:dyDescent="0.3">
      <c r="B264" t="s">
        <v>263</v>
      </c>
      <c r="C264" t="str">
        <f>IFERROR(VLOOKUP(B264,'class and classification'!$A$1:$B$338,2,FALSE),VLOOKUP(B264,'class and classification'!$A$340:$B$378,2,FALSE))</f>
        <v>Urban with Significant Rural</v>
      </c>
      <c r="D264" t="str">
        <f>IFERROR(VLOOKUP(B264,'class and classification'!$A$1:$C$338,3,FALSE),VLOOKUP(B264,'class and classification'!$A$340:$C$378,3,FALSE))</f>
        <v>SD</v>
      </c>
      <c r="E264">
        <v>300.40000000000146</v>
      </c>
      <c r="F264">
        <v>266.40000000000146</v>
      </c>
      <c r="G264">
        <v>402</v>
      </c>
      <c r="H264">
        <v>408</v>
      </c>
      <c r="I264">
        <v>477</v>
      </c>
      <c r="J264">
        <v>573</v>
      </c>
      <c r="K264">
        <v>430</v>
      </c>
      <c r="L264">
        <v>356</v>
      </c>
      <c r="M264">
        <v>497</v>
      </c>
      <c r="N264">
        <v>564</v>
      </c>
      <c r="O264">
        <v>663</v>
      </c>
      <c r="P264">
        <v>749</v>
      </c>
      <c r="AB264" t="s">
        <v>168</v>
      </c>
      <c r="AC264" t="str">
        <f>IFERROR(VLOOKUP(AB264,'class and classification'!$A$1:$B$338,2,FALSE),VLOOKUP(AB264,'class and classification'!$A$340:$B$378,2,FALSE))</f>
        <v>Predominantly Rural</v>
      </c>
      <c r="AD264" t="str">
        <f>IFERROR(VLOOKUP(AB264,'class and classification'!$A$1:$C$338,3,FALSE),VLOOKUP(AB264,'class and classification'!$A$340:$C$378,3,FALSE))</f>
        <v>SD</v>
      </c>
      <c r="AE264">
        <v>49481</v>
      </c>
      <c r="AF264">
        <v>50077</v>
      </c>
      <c r="AG264">
        <v>50495</v>
      </c>
      <c r="AH264">
        <v>50785</v>
      </c>
      <c r="AI264">
        <v>50868</v>
      </c>
      <c r="AJ264">
        <v>51012</v>
      </c>
      <c r="AK264">
        <v>50956</v>
      </c>
      <c r="AL264">
        <v>50967</v>
      </c>
      <c r="AM264">
        <v>50873</v>
      </c>
      <c r="AN264">
        <v>51100</v>
      </c>
      <c r="AO264">
        <v>51209</v>
      </c>
      <c r="AP264">
        <v>51394</v>
      </c>
      <c r="BB264" t="s">
        <v>168</v>
      </c>
      <c r="BC264" t="str">
        <f>IFERROR(VLOOKUP(BB264,'class and classification'!$A$1:$B$338,2,FALSE),VLOOKUP(BB264,'class and classification'!$A$340:$B$378,2,FALSE))</f>
        <v>Predominantly Rural</v>
      </c>
      <c r="BD264" t="str">
        <f>IFERROR(VLOOKUP(BB264,'class and classification'!$A$1:$C$338,3,FALSE),VLOOKUP(BB264,'class and classification'!$A$340:$C$378,3,FALSE))</f>
        <v>SD</v>
      </c>
      <c r="BE264">
        <f t="shared" si="39"/>
        <v>49481</v>
      </c>
      <c r="BF264">
        <f t="shared" si="40"/>
        <v>50077</v>
      </c>
      <c r="BG264">
        <f t="shared" si="41"/>
        <v>50495</v>
      </c>
      <c r="BH264">
        <f t="shared" si="42"/>
        <v>50785</v>
      </c>
      <c r="BI264">
        <f t="shared" si="43"/>
        <v>50868</v>
      </c>
      <c r="BJ264">
        <f t="shared" si="44"/>
        <v>51012</v>
      </c>
      <c r="BK264">
        <f t="shared" si="45"/>
        <v>50956</v>
      </c>
      <c r="BL264">
        <f t="shared" si="46"/>
        <v>50967</v>
      </c>
      <c r="BM264">
        <f t="shared" si="47"/>
        <v>50873</v>
      </c>
      <c r="BN264">
        <f t="shared" si="48"/>
        <v>51100</v>
      </c>
      <c r="BO264">
        <f t="shared" si="49"/>
        <v>51209</v>
      </c>
      <c r="BP264">
        <f t="shared" si="50"/>
        <v>51394</v>
      </c>
    </row>
    <row r="265" spans="1:68" x14ac:dyDescent="0.3">
      <c r="B265" t="s">
        <v>276</v>
      </c>
      <c r="C265" t="str">
        <f>IFERROR(VLOOKUP(B265,'class and classification'!$A$1:$B$338,2,FALSE),VLOOKUP(B265,'class and classification'!$A$340:$B$378,2,FALSE))</f>
        <v>Predominantly Rural</v>
      </c>
      <c r="D265" t="str">
        <f>IFERROR(VLOOKUP(B265,'class and classification'!$A$1:$C$338,3,FALSE),VLOOKUP(B265,'class and classification'!$A$340:$C$378,3,FALSE))</f>
        <v>SD</v>
      </c>
      <c r="E265">
        <v>353.34999999999854</v>
      </c>
      <c r="F265">
        <v>383.34999999999854</v>
      </c>
      <c r="G265">
        <v>309</v>
      </c>
      <c r="H265">
        <v>463</v>
      </c>
      <c r="I265">
        <v>589</v>
      </c>
      <c r="J265">
        <v>573</v>
      </c>
      <c r="K265">
        <v>625</v>
      </c>
      <c r="L265">
        <v>728</v>
      </c>
      <c r="M265">
        <v>945</v>
      </c>
      <c r="N265">
        <v>907</v>
      </c>
      <c r="O265">
        <v>494</v>
      </c>
      <c r="P265">
        <v>637</v>
      </c>
      <c r="AB265" t="s">
        <v>193</v>
      </c>
      <c r="AC265" t="str">
        <f>IFERROR(VLOOKUP(AB265,'class and classification'!$A$1:$B$338,2,FALSE),VLOOKUP(AB265,'class and classification'!$A$340:$B$378,2,FALSE))</f>
        <v>Predominantly Rural</v>
      </c>
      <c r="AD265" t="str">
        <f>IFERROR(VLOOKUP(AB265,'class and classification'!$A$1:$C$338,3,FALSE),VLOOKUP(AB265,'class and classification'!$A$340:$C$378,3,FALSE))</f>
        <v>SD</v>
      </c>
      <c r="AE265">
        <v>92728</v>
      </c>
      <c r="AF265">
        <v>93165</v>
      </c>
      <c r="AG265">
        <v>93670</v>
      </c>
      <c r="AH265">
        <v>93985</v>
      </c>
      <c r="AI265">
        <v>94716</v>
      </c>
      <c r="AJ265">
        <v>95731</v>
      </c>
      <c r="AK265">
        <v>97098</v>
      </c>
      <c r="AL265">
        <v>98436</v>
      </c>
      <c r="AM265">
        <v>100109</v>
      </c>
      <c r="AN265">
        <v>102126</v>
      </c>
      <c r="AO265">
        <v>103611</v>
      </c>
      <c r="AP265">
        <v>104809</v>
      </c>
      <c r="BB265" t="s">
        <v>193</v>
      </c>
      <c r="BC265" t="str">
        <f>IFERROR(VLOOKUP(BB265,'class and classification'!$A$1:$B$338,2,FALSE),VLOOKUP(BB265,'class and classification'!$A$340:$B$378,2,FALSE))</f>
        <v>Predominantly Rural</v>
      </c>
      <c r="BD265" t="str">
        <f>IFERROR(VLOOKUP(BB265,'class and classification'!$A$1:$C$338,3,FALSE),VLOOKUP(BB265,'class and classification'!$A$340:$C$378,3,FALSE))</f>
        <v>SD</v>
      </c>
      <c r="BE265">
        <f t="shared" ref="BE265:BE328" si="51">IF(VLOOKUP($BB265,$B$6:$P$466,BZ$1,FALSE)="x","x",AE265)</f>
        <v>92728</v>
      </c>
      <c r="BF265">
        <f t="shared" ref="BF265:BF328" si="52">IF(VLOOKUP($BB265,$B$6:$P$466,CA$1,FALSE)="x","x",AF265)</f>
        <v>93165</v>
      </c>
      <c r="BG265">
        <f t="shared" ref="BG265:BG328" si="53">IF(VLOOKUP($BB265,$B$6:$P$466,CB$1,FALSE)="x","x",AG265)</f>
        <v>93670</v>
      </c>
      <c r="BH265">
        <f t="shared" ref="BH265:BH328" si="54">IF(VLOOKUP($BB265,$B$6:$P$466,CC$1,FALSE)="x","x",AH265)</f>
        <v>93985</v>
      </c>
      <c r="BI265">
        <f t="shared" ref="BI265:BI328" si="55">IF(VLOOKUP($BB265,$B$6:$P$466,CD$1,FALSE)="x","x",AI265)</f>
        <v>94716</v>
      </c>
      <c r="BJ265">
        <f t="shared" ref="BJ265:BJ328" si="56">IF(VLOOKUP($BB265,$B$6:$P$466,CE$1,FALSE)="x","x",AJ265)</f>
        <v>95731</v>
      </c>
      <c r="BK265">
        <f t="shared" ref="BK265:BK328" si="57">IF(VLOOKUP($BB265,$B$6:$P$466,CF$1,FALSE)="x","x",AK265)</f>
        <v>97098</v>
      </c>
      <c r="BL265">
        <f t="shared" ref="BL265:BL328" si="58">IF(VLOOKUP($BB265,$B$6:$P$466,CG$1,FALSE)="x","x",AL265)</f>
        <v>98436</v>
      </c>
      <c r="BM265">
        <f t="shared" ref="BM265:BM328" si="59">IF(VLOOKUP($BB265,$B$6:$P$466,CH$1,FALSE)="x","x",AM265)</f>
        <v>100109</v>
      </c>
      <c r="BN265">
        <f t="shared" ref="BN265:BN328" si="60">IF(VLOOKUP($BB265,$B$6:$P$466,CI$1,FALSE)="x","x",AN265)</f>
        <v>102126</v>
      </c>
      <c r="BO265">
        <f t="shared" ref="BO265:BO328" si="61">IF(VLOOKUP($BB265,$B$6:$P$466,CJ$1,FALSE)="x","x",AO265)</f>
        <v>103611</v>
      </c>
      <c r="BP265">
        <f t="shared" ref="BP265:BP328" si="62">IF(VLOOKUP($BB265,$B$6:$P$466,CK$1,FALSE)="x","x",AP265)</f>
        <v>104809</v>
      </c>
    </row>
    <row r="266" spans="1:68" x14ac:dyDescent="0.3">
      <c r="E266" t="s">
        <v>1381</v>
      </c>
      <c r="F266" t="s">
        <v>1381</v>
      </c>
      <c r="G266" t="s">
        <v>1381</v>
      </c>
      <c r="H266" t="s">
        <v>1381</v>
      </c>
      <c r="I266" t="s">
        <v>1381</v>
      </c>
      <c r="J266" t="s">
        <v>1381</v>
      </c>
      <c r="K266" t="s">
        <v>1381</v>
      </c>
      <c r="L266" t="s">
        <v>1381</v>
      </c>
      <c r="M266" t="s">
        <v>1381</v>
      </c>
      <c r="N266" t="s">
        <v>1381</v>
      </c>
      <c r="O266" t="s">
        <v>1381</v>
      </c>
      <c r="P266" t="s">
        <v>1381</v>
      </c>
      <c r="AB266" t="s">
        <v>198</v>
      </c>
      <c r="AC266" t="str">
        <f>IFERROR(VLOOKUP(AB266,'class and classification'!$A$1:$B$338,2,FALSE),VLOOKUP(AB266,'class and classification'!$A$340:$B$378,2,FALSE))</f>
        <v>Predominantly Urban</v>
      </c>
      <c r="AD266" t="str">
        <f>IFERROR(VLOOKUP(AB266,'class and classification'!$A$1:$C$338,3,FALSE),VLOOKUP(AB266,'class and classification'!$A$340:$C$378,3,FALSE))</f>
        <v>SD</v>
      </c>
      <c r="AE266">
        <v>55600</v>
      </c>
      <c r="AF266">
        <v>55186</v>
      </c>
      <c r="AG266">
        <v>55979</v>
      </c>
      <c r="AH266">
        <v>56110</v>
      </c>
      <c r="AI266">
        <v>56282</v>
      </c>
      <c r="AJ266">
        <v>56060</v>
      </c>
      <c r="AK266">
        <v>55984</v>
      </c>
      <c r="AL266">
        <v>55991</v>
      </c>
      <c r="AM266">
        <v>57035</v>
      </c>
      <c r="AN266">
        <v>57056</v>
      </c>
      <c r="AO266">
        <v>57015</v>
      </c>
      <c r="AP266">
        <v>57313</v>
      </c>
      <c r="BB266" t="s">
        <v>198</v>
      </c>
      <c r="BC266" t="str">
        <f>IFERROR(VLOOKUP(BB266,'class and classification'!$A$1:$B$338,2,FALSE),VLOOKUP(BB266,'class and classification'!$A$340:$B$378,2,FALSE))</f>
        <v>Predominantly Urban</v>
      </c>
      <c r="BD266" t="str">
        <f>IFERROR(VLOOKUP(BB266,'class and classification'!$A$1:$C$338,3,FALSE),VLOOKUP(BB266,'class and classification'!$A$340:$C$378,3,FALSE))</f>
        <v>SD</v>
      </c>
      <c r="BE266">
        <f t="shared" si="51"/>
        <v>55600</v>
      </c>
      <c r="BF266">
        <f t="shared" si="52"/>
        <v>55186</v>
      </c>
      <c r="BG266">
        <f t="shared" si="53"/>
        <v>55979</v>
      </c>
      <c r="BH266">
        <f t="shared" si="54"/>
        <v>56110</v>
      </c>
      <c r="BI266">
        <f t="shared" si="55"/>
        <v>56282</v>
      </c>
      <c r="BJ266">
        <f t="shared" si="56"/>
        <v>56060</v>
      </c>
      <c r="BK266">
        <f t="shared" si="57"/>
        <v>55984</v>
      </c>
      <c r="BL266">
        <f t="shared" si="58"/>
        <v>55991</v>
      </c>
      <c r="BM266">
        <f t="shared" si="59"/>
        <v>57035</v>
      </c>
      <c r="BN266">
        <f t="shared" si="60"/>
        <v>57056</v>
      </c>
      <c r="BO266">
        <f t="shared" si="61"/>
        <v>57015</v>
      </c>
      <c r="BP266">
        <f t="shared" si="62"/>
        <v>57313</v>
      </c>
    </row>
    <row r="267" spans="1:68" x14ac:dyDescent="0.3">
      <c r="A267" t="s">
        <v>328</v>
      </c>
      <c r="B267" t="s">
        <v>328</v>
      </c>
      <c r="C267" t="str">
        <f>IFERROR(VLOOKUP(B267,'class and classification'!$A$1:$B$338,2,FALSE),VLOOKUP(B267,'class and classification'!$A$340:$B$378,2,FALSE))</f>
        <v>Urban with Significant Rural</v>
      </c>
      <c r="D267" t="str">
        <f>IFERROR(VLOOKUP(B267,'class and classification'!$A$1:$C$338,3,FALSE),VLOOKUP(B267,'class and classification'!$A$340:$C$378,3,FALSE))</f>
        <v>SC</v>
      </c>
      <c r="E267">
        <v>3789.6999999999753</v>
      </c>
      <c r="F267">
        <v>3558.7000000000189</v>
      </c>
      <c r="G267">
        <v>3794</v>
      </c>
      <c r="H267">
        <v>3018</v>
      </c>
      <c r="I267">
        <v>3206</v>
      </c>
      <c r="J267">
        <v>3877</v>
      </c>
      <c r="K267">
        <v>4947</v>
      </c>
      <c r="L267">
        <v>5530</v>
      </c>
      <c r="M267">
        <v>6047</v>
      </c>
      <c r="N267">
        <v>7011</v>
      </c>
      <c r="O267">
        <v>7665</v>
      </c>
      <c r="P267">
        <v>6106</v>
      </c>
      <c r="AB267" t="s">
        <v>34</v>
      </c>
      <c r="AC267" t="str">
        <f>IFERROR(VLOOKUP(AB267,'class and classification'!$A$1:$B$338,2,FALSE),VLOOKUP(AB267,'class and classification'!$A$340:$B$378,2,FALSE))</f>
        <v>Urban with Significant Rural</v>
      </c>
      <c r="AD267" t="str">
        <f>IFERROR(VLOOKUP(AB267,'class and classification'!$A$1:$C$338,3,FALSE),VLOOKUP(AB267,'class and classification'!$A$340:$C$378,3,FALSE))</f>
        <v>SD</v>
      </c>
      <c r="AE267">
        <v>63399</v>
      </c>
      <c r="AF267">
        <v>64475</v>
      </c>
      <c r="AG267">
        <v>64615</v>
      </c>
      <c r="AH267">
        <v>64855</v>
      </c>
      <c r="AI267">
        <v>65831</v>
      </c>
      <c r="AJ267">
        <v>66454</v>
      </c>
      <c r="AK267">
        <v>66876</v>
      </c>
      <c r="AL267">
        <v>67709</v>
      </c>
      <c r="AM267">
        <v>68488</v>
      </c>
      <c r="AN267">
        <v>69366</v>
      </c>
      <c r="AO267">
        <v>70173</v>
      </c>
      <c r="AP267">
        <v>70837</v>
      </c>
      <c r="BB267" t="s">
        <v>34</v>
      </c>
      <c r="BC267" t="str">
        <f>IFERROR(VLOOKUP(BB267,'class and classification'!$A$1:$B$338,2,FALSE),VLOOKUP(BB267,'class and classification'!$A$340:$B$378,2,FALSE))</f>
        <v>Urban with Significant Rural</v>
      </c>
      <c r="BD267" t="str">
        <f>IFERROR(VLOOKUP(BB267,'class and classification'!$A$1:$C$338,3,FALSE),VLOOKUP(BB267,'class and classification'!$A$340:$C$378,3,FALSE))</f>
        <v>SD</v>
      </c>
      <c r="BE267">
        <f t="shared" si="51"/>
        <v>63399</v>
      </c>
      <c r="BF267">
        <f t="shared" si="52"/>
        <v>64475</v>
      </c>
      <c r="BG267">
        <f t="shared" si="53"/>
        <v>64615</v>
      </c>
      <c r="BH267">
        <f t="shared" si="54"/>
        <v>64855</v>
      </c>
      <c r="BI267">
        <f t="shared" si="55"/>
        <v>65831</v>
      </c>
      <c r="BJ267">
        <f t="shared" si="56"/>
        <v>66454</v>
      </c>
      <c r="BK267">
        <f t="shared" si="57"/>
        <v>66876</v>
      </c>
      <c r="BL267">
        <f t="shared" si="58"/>
        <v>67709</v>
      </c>
      <c r="BM267">
        <f t="shared" si="59"/>
        <v>68488</v>
      </c>
      <c r="BN267">
        <f t="shared" si="60"/>
        <v>69366</v>
      </c>
      <c r="BO267">
        <f t="shared" si="61"/>
        <v>70173</v>
      </c>
      <c r="BP267">
        <f t="shared" si="62"/>
        <v>70837</v>
      </c>
    </row>
    <row r="268" spans="1:68" x14ac:dyDescent="0.3">
      <c r="B268" t="s">
        <v>22</v>
      </c>
      <c r="C268" t="str">
        <f>IFERROR(VLOOKUP(B268,'class and classification'!$A$1:$B$338,2,FALSE),VLOOKUP(B268,'class and classification'!$A$340:$B$378,2,FALSE))</f>
        <v>Urban with Significant Rural</v>
      </c>
      <c r="D268" t="str">
        <f>IFERROR(VLOOKUP(B268,'class and classification'!$A$1:$C$338,3,FALSE),VLOOKUP(B268,'class and classification'!$A$340:$C$378,3,FALSE))</f>
        <v>SD</v>
      </c>
      <c r="E268">
        <v>1104.0999999999913</v>
      </c>
      <c r="F268">
        <v>683.10000000000582</v>
      </c>
      <c r="G268">
        <v>696</v>
      </c>
      <c r="H268">
        <v>303</v>
      </c>
      <c r="I268">
        <v>533</v>
      </c>
      <c r="J268">
        <v>424</v>
      </c>
      <c r="K268">
        <v>471</v>
      </c>
      <c r="L268">
        <v>555</v>
      </c>
      <c r="M268">
        <v>828</v>
      </c>
      <c r="N268">
        <v>1200</v>
      </c>
      <c r="O268">
        <v>1574</v>
      </c>
      <c r="P268">
        <v>1241</v>
      </c>
      <c r="AB268" t="s">
        <v>93</v>
      </c>
      <c r="AC268" t="str">
        <f>IFERROR(VLOOKUP(AB268,'class and classification'!$A$1:$B$338,2,FALSE),VLOOKUP(AB268,'class and classification'!$A$340:$B$378,2,FALSE))</f>
        <v>Predominantly Rural</v>
      </c>
      <c r="AD268" t="str">
        <f>IFERROR(VLOOKUP(AB268,'class and classification'!$A$1:$C$338,3,FALSE),VLOOKUP(AB268,'class and classification'!$A$340:$C$378,3,FALSE))</f>
        <v>SD</v>
      </c>
      <c r="AE268">
        <v>137140</v>
      </c>
      <c r="AF268">
        <v>137251</v>
      </c>
      <c r="AG268">
        <v>136683</v>
      </c>
      <c r="AH268">
        <v>136651</v>
      </c>
      <c r="AI268">
        <v>136799</v>
      </c>
      <c r="AJ268">
        <v>137722</v>
      </c>
      <c r="AK268">
        <v>138068</v>
      </c>
      <c r="AL268">
        <v>138743</v>
      </c>
      <c r="AM268">
        <v>139718</v>
      </c>
      <c r="AN268">
        <v>140741</v>
      </c>
      <c r="AO268">
        <v>141727</v>
      </c>
      <c r="AP268">
        <v>142030</v>
      </c>
      <c r="BB268" t="s">
        <v>93</v>
      </c>
      <c r="BC268" t="str">
        <f>IFERROR(VLOOKUP(BB268,'class and classification'!$A$1:$B$338,2,FALSE),VLOOKUP(BB268,'class and classification'!$A$340:$B$378,2,FALSE))</f>
        <v>Predominantly Rural</v>
      </c>
      <c r="BD268" t="str">
        <f>IFERROR(VLOOKUP(BB268,'class and classification'!$A$1:$C$338,3,FALSE),VLOOKUP(BB268,'class and classification'!$A$340:$C$378,3,FALSE))</f>
        <v>SD</v>
      </c>
      <c r="BE268">
        <f t="shared" si="51"/>
        <v>137140</v>
      </c>
      <c r="BF268">
        <f t="shared" si="52"/>
        <v>137251</v>
      </c>
      <c r="BG268">
        <f t="shared" si="53"/>
        <v>136683</v>
      </c>
      <c r="BH268">
        <f t="shared" si="54"/>
        <v>136651</v>
      </c>
      <c r="BI268">
        <f t="shared" si="55"/>
        <v>136799</v>
      </c>
      <c r="BJ268">
        <f t="shared" si="56"/>
        <v>137722</v>
      </c>
      <c r="BK268">
        <f t="shared" si="57"/>
        <v>138068</v>
      </c>
      <c r="BL268">
        <f t="shared" si="58"/>
        <v>138743</v>
      </c>
      <c r="BM268">
        <f t="shared" si="59"/>
        <v>139718</v>
      </c>
      <c r="BN268">
        <f t="shared" si="60"/>
        <v>140741</v>
      </c>
      <c r="BO268">
        <f t="shared" si="61"/>
        <v>141727</v>
      </c>
      <c r="BP268">
        <f t="shared" si="62"/>
        <v>142030</v>
      </c>
    </row>
    <row r="269" spans="1:68" x14ac:dyDescent="0.3">
      <c r="B269" t="s">
        <v>91</v>
      </c>
      <c r="C269" t="str">
        <f>IFERROR(VLOOKUP(B269,'class and classification'!$A$1:$B$338,2,FALSE),VLOOKUP(B269,'class and classification'!$A$340:$B$378,2,FALSE))</f>
        <v>Predominantly Rural</v>
      </c>
      <c r="D269" t="str">
        <f>IFERROR(VLOOKUP(B269,'class and classification'!$A$1:$C$338,3,FALSE),VLOOKUP(B269,'class and classification'!$A$340:$C$378,3,FALSE))</f>
        <v>SD</v>
      </c>
      <c r="E269">
        <v>302.79999999999563</v>
      </c>
      <c r="F269">
        <v>308.80000000000291</v>
      </c>
      <c r="G269">
        <v>337</v>
      </c>
      <c r="H269">
        <v>341</v>
      </c>
      <c r="I269">
        <v>363</v>
      </c>
      <c r="J269">
        <v>546</v>
      </c>
      <c r="K269">
        <v>406</v>
      </c>
      <c r="L269">
        <v>484</v>
      </c>
      <c r="M269">
        <v>893</v>
      </c>
      <c r="N269">
        <v>1112</v>
      </c>
      <c r="O269">
        <v>804</v>
      </c>
      <c r="P269">
        <v>419</v>
      </c>
      <c r="AB269" t="s">
        <v>159</v>
      </c>
      <c r="AC269" t="str">
        <f>IFERROR(VLOOKUP(AB269,'class and classification'!$A$1:$B$338,2,FALSE),VLOOKUP(AB269,'class and classification'!$A$340:$B$378,2,FALSE))</f>
        <v>Predominantly Urban</v>
      </c>
      <c r="AD269" t="str">
        <f>IFERROR(VLOOKUP(AB269,'class and classification'!$A$1:$C$338,3,FALSE),VLOOKUP(AB269,'class and classification'!$A$340:$C$378,3,FALSE))</f>
        <v>SD</v>
      </c>
      <c r="AE269">
        <v>90813</v>
      </c>
      <c r="AF269">
        <v>92188</v>
      </c>
      <c r="AG269">
        <v>93085</v>
      </c>
      <c r="AH269">
        <v>94535</v>
      </c>
      <c r="AI269">
        <v>95371</v>
      </c>
      <c r="AJ269">
        <v>95910</v>
      </c>
      <c r="AK269">
        <v>96641</v>
      </c>
      <c r="AL269">
        <v>97385</v>
      </c>
      <c r="AM269">
        <v>98438</v>
      </c>
      <c r="AN269">
        <v>99039</v>
      </c>
      <c r="AO269">
        <v>99299</v>
      </c>
      <c r="AP269">
        <v>100049</v>
      </c>
      <c r="BB269" t="s">
        <v>159</v>
      </c>
      <c r="BC269" t="str">
        <f>IFERROR(VLOOKUP(BB269,'class and classification'!$A$1:$B$338,2,FALSE),VLOOKUP(BB269,'class and classification'!$A$340:$B$378,2,FALSE))</f>
        <v>Predominantly Urban</v>
      </c>
      <c r="BD269" t="str">
        <f>IFERROR(VLOOKUP(BB269,'class and classification'!$A$1:$C$338,3,FALSE),VLOOKUP(BB269,'class and classification'!$A$340:$C$378,3,FALSE))</f>
        <v>SD</v>
      </c>
      <c r="BE269">
        <f t="shared" si="51"/>
        <v>90813</v>
      </c>
      <c r="BF269">
        <f t="shared" si="52"/>
        <v>92188</v>
      </c>
      <c r="BG269">
        <f t="shared" si="53"/>
        <v>93085</v>
      </c>
      <c r="BH269">
        <f t="shared" si="54"/>
        <v>94535</v>
      </c>
      <c r="BI269">
        <f t="shared" si="55"/>
        <v>95371</v>
      </c>
      <c r="BJ269">
        <f t="shared" si="56"/>
        <v>95910</v>
      </c>
      <c r="BK269">
        <f t="shared" si="57"/>
        <v>96641</v>
      </c>
      <c r="BL269">
        <f t="shared" si="58"/>
        <v>97385</v>
      </c>
      <c r="BM269">
        <f t="shared" si="59"/>
        <v>98438</v>
      </c>
      <c r="BN269">
        <f t="shared" si="60"/>
        <v>99039</v>
      </c>
      <c r="BO269">
        <f t="shared" si="61"/>
        <v>99299</v>
      </c>
      <c r="BP269">
        <f t="shared" si="62"/>
        <v>100049</v>
      </c>
    </row>
    <row r="270" spans="1:68" x14ac:dyDescent="0.3">
      <c r="B270" t="s">
        <v>98</v>
      </c>
      <c r="C270" t="str">
        <f>IFERROR(VLOOKUP(B270,'class and classification'!$A$1:$B$338,2,FALSE),VLOOKUP(B270,'class and classification'!$A$340:$B$378,2,FALSE))</f>
        <v>Predominantly Urban</v>
      </c>
      <c r="D270" t="str">
        <f>IFERROR(VLOOKUP(B270,'class and classification'!$A$1:$C$338,3,FALSE),VLOOKUP(B270,'class and classification'!$A$340:$C$378,3,FALSE))</f>
        <v>SD</v>
      </c>
      <c r="E270">
        <v>517.79999999999563</v>
      </c>
      <c r="F270">
        <v>440.80000000000291</v>
      </c>
      <c r="G270">
        <v>402</v>
      </c>
      <c r="H270">
        <v>283</v>
      </c>
      <c r="I270">
        <v>397</v>
      </c>
      <c r="J270">
        <v>165</v>
      </c>
      <c r="K270">
        <v>456</v>
      </c>
      <c r="L270">
        <v>517</v>
      </c>
      <c r="M270">
        <v>893</v>
      </c>
      <c r="N270">
        <v>1162</v>
      </c>
      <c r="O270">
        <v>1223</v>
      </c>
      <c r="P270">
        <v>846</v>
      </c>
      <c r="AB270" t="s">
        <v>186</v>
      </c>
      <c r="AC270" t="str">
        <f>IFERROR(VLOOKUP(AB270,'class and classification'!$A$1:$B$338,2,FALSE),VLOOKUP(AB270,'class and classification'!$A$340:$B$378,2,FALSE))</f>
        <v>Predominantly Rural</v>
      </c>
      <c r="AD270" t="str">
        <f>IFERROR(VLOOKUP(AB270,'class and classification'!$A$1:$C$338,3,FALSE),VLOOKUP(AB270,'class and classification'!$A$340:$C$378,3,FALSE))</f>
        <v>SD</v>
      </c>
      <c r="AE270">
        <v>106456</v>
      </c>
      <c r="AF270">
        <v>107478</v>
      </c>
      <c r="AG270">
        <v>108518</v>
      </c>
      <c r="AH270">
        <v>109311</v>
      </c>
      <c r="AI270">
        <v>109935</v>
      </c>
      <c r="AJ270">
        <v>111197</v>
      </c>
      <c r="AK270">
        <v>112186</v>
      </c>
      <c r="AL270">
        <v>113644</v>
      </c>
      <c r="AM270">
        <v>115230</v>
      </c>
      <c r="AN270">
        <v>115985</v>
      </c>
      <c r="AO270">
        <v>116915</v>
      </c>
      <c r="AP270">
        <v>118149</v>
      </c>
      <c r="BB270" t="s">
        <v>186</v>
      </c>
      <c r="BC270" t="str">
        <f>IFERROR(VLOOKUP(BB270,'class and classification'!$A$1:$B$338,2,FALSE),VLOOKUP(BB270,'class and classification'!$A$340:$B$378,2,FALSE))</f>
        <v>Predominantly Rural</v>
      </c>
      <c r="BD270" t="str">
        <f>IFERROR(VLOOKUP(BB270,'class and classification'!$A$1:$C$338,3,FALSE),VLOOKUP(BB270,'class and classification'!$A$340:$C$378,3,FALSE))</f>
        <v>SD</v>
      </c>
      <c r="BE270">
        <f t="shared" si="51"/>
        <v>106456</v>
      </c>
      <c r="BF270">
        <f t="shared" si="52"/>
        <v>107478</v>
      </c>
      <c r="BG270">
        <f t="shared" si="53"/>
        <v>108518</v>
      </c>
      <c r="BH270">
        <f t="shared" si="54"/>
        <v>109311</v>
      </c>
      <c r="BI270">
        <f t="shared" si="55"/>
        <v>109935</v>
      </c>
      <c r="BJ270">
        <f t="shared" si="56"/>
        <v>111197</v>
      </c>
      <c r="BK270">
        <f t="shared" si="57"/>
        <v>112186</v>
      </c>
      <c r="BL270">
        <f t="shared" si="58"/>
        <v>113644</v>
      </c>
      <c r="BM270">
        <f t="shared" si="59"/>
        <v>115230</v>
      </c>
      <c r="BN270">
        <f t="shared" si="60"/>
        <v>115985</v>
      </c>
      <c r="BO270">
        <f t="shared" si="61"/>
        <v>116915</v>
      </c>
      <c r="BP270">
        <f t="shared" si="62"/>
        <v>118149</v>
      </c>
    </row>
    <row r="271" spans="1:68" x14ac:dyDescent="0.3">
      <c r="B271" t="s">
        <v>106</v>
      </c>
      <c r="C271" t="str">
        <f>IFERROR(VLOOKUP(B271,'class and classification'!$A$1:$B$338,2,FALSE),VLOOKUP(B271,'class and classification'!$A$340:$B$378,2,FALSE))</f>
        <v>Predominantly Urban</v>
      </c>
      <c r="D271" t="str">
        <f>IFERROR(VLOOKUP(B271,'class and classification'!$A$1:$C$338,3,FALSE),VLOOKUP(B271,'class and classification'!$A$340:$C$378,3,FALSE))</f>
        <v>SD</v>
      </c>
      <c r="E271">
        <v>204.79999999999563</v>
      </c>
      <c r="F271">
        <v>380.80000000000291</v>
      </c>
      <c r="G271">
        <v>277</v>
      </c>
      <c r="H271">
        <v>240</v>
      </c>
      <c r="I271">
        <v>154</v>
      </c>
      <c r="J271">
        <v>287</v>
      </c>
      <c r="K271">
        <v>371</v>
      </c>
      <c r="L271">
        <v>349</v>
      </c>
      <c r="M271">
        <v>291</v>
      </c>
      <c r="N271">
        <v>290</v>
      </c>
      <c r="O271">
        <v>285</v>
      </c>
      <c r="P271">
        <v>117</v>
      </c>
      <c r="AB271" t="s">
        <v>241</v>
      </c>
      <c r="AC271" t="str">
        <f>IFERROR(VLOOKUP(AB271,'class and classification'!$A$1:$B$338,2,FALSE),VLOOKUP(AB271,'class and classification'!$A$340:$B$378,2,FALSE))</f>
        <v>Predominantly Rural</v>
      </c>
      <c r="AD271" t="str">
        <f>IFERROR(VLOOKUP(AB271,'class and classification'!$A$1:$C$338,3,FALSE),VLOOKUP(AB271,'class and classification'!$A$340:$C$378,3,FALSE))</f>
        <v>SD</v>
      </c>
      <c r="AE271">
        <v>86987</v>
      </c>
      <c r="AF271">
        <v>87905</v>
      </c>
      <c r="AG271">
        <v>88390</v>
      </c>
      <c r="AH271">
        <v>88546</v>
      </c>
      <c r="AI271">
        <v>89184</v>
      </c>
      <c r="AJ271">
        <v>90382</v>
      </c>
      <c r="AK271">
        <v>91245</v>
      </c>
      <c r="AL271">
        <v>92527</v>
      </c>
      <c r="AM271">
        <v>93295</v>
      </c>
      <c r="AN271">
        <v>93980</v>
      </c>
      <c r="AO271">
        <v>95019</v>
      </c>
      <c r="AP271">
        <v>95857</v>
      </c>
      <c r="BB271" t="s">
        <v>241</v>
      </c>
      <c r="BC271" t="str">
        <f>IFERROR(VLOOKUP(BB271,'class and classification'!$A$1:$B$338,2,FALSE),VLOOKUP(BB271,'class and classification'!$A$340:$B$378,2,FALSE))</f>
        <v>Predominantly Rural</v>
      </c>
      <c r="BD271" t="str">
        <f>IFERROR(VLOOKUP(BB271,'class and classification'!$A$1:$C$338,3,FALSE),VLOOKUP(BB271,'class and classification'!$A$340:$C$378,3,FALSE))</f>
        <v>SD</v>
      </c>
      <c r="BE271">
        <f t="shared" si="51"/>
        <v>86987</v>
      </c>
      <c r="BF271">
        <f t="shared" si="52"/>
        <v>87905</v>
      </c>
      <c r="BG271">
        <f t="shared" si="53"/>
        <v>88390</v>
      </c>
      <c r="BH271">
        <f t="shared" si="54"/>
        <v>88546</v>
      </c>
      <c r="BI271">
        <f t="shared" si="55"/>
        <v>89184</v>
      </c>
      <c r="BJ271">
        <f t="shared" si="56"/>
        <v>90382</v>
      </c>
      <c r="BK271">
        <f t="shared" si="57"/>
        <v>91245</v>
      </c>
      <c r="BL271">
        <f t="shared" si="58"/>
        <v>92527</v>
      </c>
      <c r="BM271">
        <f t="shared" si="59"/>
        <v>93295</v>
      </c>
      <c r="BN271">
        <f t="shared" si="60"/>
        <v>93980</v>
      </c>
      <c r="BO271">
        <f t="shared" si="61"/>
        <v>95019</v>
      </c>
      <c r="BP271">
        <f t="shared" si="62"/>
        <v>95857</v>
      </c>
    </row>
    <row r="272" spans="1:68" x14ac:dyDescent="0.3">
      <c r="B272" t="s">
        <v>114</v>
      </c>
      <c r="C272" t="str">
        <f>IFERROR(VLOOKUP(B272,'class and classification'!$A$1:$B$338,2,FALSE),VLOOKUP(B272,'class and classification'!$A$340:$B$378,2,FALSE))</f>
        <v>Predominantly Urban</v>
      </c>
      <c r="D272" t="str">
        <f>IFERROR(VLOOKUP(B272,'class and classification'!$A$1:$C$338,3,FALSE),VLOOKUP(B272,'class and classification'!$A$340:$C$378,3,FALSE))</f>
        <v>SD</v>
      </c>
      <c r="E272">
        <v>85.5</v>
      </c>
      <c r="F272">
        <v>104.5</v>
      </c>
      <c r="G272">
        <v>339</v>
      </c>
      <c r="H272">
        <v>75</v>
      </c>
      <c r="I272">
        <v>-33</v>
      </c>
      <c r="J272">
        <v>32</v>
      </c>
      <c r="K272">
        <v>180</v>
      </c>
      <c r="L272">
        <v>161</v>
      </c>
      <c r="M272">
        <v>219</v>
      </c>
      <c r="N272">
        <v>55</v>
      </c>
      <c r="O272">
        <v>135</v>
      </c>
      <c r="P272">
        <v>278</v>
      </c>
      <c r="AB272" t="s">
        <v>242</v>
      </c>
      <c r="AC272" t="str">
        <f>IFERROR(VLOOKUP(AB272,'class and classification'!$A$1:$B$338,2,FALSE),VLOOKUP(AB272,'class and classification'!$A$340:$B$378,2,FALSE))</f>
        <v>Predominantly Rural</v>
      </c>
      <c r="AD272" t="str">
        <f>IFERROR(VLOOKUP(AB272,'class and classification'!$A$1:$C$338,3,FALSE),VLOOKUP(AB272,'class and classification'!$A$340:$C$378,3,FALSE))</f>
        <v>SD</v>
      </c>
      <c r="AE272">
        <v>132188</v>
      </c>
      <c r="AF272">
        <v>133144</v>
      </c>
      <c r="AG272">
        <v>134125</v>
      </c>
      <c r="AH272">
        <v>135212</v>
      </c>
      <c r="AI272">
        <v>136612</v>
      </c>
      <c r="AJ272">
        <v>138339</v>
      </c>
      <c r="AK272">
        <v>139376</v>
      </c>
      <c r="AL272">
        <v>140900</v>
      </c>
      <c r="AM272">
        <v>141662</v>
      </c>
      <c r="AN272">
        <v>141853</v>
      </c>
      <c r="AO272">
        <v>142424</v>
      </c>
      <c r="AP272">
        <v>143225</v>
      </c>
      <c r="BB272" t="s">
        <v>242</v>
      </c>
      <c r="BC272" t="str">
        <f>IFERROR(VLOOKUP(BB272,'class and classification'!$A$1:$B$338,2,FALSE),VLOOKUP(BB272,'class and classification'!$A$340:$B$378,2,FALSE))</f>
        <v>Predominantly Rural</v>
      </c>
      <c r="BD272" t="str">
        <f>IFERROR(VLOOKUP(BB272,'class and classification'!$A$1:$C$338,3,FALSE),VLOOKUP(BB272,'class and classification'!$A$340:$C$378,3,FALSE))</f>
        <v>SD</v>
      </c>
      <c r="BE272">
        <f t="shared" si="51"/>
        <v>132188</v>
      </c>
      <c r="BF272">
        <f t="shared" si="52"/>
        <v>133144</v>
      </c>
      <c r="BG272">
        <f t="shared" si="53"/>
        <v>134125</v>
      </c>
      <c r="BH272">
        <f t="shared" si="54"/>
        <v>135212</v>
      </c>
      <c r="BI272">
        <f t="shared" si="55"/>
        <v>136612</v>
      </c>
      <c r="BJ272">
        <f t="shared" si="56"/>
        <v>138339</v>
      </c>
      <c r="BK272">
        <f t="shared" si="57"/>
        <v>139376</v>
      </c>
      <c r="BL272">
        <f t="shared" si="58"/>
        <v>140900</v>
      </c>
      <c r="BM272">
        <f t="shared" si="59"/>
        <v>141662</v>
      </c>
      <c r="BN272">
        <f t="shared" si="60"/>
        <v>141853</v>
      </c>
      <c r="BO272">
        <f t="shared" si="61"/>
        <v>142424</v>
      </c>
      <c r="BP272">
        <f t="shared" si="62"/>
        <v>143225</v>
      </c>
    </row>
    <row r="273" spans="1:68" x14ac:dyDescent="0.3">
      <c r="B273" t="s">
        <v>128</v>
      </c>
      <c r="C273" t="str">
        <f>IFERROR(VLOOKUP(B273,'class and classification'!$A$1:$B$338,2,FALSE),VLOOKUP(B273,'class and classification'!$A$340:$B$378,2,FALSE))</f>
        <v>Urban with Significant Rural</v>
      </c>
      <c r="D273" t="str">
        <f>IFERROR(VLOOKUP(B273,'class and classification'!$A$1:$C$338,3,FALSE),VLOOKUP(B273,'class and classification'!$A$340:$C$378,3,FALSE))</f>
        <v>SD</v>
      </c>
      <c r="E273">
        <v>-15</v>
      </c>
      <c r="F273">
        <v>72</v>
      </c>
      <c r="G273">
        <v>326</v>
      </c>
      <c r="H273">
        <v>197</v>
      </c>
      <c r="I273">
        <v>266</v>
      </c>
      <c r="J273">
        <v>338</v>
      </c>
      <c r="K273">
        <v>705</v>
      </c>
      <c r="L273">
        <v>628</v>
      </c>
      <c r="M273">
        <v>551</v>
      </c>
      <c r="N273">
        <v>608</v>
      </c>
      <c r="O273">
        <v>607</v>
      </c>
      <c r="P273">
        <v>581</v>
      </c>
      <c r="AB273" t="s">
        <v>301</v>
      </c>
      <c r="AC273" t="str">
        <f>IFERROR(VLOOKUP(AB273,'class and classification'!$A$1:$B$338,2,FALSE),VLOOKUP(AB273,'class and classification'!$A$340:$B$378,2,FALSE))</f>
        <v>Predominantly Rural</v>
      </c>
      <c r="AD273" t="str">
        <f>IFERROR(VLOOKUP(AB273,'class and classification'!$A$1:$C$338,3,FALSE),VLOOKUP(AB273,'class and classification'!$A$340:$C$378,3,FALSE))</f>
        <v>SD</v>
      </c>
      <c r="AE273">
        <v>88616</v>
      </c>
      <c r="AF273">
        <v>89364</v>
      </c>
      <c r="AG273">
        <v>89352</v>
      </c>
      <c r="AH273">
        <v>90074</v>
      </c>
      <c r="AI273">
        <v>90791</v>
      </c>
      <c r="AJ273">
        <v>91882</v>
      </c>
      <c r="AK273">
        <v>92958</v>
      </c>
      <c r="AL273">
        <v>93903</v>
      </c>
      <c r="AM273">
        <v>94340</v>
      </c>
      <c r="AN273">
        <v>94869</v>
      </c>
      <c r="AO273">
        <v>95667</v>
      </c>
      <c r="AP273">
        <v>96186</v>
      </c>
      <c r="BB273" t="s">
        <v>301</v>
      </c>
      <c r="BC273" t="str">
        <f>IFERROR(VLOOKUP(BB273,'class and classification'!$A$1:$B$338,2,FALSE),VLOOKUP(BB273,'class and classification'!$A$340:$B$378,2,FALSE))</f>
        <v>Predominantly Rural</v>
      </c>
      <c r="BD273" t="str">
        <f>IFERROR(VLOOKUP(BB273,'class and classification'!$A$1:$C$338,3,FALSE),VLOOKUP(BB273,'class and classification'!$A$340:$C$378,3,FALSE))</f>
        <v>SD</v>
      </c>
      <c r="BE273">
        <f t="shared" si="51"/>
        <v>88616</v>
      </c>
      <c r="BF273">
        <f t="shared" si="52"/>
        <v>89364</v>
      </c>
      <c r="BG273">
        <f t="shared" si="53"/>
        <v>89352</v>
      </c>
      <c r="BH273">
        <f t="shared" si="54"/>
        <v>90074</v>
      </c>
      <c r="BI273">
        <f t="shared" si="55"/>
        <v>90791</v>
      </c>
      <c r="BJ273">
        <f t="shared" si="56"/>
        <v>91882</v>
      </c>
      <c r="BK273">
        <f t="shared" si="57"/>
        <v>92958</v>
      </c>
      <c r="BL273">
        <f t="shared" si="58"/>
        <v>93903</v>
      </c>
      <c r="BM273">
        <f t="shared" si="59"/>
        <v>94340</v>
      </c>
      <c r="BN273">
        <f t="shared" si="60"/>
        <v>94869</v>
      </c>
      <c r="BO273">
        <f t="shared" si="61"/>
        <v>95667</v>
      </c>
      <c r="BP273">
        <f t="shared" si="62"/>
        <v>96186</v>
      </c>
    </row>
    <row r="274" spans="1:68" x14ac:dyDescent="0.3">
      <c r="B274" t="s">
        <v>131</v>
      </c>
      <c r="C274" t="str">
        <f>IFERROR(VLOOKUP(B274,'class and classification'!$A$1:$B$338,2,FALSE),VLOOKUP(B274,'class and classification'!$A$340:$B$378,2,FALSE))</f>
        <v>Predominantly Urban</v>
      </c>
      <c r="D274" t="str">
        <f>IFERROR(VLOOKUP(B274,'class and classification'!$A$1:$C$338,3,FALSE),VLOOKUP(B274,'class and classification'!$A$340:$C$378,3,FALSE))</f>
        <v>SD</v>
      </c>
      <c r="E274">
        <v>179.40000000000146</v>
      </c>
      <c r="F274">
        <v>265.40000000000146</v>
      </c>
      <c r="G274">
        <v>168</v>
      </c>
      <c r="H274">
        <v>249</v>
      </c>
      <c r="I274">
        <v>200</v>
      </c>
      <c r="J274">
        <v>492</v>
      </c>
      <c r="K274">
        <v>584</v>
      </c>
      <c r="L274">
        <v>649</v>
      </c>
      <c r="M274">
        <v>290</v>
      </c>
      <c r="N274">
        <v>267</v>
      </c>
      <c r="O274">
        <v>366</v>
      </c>
      <c r="P274">
        <v>294</v>
      </c>
      <c r="AB274" t="s">
        <v>11</v>
      </c>
      <c r="AC274" t="str">
        <f>IFERROR(VLOOKUP(AB274,'class and classification'!$A$1:$B$338,2,FALSE),VLOOKUP(AB274,'class and classification'!$A$340:$B$378,2,FALSE))</f>
        <v>Predominantly Urban</v>
      </c>
      <c r="AD274" t="str">
        <f>IFERROR(VLOOKUP(AB274,'class and classification'!$A$1:$C$338,3,FALSE),VLOOKUP(AB274,'class and classification'!$A$340:$C$378,3,FALSE))</f>
        <v>SD</v>
      </c>
      <c r="AE274">
        <v>117875</v>
      </c>
      <c r="AF274">
        <v>118566</v>
      </c>
      <c r="AG274">
        <v>119522</v>
      </c>
      <c r="AH274">
        <v>120120</v>
      </c>
      <c r="AI274">
        <v>121546</v>
      </c>
      <c r="AJ274">
        <v>122490</v>
      </c>
      <c r="AK274">
        <v>123577</v>
      </c>
      <c r="AL274">
        <v>124513</v>
      </c>
      <c r="AM274">
        <v>126164</v>
      </c>
      <c r="AN274">
        <v>127151</v>
      </c>
      <c r="AO274">
        <v>127918</v>
      </c>
      <c r="AP274">
        <v>128337</v>
      </c>
      <c r="BB274" t="s">
        <v>11</v>
      </c>
      <c r="BC274" t="str">
        <f>IFERROR(VLOOKUP(BB274,'class and classification'!$A$1:$B$338,2,FALSE),VLOOKUP(BB274,'class and classification'!$A$340:$B$378,2,FALSE))</f>
        <v>Predominantly Urban</v>
      </c>
      <c r="BD274" t="str">
        <f>IFERROR(VLOOKUP(BB274,'class and classification'!$A$1:$C$338,3,FALSE),VLOOKUP(BB274,'class and classification'!$A$340:$C$378,3,FALSE))</f>
        <v>SD</v>
      </c>
      <c r="BE274">
        <f t="shared" si="51"/>
        <v>117875</v>
      </c>
      <c r="BF274">
        <f t="shared" si="52"/>
        <v>118566</v>
      </c>
      <c r="BG274">
        <f t="shared" si="53"/>
        <v>119522</v>
      </c>
      <c r="BH274">
        <f t="shared" si="54"/>
        <v>120120</v>
      </c>
      <c r="BI274">
        <f t="shared" si="55"/>
        <v>121546</v>
      </c>
      <c r="BJ274">
        <f t="shared" si="56"/>
        <v>122490</v>
      </c>
      <c r="BK274">
        <f t="shared" si="57"/>
        <v>123577</v>
      </c>
      <c r="BL274">
        <f t="shared" si="58"/>
        <v>124513</v>
      </c>
      <c r="BM274">
        <f t="shared" si="59"/>
        <v>126164</v>
      </c>
      <c r="BN274">
        <f t="shared" si="60"/>
        <v>127151</v>
      </c>
      <c r="BO274">
        <f t="shared" si="61"/>
        <v>127918</v>
      </c>
      <c r="BP274">
        <f t="shared" si="62"/>
        <v>128337</v>
      </c>
    </row>
    <row r="275" spans="1:68" x14ac:dyDescent="0.3">
      <c r="B275" t="s">
        <v>177</v>
      </c>
      <c r="C275" t="str">
        <f>IFERROR(VLOOKUP(B275,'class and classification'!$A$1:$B$338,2,FALSE),VLOOKUP(B275,'class and classification'!$A$340:$B$378,2,FALSE))</f>
        <v>Urban with Significant Rural</v>
      </c>
      <c r="D275" t="str">
        <f>IFERROR(VLOOKUP(B275,'class and classification'!$A$1:$C$338,3,FALSE),VLOOKUP(B275,'class and classification'!$A$340:$C$378,3,FALSE))</f>
        <v>SD</v>
      </c>
      <c r="E275">
        <v>354</v>
      </c>
      <c r="F275">
        <v>377</v>
      </c>
      <c r="G275">
        <v>236</v>
      </c>
      <c r="H275">
        <v>198</v>
      </c>
      <c r="I275">
        <v>119</v>
      </c>
      <c r="J275">
        <v>150</v>
      </c>
      <c r="K275">
        <v>185</v>
      </c>
      <c r="L275">
        <v>359</v>
      </c>
      <c r="M275">
        <v>292</v>
      </c>
      <c r="N275">
        <v>387</v>
      </c>
      <c r="O275">
        <v>357</v>
      </c>
      <c r="P275">
        <v>422</v>
      </c>
      <c r="AB275" t="s">
        <v>23</v>
      </c>
      <c r="AC275" t="str">
        <f>IFERROR(VLOOKUP(AB275,'class and classification'!$A$1:$B$338,2,FALSE),VLOOKUP(AB275,'class and classification'!$A$340:$B$378,2,FALSE))</f>
        <v>Predominantly Rural</v>
      </c>
      <c r="AD275" t="str">
        <f>IFERROR(VLOOKUP(AB275,'class and classification'!$A$1:$C$338,3,FALSE),VLOOKUP(AB275,'class and classification'!$A$340:$C$378,3,FALSE))</f>
        <v>SD</v>
      </c>
      <c r="AE275">
        <v>112563</v>
      </c>
      <c r="AF275">
        <v>112924</v>
      </c>
      <c r="AG275">
        <v>113003</v>
      </c>
      <c r="AH275">
        <v>113235</v>
      </c>
      <c r="AI275">
        <v>113704</v>
      </c>
      <c r="AJ275">
        <v>114256</v>
      </c>
      <c r="AK275">
        <v>114689</v>
      </c>
      <c r="AL275">
        <v>115212</v>
      </c>
      <c r="AM275">
        <v>116304</v>
      </c>
      <c r="AN275">
        <v>116839</v>
      </c>
      <c r="AO275">
        <v>117459</v>
      </c>
      <c r="AP275">
        <v>118280</v>
      </c>
      <c r="BB275" t="s">
        <v>23</v>
      </c>
      <c r="BC275" t="str">
        <f>IFERROR(VLOOKUP(BB275,'class and classification'!$A$1:$B$338,2,FALSE),VLOOKUP(BB275,'class and classification'!$A$340:$B$378,2,FALSE))</f>
        <v>Predominantly Rural</v>
      </c>
      <c r="BD275" t="str">
        <f>IFERROR(VLOOKUP(BB275,'class and classification'!$A$1:$C$338,3,FALSE),VLOOKUP(BB275,'class and classification'!$A$340:$C$378,3,FALSE))</f>
        <v>SD</v>
      </c>
      <c r="BE275">
        <f t="shared" si="51"/>
        <v>112563</v>
      </c>
      <c r="BF275">
        <f t="shared" si="52"/>
        <v>112924</v>
      </c>
      <c r="BG275">
        <f t="shared" si="53"/>
        <v>113003</v>
      </c>
      <c r="BH275">
        <f t="shared" si="54"/>
        <v>113235</v>
      </c>
      <c r="BI275">
        <f t="shared" si="55"/>
        <v>113704</v>
      </c>
      <c r="BJ275">
        <f t="shared" si="56"/>
        <v>114256</v>
      </c>
      <c r="BK275">
        <f t="shared" si="57"/>
        <v>114689</v>
      </c>
      <c r="BL275">
        <f t="shared" si="58"/>
        <v>115212</v>
      </c>
      <c r="BM275">
        <f t="shared" si="59"/>
        <v>116304</v>
      </c>
      <c r="BN275">
        <f t="shared" si="60"/>
        <v>116839</v>
      </c>
      <c r="BO275">
        <f t="shared" si="61"/>
        <v>117459</v>
      </c>
      <c r="BP275">
        <f t="shared" si="62"/>
        <v>118280</v>
      </c>
    </row>
    <row r="276" spans="1:68" x14ac:dyDescent="0.3">
      <c r="B276" t="s">
        <v>222</v>
      </c>
      <c r="C276" t="str">
        <f>IFERROR(VLOOKUP(B276,'class and classification'!$A$1:$B$338,2,FALSE),VLOOKUP(B276,'class and classification'!$A$340:$B$378,2,FALSE))</f>
        <v>Predominantly Urban</v>
      </c>
      <c r="D276" t="str">
        <f>IFERROR(VLOOKUP(B276,'class and classification'!$A$1:$C$338,3,FALSE),VLOOKUP(B276,'class and classification'!$A$340:$C$378,3,FALSE))</f>
        <v>SD</v>
      </c>
      <c r="E276">
        <v>309.79999999999563</v>
      </c>
      <c r="F276">
        <v>11.80000000000291</v>
      </c>
      <c r="G276">
        <v>171</v>
      </c>
      <c r="H276">
        <v>255</v>
      </c>
      <c r="I276">
        <v>194</v>
      </c>
      <c r="J276">
        <v>299</v>
      </c>
      <c r="K276">
        <v>173</v>
      </c>
      <c r="L276">
        <v>364</v>
      </c>
      <c r="M276">
        <v>450</v>
      </c>
      <c r="N276">
        <v>303</v>
      </c>
      <c r="O276">
        <v>730</v>
      </c>
      <c r="P276">
        <v>225</v>
      </c>
      <c r="AB276" t="s">
        <v>48</v>
      </c>
      <c r="AC276" t="str">
        <f>IFERROR(VLOOKUP(AB276,'class and classification'!$A$1:$B$338,2,FALSE),VLOOKUP(AB276,'class and classification'!$A$340:$B$378,2,FALSE))</f>
        <v>Predominantly Urban</v>
      </c>
      <c r="AD276" t="str">
        <f>IFERROR(VLOOKUP(AB276,'class and classification'!$A$1:$C$338,3,FALSE),VLOOKUP(AB276,'class and classification'!$A$340:$C$378,3,FALSE))</f>
        <v>SD</v>
      </c>
      <c r="AE276">
        <v>109217</v>
      </c>
      <c r="AF276">
        <v>109252</v>
      </c>
      <c r="AG276">
        <v>109749</v>
      </c>
      <c r="AH276">
        <v>110568</v>
      </c>
      <c r="AI276">
        <v>111077</v>
      </c>
      <c r="AJ276">
        <v>111534</v>
      </c>
      <c r="AK276">
        <v>111837</v>
      </c>
      <c r="AL276">
        <v>112116</v>
      </c>
      <c r="AM276">
        <v>112718</v>
      </c>
      <c r="AN276">
        <v>113272</v>
      </c>
      <c r="AO276">
        <v>114033</v>
      </c>
      <c r="AP276">
        <v>114627</v>
      </c>
      <c r="BB276" t="s">
        <v>48</v>
      </c>
      <c r="BC276" t="str">
        <f>IFERROR(VLOOKUP(BB276,'class and classification'!$A$1:$B$338,2,FALSE),VLOOKUP(BB276,'class and classification'!$A$340:$B$378,2,FALSE))</f>
        <v>Predominantly Urban</v>
      </c>
      <c r="BD276" t="str">
        <f>IFERROR(VLOOKUP(BB276,'class and classification'!$A$1:$C$338,3,FALSE),VLOOKUP(BB276,'class and classification'!$A$340:$C$378,3,FALSE))</f>
        <v>SD</v>
      </c>
      <c r="BE276">
        <f t="shared" si="51"/>
        <v>109217</v>
      </c>
      <c r="BF276">
        <f t="shared" si="52"/>
        <v>109252</v>
      </c>
      <c r="BG276">
        <f t="shared" si="53"/>
        <v>109749</v>
      </c>
      <c r="BH276">
        <f t="shared" si="54"/>
        <v>110568</v>
      </c>
      <c r="BI276">
        <f t="shared" si="55"/>
        <v>111077</v>
      </c>
      <c r="BJ276">
        <f t="shared" si="56"/>
        <v>111534</v>
      </c>
      <c r="BK276">
        <f t="shared" si="57"/>
        <v>111837</v>
      </c>
      <c r="BL276">
        <f t="shared" si="58"/>
        <v>112116</v>
      </c>
      <c r="BM276">
        <f t="shared" si="59"/>
        <v>112718</v>
      </c>
      <c r="BN276">
        <f t="shared" si="60"/>
        <v>113272</v>
      </c>
      <c r="BO276">
        <f t="shared" si="61"/>
        <v>114033</v>
      </c>
      <c r="BP276">
        <f t="shared" si="62"/>
        <v>114627</v>
      </c>
    </row>
    <row r="277" spans="1:68" x14ac:dyDescent="0.3">
      <c r="B277" t="s">
        <v>275</v>
      </c>
      <c r="C277" t="str">
        <f>IFERROR(VLOOKUP(B277,'class and classification'!$A$1:$B$338,2,FALSE),VLOOKUP(B277,'class and classification'!$A$340:$B$378,2,FALSE))</f>
        <v>Urban with Significant Rural</v>
      </c>
      <c r="D277" t="str">
        <f>IFERROR(VLOOKUP(B277,'class and classification'!$A$1:$C$338,3,FALSE),VLOOKUP(B277,'class and classification'!$A$340:$C$378,3,FALSE))</f>
        <v>SD</v>
      </c>
      <c r="E277">
        <v>466.40000000000146</v>
      </c>
      <c r="F277">
        <v>417.40000000000146</v>
      </c>
      <c r="G277">
        <v>525</v>
      </c>
      <c r="H277">
        <v>670</v>
      </c>
      <c r="I277">
        <v>541</v>
      </c>
      <c r="J277">
        <v>882</v>
      </c>
      <c r="K277">
        <v>1004</v>
      </c>
      <c r="L277">
        <v>891</v>
      </c>
      <c r="M277">
        <v>793</v>
      </c>
      <c r="N277">
        <v>817</v>
      </c>
      <c r="O277">
        <v>948</v>
      </c>
      <c r="P277">
        <v>879</v>
      </c>
      <c r="AB277" t="s">
        <v>112</v>
      </c>
      <c r="AC277" t="str">
        <f>IFERROR(VLOOKUP(AB277,'class and classification'!$A$1:$B$338,2,FALSE),VLOOKUP(AB277,'class and classification'!$A$340:$B$378,2,FALSE))</f>
        <v>Predominantly Urban</v>
      </c>
      <c r="AD277" t="str">
        <f>IFERROR(VLOOKUP(AB277,'class and classification'!$A$1:$C$338,3,FALSE),VLOOKUP(AB277,'class and classification'!$A$340:$C$378,3,FALSE))</f>
        <v>SD</v>
      </c>
      <c r="AE277">
        <v>112688</v>
      </c>
      <c r="AF277">
        <v>113066</v>
      </c>
      <c r="AG277">
        <v>113741</v>
      </c>
      <c r="AH277">
        <v>114061</v>
      </c>
      <c r="AI277">
        <v>114974</v>
      </c>
      <c r="AJ277">
        <v>115815</v>
      </c>
      <c r="AK277">
        <v>116142</v>
      </c>
      <c r="AL277">
        <v>116746</v>
      </c>
      <c r="AM277">
        <v>117128</v>
      </c>
      <c r="AN277">
        <v>117786</v>
      </c>
      <c r="AO277">
        <v>117896</v>
      </c>
      <c r="AP277">
        <v>118239</v>
      </c>
      <c r="BB277" t="s">
        <v>112</v>
      </c>
      <c r="BC277" t="str">
        <f>IFERROR(VLOOKUP(BB277,'class and classification'!$A$1:$B$338,2,FALSE),VLOOKUP(BB277,'class and classification'!$A$340:$B$378,2,FALSE))</f>
        <v>Predominantly Urban</v>
      </c>
      <c r="BD277" t="str">
        <f>IFERROR(VLOOKUP(BB277,'class and classification'!$A$1:$C$338,3,FALSE),VLOOKUP(BB277,'class and classification'!$A$340:$C$378,3,FALSE))</f>
        <v>SD</v>
      </c>
      <c r="BE277">
        <f t="shared" si="51"/>
        <v>112688</v>
      </c>
      <c r="BF277">
        <f t="shared" si="52"/>
        <v>113066</v>
      </c>
      <c r="BG277">
        <f t="shared" si="53"/>
        <v>113741</v>
      </c>
      <c r="BH277">
        <f t="shared" si="54"/>
        <v>114061</v>
      </c>
      <c r="BI277">
        <f t="shared" si="55"/>
        <v>114974</v>
      </c>
      <c r="BJ277">
        <f t="shared" si="56"/>
        <v>115815</v>
      </c>
      <c r="BK277">
        <f t="shared" si="57"/>
        <v>116142</v>
      </c>
      <c r="BL277">
        <f t="shared" si="58"/>
        <v>116746</v>
      </c>
      <c r="BM277">
        <f t="shared" si="59"/>
        <v>117128</v>
      </c>
      <c r="BN277">
        <f t="shared" si="60"/>
        <v>117786</v>
      </c>
      <c r="BO277">
        <f t="shared" si="61"/>
        <v>117896</v>
      </c>
      <c r="BP277">
        <f t="shared" si="62"/>
        <v>118239</v>
      </c>
    </row>
    <row r="278" spans="1:68" x14ac:dyDescent="0.3">
      <c r="B278" t="s">
        <v>308</v>
      </c>
      <c r="C278" t="str">
        <f>IFERROR(VLOOKUP(B278,'class and classification'!$A$1:$B$338,2,FALSE),VLOOKUP(B278,'class and classification'!$A$340:$B$378,2,FALSE))</f>
        <v>Predominantly Rural</v>
      </c>
      <c r="D278" t="str">
        <f>IFERROR(VLOOKUP(B278,'class and classification'!$A$1:$C$338,3,FALSE),VLOOKUP(B278,'class and classification'!$A$340:$C$378,3,FALSE))</f>
        <v>SD</v>
      </c>
      <c r="E278">
        <v>280.09999999999854</v>
      </c>
      <c r="F278">
        <v>497.09999999999854</v>
      </c>
      <c r="G278">
        <v>317</v>
      </c>
      <c r="H278">
        <v>207</v>
      </c>
      <c r="I278">
        <v>472</v>
      </c>
      <c r="J278">
        <v>262</v>
      </c>
      <c r="K278">
        <v>412</v>
      </c>
      <c r="L278">
        <v>573</v>
      </c>
      <c r="M278">
        <v>547</v>
      </c>
      <c r="N278">
        <v>810</v>
      </c>
      <c r="O278">
        <v>636</v>
      </c>
      <c r="P278">
        <v>804</v>
      </c>
      <c r="AB278" t="s">
        <v>166</v>
      </c>
      <c r="AC278" t="str">
        <f>IFERROR(VLOOKUP(AB278,'class and classification'!$A$1:$B$338,2,FALSE),VLOOKUP(AB278,'class and classification'!$A$340:$B$378,2,FALSE))</f>
        <v>Predominantly Urban</v>
      </c>
      <c r="AD278" t="str">
        <f>IFERROR(VLOOKUP(AB278,'class and classification'!$A$1:$C$338,3,FALSE),VLOOKUP(AB278,'class and classification'!$A$340:$C$378,3,FALSE))</f>
        <v>SD</v>
      </c>
      <c r="AE278">
        <v>103711</v>
      </c>
      <c r="AF278">
        <v>104120</v>
      </c>
      <c r="AG278">
        <v>104551</v>
      </c>
      <c r="AH278">
        <v>104812</v>
      </c>
      <c r="AI278">
        <v>105334</v>
      </c>
      <c r="AJ278">
        <v>105972</v>
      </c>
      <c r="AK278">
        <v>106780</v>
      </c>
      <c r="AL278">
        <v>107880</v>
      </c>
      <c r="AM278">
        <v>108576</v>
      </c>
      <c r="AN278">
        <v>108841</v>
      </c>
      <c r="AO278">
        <v>109313</v>
      </c>
      <c r="AP278">
        <v>109351</v>
      </c>
      <c r="BB278" t="s">
        <v>166</v>
      </c>
      <c r="BC278" t="str">
        <f>IFERROR(VLOOKUP(BB278,'class and classification'!$A$1:$B$338,2,FALSE),VLOOKUP(BB278,'class and classification'!$A$340:$B$378,2,FALSE))</f>
        <v>Predominantly Urban</v>
      </c>
      <c r="BD278" t="str">
        <f>IFERROR(VLOOKUP(BB278,'class and classification'!$A$1:$C$338,3,FALSE),VLOOKUP(BB278,'class and classification'!$A$340:$C$378,3,FALSE))</f>
        <v>SD</v>
      </c>
      <c r="BE278">
        <f t="shared" si="51"/>
        <v>103711</v>
      </c>
      <c r="BF278">
        <f t="shared" si="52"/>
        <v>104120</v>
      </c>
      <c r="BG278">
        <f t="shared" si="53"/>
        <v>104551</v>
      </c>
      <c r="BH278">
        <f t="shared" si="54"/>
        <v>104812</v>
      </c>
      <c r="BI278">
        <f t="shared" si="55"/>
        <v>105334</v>
      </c>
      <c r="BJ278">
        <f t="shared" si="56"/>
        <v>105972</v>
      </c>
      <c r="BK278">
        <f t="shared" si="57"/>
        <v>106780</v>
      </c>
      <c r="BL278">
        <f t="shared" si="58"/>
        <v>107880</v>
      </c>
      <c r="BM278">
        <f t="shared" si="59"/>
        <v>108576</v>
      </c>
      <c r="BN278">
        <f t="shared" si="60"/>
        <v>108841</v>
      </c>
      <c r="BO278">
        <f t="shared" si="61"/>
        <v>109313</v>
      </c>
      <c r="BP278">
        <f t="shared" si="62"/>
        <v>109351</v>
      </c>
    </row>
    <row r="279" spans="1:68" x14ac:dyDescent="0.3">
      <c r="E279" t="s">
        <v>1381</v>
      </c>
      <c r="F279" t="s">
        <v>1381</v>
      </c>
      <c r="G279" t="s">
        <v>1381</v>
      </c>
      <c r="H279" t="s">
        <v>1381</v>
      </c>
      <c r="I279" t="s">
        <v>1381</v>
      </c>
      <c r="J279" t="s">
        <v>1381</v>
      </c>
      <c r="K279" t="s">
        <v>1381</v>
      </c>
      <c r="L279" t="s">
        <v>1381</v>
      </c>
      <c r="M279" t="s">
        <v>1381</v>
      </c>
      <c r="N279" t="s">
        <v>1381</v>
      </c>
      <c r="O279" t="s">
        <v>1381</v>
      </c>
      <c r="P279" t="s">
        <v>1381</v>
      </c>
      <c r="AB279" t="s">
        <v>178</v>
      </c>
      <c r="AC279" t="str">
        <f>IFERROR(VLOOKUP(AB279,'class and classification'!$A$1:$B$338,2,FALSE),VLOOKUP(AB279,'class and classification'!$A$340:$B$378,2,FALSE))</f>
        <v>Predominantly Rural</v>
      </c>
      <c r="AD279" t="str">
        <f>IFERROR(VLOOKUP(AB279,'class and classification'!$A$1:$C$338,3,FALSE),VLOOKUP(AB279,'class and classification'!$A$340:$C$378,3,FALSE))</f>
        <v>SD</v>
      </c>
      <c r="AE279">
        <v>113914</v>
      </c>
      <c r="AF279">
        <v>114596</v>
      </c>
      <c r="AG279">
        <v>114982</v>
      </c>
      <c r="AH279">
        <v>115851</v>
      </c>
      <c r="AI279">
        <v>116878</v>
      </c>
      <c r="AJ279">
        <v>117859</v>
      </c>
      <c r="AK279">
        <v>118695</v>
      </c>
      <c r="AL279">
        <v>119848</v>
      </c>
      <c r="AM279">
        <v>120965</v>
      </c>
      <c r="AN279">
        <v>121566</v>
      </c>
      <c r="AO279">
        <v>122421</v>
      </c>
      <c r="AP279">
        <v>123127</v>
      </c>
      <c r="BB279" t="s">
        <v>178</v>
      </c>
      <c r="BC279" t="str">
        <f>IFERROR(VLOOKUP(BB279,'class and classification'!$A$1:$B$338,2,FALSE),VLOOKUP(BB279,'class and classification'!$A$340:$B$378,2,FALSE))</f>
        <v>Predominantly Rural</v>
      </c>
      <c r="BD279" t="str">
        <f>IFERROR(VLOOKUP(BB279,'class and classification'!$A$1:$C$338,3,FALSE),VLOOKUP(BB279,'class and classification'!$A$340:$C$378,3,FALSE))</f>
        <v>SD</v>
      </c>
      <c r="BE279">
        <f t="shared" si="51"/>
        <v>113914</v>
      </c>
      <c r="BF279">
        <f t="shared" si="52"/>
        <v>114596</v>
      </c>
      <c r="BG279">
        <f t="shared" si="53"/>
        <v>114982</v>
      </c>
      <c r="BH279">
        <f t="shared" si="54"/>
        <v>115851</v>
      </c>
      <c r="BI279">
        <f t="shared" si="55"/>
        <v>116878</v>
      </c>
      <c r="BJ279">
        <f t="shared" si="56"/>
        <v>117859</v>
      </c>
      <c r="BK279">
        <f t="shared" si="57"/>
        <v>118695</v>
      </c>
      <c r="BL279">
        <f t="shared" si="58"/>
        <v>119848</v>
      </c>
      <c r="BM279">
        <f t="shared" si="59"/>
        <v>120965</v>
      </c>
      <c r="BN279">
        <f t="shared" si="60"/>
        <v>121566</v>
      </c>
      <c r="BO279">
        <f t="shared" si="61"/>
        <v>122421</v>
      </c>
      <c r="BP279">
        <f t="shared" si="62"/>
        <v>123127</v>
      </c>
    </row>
    <row r="280" spans="1:68" x14ac:dyDescent="0.3">
      <c r="A280" t="s">
        <v>329</v>
      </c>
      <c r="B280" t="s">
        <v>329</v>
      </c>
      <c r="C280" t="str">
        <f>IFERROR(VLOOKUP(B280,'class and classification'!$A$1:$B$338,2,FALSE),VLOOKUP(B280,'class and classification'!$A$340:$B$378,2,FALSE))</f>
        <v>Predominantly Urban</v>
      </c>
      <c r="D280" t="str">
        <f>IFERROR(VLOOKUP(B280,'class and classification'!$A$1:$C$338,3,FALSE),VLOOKUP(B280,'class and classification'!$A$340:$C$378,3,FALSE))</f>
        <v>SC</v>
      </c>
      <c r="E280">
        <v>2981.4000000000087</v>
      </c>
      <c r="F280">
        <v>3480.3999999999942</v>
      </c>
      <c r="G280">
        <v>3050</v>
      </c>
      <c r="H280">
        <v>3005</v>
      </c>
      <c r="I280">
        <v>2690</v>
      </c>
      <c r="J280">
        <v>2974</v>
      </c>
      <c r="K280">
        <v>3557</v>
      </c>
      <c r="L280">
        <v>4421</v>
      </c>
      <c r="M280">
        <v>3438</v>
      </c>
      <c r="N280">
        <v>4568</v>
      </c>
      <c r="O280">
        <v>4641</v>
      </c>
      <c r="P280">
        <v>4311</v>
      </c>
      <c r="AB280" t="s">
        <v>221</v>
      </c>
      <c r="AC280" t="str">
        <f>IFERROR(VLOOKUP(AB280,'class and classification'!$A$1:$B$338,2,FALSE),VLOOKUP(AB280,'class and classification'!$A$340:$B$378,2,FALSE))</f>
        <v>Predominantly Rural</v>
      </c>
      <c r="AD280" t="str">
        <f>IFERROR(VLOOKUP(AB280,'class and classification'!$A$1:$C$338,3,FALSE),VLOOKUP(AB280,'class and classification'!$A$340:$C$378,3,FALSE))</f>
        <v>SD</v>
      </c>
      <c r="AE280">
        <v>110137</v>
      </c>
      <c r="AF280">
        <v>111121</v>
      </c>
      <c r="AG280">
        <v>111248</v>
      </c>
      <c r="AH280">
        <v>111520</v>
      </c>
      <c r="AI280">
        <v>112910</v>
      </c>
      <c r="AJ280">
        <v>113690</v>
      </c>
      <c r="AK280">
        <v>114497</v>
      </c>
      <c r="AL280">
        <v>115168</v>
      </c>
      <c r="AM280">
        <v>115996</v>
      </c>
      <c r="AN280">
        <v>117671</v>
      </c>
      <c r="AO280">
        <v>119184</v>
      </c>
      <c r="AP280">
        <v>121416</v>
      </c>
      <c r="BB280" t="s">
        <v>221</v>
      </c>
      <c r="BC280" t="str">
        <f>IFERROR(VLOOKUP(BB280,'class and classification'!$A$1:$B$338,2,FALSE),VLOOKUP(BB280,'class and classification'!$A$340:$B$378,2,FALSE))</f>
        <v>Predominantly Rural</v>
      </c>
      <c r="BD280" t="str">
        <f>IFERROR(VLOOKUP(BB280,'class and classification'!$A$1:$C$338,3,FALSE),VLOOKUP(BB280,'class and classification'!$A$340:$C$378,3,FALSE))</f>
        <v>SD</v>
      </c>
      <c r="BE280">
        <f t="shared" si="51"/>
        <v>110137</v>
      </c>
      <c r="BF280">
        <f t="shared" si="52"/>
        <v>111121</v>
      </c>
      <c r="BG280">
        <f t="shared" si="53"/>
        <v>111248</v>
      </c>
      <c r="BH280">
        <f t="shared" si="54"/>
        <v>111520</v>
      </c>
      <c r="BI280">
        <f t="shared" si="55"/>
        <v>112910</v>
      </c>
      <c r="BJ280">
        <f t="shared" si="56"/>
        <v>113690</v>
      </c>
      <c r="BK280">
        <f t="shared" si="57"/>
        <v>114497</v>
      </c>
      <c r="BL280">
        <f t="shared" si="58"/>
        <v>115168</v>
      </c>
      <c r="BM280">
        <f t="shared" si="59"/>
        <v>115996</v>
      </c>
      <c r="BN280">
        <f t="shared" si="60"/>
        <v>117671</v>
      </c>
      <c r="BO280">
        <f t="shared" si="61"/>
        <v>119184</v>
      </c>
      <c r="BP280">
        <f t="shared" si="62"/>
        <v>121416</v>
      </c>
    </row>
    <row r="281" spans="1:68" x14ac:dyDescent="0.3">
      <c r="B281" t="s">
        <v>47</v>
      </c>
      <c r="C281" t="str">
        <f>IFERROR(VLOOKUP(B281,'class and classification'!$A$1:$B$338,2,FALSE),VLOOKUP(B281,'class and classification'!$A$340:$B$378,2,FALSE))</f>
        <v>Predominantly Urban</v>
      </c>
      <c r="D281" t="str">
        <f>IFERROR(VLOOKUP(B281,'class and classification'!$A$1:$C$338,3,FALSE),VLOOKUP(B281,'class and classification'!$A$340:$C$378,3,FALSE))</f>
        <v>SD</v>
      </c>
      <c r="E281">
        <v>322</v>
      </c>
      <c r="F281">
        <v>276</v>
      </c>
      <c r="G281">
        <v>173</v>
      </c>
      <c r="H281">
        <v>185</v>
      </c>
      <c r="I281">
        <v>98</v>
      </c>
      <c r="J281">
        <v>179</v>
      </c>
      <c r="K281">
        <v>177</v>
      </c>
      <c r="L281">
        <v>254</v>
      </c>
      <c r="M281">
        <v>299</v>
      </c>
      <c r="N281">
        <v>459</v>
      </c>
      <c r="O281">
        <v>150</v>
      </c>
      <c r="P281">
        <v>202</v>
      </c>
      <c r="AB281" t="s">
        <v>55</v>
      </c>
      <c r="AC281" t="str">
        <f>IFERROR(VLOOKUP(AB281,'class and classification'!$A$1:$B$338,2,FALSE),VLOOKUP(AB281,'class and classification'!$A$340:$B$378,2,FALSE))</f>
        <v>Urban with Significant Rural</v>
      </c>
      <c r="AD281" t="str">
        <f>IFERROR(VLOOKUP(AB281,'class and classification'!$A$1:$C$338,3,FALSE),VLOOKUP(AB281,'class and classification'!$A$340:$C$378,3,FALSE))</f>
        <v>SD</v>
      </c>
      <c r="AE281">
        <v>96514</v>
      </c>
      <c r="AF281">
        <v>96898</v>
      </c>
      <c r="AG281">
        <v>97582</v>
      </c>
      <c r="AH281">
        <v>97932</v>
      </c>
      <c r="AI281">
        <v>98106</v>
      </c>
      <c r="AJ281">
        <v>98508</v>
      </c>
      <c r="AK281">
        <v>98490</v>
      </c>
      <c r="AL281">
        <v>98513</v>
      </c>
      <c r="AM281">
        <v>99126</v>
      </c>
      <c r="AN281">
        <v>100109</v>
      </c>
      <c r="AO281">
        <v>100762</v>
      </c>
      <c r="AP281">
        <v>101484</v>
      </c>
      <c r="BB281" t="s">
        <v>55</v>
      </c>
      <c r="BC281" t="str">
        <f>IFERROR(VLOOKUP(BB281,'class and classification'!$A$1:$B$338,2,FALSE),VLOOKUP(BB281,'class and classification'!$A$340:$B$378,2,FALSE))</f>
        <v>Urban with Significant Rural</v>
      </c>
      <c r="BD281" t="str">
        <f>IFERROR(VLOOKUP(BB281,'class and classification'!$A$1:$C$338,3,FALSE),VLOOKUP(BB281,'class and classification'!$A$340:$C$378,3,FALSE))</f>
        <v>SD</v>
      </c>
      <c r="BE281">
        <f t="shared" si="51"/>
        <v>96514</v>
      </c>
      <c r="BF281">
        <f t="shared" si="52"/>
        <v>96898</v>
      </c>
      <c r="BG281">
        <f t="shared" si="53"/>
        <v>97582</v>
      </c>
      <c r="BH281">
        <f t="shared" si="54"/>
        <v>97932</v>
      </c>
      <c r="BI281">
        <f t="shared" si="55"/>
        <v>98106</v>
      </c>
      <c r="BJ281">
        <f t="shared" si="56"/>
        <v>98508</v>
      </c>
      <c r="BK281">
        <f t="shared" si="57"/>
        <v>98490</v>
      </c>
      <c r="BL281">
        <f t="shared" si="58"/>
        <v>98513</v>
      </c>
      <c r="BM281">
        <f t="shared" si="59"/>
        <v>99126</v>
      </c>
      <c r="BN281">
        <f t="shared" si="60"/>
        <v>100109</v>
      </c>
      <c r="BO281">
        <f t="shared" si="61"/>
        <v>100762</v>
      </c>
      <c r="BP281">
        <f t="shared" si="62"/>
        <v>101484</v>
      </c>
    </row>
    <row r="282" spans="1:68" x14ac:dyDescent="0.3">
      <c r="B282" t="s">
        <v>79</v>
      </c>
      <c r="C282" t="str">
        <f>IFERROR(VLOOKUP(B282,'class and classification'!$A$1:$B$338,2,FALSE),VLOOKUP(B282,'class and classification'!$A$340:$B$378,2,FALSE))</f>
        <v>Urban with Significant Rural</v>
      </c>
      <c r="D282" t="str">
        <f>IFERROR(VLOOKUP(B282,'class and classification'!$A$1:$C$338,3,FALSE),VLOOKUP(B282,'class and classification'!$A$340:$C$378,3,FALSE))</f>
        <v>SD</v>
      </c>
      <c r="E282">
        <v>338.5</v>
      </c>
      <c r="F282">
        <v>705.5</v>
      </c>
      <c r="G282">
        <v>447</v>
      </c>
      <c r="H282">
        <v>246</v>
      </c>
      <c r="I282">
        <v>210</v>
      </c>
      <c r="J282">
        <v>372</v>
      </c>
      <c r="K282">
        <v>654</v>
      </c>
      <c r="L282">
        <v>737</v>
      </c>
      <c r="M282">
        <v>586</v>
      </c>
      <c r="N282">
        <v>557</v>
      </c>
      <c r="O282">
        <v>488</v>
      </c>
      <c r="P282">
        <v>751</v>
      </c>
      <c r="AB282" t="s">
        <v>95</v>
      </c>
      <c r="AC282" t="str">
        <f>IFERROR(VLOOKUP(AB282,'class and classification'!$A$1:$B$338,2,FALSE),VLOOKUP(AB282,'class and classification'!$A$340:$B$378,2,FALSE))</f>
        <v>Urban with Significant Rural</v>
      </c>
      <c r="AD282" t="str">
        <f>IFERROR(VLOOKUP(AB282,'class and classification'!$A$1:$C$338,3,FALSE),VLOOKUP(AB282,'class and classification'!$A$340:$C$378,3,FALSE))</f>
        <v>SD</v>
      </c>
      <c r="AE282">
        <v>112033</v>
      </c>
      <c r="AF282">
        <v>112979</v>
      </c>
      <c r="AG282">
        <v>113858</v>
      </c>
      <c r="AH282">
        <v>114487</v>
      </c>
      <c r="AI282">
        <v>114940</v>
      </c>
      <c r="AJ282">
        <v>115720</v>
      </c>
      <c r="AK282">
        <v>116196</v>
      </c>
      <c r="AL282">
        <v>116937</v>
      </c>
      <c r="AM282">
        <v>117552</v>
      </c>
      <c r="AN282">
        <v>118574</v>
      </c>
      <c r="AO282">
        <v>119754</v>
      </c>
      <c r="AP282">
        <v>120923</v>
      </c>
      <c r="BB282" t="s">
        <v>95</v>
      </c>
      <c r="BC282" t="str">
        <f>IFERROR(VLOOKUP(BB282,'class and classification'!$A$1:$B$338,2,FALSE),VLOOKUP(BB282,'class and classification'!$A$340:$B$378,2,FALSE))</f>
        <v>Urban with Significant Rural</v>
      </c>
      <c r="BD282" t="str">
        <f>IFERROR(VLOOKUP(BB282,'class and classification'!$A$1:$C$338,3,FALSE),VLOOKUP(BB282,'class and classification'!$A$340:$C$378,3,FALSE))</f>
        <v>SD</v>
      </c>
      <c r="BE282">
        <f t="shared" si="51"/>
        <v>112033</v>
      </c>
      <c r="BF282">
        <f t="shared" si="52"/>
        <v>112979</v>
      </c>
      <c r="BG282">
        <f t="shared" si="53"/>
        <v>113858</v>
      </c>
      <c r="BH282">
        <f t="shared" si="54"/>
        <v>114487</v>
      </c>
      <c r="BI282">
        <f t="shared" si="55"/>
        <v>114940</v>
      </c>
      <c r="BJ282">
        <f t="shared" si="56"/>
        <v>115720</v>
      </c>
      <c r="BK282">
        <f t="shared" si="57"/>
        <v>116196</v>
      </c>
      <c r="BL282">
        <f t="shared" si="58"/>
        <v>116937</v>
      </c>
      <c r="BM282">
        <f t="shared" si="59"/>
        <v>117552</v>
      </c>
      <c r="BN282">
        <f t="shared" si="60"/>
        <v>118574</v>
      </c>
      <c r="BO282">
        <f t="shared" si="61"/>
        <v>119754</v>
      </c>
      <c r="BP282">
        <f t="shared" si="62"/>
        <v>120923</v>
      </c>
    </row>
    <row r="283" spans="1:68" x14ac:dyDescent="0.3">
      <c r="B283" t="s">
        <v>92</v>
      </c>
      <c r="C283" t="str">
        <f>IFERROR(VLOOKUP(B283,'class and classification'!$A$1:$B$338,2,FALSE),VLOOKUP(B283,'class and classification'!$A$340:$B$378,2,FALSE))</f>
        <v>Urban with Significant Rural</v>
      </c>
      <c r="D283" t="str">
        <f>IFERROR(VLOOKUP(B283,'class and classification'!$A$1:$C$338,3,FALSE),VLOOKUP(B283,'class and classification'!$A$340:$C$378,3,FALSE))</f>
        <v>SD</v>
      </c>
      <c r="E283">
        <v>504.29999999999563</v>
      </c>
      <c r="F283">
        <v>234.30000000000291</v>
      </c>
      <c r="G283">
        <v>383</v>
      </c>
      <c r="H283">
        <v>699</v>
      </c>
      <c r="I283">
        <v>366</v>
      </c>
      <c r="J283">
        <v>544</v>
      </c>
      <c r="K283">
        <v>674</v>
      </c>
      <c r="L283">
        <v>619</v>
      </c>
      <c r="M283">
        <v>463</v>
      </c>
      <c r="N283">
        <v>917</v>
      </c>
      <c r="O283">
        <v>955</v>
      </c>
      <c r="P283">
        <v>805</v>
      </c>
      <c r="AB283" t="s">
        <v>158</v>
      </c>
      <c r="AC283" t="str">
        <f>IFERROR(VLOOKUP(AB283,'class and classification'!$A$1:$B$338,2,FALSE),VLOOKUP(AB283,'class and classification'!$A$340:$B$378,2,FALSE))</f>
        <v>Urban with Significant Rural</v>
      </c>
      <c r="AD283" t="str">
        <f>IFERROR(VLOOKUP(AB283,'class and classification'!$A$1:$C$338,3,FALSE),VLOOKUP(AB283,'class and classification'!$A$340:$C$378,3,FALSE))</f>
        <v>SD</v>
      </c>
      <c r="AE283">
        <v>100012</v>
      </c>
      <c r="AF283">
        <v>100424</v>
      </c>
      <c r="AG283">
        <v>100911</v>
      </c>
      <c r="AH283">
        <v>101175</v>
      </c>
      <c r="AI283">
        <v>101716</v>
      </c>
      <c r="AJ283">
        <v>102062</v>
      </c>
      <c r="AK283">
        <v>102566</v>
      </c>
      <c r="AL283">
        <v>102831</v>
      </c>
      <c r="AM283">
        <v>103507</v>
      </c>
      <c r="AN283">
        <v>103965</v>
      </c>
      <c r="AO283">
        <v>104756</v>
      </c>
      <c r="AP283">
        <v>105637</v>
      </c>
      <c r="BB283" t="s">
        <v>158</v>
      </c>
      <c r="BC283" t="str">
        <f>IFERROR(VLOOKUP(BB283,'class and classification'!$A$1:$B$338,2,FALSE),VLOOKUP(BB283,'class and classification'!$A$340:$B$378,2,FALSE))</f>
        <v>Urban with Significant Rural</v>
      </c>
      <c r="BD283" t="str">
        <f>IFERROR(VLOOKUP(BB283,'class and classification'!$A$1:$C$338,3,FALSE),VLOOKUP(BB283,'class and classification'!$A$340:$C$378,3,FALSE))</f>
        <v>SD</v>
      </c>
      <c r="BE283">
        <f t="shared" si="51"/>
        <v>100012</v>
      </c>
      <c r="BF283">
        <f t="shared" si="52"/>
        <v>100424</v>
      </c>
      <c r="BG283">
        <f t="shared" si="53"/>
        <v>100911</v>
      </c>
      <c r="BH283">
        <f t="shared" si="54"/>
        <v>101175</v>
      </c>
      <c r="BI283">
        <f t="shared" si="55"/>
        <v>101716</v>
      </c>
      <c r="BJ283">
        <f t="shared" si="56"/>
        <v>102062</v>
      </c>
      <c r="BK283">
        <f t="shared" si="57"/>
        <v>102566</v>
      </c>
      <c r="BL283">
        <f t="shared" si="58"/>
        <v>102831</v>
      </c>
      <c r="BM283">
        <f t="shared" si="59"/>
        <v>103507</v>
      </c>
      <c r="BN283">
        <f t="shared" si="60"/>
        <v>103965</v>
      </c>
      <c r="BO283">
        <f t="shared" si="61"/>
        <v>104756</v>
      </c>
      <c r="BP283">
        <f t="shared" si="62"/>
        <v>105637</v>
      </c>
    </row>
    <row r="284" spans="1:68" x14ac:dyDescent="0.3">
      <c r="B284" t="s">
        <v>134</v>
      </c>
      <c r="C284" t="str">
        <f>IFERROR(VLOOKUP(B284,'class and classification'!$A$1:$B$338,2,FALSE),VLOOKUP(B284,'class and classification'!$A$340:$B$378,2,FALSE))</f>
        <v>Predominantly Urban</v>
      </c>
      <c r="D284" t="str">
        <f>IFERROR(VLOOKUP(B284,'class and classification'!$A$1:$C$338,3,FALSE),VLOOKUP(B284,'class and classification'!$A$340:$C$378,3,FALSE))</f>
        <v>SD</v>
      </c>
      <c r="E284">
        <v>272.5</v>
      </c>
      <c r="F284">
        <v>147.5</v>
      </c>
      <c r="G284">
        <v>186</v>
      </c>
      <c r="H284">
        <v>292</v>
      </c>
      <c r="I284">
        <v>451</v>
      </c>
      <c r="J284">
        <v>392</v>
      </c>
      <c r="K284">
        <v>384</v>
      </c>
      <c r="L284">
        <v>405</v>
      </c>
      <c r="M284">
        <v>536</v>
      </c>
      <c r="N284">
        <v>630</v>
      </c>
      <c r="O284">
        <v>515</v>
      </c>
      <c r="P284">
        <v>456</v>
      </c>
      <c r="AB284" t="s">
        <v>180</v>
      </c>
      <c r="AC284" t="str">
        <f>IFERROR(VLOOKUP(AB284,'class and classification'!$A$1:$B$338,2,FALSE),VLOOKUP(AB284,'class and classification'!$A$340:$B$378,2,FALSE))</f>
        <v>Predominantly Urban</v>
      </c>
      <c r="AD284" t="str">
        <f>IFERROR(VLOOKUP(AB284,'class and classification'!$A$1:$C$338,3,FALSE),VLOOKUP(AB284,'class and classification'!$A$340:$C$378,3,FALSE))</f>
        <v>SD</v>
      </c>
      <c r="AE284">
        <v>123073</v>
      </c>
      <c r="AF284">
        <v>123351</v>
      </c>
      <c r="AG284">
        <v>123878</v>
      </c>
      <c r="AH284">
        <v>124104</v>
      </c>
      <c r="AI284">
        <v>125184</v>
      </c>
      <c r="AJ284">
        <v>125978</v>
      </c>
      <c r="AK284">
        <v>126863</v>
      </c>
      <c r="AL284">
        <v>128126</v>
      </c>
      <c r="AM284">
        <v>128963</v>
      </c>
      <c r="AN284">
        <v>129490</v>
      </c>
      <c r="AO284">
        <v>129441</v>
      </c>
      <c r="AP284">
        <v>129610</v>
      </c>
      <c r="BB284" t="s">
        <v>180</v>
      </c>
      <c r="BC284" t="str">
        <f>IFERROR(VLOOKUP(BB284,'class and classification'!$A$1:$B$338,2,FALSE),VLOOKUP(BB284,'class and classification'!$A$340:$B$378,2,FALSE))</f>
        <v>Predominantly Urban</v>
      </c>
      <c r="BD284" t="str">
        <f>IFERROR(VLOOKUP(BB284,'class and classification'!$A$1:$C$338,3,FALSE),VLOOKUP(BB284,'class and classification'!$A$340:$C$378,3,FALSE))</f>
        <v>SD</v>
      </c>
      <c r="BE284">
        <f t="shared" si="51"/>
        <v>123073</v>
      </c>
      <c r="BF284">
        <f t="shared" si="52"/>
        <v>123351</v>
      </c>
      <c r="BG284">
        <f t="shared" si="53"/>
        <v>123878</v>
      </c>
      <c r="BH284">
        <f t="shared" si="54"/>
        <v>124104</v>
      </c>
      <c r="BI284">
        <f t="shared" si="55"/>
        <v>125184</v>
      </c>
      <c r="BJ284">
        <f t="shared" si="56"/>
        <v>125978</v>
      </c>
      <c r="BK284">
        <f t="shared" si="57"/>
        <v>126863</v>
      </c>
      <c r="BL284">
        <f t="shared" si="58"/>
        <v>128126</v>
      </c>
      <c r="BM284">
        <f t="shared" si="59"/>
        <v>128963</v>
      </c>
      <c r="BN284">
        <f t="shared" si="60"/>
        <v>129490</v>
      </c>
      <c r="BO284">
        <f t="shared" si="61"/>
        <v>129441</v>
      </c>
      <c r="BP284">
        <f t="shared" si="62"/>
        <v>129610</v>
      </c>
    </row>
    <row r="285" spans="1:68" x14ac:dyDescent="0.3">
      <c r="B285" t="s">
        <v>185</v>
      </c>
      <c r="C285" t="str">
        <f>IFERROR(VLOOKUP(B285,'class and classification'!$A$1:$B$338,2,FALSE),VLOOKUP(B285,'class and classification'!$A$340:$B$378,2,FALSE))</f>
        <v>Urban with Significant Rural</v>
      </c>
      <c r="D285" t="str">
        <f>IFERROR(VLOOKUP(B285,'class and classification'!$A$1:$C$338,3,FALSE),VLOOKUP(B285,'class and classification'!$A$340:$C$378,3,FALSE))</f>
        <v>SD</v>
      </c>
      <c r="E285">
        <v>297.20000000000437</v>
      </c>
      <c r="F285">
        <v>377.19999999999709</v>
      </c>
      <c r="G285">
        <v>396</v>
      </c>
      <c r="H285">
        <v>291</v>
      </c>
      <c r="I285">
        <v>259</v>
      </c>
      <c r="J285">
        <v>180</v>
      </c>
      <c r="K285">
        <v>341</v>
      </c>
      <c r="L285">
        <v>539</v>
      </c>
      <c r="M285">
        <v>281</v>
      </c>
      <c r="N285">
        <v>222</v>
      </c>
      <c r="O285">
        <v>433</v>
      </c>
      <c r="P285">
        <v>593</v>
      </c>
      <c r="AB285" t="s">
        <v>248</v>
      </c>
      <c r="AC285" t="str">
        <f>IFERROR(VLOOKUP(AB285,'class and classification'!$A$1:$B$338,2,FALSE),VLOOKUP(AB285,'class and classification'!$A$340:$B$378,2,FALSE))</f>
        <v>Urban with Significant Rural</v>
      </c>
      <c r="AD285" t="str">
        <f>IFERROR(VLOOKUP(AB285,'class and classification'!$A$1:$C$338,3,FALSE),VLOOKUP(AB285,'class and classification'!$A$340:$C$378,3,FALSE))</f>
        <v>SD</v>
      </c>
      <c r="AE285">
        <v>107561</v>
      </c>
      <c r="AF285">
        <v>108050</v>
      </c>
      <c r="AG285">
        <v>108318</v>
      </c>
      <c r="AH285">
        <v>108443</v>
      </c>
      <c r="AI285">
        <v>110323</v>
      </c>
      <c r="AJ285">
        <v>110688</v>
      </c>
      <c r="AK285">
        <v>110712</v>
      </c>
      <c r="AL285">
        <v>111173</v>
      </c>
      <c r="AM285">
        <v>111890</v>
      </c>
      <c r="AN285">
        <v>112126</v>
      </c>
      <c r="AO285">
        <v>112436</v>
      </c>
      <c r="AP285">
        <v>112369</v>
      </c>
      <c r="BB285" t="s">
        <v>248</v>
      </c>
      <c r="BC285" t="str">
        <f>IFERROR(VLOOKUP(BB285,'class and classification'!$A$1:$B$338,2,FALSE),VLOOKUP(BB285,'class and classification'!$A$340:$B$378,2,FALSE))</f>
        <v>Urban with Significant Rural</v>
      </c>
      <c r="BD285" t="str">
        <f>IFERROR(VLOOKUP(BB285,'class and classification'!$A$1:$C$338,3,FALSE),VLOOKUP(BB285,'class and classification'!$A$340:$C$378,3,FALSE))</f>
        <v>SD</v>
      </c>
      <c r="BE285">
        <f t="shared" si="51"/>
        <v>107561</v>
      </c>
      <c r="BF285">
        <f t="shared" si="52"/>
        <v>108050</v>
      </c>
      <c r="BG285">
        <f t="shared" si="53"/>
        <v>108318</v>
      </c>
      <c r="BH285">
        <f t="shared" si="54"/>
        <v>108443</v>
      </c>
      <c r="BI285">
        <f t="shared" si="55"/>
        <v>110323</v>
      </c>
      <c r="BJ285">
        <f t="shared" si="56"/>
        <v>110688</v>
      </c>
      <c r="BK285">
        <f t="shared" si="57"/>
        <v>110712</v>
      </c>
      <c r="BL285">
        <f t="shared" si="58"/>
        <v>111173</v>
      </c>
      <c r="BM285">
        <f t="shared" si="59"/>
        <v>111890</v>
      </c>
      <c r="BN285">
        <f t="shared" si="60"/>
        <v>112126</v>
      </c>
      <c r="BO285">
        <f t="shared" si="61"/>
        <v>112436</v>
      </c>
      <c r="BP285">
        <f t="shared" si="62"/>
        <v>112369</v>
      </c>
    </row>
    <row r="286" spans="1:68" x14ac:dyDescent="0.3">
      <c r="B286" t="s">
        <v>254</v>
      </c>
      <c r="C286" t="str">
        <f>IFERROR(VLOOKUP(B286,'class and classification'!$A$1:$B$338,2,FALSE),VLOOKUP(B286,'class and classification'!$A$340:$B$378,2,FALSE))</f>
        <v>Predominantly Urban</v>
      </c>
      <c r="D286" t="str">
        <f>IFERROR(VLOOKUP(B286,'class and classification'!$A$1:$C$338,3,FALSE),VLOOKUP(B286,'class and classification'!$A$340:$C$378,3,FALSE))</f>
        <v>SD</v>
      </c>
      <c r="E286">
        <v>330.90000000000146</v>
      </c>
      <c r="F286">
        <v>440.90000000000146</v>
      </c>
      <c r="G286">
        <v>380</v>
      </c>
      <c r="H286">
        <v>343</v>
      </c>
      <c r="I286">
        <v>375</v>
      </c>
      <c r="J286">
        <v>313</v>
      </c>
      <c r="K286">
        <v>396</v>
      </c>
      <c r="L286">
        <v>340</v>
      </c>
      <c r="M286">
        <v>385</v>
      </c>
      <c r="N286">
        <v>624</v>
      </c>
      <c r="O286">
        <v>437</v>
      </c>
      <c r="P286">
        <v>516</v>
      </c>
      <c r="AB286" t="s">
        <v>256</v>
      </c>
      <c r="AC286" t="str">
        <f>IFERROR(VLOOKUP(AB286,'class and classification'!$A$1:$B$338,2,FALSE),VLOOKUP(AB286,'class and classification'!$A$340:$B$378,2,FALSE))</f>
        <v>Urban with Significant Rural</v>
      </c>
      <c r="AD286" t="str">
        <f>IFERROR(VLOOKUP(AB286,'class and classification'!$A$1:$C$338,3,FALSE),VLOOKUP(AB286,'class and classification'!$A$340:$C$378,3,FALSE))</f>
        <v>SD</v>
      </c>
      <c r="AE286">
        <v>129041</v>
      </c>
      <c r="AF286">
        <v>130001</v>
      </c>
      <c r="AG286">
        <v>130895</v>
      </c>
      <c r="AH286">
        <v>131554</v>
      </c>
      <c r="AI286">
        <v>131984</v>
      </c>
      <c r="AJ286">
        <v>132044</v>
      </c>
      <c r="AK286">
        <v>132220</v>
      </c>
      <c r="AL286">
        <v>133664</v>
      </c>
      <c r="AM286">
        <v>134764</v>
      </c>
      <c r="AN286">
        <v>135880</v>
      </c>
      <c r="AO286">
        <v>137280</v>
      </c>
      <c r="AP286">
        <v>137858</v>
      </c>
      <c r="BB286" t="s">
        <v>256</v>
      </c>
      <c r="BC286" t="str">
        <f>IFERROR(VLOOKUP(BB286,'class and classification'!$A$1:$B$338,2,FALSE),VLOOKUP(BB286,'class and classification'!$A$340:$B$378,2,FALSE))</f>
        <v>Urban with Significant Rural</v>
      </c>
      <c r="BD286" t="str">
        <f>IFERROR(VLOOKUP(BB286,'class and classification'!$A$1:$C$338,3,FALSE),VLOOKUP(BB286,'class and classification'!$A$340:$C$378,3,FALSE))</f>
        <v>SD</v>
      </c>
      <c r="BE286">
        <f t="shared" si="51"/>
        <v>129041</v>
      </c>
      <c r="BF286">
        <f t="shared" si="52"/>
        <v>130001</v>
      </c>
      <c r="BG286">
        <f t="shared" si="53"/>
        <v>130895</v>
      </c>
      <c r="BH286">
        <f t="shared" si="54"/>
        <v>131554</v>
      </c>
      <c r="BI286">
        <f t="shared" si="55"/>
        <v>131984</v>
      </c>
      <c r="BJ286">
        <f t="shared" si="56"/>
        <v>132044</v>
      </c>
      <c r="BK286">
        <f t="shared" si="57"/>
        <v>132220</v>
      </c>
      <c r="BL286">
        <f t="shared" si="58"/>
        <v>133664</v>
      </c>
      <c r="BM286">
        <f t="shared" si="59"/>
        <v>134764</v>
      </c>
      <c r="BN286">
        <f t="shared" si="60"/>
        <v>135880</v>
      </c>
      <c r="BO286">
        <f t="shared" si="61"/>
        <v>137280</v>
      </c>
      <c r="BP286">
        <f t="shared" si="62"/>
        <v>137858</v>
      </c>
    </row>
    <row r="287" spans="1:68" x14ac:dyDescent="0.3">
      <c r="B287" t="s">
        <v>258</v>
      </c>
      <c r="C287" t="str">
        <f>IFERROR(VLOOKUP(B287,'class and classification'!$A$1:$B$338,2,FALSE),VLOOKUP(B287,'class and classification'!$A$340:$B$378,2,FALSE))</f>
        <v>Predominantly Urban</v>
      </c>
      <c r="D287" t="str">
        <f>IFERROR(VLOOKUP(B287,'class and classification'!$A$1:$C$338,3,FALSE),VLOOKUP(B287,'class and classification'!$A$340:$C$378,3,FALSE))</f>
        <v>SD</v>
      </c>
      <c r="E287">
        <v>241.20000000000437</v>
      </c>
      <c r="F287">
        <v>308.19999999999709</v>
      </c>
      <c r="G287">
        <v>190</v>
      </c>
      <c r="H287">
        <v>85</v>
      </c>
      <c r="I287">
        <v>173</v>
      </c>
      <c r="J287">
        <v>146</v>
      </c>
      <c r="K287">
        <v>153</v>
      </c>
      <c r="L287">
        <v>690</v>
      </c>
      <c r="M287">
        <v>75</v>
      </c>
      <c r="N287">
        <v>285</v>
      </c>
      <c r="O287">
        <v>321</v>
      </c>
      <c r="P287">
        <v>141</v>
      </c>
      <c r="AB287" t="s">
        <v>257</v>
      </c>
      <c r="AC287" t="str">
        <f>IFERROR(VLOOKUP(AB287,'class and classification'!$A$1:$B$338,2,FALSE),VLOOKUP(AB287,'class and classification'!$A$340:$B$378,2,FALSE))</f>
        <v>Predominantly Rural</v>
      </c>
      <c r="AD287" t="str">
        <f>IFERROR(VLOOKUP(AB287,'class and classification'!$A$1:$C$338,3,FALSE),VLOOKUP(AB287,'class and classification'!$A$340:$C$378,3,FALSE))</f>
        <v>SD</v>
      </c>
      <c r="AE287">
        <v>96781</v>
      </c>
      <c r="AF287">
        <v>96987</v>
      </c>
      <c r="AG287">
        <v>97209</v>
      </c>
      <c r="AH287">
        <v>97239</v>
      </c>
      <c r="AI287">
        <v>97488</v>
      </c>
      <c r="AJ287">
        <v>97838</v>
      </c>
      <c r="AK287">
        <v>98011</v>
      </c>
      <c r="AL287">
        <v>98176</v>
      </c>
      <c r="AM287">
        <v>98496</v>
      </c>
      <c r="AN287">
        <v>98397</v>
      </c>
      <c r="AO287">
        <v>98435</v>
      </c>
      <c r="AP287">
        <v>98427</v>
      </c>
      <c r="BB287" t="s">
        <v>257</v>
      </c>
      <c r="BC287" t="str">
        <f>IFERROR(VLOOKUP(BB287,'class and classification'!$A$1:$B$338,2,FALSE),VLOOKUP(BB287,'class and classification'!$A$340:$B$378,2,FALSE))</f>
        <v>Predominantly Rural</v>
      </c>
      <c r="BD287" t="str">
        <f>IFERROR(VLOOKUP(BB287,'class and classification'!$A$1:$C$338,3,FALSE),VLOOKUP(BB287,'class and classification'!$A$340:$C$378,3,FALSE))</f>
        <v>SD</v>
      </c>
      <c r="BE287">
        <f t="shared" si="51"/>
        <v>96781</v>
      </c>
      <c r="BF287">
        <f t="shared" si="52"/>
        <v>96987</v>
      </c>
      <c r="BG287">
        <f t="shared" si="53"/>
        <v>97209</v>
      </c>
      <c r="BH287">
        <f t="shared" si="54"/>
        <v>97239</v>
      </c>
      <c r="BI287">
        <f t="shared" si="55"/>
        <v>97488</v>
      </c>
      <c r="BJ287">
        <f t="shared" si="56"/>
        <v>97838</v>
      </c>
      <c r="BK287">
        <f t="shared" si="57"/>
        <v>98011</v>
      </c>
      <c r="BL287">
        <f t="shared" si="58"/>
        <v>98176</v>
      </c>
      <c r="BM287">
        <f t="shared" si="59"/>
        <v>98496</v>
      </c>
      <c r="BN287">
        <f t="shared" si="60"/>
        <v>98397</v>
      </c>
      <c r="BO287">
        <f t="shared" si="61"/>
        <v>98435</v>
      </c>
      <c r="BP287">
        <f t="shared" si="62"/>
        <v>98427</v>
      </c>
    </row>
    <row r="288" spans="1:68" x14ac:dyDescent="0.3">
      <c r="B288" t="s">
        <v>278</v>
      </c>
      <c r="C288" t="str">
        <f>IFERROR(VLOOKUP(B288,'class and classification'!$A$1:$B$338,2,FALSE),VLOOKUP(B288,'class and classification'!$A$340:$B$378,2,FALSE))</f>
        <v>Predominantly Urban</v>
      </c>
      <c r="D288" t="str">
        <f>IFERROR(VLOOKUP(B288,'class and classification'!$A$1:$C$338,3,FALSE),VLOOKUP(B288,'class and classification'!$A$340:$C$378,3,FALSE))</f>
        <v>SD</v>
      </c>
      <c r="E288">
        <v>50.700000000004366</v>
      </c>
      <c r="F288">
        <v>109.69999999999709</v>
      </c>
      <c r="G288">
        <v>185</v>
      </c>
      <c r="H288">
        <v>176</v>
      </c>
      <c r="I288">
        <v>147</v>
      </c>
      <c r="J288">
        <v>285</v>
      </c>
      <c r="K288">
        <v>216</v>
      </c>
      <c r="L288">
        <v>144</v>
      </c>
      <c r="M288">
        <v>264</v>
      </c>
      <c r="N288">
        <v>150</v>
      </c>
      <c r="O288">
        <v>407</v>
      </c>
      <c r="P288">
        <v>100</v>
      </c>
      <c r="AB288" t="s">
        <v>270</v>
      </c>
      <c r="AC288" t="str">
        <f>IFERROR(VLOOKUP(AB288,'class and classification'!$A$1:$B$338,2,FALSE),VLOOKUP(AB288,'class and classification'!$A$340:$B$378,2,FALSE))</f>
        <v>Predominantly Urban</v>
      </c>
      <c r="AD288" t="str">
        <f>IFERROR(VLOOKUP(AB288,'class and classification'!$A$1:$C$338,3,FALSE),VLOOKUP(AB288,'class and classification'!$A$340:$C$378,3,FALSE))</f>
        <v>SD</v>
      </c>
      <c r="AE288">
        <v>76255</v>
      </c>
      <c r="AF288">
        <v>76582</v>
      </c>
      <c r="AG288">
        <v>76895</v>
      </c>
      <c r="AH288">
        <v>77105</v>
      </c>
      <c r="AI288">
        <v>77096</v>
      </c>
      <c r="AJ288">
        <v>77032</v>
      </c>
      <c r="AK288">
        <v>77108</v>
      </c>
      <c r="AL288">
        <v>77010</v>
      </c>
      <c r="AM288">
        <v>76527</v>
      </c>
      <c r="AN288">
        <v>76678</v>
      </c>
      <c r="AO288">
        <v>76696</v>
      </c>
      <c r="AP288">
        <v>76864</v>
      </c>
      <c r="BB288" t="s">
        <v>270</v>
      </c>
      <c r="BC288" t="str">
        <f>IFERROR(VLOOKUP(BB288,'class and classification'!$A$1:$B$338,2,FALSE),VLOOKUP(BB288,'class and classification'!$A$340:$B$378,2,FALSE))</f>
        <v>Predominantly Urban</v>
      </c>
      <c r="BD288" t="str">
        <f>IFERROR(VLOOKUP(BB288,'class and classification'!$A$1:$C$338,3,FALSE),VLOOKUP(BB288,'class and classification'!$A$340:$C$378,3,FALSE))</f>
        <v>SD</v>
      </c>
      <c r="BE288">
        <f t="shared" si="51"/>
        <v>76255</v>
      </c>
      <c r="BF288">
        <f t="shared" si="52"/>
        <v>76582</v>
      </c>
      <c r="BG288">
        <f t="shared" si="53"/>
        <v>76895</v>
      </c>
      <c r="BH288">
        <f t="shared" si="54"/>
        <v>77105</v>
      </c>
      <c r="BI288">
        <f t="shared" si="55"/>
        <v>77096</v>
      </c>
      <c r="BJ288">
        <f t="shared" si="56"/>
        <v>77032</v>
      </c>
      <c r="BK288">
        <f t="shared" si="57"/>
        <v>77108</v>
      </c>
      <c r="BL288">
        <f t="shared" si="58"/>
        <v>77010</v>
      </c>
      <c r="BM288">
        <f t="shared" si="59"/>
        <v>76527</v>
      </c>
      <c r="BN288">
        <f t="shared" si="60"/>
        <v>76678</v>
      </c>
      <c r="BO288">
        <f t="shared" si="61"/>
        <v>76696</v>
      </c>
      <c r="BP288">
        <f t="shared" si="62"/>
        <v>76864</v>
      </c>
    </row>
    <row r="289" spans="1:68" x14ac:dyDescent="0.3">
      <c r="B289" t="s">
        <v>294</v>
      </c>
      <c r="C289" t="str">
        <f>IFERROR(VLOOKUP(B289,'class and classification'!$A$1:$B$338,2,FALSE),VLOOKUP(B289,'class and classification'!$A$340:$B$378,2,FALSE))</f>
        <v>Predominantly Urban</v>
      </c>
      <c r="D289" t="str">
        <f>IFERROR(VLOOKUP(B289,'class and classification'!$A$1:$C$338,3,FALSE),VLOOKUP(B289,'class and classification'!$A$340:$C$378,3,FALSE))</f>
        <v>SD</v>
      </c>
      <c r="E289">
        <v>594.59999999999854</v>
      </c>
      <c r="F289">
        <v>711.59999999999854</v>
      </c>
      <c r="G289">
        <v>417</v>
      </c>
      <c r="H289">
        <v>541</v>
      </c>
      <c r="I289">
        <v>398</v>
      </c>
      <c r="J289">
        <v>246</v>
      </c>
      <c r="K289">
        <v>245</v>
      </c>
      <c r="L289">
        <v>346</v>
      </c>
      <c r="M289">
        <v>312</v>
      </c>
      <c r="N289">
        <v>268</v>
      </c>
      <c r="O289">
        <v>264</v>
      </c>
      <c r="P289">
        <v>395</v>
      </c>
      <c r="AB289" t="s">
        <v>192</v>
      </c>
      <c r="AC289" t="str">
        <f>IFERROR(VLOOKUP(AB289,'class and classification'!$A$1:$B$338,2,FALSE),VLOOKUP(AB289,'class and classification'!$A$340:$B$378,2,FALSE))</f>
        <v>Predominantly Rural</v>
      </c>
      <c r="AD289" t="str">
        <f>IFERROR(VLOOKUP(AB289,'class and classification'!$A$1:$C$338,3,FALSE),VLOOKUP(AB289,'class and classification'!$A$340:$C$378,3,FALSE))</f>
        <v>SD</v>
      </c>
      <c r="AE289">
        <v>62124</v>
      </c>
      <c r="AF289">
        <v>62066</v>
      </c>
      <c r="AG289">
        <v>62089</v>
      </c>
      <c r="AH289">
        <v>62206</v>
      </c>
      <c r="AI289">
        <v>62119</v>
      </c>
      <c r="AJ289">
        <v>62448</v>
      </c>
      <c r="AK289">
        <v>62765</v>
      </c>
      <c r="AL289">
        <v>63193</v>
      </c>
      <c r="AM289">
        <v>64069</v>
      </c>
      <c r="AN289">
        <v>64850</v>
      </c>
      <c r="AO289">
        <v>65264</v>
      </c>
      <c r="AP289">
        <v>65452</v>
      </c>
      <c r="BB289" t="s">
        <v>192</v>
      </c>
      <c r="BC289" t="str">
        <f>IFERROR(VLOOKUP(BB289,'class and classification'!$A$1:$B$338,2,FALSE),VLOOKUP(BB289,'class and classification'!$A$340:$B$378,2,FALSE))</f>
        <v>Predominantly Rural</v>
      </c>
      <c r="BD289" t="str">
        <f>IFERROR(VLOOKUP(BB289,'class and classification'!$A$1:$C$338,3,FALSE),VLOOKUP(BB289,'class and classification'!$A$340:$C$378,3,FALSE))</f>
        <v>SD</v>
      </c>
      <c r="BE289">
        <f t="shared" si="51"/>
        <v>62124</v>
      </c>
      <c r="BF289">
        <f t="shared" si="52"/>
        <v>62066</v>
      </c>
      <c r="BG289">
        <f t="shared" si="53"/>
        <v>62089</v>
      </c>
      <c r="BH289">
        <f t="shared" si="54"/>
        <v>62206</v>
      </c>
      <c r="BI289">
        <f t="shared" si="55"/>
        <v>62119</v>
      </c>
      <c r="BJ289">
        <f t="shared" si="56"/>
        <v>62448</v>
      </c>
      <c r="BK289">
        <f t="shared" si="57"/>
        <v>62765</v>
      </c>
      <c r="BL289">
        <f t="shared" si="58"/>
        <v>63193</v>
      </c>
      <c r="BM289">
        <f t="shared" si="59"/>
        <v>64069</v>
      </c>
      <c r="BN289">
        <f t="shared" si="60"/>
        <v>64850</v>
      </c>
      <c r="BO289">
        <f t="shared" si="61"/>
        <v>65264</v>
      </c>
      <c r="BP289">
        <f t="shared" si="62"/>
        <v>65452</v>
      </c>
    </row>
    <row r="290" spans="1:68" x14ac:dyDescent="0.3">
      <c r="B290" t="s">
        <v>297</v>
      </c>
      <c r="C290" t="str">
        <f>IFERROR(VLOOKUP(B290,'class and classification'!$A$1:$B$338,2,FALSE),VLOOKUP(B290,'class and classification'!$A$340:$B$378,2,FALSE))</f>
        <v>Predominantly Urban</v>
      </c>
      <c r="D290" t="str">
        <f>IFERROR(VLOOKUP(B290,'class and classification'!$A$1:$C$338,3,FALSE),VLOOKUP(B290,'class and classification'!$A$340:$C$378,3,FALSE))</f>
        <v>SD</v>
      </c>
      <c r="E290">
        <v>29.5</v>
      </c>
      <c r="F290">
        <v>169.5</v>
      </c>
      <c r="G290">
        <v>293</v>
      </c>
      <c r="H290">
        <v>147</v>
      </c>
      <c r="I290">
        <v>213</v>
      </c>
      <c r="J290">
        <v>317</v>
      </c>
      <c r="K290">
        <v>317</v>
      </c>
      <c r="L290">
        <v>347</v>
      </c>
      <c r="M290">
        <v>237</v>
      </c>
      <c r="N290">
        <v>456</v>
      </c>
      <c r="O290">
        <v>671</v>
      </c>
      <c r="P290">
        <v>352</v>
      </c>
      <c r="AB290" t="s">
        <v>197</v>
      </c>
      <c r="AC290" t="str">
        <f>IFERROR(VLOOKUP(AB290,'class and classification'!$A$1:$B$338,2,FALSE),VLOOKUP(AB290,'class and classification'!$A$340:$B$378,2,FALSE))</f>
        <v>Predominantly Urban</v>
      </c>
      <c r="AD290" t="str">
        <f>IFERROR(VLOOKUP(AB290,'class and classification'!$A$1:$C$338,3,FALSE),VLOOKUP(AB290,'class and classification'!$A$340:$C$378,3,FALSE))</f>
        <v>SD</v>
      </c>
      <c r="AE290">
        <v>124330</v>
      </c>
      <c r="AF290">
        <v>124759</v>
      </c>
      <c r="AG290">
        <v>125409</v>
      </c>
      <c r="AH290">
        <v>125867</v>
      </c>
      <c r="AI290">
        <v>126118</v>
      </c>
      <c r="AJ290">
        <v>126309</v>
      </c>
      <c r="AK290">
        <v>126603</v>
      </c>
      <c r="AL290">
        <v>127674</v>
      </c>
      <c r="AM290">
        <v>128659</v>
      </c>
      <c r="AN290">
        <v>128902</v>
      </c>
      <c r="AO290">
        <v>129883</v>
      </c>
      <c r="AP290">
        <v>130373</v>
      </c>
      <c r="BB290" t="s">
        <v>197</v>
      </c>
      <c r="BC290" t="str">
        <f>IFERROR(VLOOKUP(BB290,'class and classification'!$A$1:$B$338,2,FALSE),VLOOKUP(BB290,'class and classification'!$A$340:$B$378,2,FALSE))</f>
        <v>Predominantly Urban</v>
      </c>
      <c r="BD290" t="str">
        <f>IFERROR(VLOOKUP(BB290,'class and classification'!$A$1:$C$338,3,FALSE),VLOOKUP(BB290,'class and classification'!$A$340:$C$378,3,FALSE))</f>
        <v>SD</v>
      </c>
      <c r="BE290">
        <f t="shared" si="51"/>
        <v>124330</v>
      </c>
      <c r="BF290">
        <f t="shared" si="52"/>
        <v>124759</v>
      </c>
      <c r="BG290">
        <f t="shared" si="53"/>
        <v>125409</v>
      </c>
      <c r="BH290">
        <f t="shared" si="54"/>
        <v>125867</v>
      </c>
      <c r="BI290">
        <f t="shared" si="55"/>
        <v>126118</v>
      </c>
      <c r="BJ290">
        <f t="shared" si="56"/>
        <v>126309</v>
      </c>
      <c r="BK290">
        <f t="shared" si="57"/>
        <v>126603</v>
      </c>
      <c r="BL290">
        <f t="shared" si="58"/>
        <v>127674</v>
      </c>
      <c r="BM290">
        <f t="shared" si="59"/>
        <v>128659</v>
      </c>
      <c r="BN290">
        <f t="shared" si="60"/>
        <v>128902</v>
      </c>
      <c r="BO290">
        <f t="shared" si="61"/>
        <v>129883</v>
      </c>
      <c r="BP290">
        <f t="shared" si="62"/>
        <v>130373</v>
      </c>
    </row>
    <row r="291" spans="1:68" x14ac:dyDescent="0.3">
      <c r="E291" t="s">
        <v>1381</v>
      </c>
      <c r="F291" t="s">
        <v>1381</v>
      </c>
      <c r="G291" t="s">
        <v>1381</v>
      </c>
      <c r="H291" t="s">
        <v>1381</v>
      </c>
      <c r="I291" t="s">
        <v>1381</v>
      </c>
      <c r="J291" t="s">
        <v>1381</v>
      </c>
      <c r="K291" t="s">
        <v>1381</v>
      </c>
      <c r="L291" t="s">
        <v>1381</v>
      </c>
      <c r="M291" t="s">
        <v>1381</v>
      </c>
      <c r="N291" t="s">
        <v>1381</v>
      </c>
      <c r="O291" t="s">
        <v>1381</v>
      </c>
      <c r="P291" t="s">
        <v>1381</v>
      </c>
      <c r="AB291" t="s">
        <v>219</v>
      </c>
      <c r="AC291" t="str">
        <f>IFERROR(VLOOKUP(AB291,'class and classification'!$A$1:$B$338,2,FALSE),VLOOKUP(AB291,'class and classification'!$A$340:$B$378,2,FALSE))</f>
        <v>Predominantly Urban</v>
      </c>
      <c r="AD291" t="str">
        <f>IFERROR(VLOOKUP(AB291,'class and classification'!$A$1:$C$338,3,FALSE),VLOOKUP(AB291,'class and classification'!$A$340:$C$378,3,FALSE))</f>
        <v>SD</v>
      </c>
      <c r="AE291">
        <v>97662</v>
      </c>
      <c r="AF291">
        <v>99035</v>
      </c>
      <c r="AG291">
        <v>100496</v>
      </c>
      <c r="AH291">
        <v>101030</v>
      </c>
      <c r="AI291">
        <v>101819</v>
      </c>
      <c r="AJ291">
        <v>103189</v>
      </c>
      <c r="AK291">
        <v>104455</v>
      </c>
      <c r="AL291">
        <v>105291</v>
      </c>
      <c r="AM291">
        <v>106350</v>
      </c>
      <c r="AN291">
        <v>107194</v>
      </c>
      <c r="AO291">
        <v>108935</v>
      </c>
      <c r="AP291">
        <v>110650</v>
      </c>
      <c r="BB291" t="s">
        <v>219</v>
      </c>
      <c r="BC291" t="str">
        <f>IFERROR(VLOOKUP(BB291,'class and classification'!$A$1:$B$338,2,FALSE),VLOOKUP(BB291,'class and classification'!$A$340:$B$378,2,FALSE))</f>
        <v>Predominantly Urban</v>
      </c>
      <c r="BD291" t="str">
        <f>IFERROR(VLOOKUP(BB291,'class and classification'!$A$1:$C$338,3,FALSE),VLOOKUP(BB291,'class and classification'!$A$340:$C$378,3,FALSE))</f>
        <v>SD</v>
      </c>
      <c r="BE291">
        <f t="shared" si="51"/>
        <v>97662</v>
      </c>
      <c r="BF291">
        <f t="shared" si="52"/>
        <v>99035</v>
      </c>
      <c r="BG291">
        <f t="shared" si="53"/>
        <v>100496</v>
      </c>
      <c r="BH291">
        <f t="shared" si="54"/>
        <v>101030</v>
      </c>
      <c r="BI291">
        <f t="shared" si="55"/>
        <v>101819</v>
      </c>
      <c r="BJ291">
        <f t="shared" si="56"/>
        <v>103189</v>
      </c>
      <c r="BK291">
        <f t="shared" si="57"/>
        <v>104455</v>
      </c>
      <c r="BL291">
        <f t="shared" si="58"/>
        <v>105291</v>
      </c>
      <c r="BM291">
        <f t="shared" si="59"/>
        <v>106350</v>
      </c>
      <c r="BN291">
        <f t="shared" si="60"/>
        <v>107194</v>
      </c>
      <c r="BO291">
        <f t="shared" si="61"/>
        <v>108935</v>
      </c>
      <c r="BP291">
        <f t="shared" si="62"/>
        <v>110650</v>
      </c>
    </row>
    <row r="292" spans="1:68" x14ac:dyDescent="0.3">
      <c r="A292" t="s">
        <v>330</v>
      </c>
      <c r="B292" t="s">
        <v>330</v>
      </c>
      <c r="C292" t="str">
        <f>IFERROR(VLOOKUP(B292,'class and classification'!$A$1:$B$338,2,FALSE),VLOOKUP(B292,'class and classification'!$A$340:$B$378,2,FALSE))</f>
        <v>Urban with Significant Rural</v>
      </c>
      <c r="D292" t="str">
        <f>IFERROR(VLOOKUP(B292,'class and classification'!$A$1:$C$338,3,FALSE),VLOOKUP(B292,'class and classification'!$A$340:$C$378,3,FALSE))</f>
        <v>SC</v>
      </c>
      <c r="E292">
        <v>4772.2620104895104</v>
      </c>
      <c r="F292">
        <v>5611.6419055944061</v>
      </c>
      <c r="G292">
        <v>4631</v>
      </c>
      <c r="H292">
        <v>3700</v>
      </c>
      <c r="I292">
        <v>3599</v>
      </c>
      <c r="J292">
        <v>4737</v>
      </c>
      <c r="K292">
        <v>6765</v>
      </c>
      <c r="L292">
        <v>7213</v>
      </c>
      <c r="M292">
        <v>8033</v>
      </c>
      <c r="N292">
        <v>6851</v>
      </c>
      <c r="O292">
        <v>6739</v>
      </c>
      <c r="P292">
        <v>7229</v>
      </c>
      <c r="AB292" t="s">
        <v>262</v>
      </c>
      <c r="AC292" t="str">
        <f>IFERROR(VLOOKUP(AB292,'class and classification'!$A$1:$B$338,2,FALSE),VLOOKUP(AB292,'class and classification'!$A$340:$B$378,2,FALSE))</f>
        <v>Predominantly Rural</v>
      </c>
      <c r="AD292" t="str">
        <f>IFERROR(VLOOKUP(AB292,'class and classification'!$A$1:$C$338,3,FALSE),VLOOKUP(AB292,'class and classification'!$A$340:$C$378,3,FALSE))</f>
        <v>SD</v>
      </c>
      <c r="AE292">
        <v>119826</v>
      </c>
      <c r="AF292">
        <v>120191</v>
      </c>
      <c r="AG292">
        <v>120824</v>
      </c>
      <c r="AH292">
        <v>120794</v>
      </c>
      <c r="AI292">
        <v>121253</v>
      </c>
      <c r="AJ292">
        <v>121779</v>
      </c>
      <c r="AK292">
        <v>122438</v>
      </c>
      <c r="AL292">
        <v>123345</v>
      </c>
      <c r="AM292">
        <v>125202</v>
      </c>
      <c r="AN292">
        <v>127580</v>
      </c>
      <c r="AO292">
        <v>130098</v>
      </c>
      <c r="AP292">
        <v>132402</v>
      </c>
      <c r="BB292" t="s">
        <v>262</v>
      </c>
      <c r="BC292" t="str">
        <f>IFERROR(VLOOKUP(BB292,'class and classification'!$A$1:$B$338,2,FALSE),VLOOKUP(BB292,'class and classification'!$A$340:$B$378,2,FALSE))</f>
        <v>Predominantly Rural</v>
      </c>
      <c r="BD292" t="str">
        <f>IFERROR(VLOOKUP(BB292,'class and classification'!$A$1:$C$338,3,FALSE),VLOOKUP(BB292,'class and classification'!$A$340:$C$378,3,FALSE))</f>
        <v>SD</v>
      </c>
      <c r="BE292">
        <f t="shared" si="51"/>
        <v>119826</v>
      </c>
      <c r="BF292">
        <f t="shared" si="52"/>
        <v>120191</v>
      </c>
      <c r="BG292">
        <f t="shared" si="53"/>
        <v>120824</v>
      </c>
      <c r="BH292">
        <f t="shared" si="54"/>
        <v>120794</v>
      </c>
      <c r="BI292">
        <f t="shared" si="55"/>
        <v>121253</v>
      </c>
      <c r="BJ292">
        <f t="shared" si="56"/>
        <v>121779</v>
      </c>
      <c r="BK292">
        <f t="shared" si="57"/>
        <v>122438</v>
      </c>
      <c r="BL292">
        <f t="shared" si="58"/>
        <v>123345</v>
      </c>
      <c r="BM292">
        <f t="shared" si="59"/>
        <v>125202</v>
      </c>
      <c r="BN292">
        <f t="shared" si="60"/>
        <v>127580</v>
      </c>
      <c r="BO292">
        <f t="shared" si="61"/>
        <v>130098</v>
      </c>
      <c r="BP292">
        <f t="shared" si="62"/>
        <v>132402</v>
      </c>
    </row>
    <row r="293" spans="1:68" x14ac:dyDescent="0.3">
      <c r="B293" t="s">
        <v>12</v>
      </c>
      <c r="C293" t="str">
        <f>IFERROR(VLOOKUP(B293,'class and classification'!$A$1:$B$338,2,FALSE),VLOOKUP(B293,'class and classification'!$A$340:$B$378,2,FALSE))</f>
        <v>Urban with Significant Rural</v>
      </c>
      <c r="D293" t="str">
        <f>IFERROR(VLOOKUP(B293,'class and classification'!$A$1:$C$338,3,FALSE),VLOOKUP(B293,'class and classification'!$A$340:$C$378,3,FALSE))</f>
        <v>SD</v>
      </c>
      <c r="E293">
        <v>557.09999999999854</v>
      </c>
      <c r="F293">
        <v>611.09999999999854</v>
      </c>
      <c r="G293">
        <v>633</v>
      </c>
      <c r="H293">
        <v>284</v>
      </c>
      <c r="I293">
        <v>137</v>
      </c>
      <c r="J293">
        <v>405</v>
      </c>
      <c r="K293">
        <v>1022</v>
      </c>
      <c r="L293">
        <v>696</v>
      </c>
      <c r="M293">
        <v>591</v>
      </c>
      <c r="N293">
        <v>878</v>
      </c>
      <c r="O293">
        <v>708</v>
      </c>
      <c r="P293">
        <v>1099</v>
      </c>
      <c r="AB293" t="s">
        <v>293</v>
      </c>
      <c r="AC293" t="str">
        <f>IFERROR(VLOOKUP(AB293,'class and classification'!$A$1:$B$338,2,FALSE),VLOOKUP(AB293,'class and classification'!$A$340:$B$378,2,FALSE))</f>
        <v>Predominantly Urban</v>
      </c>
      <c r="AD293" t="str">
        <f>IFERROR(VLOOKUP(AB293,'class and classification'!$A$1:$C$338,3,FALSE),VLOOKUP(AB293,'class and classification'!$A$340:$C$378,3,FALSE))</f>
        <v>SD</v>
      </c>
      <c r="AE293">
        <v>138189</v>
      </c>
      <c r="AF293">
        <v>138115</v>
      </c>
      <c r="AG293">
        <v>137736</v>
      </c>
      <c r="AH293">
        <v>138423</v>
      </c>
      <c r="AI293">
        <v>138208</v>
      </c>
      <c r="AJ293">
        <v>138725</v>
      </c>
      <c r="AK293">
        <v>138893</v>
      </c>
      <c r="AL293">
        <v>139488</v>
      </c>
      <c r="AM293">
        <v>140282</v>
      </c>
      <c r="AN293">
        <v>142484</v>
      </c>
      <c r="AO293">
        <v>143753</v>
      </c>
      <c r="AP293">
        <v>144909</v>
      </c>
      <c r="BB293" t="s">
        <v>293</v>
      </c>
      <c r="BC293" t="str">
        <f>IFERROR(VLOOKUP(BB293,'class and classification'!$A$1:$B$338,2,FALSE),VLOOKUP(BB293,'class and classification'!$A$340:$B$378,2,FALSE))</f>
        <v>Predominantly Urban</v>
      </c>
      <c r="BD293" t="str">
        <f>IFERROR(VLOOKUP(BB293,'class and classification'!$A$1:$C$338,3,FALSE),VLOOKUP(BB293,'class and classification'!$A$340:$C$378,3,FALSE))</f>
        <v>SD</v>
      </c>
      <c r="BE293">
        <f t="shared" si="51"/>
        <v>138189</v>
      </c>
      <c r="BF293">
        <f t="shared" si="52"/>
        <v>138115</v>
      </c>
      <c r="BG293">
        <f t="shared" si="53"/>
        <v>137736</v>
      </c>
      <c r="BH293">
        <f t="shared" si="54"/>
        <v>138423</v>
      </c>
      <c r="BI293">
        <f t="shared" si="55"/>
        <v>138208</v>
      </c>
      <c r="BJ293">
        <f t="shared" si="56"/>
        <v>138725</v>
      </c>
      <c r="BK293">
        <f t="shared" si="57"/>
        <v>138893</v>
      </c>
      <c r="BL293">
        <f t="shared" si="58"/>
        <v>139488</v>
      </c>
      <c r="BM293">
        <f t="shared" si="59"/>
        <v>140282</v>
      </c>
      <c r="BN293">
        <f t="shared" si="60"/>
        <v>142484</v>
      </c>
      <c r="BO293">
        <f t="shared" si="61"/>
        <v>143753</v>
      </c>
      <c r="BP293">
        <f t="shared" si="62"/>
        <v>144909</v>
      </c>
    </row>
    <row r="294" spans="1:68" x14ac:dyDescent="0.3">
      <c r="B294" t="s">
        <v>56</v>
      </c>
      <c r="C294" t="str">
        <f>IFERROR(VLOOKUP(B294,'class and classification'!$A$1:$B$338,2,FALSE),VLOOKUP(B294,'class and classification'!$A$340:$B$378,2,FALSE))</f>
        <v>Predominantly Urban</v>
      </c>
      <c r="D294" t="str">
        <f>IFERROR(VLOOKUP(B294,'class and classification'!$A$1:$C$338,3,FALSE),VLOOKUP(B294,'class and classification'!$A$340:$C$378,3,FALSE))</f>
        <v>SD</v>
      </c>
      <c r="E294">
        <v>244.40000000000146</v>
      </c>
      <c r="F294">
        <v>384.40000000000146</v>
      </c>
      <c r="G294">
        <v>625</v>
      </c>
      <c r="H294">
        <v>525</v>
      </c>
      <c r="I294">
        <v>537</v>
      </c>
      <c r="J294">
        <v>333</v>
      </c>
      <c r="K294">
        <v>296</v>
      </c>
      <c r="L294">
        <v>417</v>
      </c>
      <c r="M294">
        <v>1139</v>
      </c>
      <c r="N294">
        <v>430</v>
      </c>
      <c r="O294">
        <v>536</v>
      </c>
      <c r="P294">
        <v>438</v>
      </c>
      <c r="AB294" t="s">
        <v>46</v>
      </c>
      <c r="AC294" t="str">
        <f>IFERROR(VLOOKUP(AB294,'class and classification'!$A$1:$B$338,2,FALSE),VLOOKUP(AB294,'class and classification'!$A$340:$B$378,2,FALSE))</f>
        <v>Predominantly Urban</v>
      </c>
      <c r="AD294" t="str">
        <f>IFERROR(VLOOKUP(AB294,'class and classification'!$A$1:$C$338,3,FALSE),VLOOKUP(AB294,'class and classification'!$A$340:$C$378,3,FALSE))</f>
        <v>SD</v>
      </c>
      <c r="AE294">
        <v>93444</v>
      </c>
      <c r="AF294">
        <v>93507</v>
      </c>
      <c r="AG294">
        <v>93732</v>
      </c>
      <c r="AH294">
        <v>94281</v>
      </c>
      <c r="AI294">
        <v>94806</v>
      </c>
      <c r="AJ294">
        <v>95519</v>
      </c>
      <c r="AK294">
        <v>95800</v>
      </c>
      <c r="AL294">
        <v>96770</v>
      </c>
      <c r="AM294">
        <v>97594</v>
      </c>
      <c r="AN294">
        <v>98662</v>
      </c>
      <c r="AO294">
        <v>99881</v>
      </c>
      <c r="AP294">
        <v>100569</v>
      </c>
      <c r="BB294" t="s">
        <v>46</v>
      </c>
      <c r="BC294" t="str">
        <f>IFERROR(VLOOKUP(BB294,'class and classification'!$A$1:$B$338,2,FALSE),VLOOKUP(BB294,'class and classification'!$A$340:$B$378,2,FALSE))</f>
        <v>Predominantly Urban</v>
      </c>
      <c r="BD294" t="str">
        <f>IFERROR(VLOOKUP(BB294,'class and classification'!$A$1:$C$338,3,FALSE),VLOOKUP(BB294,'class and classification'!$A$340:$C$378,3,FALSE))</f>
        <v>SD</v>
      </c>
      <c r="BE294">
        <f t="shared" si="51"/>
        <v>93444</v>
      </c>
      <c r="BF294">
        <f t="shared" si="52"/>
        <v>93507</v>
      </c>
      <c r="BG294">
        <f t="shared" si="53"/>
        <v>93732</v>
      </c>
      <c r="BH294">
        <f t="shared" si="54"/>
        <v>94281</v>
      </c>
      <c r="BI294">
        <f t="shared" si="55"/>
        <v>94806</v>
      </c>
      <c r="BJ294">
        <f t="shared" si="56"/>
        <v>95519</v>
      </c>
      <c r="BK294">
        <f t="shared" si="57"/>
        <v>95800</v>
      </c>
      <c r="BL294">
        <f t="shared" si="58"/>
        <v>96770</v>
      </c>
      <c r="BM294">
        <f t="shared" si="59"/>
        <v>97594</v>
      </c>
      <c r="BN294">
        <f t="shared" si="60"/>
        <v>98662</v>
      </c>
      <c r="BO294">
        <f t="shared" si="61"/>
        <v>99881</v>
      </c>
      <c r="BP294">
        <f t="shared" si="62"/>
        <v>100569</v>
      </c>
    </row>
    <row r="295" spans="1:68" x14ac:dyDescent="0.3">
      <c r="B295" t="s">
        <v>81</v>
      </c>
      <c r="C295" t="str">
        <f>IFERROR(VLOOKUP(B295,'class and classification'!$A$1:$B$338,2,FALSE),VLOOKUP(B295,'class and classification'!$A$340:$B$378,2,FALSE))</f>
        <v>Predominantly Urban</v>
      </c>
      <c r="D295" t="str">
        <f>IFERROR(VLOOKUP(B295,'class and classification'!$A$1:$C$338,3,FALSE),VLOOKUP(B295,'class and classification'!$A$340:$C$378,3,FALSE))</f>
        <v>SD</v>
      </c>
      <c r="E295">
        <v>195.79999999999563</v>
      </c>
      <c r="F295">
        <v>393.80000000000291</v>
      </c>
      <c r="G295">
        <v>323</v>
      </c>
      <c r="H295">
        <v>422</v>
      </c>
      <c r="I295">
        <v>602</v>
      </c>
      <c r="J295">
        <v>565</v>
      </c>
      <c r="K295">
        <v>971</v>
      </c>
      <c r="L295">
        <v>1162</v>
      </c>
      <c r="M295">
        <v>1031</v>
      </c>
      <c r="N295">
        <v>1013</v>
      </c>
      <c r="O295">
        <v>540</v>
      </c>
      <c r="P295">
        <v>606</v>
      </c>
      <c r="AB295" t="s">
        <v>164</v>
      </c>
      <c r="AC295" t="str">
        <f>IFERROR(VLOOKUP(AB295,'class and classification'!$A$1:$B$338,2,FALSE),VLOOKUP(AB295,'class and classification'!$A$340:$B$378,2,FALSE))</f>
        <v>Predominantly Rural</v>
      </c>
      <c r="AD295" t="str">
        <f>IFERROR(VLOOKUP(AB295,'class and classification'!$A$1:$C$338,3,FALSE),VLOOKUP(AB295,'class and classification'!$A$340:$C$378,3,FALSE))</f>
        <v>SD</v>
      </c>
      <c r="AE295">
        <v>74141</v>
      </c>
      <c r="AF295">
        <v>74542</v>
      </c>
      <c r="AG295">
        <v>74706</v>
      </c>
      <c r="AH295">
        <v>75090</v>
      </c>
      <c r="AI295">
        <v>75560</v>
      </c>
      <c r="AJ295">
        <v>76224</v>
      </c>
      <c r="AK295">
        <v>76136</v>
      </c>
      <c r="AL295">
        <v>76555</v>
      </c>
      <c r="AM295">
        <v>77165</v>
      </c>
      <c r="AN295">
        <v>78113</v>
      </c>
      <c r="AO295">
        <v>78698</v>
      </c>
      <c r="AP295">
        <v>79445</v>
      </c>
      <c r="BB295" t="s">
        <v>164</v>
      </c>
      <c r="BC295" t="str">
        <f>IFERROR(VLOOKUP(BB295,'class and classification'!$A$1:$B$338,2,FALSE),VLOOKUP(BB295,'class and classification'!$A$340:$B$378,2,FALSE))</f>
        <v>Predominantly Rural</v>
      </c>
      <c r="BD295" t="str">
        <f>IFERROR(VLOOKUP(BB295,'class and classification'!$A$1:$C$338,3,FALSE),VLOOKUP(BB295,'class and classification'!$A$340:$C$378,3,FALSE))</f>
        <v>SD</v>
      </c>
      <c r="BE295">
        <f t="shared" si="51"/>
        <v>74141</v>
      </c>
      <c r="BF295">
        <f t="shared" si="52"/>
        <v>74542</v>
      </c>
      <c r="BG295">
        <f t="shared" si="53"/>
        <v>74706</v>
      </c>
      <c r="BH295">
        <f t="shared" si="54"/>
        <v>75090</v>
      </c>
      <c r="BI295">
        <f t="shared" si="55"/>
        <v>75560</v>
      </c>
      <c r="BJ295">
        <f t="shared" si="56"/>
        <v>76224</v>
      </c>
      <c r="BK295">
        <f t="shared" si="57"/>
        <v>76136</v>
      </c>
      <c r="BL295">
        <f t="shared" si="58"/>
        <v>76555</v>
      </c>
      <c r="BM295">
        <f t="shared" si="59"/>
        <v>77165</v>
      </c>
      <c r="BN295">
        <f t="shared" si="60"/>
        <v>78113</v>
      </c>
      <c r="BO295">
        <f t="shared" si="61"/>
        <v>78698</v>
      </c>
      <c r="BP295">
        <f t="shared" si="62"/>
        <v>79445</v>
      </c>
    </row>
    <row r="296" spans="1:68" x14ac:dyDescent="0.3">
      <c r="B296" t="s">
        <v>86</v>
      </c>
      <c r="C296" t="str">
        <f>IFERROR(VLOOKUP(B296,'class and classification'!$A$1:$B$338,2,FALSE),VLOOKUP(B296,'class and classification'!$A$340:$B$378,2,FALSE))</f>
        <v>Urban with Significant Rural</v>
      </c>
      <c r="D296" t="str">
        <f>IFERROR(VLOOKUP(B296,'class and classification'!$A$1:$C$338,3,FALSE),VLOOKUP(B296,'class and classification'!$A$340:$C$378,3,FALSE))</f>
        <v>SD</v>
      </c>
      <c r="E296">
        <v>502.90000000000146</v>
      </c>
      <c r="F296">
        <v>417.90000000000146</v>
      </c>
      <c r="G296">
        <v>242</v>
      </c>
      <c r="H296">
        <v>221</v>
      </c>
      <c r="I296">
        <v>191</v>
      </c>
      <c r="J296">
        <v>358</v>
      </c>
      <c r="K296">
        <v>745</v>
      </c>
      <c r="L296">
        <v>412</v>
      </c>
      <c r="M296">
        <v>446</v>
      </c>
      <c r="N296">
        <v>446</v>
      </c>
      <c r="O296">
        <v>442</v>
      </c>
      <c r="P296">
        <v>483</v>
      </c>
      <c r="AB296" t="s">
        <v>209</v>
      </c>
      <c r="AC296" t="str">
        <f>IFERROR(VLOOKUP(AB296,'class and classification'!$A$1:$B$338,2,FALSE),VLOOKUP(AB296,'class and classification'!$A$340:$B$378,2,FALSE))</f>
        <v>Predominantly Urban</v>
      </c>
      <c r="AD296" t="str">
        <f>IFERROR(VLOOKUP(AB296,'class and classification'!$A$1:$C$338,3,FALSE),VLOOKUP(AB296,'class and classification'!$A$340:$C$378,3,FALSE))</f>
        <v>SD</v>
      </c>
      <c r="AE296">
        <v>83102</v>
      </c>
      <c r="AF296">
        <v>83570</v>
      </c>
      <c r="AG296">
        <v>84318</v>
      </c>
      <c r="AH296">
        <v>84444</v>
      </c>
      <c r="AI296">
        <v>84505</v>
      </c>
      <c r="AJ296">
        <v>84505</v>
      </c>
      <c r="AK296">
        <v>84821</v>
      </c>
      <c r="AL296">
        <v>85088</v>
      </c>
      <c r="AM296">
        <v>85204</v>
      </c>
      <c r="AN296">
        <v>84989</v>
      </c>
      <c r="AO296">
        <v>85261</v>
      </c>
      <c r="AP296">
        <v>85568</v>
      </c>
      <c r="BB296" t="s">
        <v>209</v>
      </c>
      <c r="BC296" t="str">
        <f>IFERROR(VLOOKUP(BB296,'class and classification'!$A$1:$B$338,2,FALSE),VLOOKUP(BB296,'class and classification'!$A$340:$B$378,2,FALSE))</f>
        <v>Predominantly Urban</v>
      </c>
      <c r="BD296" t="str">
        <f>IFERROR(VLOOKUP(BB296,'class and classification'!$A$1:$C$338,3,FALSE),VLOOKUP(BB296,'class and classification'!$A$340:$C$378,3,FALSE))</f>
        <v>SD</v>
      </c>
      <c r="BE296">
        <f t="shared" si="51"/>
        <v>83102</v>
      </c>
      <c r="BF296">
        <f t="shared" si="52"/>
        <v>83570</v>
      </c>
      <c r="BG296">
        <f t="shared" si="53"/>
        <v>84318</v>
      </c>
      <c r="BH296">
        <f t="shared" si="54"/>
        <v>84444</v>
      </c>
      <c r="BI296">
        <f t="shared" si="55"/>
        <v>84505</v>
      </c>
      <c r="BJ296">
        <f t="shared" si="56"/>
        <v>84505</v>
      </c>
      <c r="BK296">
        <f t="shared" si="57"/>
        <v>84821</v>
      </c>
      <c r="BL296">
        <f t="shared" si="58"/>
        <v>85088</v>
      </c>
      <c r="BM296">
        <f t="shared" si="59"/>
        <v>85204</v>
      </c>
      <c r="BN296">
        <f t="shared" si="60"/>
        <v>84989</v>
      </c>
      <c r="BO296">
        <f t="shared" si="61"/>
        <v>85261</v>
      </c>
      <c r="BP296">
        <f t="shared" si="62"/>
        <v>85568</v>
      </c>
    </row>
    <row r="297" spans="1:68" x14ac:dyDescent="0.3">
      <c r="B297" t="s">
        <v>115</v>
      </c>
      <c r="C297" t="str">
        <f>IFERROR(VLOOKUP(B297,'class and classification'!$A$1:$B$338,2,FALSE),VLOOKUP(B297,'class and classification'!$A$340:$B$378,2,FALSE))</f>
        <v>Predominantly Urban</v>
      </c>
      <c r="D297" t="str">
        <f>IFERROR(VLOOKUP(B297,'class and classification'!$A$1:$C$338,3,FALSE),VLOOKUP(B297,'class and classification'!$A$340:$C$378,3,FALSE))</f>
        <v>SD</v>
      </c>
      <c r="E297">
        <v>191.70000000000437</v>
      </c>
      <c r="F297">
        <v>184.69999999999709</v>
      </c>
      <c r="G297">
        <v>177</v>
      </c>
      <c r="H297">
        <v>401</v>
      </c>
      <c r="I297">
        <v>135</v>
      </c>
      <c r="J297">
        <v>246</v>
      </c>
      <c r="K297">
        <v>180</v>
      </c>
      <c r="L297">
        <v>165</v>
      </c>
      <c r="M297">
        <v>274</v>
      </c>
      <c r="N297">
        <v>292</v>
      </c>
      <c r="O297">
        <v>164</v>
      </c>
      <c r="P297">
        <v>240</v>
      </c>
      <c r="AB297" t="s">
        <v>314</v>
      </c>
      <c r="AC297" t="str">
        <f>IFERROR(VLOOKUP(AB297,'class and classification'!$A$1:$B$338,2,FALSE),VLOOKUP(AB297,'class and classification'!$A$340:$B$378,2,FALSE))</f>
        <v>Predominantly Urban</v>
      </c>
      <c r="AD297" t="str">
        <f>IFERROR(VLOOKUP(AB297,'class and classification'!$A$1:$C$338,3,FALSE),VLOOKUP(AB297,'class and classification'!$A$340:$C$378,3,FALSE))</f>
        <v>SD</v>
      </c>
      <c r="AE297">
        <v>97117</v>
      </c>
      <c r="AF297">
        <v>97655</v>
      </c>
      <c r="AG297">
        <v>98679</v>
      </c>
      <c r="AH297">
        <v>99622</v>
      </c>
      <c r="AI297">
        <v>100363</v>
      </c>
      <c r="AJ297">
        <v>100739</v>
      </c>
      <c r="AK297">
        <v>100985</v>
      </c>
      <c r="AL297">
        <v>101927</v>
      </c>
      <c r="AM297">
        <v>102314</v>
      </c>
      <c r="AN297">
        <v>101891</v>
      </c>
      <c r="AO297">
        <v>101222</v>
      </c>
      <c r="AP297">
        <v>100265</v>
      </c>
      <c r="BB297" t="s">
        <v>314</v>
      </c>
      <c r="BC297" t="str">
        <f>IFERROR(VLOOKUP(BB297,'class and classification'!$A$1:$B$338,2,FALSE),VLOOKUP(BB297,'class and classification'!$A$340:$B$378,2,FALSE))</f>
        <v>Predominantly Urban</v>
      </c>
      <c r="BD297" t="str">
        <f>IFERROR(VLOOKUP(BB297,'class and classification'!$A$1:$C$338,3,FALSE),VLOOKUP(BB297,'class and classification'!$A$340:$C$378,3,FALSE))</f>
        <v>SD</v>
      </c>
      <c r="BE297">
        <f t="shared" si="51"/>
        <v>97117</v>
      </c>
      <c r="BF297">
        <f t="shared" si="52"/>
        <v>97655</v>
      </c>
      <c r="BG297">
        <f t="shared" si="53"/>
        <v>98679</v>
      </c>
      <c r="BH297">
        <f t="shared" si="54"/>
        <v>99622</v>
      </c>
      <c r="BI297">
        <f t="shared" si="55"/>
        <v>100363</v>
      </c>
      <c r="BJ297">
        <f t="shared" si="56"/>
        <v>100739</v>
      </c>
      <c r="BK297">
        <f t="shared" si="57"/>
        <v>100985</v>
      </c>
      <c r="BL297">
        <f t="shared" si="58"/>
        <v>101927</v>
      </c>
      <c r="BM297">
        <f t="shared" si="59"/>
        <v>102314</v>
      </c>
      <c r="BN297">
        <f t="shared" si="60"/>
        <v>101891</v>
      </c>
      <c r="BO297">
        <f t="shared" si="61"/>
        <v>101222</v>
      </c>
      <c r="BP297">
        <f t="shared" si="62"/>
        <v>100265</v>
      </c>
    </row>
    <row r="298" spans="1:68" x14ac:dyDescent="0.3">
      <c r="B298" t="s">
        <v>162</v>
      </c>
      <c r="C298" t="str">
        <f>IFERROR(VLOOKUP(B298,'class and classification'!$A$1:$B$338,2,FALSE),VLOOKUP(B298,'class and classification'!$A$340:$B$378,2,FALSE))</f>
        <v>Urban with Significant Rural</v>
      </c>
      <c r="D298" t="str">
        <f>IFERROR(VLOOKUP(B298,'class and classification'!$A$1:$C$338,3,FALSE),VLOOKUP(B298,'class and classification'!$A$340:$C$378,3,FALSE))</f>
        <v>SD</v>
      </c>
      <c r="E298">
        <v>639.76201048951043</v>
      </c>
      <c r="F298">
        <v>838.14190559440613</v>
      </c>
      <c r="G298">
        <v>873</v>
      </c>
      <c r="H298">
        <v>630</v>
      </c>
      <c r="I298">
        <v>425</v>
      </c>
      <c r="J298">
        <v>582</v>
      </c>
      <c r="K298">
        <v>521</v>
      </c>
      <c r="L298">
        <v>1145</v>
      </c>
      <c r="M298">
        <v>1286</v>
      </c>
      <c r="N298">
        <v>1146</v>
      </c>
      <c r="O298">
        <v>1355</v>
      </c>
      <c r="P298">
        <v>1377</v>
      </c>
      <c r="AB298" t="s">
        <v>316</v>
      </c>
      <c r="AC298" t="str">
        <f>IFERROR(VLOOKUP(AB298,'class and classification'!$A$1:$B$338,2,FALSE),VLOOKUP(AB298,'class and classification'!$A$340:$B$378,2,FALSE))</f>
        <v>Predominantly Rural</v>
      </c>
      <c r="AD298" t="str">
        <f>IFERROR(VLOOKUP(AB298,'class and classification'!$A$1:$C$338,3,FALSE),VLOOKUP(AB298,'class and classification'!$A$340:$C$378,3,FALSE))</f>
        <v>SD</v>
      </c>
      <c r="AE298">
        <v>116499</v>
      </c>
      <c r="AF298">
        <v>116863</v>
      </c>
      <c r="AG298">
        <v>117074</v>
      </c>
      <c r="AH298">
        <v>117777</v>
      </c>
      <c r="AI298">
        <v>118906</v>
      </c>
      <c r="AJ298">
        <v>120007</v>
      </c>
      <c r="AK298">
        <v>121709</v>
      </c>
      <c r="AL298">
        <v>123144</v>
      </c>
      <c r="AM298">
        <v>125378</v>
      </c>
      <c r="AN298">
        <v>127340</v>
      </c>
      <c r="AO298">
        <v>129433</v>
      </c>
      <c r="AP298">
        <v>131084</v>
      </c>
      <c r="BB298" t="s">
        <v>316</v>
      </c>
      <c r="BC298" t="str">
        <f>IFERROR(VLOOKUP(BB298,'class and classification'!$A$1:$B$338,2,FALSE),VLOOKUP(BB298,'class and classification'!$A$340:$B$378,2,FALSE))</f>
        <v>Predominantly Rural</v>
      </c>
      <c r="BD298" t="str">
        <f>IFERROR(VLOOKUP(BB298,'class and classification'!$A$1:$C$338,3,FALSE),VLOOKUP(BB298,'class and classification'!$A$340:$C$378,3,FALSE))</f>
        <v>SD</v>
      </c>
      <c r="BE298">
        <f t="shared" si="51"/>
        <v>116499</v>
      </c>
      <c r="BF298">
        <f t="shared" si="52"/>
        <v>116863</v>
      </c>
      <c r="BG298">
        <f t="shared" si="53"/>
        <v>117074</v>
      </c>
      <c r="BH298">
        <f t="shared" si="54"/>
        <v>117777</v>
      </c>
      <c r="BI298">
        <f t="shared" si="55"/>
        <v>118906</v>
      </c>
      <c r="BJ298">
        <f t="shared" si="56"/>
        <v>120007</v>
      </c>
      <c r="BK298">
        <f t="shared" si="57"/>
        <v>121709</v>
      </c>
      <c r="BL298">
        <f t="shared" si="58"/>
        <v>123144</v>
      </c>
      <c r="BM298">
        <f t="shared" si="59"/>
        <v>125378</v>
      </c>
      <c r="BN298">
        <f t="shared" si="60"/>
        <v>127340</v>
      </c>
      <c r="BO298">
        <f t="shared" si="61"/>
        <v>129433</v>
      </c>
      <c r="BP298">
        <f t="shared" si="62"/>
        <v>131084</v>
      </c>
    </row>
    <row r="299" spans="1:68" x14ac:dyDescent="0.3">
      <c r="B299" t="s">
        <v>231</v>
      </c>
      <c r="C299" t="str">
        <f>IFERROR(VLOOKUP(B299,'class and classification'!$A$1:$B$338,2,FALSE),VLOOKUP(B299,'class and classification'!$A$340:$B$378,2,FALSE))</f>
        <v>Predominantly Rural</v>
      </c>
      <c r="D299" t="str">
        <f>IFERROR(VLOOKUP(B299,'class and classification'!$A$1:$C$338,3,FALSE),VLOOKUP(B299,'class and classification'!$A$340:$C$378,3,FALSE))</f>
        <v>SD</v>
      </c>
      <c r="E299">
        <v>246.70000000000437</v>
      </c>
      <c r="F299">
        <v>314.69999999999709</v>
      </c>
      <c r="G299">
        <v>178</v>
      </c>
      <c r="H299">
        <v>142</v>
      </c>
      <c r="I299">
        <v>233</v>
      </c>
      <c r="J299">
        <v>200</v>
      </c>
      <c r="K299">
        <v>418</v>
      </c>
      <c r="L299">
        <v>324</v>
      </c>
      <c r="M299">
        <v>388</v>
      </c>
      <c r="N299">
        <v>255</v>
      </c>
      <c r="O299">
        <v>433</v>
      </c>
      <c r="P299">
        <v>216</v>
      </c>
      <c r="AB299" t="s">
        <v>318</v>
      </c>
      <c r="AC299" t="str">
        <f>IFERROR(VLOOKUP(AB299,'class and classification'!$A$1:$B$338,2,FALSE),VLOOKUP(AB299,'class and classification'!$A$340:$B$378,2,FALSE))</f>
        <v>Urban with Significant Rural</v>
      </c>
      <c r="AD299" t="str">
        <f>IFERROR(VLOOKUP(AB299,'class and classification'!$A$1:$C$338,3,FALSE),VLOOKUP(AB299,'class and classification'!$A$340:$C$378,3,FALSE))</f>
        <v>SD</v>
      </c>
      <c r="AE299">
        <v>97993</v>
      </c>
      <c r="AF299">
        <v>97943</v>
      </c>
      <c r="AG299">
        <v>98048</v>
      </c>
      <c r="AH299">
        <v>98087</v>
      </c>
      <c r="AI299">
        <v>98473</v>
      </c>
      <c r="AJ299">
        <v>98999</v>
      </c>
      <c r="AK299">
        <v>99599</v>
      </c>
      <c r="AL299">
        <v>100007</v>
      </c>
      <c r="AM299">
        <v>100715</v>
      </c>
      <c r="AN299">
        <v>101062</v>
      </c>
      <c r="AO299">
        <v>101291</v>
      </c>
      <c r="AP299">
        <v>101139</v>
      </c>
      <c r="BB299" t="s">
        <v>318</v>
      </c>
      <c r="BC299" t="str">
        <f>IFERROR(VLOOKUP(BB299,'class and classification'!$A$1:$B$338,2,FALSE),VLOOKUP(BB299,'class and classification'!$A$340:$B$378,2,FALSE))</f>
        <v>Urban with Significant Rural</v>
      </c>
      <c r="BD299" t="str">
        <f>IFERROR(VLOOKUP(BB299,'class and classification'!$A$1:$C$338,3,FALSE),VLOOKUP(BB299,'class and classification'!$A$340:$C$378,3,FALSE))</f>
        <v>SD</v>
      </c>
      <c r="BE299">
        <f t="shared" si="51"/>
        <v>97993</v>
      </c>
      <c r="BF299">
        <f t="shared" si="52"/>
        <v>97943</v>
      </c>
      <c r="BG299">
        <f t="shared" si="53"/>
        <v>98048</v>
      </c>
      <c r="BH299">
        <f t="shared" si="54"/>
        <v>98087</v>
      </c>
      <c r="BI299">
        <f t="shared" si="55"/>
        <v>98473</v>
      </c>
      <c r="BJ299">
        <f t="shared" si="56"/>
        <v>98999</v>
      </c>
      <c r="BK299">
        <f t="shared" si="57"/>
        <v>99599</v>
      </c>
      <c r="BL299">
        <f t="shared" si="58"/>
        <v>100007</v>
      </c>
      <c r="BM299">
        <f t="shared" si="59"/>
        <v>100715</v>
      </c>
      <c r="BN299">
        <f t="shared" si="60"/>
        <v>101062</v>
      </c>
      <c r="BO299">
        <f t="shared" si="61"/>
        <v>101291</v>
      </c>
      <c r="BP299">
        <f t="shared" si="62"/>
        <v>101139</v>
      </c>
    </row>
    <row r="300" spans="1:68" x14ac:dyDescent="0.3">
      <c r="B300" t="s">
        <v>108</v>
      </c>
      <c r="C300" t="str">
        <f>IFERROR(VLOOKUP(B300,'class and classification'!$A$1:$B$338,2,FALSE),VLOOKUP(B300,'class and classification'!$A$340:$B$378,2,FALSE))</f>
        <v>Urban with Significant Rural</v>
      </c>
      <c r="D300" t="str">
        <f>IFERROR(VLOOKUP(B300,'class and classification'!$A$1:$C$338,3,FALSE),VLOOKUP(B300,'class and classification'!$A$340:$C$378,3,FALSE))</f>
        <v>SD</v>
      </c>
      <c r="E300">
        <v>164.59999999999854</v>
      </c>
      <c r="F300">
        <v>156.59999999999854</v>
      </c>
      <c r="G300">
        <v>207</v>
      </c>
      <c r="H300">
        <v>206</v>
      </c>
      <c r="I300">
        <v>98</v>
      </c>
      <c r="J300">
        <v>324</v>
      </c>
      <c r="K300">
        <v>314</v>
      </c>
      <c r="L300">
        <v>658</v>
      </c>
      <c r="M300">
        <v>445</v>
      </c>
      <c r="N300">
        <v>446</v>
      </c>
      <c r="O300">
        <v>462</v>
      </c>
      <c r="P300">
        <v>489</v>
      </c>
      <c r="AB300" t="s">
        <v>53</v>
      </c>
      <c r="AC300" t="str">
        <f>IFERROR(VLOOKUP(AB300,'class and classification'!$A$1:$B$338,2,FALSE),VLOOKUP(AB300,'class and classification'!$A$340:$B$378,2,FALSE))</f>
        <v>Predominantly Urban</v>
      </c>
      <c r="AD300" t="str">
        <f>IFERROR(VLOOKUP(AB300,'class and classification'!$A$1:$C$338,3,FALSE),VLOOKUP(AB300,'class and classification'!$A$340:$C$378,3,FALSE))</f>
        <v>SD</v>
      </c>
      <c r="AE300">
        <v>116746</v>
      </c>
      <c r="AF300">
        <v>120219</v>
      </c>
      <c r="AG300">
        <v>122725</v>
      </c>
      <c r="AH300">
        <v>122601</v>
      </c>
      <c r="AI300">
        <v>123024</v>
      </c>
      <c r="AJ300">
        <v>123735</v>
      </c>
      <c r="AK300">
        <v>125105</v>
      </c>
      <c r="AL300">
        <v>124635</v>
      </c>
      <c r="AM300">
        <v>124919</v>
      </c>
      <c r="AN300">
        <v>125758</v>
      </c>
      <c r="AO300">
        <v>124798</v>
      </c>
      <c r="AP300">
        <v>125063</v>
      </c>
      <c r="BB300" t="s">
        <v>53</v>
      </c>
      <c r="BC300" t="str">
        <f>IFERROR(VLOOKUP(BB300,'class and classification'!$A$1:$B$338,2,FALSE),VLOOKUP(BB300,'class and classification'!$A$340:$B$378,2,FALSE))</f>
        <v>Predominantly Urban</v>
      </c>
      <c r="BD300" t="str">
        <f>IFERROR(VLOOKUP(BB300,'class and classification'!$A$1:$C$338,3,FALSE),VLOOKUP(BB300,'class and classification'!$A$340:$C$378,3,FALSE))</f>
        <v>SD</v>
      </c>
      <c r="BE300">
        <f t="shared" si="51"/>
        <v>116746</v>
      </c>
      <c r="BF300">
        <f t="shared" si="52"/>
        <v>120219</v>
      </c>
      <c r="BG300">
        <f t="shared" si="53"/>
        <v>122725</v>
      </c>
      <c r="BH300">
        <f t="shared" si="54"/>
        <v>122601</v>
      </c>
      <c r="BI300">
        <f t="shared" si="55"/>
        <v>123024</v>
      </c>
      <c r="BJ300">
        <f t="shared" si="56"/>
        <v>123735</v>
      </c>
      <c r="BK300">
        <f t="shared" si="57"/>
        <v>125105</v>
      </c>
      <c r="BL300">
        <f t="shared" si="58"/>
        <v>124635</v>
      </c>
      <c r="BM300">
        <f t="shared" si="59"/>
        <v>124919</v>
      </c>
      <c r="BN300">
        <f t="shared" si="60"/>
        <v>125758</v>
      </c>
      <c r="BO300">
        <f t="shared" si="61"/>
        <v>124798</v>
      </c>
      <c r="BP300">
        <f t="shared" si="62"/>
        <v>125063</v>
      </c>
    </row>
    <row r="301" spans="1:68" x14ac:dyDescent="0.3">
      <c r="B301" t="s">
        <v>267</v>
      </c>
      <c r="C301" t="str">
        <f>IFERROR(VLOOKUP(B301,'class and classification'!$A$1:$B$338,2,FALSE),VLOOKUP(B301,'class and classification'!$A$340:$B$378,2,FALSE))</f>
        <v>Predominantly Rural</v>
      </c>
      <c r="D301" t="str">
        <f>IFERROR(VLOOKUP(B301,'class and classification'!$A$1:$C$338,3,FALSE),VLOOKUP(B301,'class and classification'!$A$340:$C$378,3,FALSE))</f>
        <v>SD</v>
      </c>
      <c r="E301">
        <v>761.79999999999563</v>
      </c>
      <c r="F301">
        <v>484.80000000000291</v>
      </c>
      <c r="G301">
        <v>397</v>
      </c>
      <c r="H301">
        <v>291</v>
      </c>
      <c r="I301">
        <v>367</v>
      </c>
      <c r="J301">
        <v>539</v>
      </c>
      <c r="K301">
        <v>589</v>
      </c>
      <c r="L301">
        <v>555</v>
      </c>
      <c r="M301">
        <v>585</v>
      </c>
      <c r="N301">
        <v>674</v>
      </c>
      <c r="O301">
        <v>783</v>
      </c>
      <c r="P301">
        <v>610</v>
      </c>
      <c r="AB301" t="s">
        <v>89</v>
      </c>
      <c r="AC301" t="str">
        <f>IFERROR(VLOOKUP(AB301,'class and classification'!$A$1:$B$338,2,FALSE),VLOOKUP(AB301,'class and classification'!$A$340:$B$378,2,FALSE))</f>
        <v>Predominantly Rural</v>
      </c>
      <c r="AD301" t="str">
        <f>IFERROR(VLOOKUP(AB301,'class and classification'!$A$1:$C$338,3,FALSE),VLOOKUP(AB301,'class and classification'!$A$340:$C$378,3,FALSE))</f>
        <v>SD</v>
      </c>
      <c r="AE301">
        <v>82357</v>
      </c>
      <c r="AF301">
        <v>83303</v>
      </c>
      <c r="AG301">
        <v>84245</v>
      </c>
      <c r="AH301">
        <v>85220</v>
      </c>
      <c r="AI301">
        <v>85942</v>
      </c>
      <c r="AJ301">
        <v>87045</v>
      </c>
      <c r="AK301">
        <v>87783</v>
      </c>
      <c r="AL301">
        <v>88189</v>
      </c>
      <c r="AM301">
        <v>88858</v>
      </c>
      <c r="AN301">
        <v>89362</v>
      </c>
      <c r="AO301">
        <v>89840</v>
      </c>
      <c r="AP301">
        <v>90172</v>
      </c>
      <c r="BB301" t="s">
        <v>89</v>
      </c>
      <c r="BC301" t="str">
        <f>IFERROR(VLOOKUP(BB301,'class and classification'!$A$1:$B$338,2,FALSE),VLOOKUP(BB301,'class and classification'!$A$340:$B$378,2,FALSE))</f>
        <v>Predominantly Rural</v>
      </c>
      <c r="BD301" t="str">
        <f>IFERROR(VLOOKUP(BB301,'class and classification'!$A$1:$C$338,3,FALSE),VLOOKUP(BB301,'class and classification'!$A$340:$C$378,3,FALSE))</f>
        <v>SD</v>
      </c>
      <c r="BE301">
        <f t="shared" si="51"/>
        <v>82357</v>
      </c>
      <c r="BF301">
        <f t="shared" si="52"/>
        <v>83303</v>
      </c>
      <c r="BG301">
        <f t="shared" si="53"/>
        <v>84245</v>
      </c>
      <c r="BH301">
        <f t="shared" si="54"/>
        <v>85220</v>
      </c>
      <c r="BI301">
        <f t="shared" si="55"/>
        <v>85942</v>
      </c>
      <c r="BJ301">
        <f t="shared" si="56"/>
        <v>87045</v>
      </c>
      <c r="BK301">
        <f t="shared" si="57"/>
        <v>87783</v>
      </c>
      <c r="BL301">
        <f t="shared" si="58"/>
        <v>88189</v>
      </c>
      <c r="BM301">
        <f t="shared" si="59"/>
        <v>88858</v>
      </c>
      <c r="BN301">
        <f t="shared" si="60"/>
        <v>89362</v>
      </c>
      <c r="BO301">
        <f t="shared" si="61"/>
        <v>89840</v>
      </c>
      <c r="BP301">
        <f t="shared" si="62"/>
        <v>90172</v>
      </c>
    </row>
    <row r="302" spans="1:68" x14ac:dyDescent="0.3">
      <c r="B302" t="s">
        <v>277</v>
      </c>
      <c r="C302" t="str">
        <f>IFERROR(VLOOKUP(B302,'class and classification'!$A$1:$B$338,2,FALSE),VLOOKUP(B302,'class and classification'!$A$340:$B$378,2,FALSE))</f>
        <v>Predominantly Urban</v>
      </c>
      <c r="D302" t="str">
        <f>IFERROR(VLOOKUP(B302,'class and classification'!$A$1:$C$338,3,FALSE),VLOOKUP(B302,'class and classification'!$A$340:$C$378,3,FALSE))</f>
        <v>SD</v>
      </c>
      <c r="E302">
        <v>638.40000000000146</v>
      </c>
      <c r="F302">
        <v>1007.4000000000015</v>
      </c>
      <c r="G302">
        <v>320</v>
      </c>
      <c r="H302">
        <v>194</v>
      </c>
      <c r="I302">
        <v>321</v>
      </c>
      <c r="J302">
        <v>383</v>
      </c>
      <c r="K302">
        <v>350</v>
      </c>
      <c r="L302">
        <v>389</v>
      </c>
      <c r="M302">
        <v>238</v>
      </c>
      <c r="N302">
        <v>296</v>
      </c>
      <c r="O302">
        <v>371</v>
      </c>
      <c r="P302">
        <v>540</v>
      </c>
      <c r="AB302" t="s">
        <v>107</v>
      </c>
      <c r="AC302" t="str">
        <f>IFERROR(VLOOKUP(AB302,'class and classification'!$A$1:$B$338,2,FALSE),VLOOKUP(AB302,'class and classification'!$A$340:$B$378,2,FALSE))</f>
        <v>Predominantly Rural</v>
      </c>
      <c r="AD302" t="str">
        <f>IFERROR(VLOOKUP(AB302,'class and classification'!$A$1:$C$338,3,FALSE),VLOOKUP(AB302,'class and classification'!$A$340:$C$378,3,FALSE))</f>
        <v>SD</v>
      </c>
      <c r="AE302">
        <v>94404</v>
      </c>
      <c r="AF302">
        <v>95135</v>
      </c>
      <c r="AG302">
        <v>95461</v>
      </c>
      <c r="AH302">
        <v>95975</v>
      </c>
      <c r="AI302">
        <v>96617</v>
      </c>
      <c r="AJ302">
        <v>97591</v>
      </c>
      <c r="AK302">
        <v>98814</v>
      </c>
      <c r="AL302">
        <v>99636</v>
      </c>
      <c r="AM302">
        <v>100776</v>
      </c>
      <c r="AN302">
        <v>101491</v>
      </c>
      <c r="AO302">
        <v>101850</v>
      </c>
      <c r="AP302">
        <v>102080</v>
      </c>
      <c r="BB302" t="s">
        <v>107</v>
      </c>
      <c r="BC302" t="str">
        <f>IFERROR(VLOOKUP(BB302,'class and classification'!$A$1:$B$338,2,FALSE),VLOOKUP(BB302,'class and classification'!$A$340:$B$378,2,FALSE))</f>
        <v>Predominantly Rural</v>
      </c>
      <c r="BD302" t="str">
        <f>IFERROR(VLOOKUP(BB302,'class and classification'!$A$1:$C$338,3,FALSE),VLOOKUP(BB302,'class and classification'!$A$340:$C$378,3,FALSE))</f>
        <v>SD</v>
      </c>
      <c r="BE302">
        <f t="shared" si="51"/>
        <v>94404</v>
      </c>
      <c r="BF302">
        <f t="shared" si="52"/>
        <v>95135</v>
      </c>
      <c r="BG302">
        <f t="shared" si="53"/>
        <v>95461</v>
      </c>
      <c r="BH302">
        <f t="shared" si="54"/>
        <v>95975</v>
      </c>
      <c r="BI302">
        <f t="shared" si="55"/>
        <v>96617</v>
      </c>
      <c r="BJ302">
        <f t="shared" si="56"/>
        <v>97591</v>
      </c>
      <c r="BK302">
        <f t="shared" si="57"/>
        <v>98814</v>
      </c>
      <c r="BL302">
        <f t="shared" si="58"/>
        <v>99636</v>
      </c>
      <c r="BM302">
        <f t="shared" si="59"/>
        <v>100776</v>
      </c>
      <c r="BN302">
        <f t="shared" si="60"/>
        <v>101491</v>
      </c>
      <c r="BO302">
        <f t="shared" si="61"/>
        <v>101850</v>
      </c>
      <c r="BP302">
        <f t="shared" si="62"/>
        <v>102080</v>
      </c>
    </row>
    <row r="303" spans="1:68" x14ac:dyDescent="0.3">
      <c r="B303" t="s">
        <v>280</v>
      </c>
      <c r="C303" t="str">
        <f>IFERROR(VLOOKUP(B303,'class and classification'!$A$1:$B$338,2,FALSE),VLOOKUP(B303,'class and classification'!$A$340:$B$378,2,FALSE))</f>
        <v>Urban with Significant Rural</v>
      </c>
      <c r="D303" t="str">
        <f>IFERROR(VLOOKUP(B303,'class and classification'!$A$1:$C$338,3,FALSE),VLOOKUP(B303,'class and classification'!$A$340:$C$378,3,FALSE))</f>
        <v>SD</v>
      </c>
      <c r="E303">
        <v>347.59999999999854</v>
      </c>
      <c r="F303">
        <v>325.59999999999854</v>
      </c>
      <c r="G303">
        <v>444</v>
      </c>
      <c r="H303">
        <v>390</v>
      </c>
      <c r="I303">
        <v>569</v>
      </c>
      <c r="J303">
        <v>479</v>
      </c>
      <c r="K303">
        <v>912</v>
      </c>
      <c r="L303">
        <v>830</v>
      </c>
      <c r="M303">
        <v>1166</v>
      </c>
      <c r="N303">
        <v>422</v>
      </c>
      <c r="O303">
        <v>471</v>
      </c>
      <c r="P303">
        <v>441</v>
      </c>
      <c r="AB303" t="s">
        <v>140</v>
      </c>
      <c r="AC303" t="str">
        <f>IFERROR(VLOOKUP(AB303,'class and classification'!$A$1:$B$338,2,FALSE),VLOOKUP(AB303,'class and classification'!$A$340:$B$378,2,FALSE))</f>
        <v>Predominantly Rural</v>
      </c>
      <c r="AD303" t="str">
        <f>IFERROR(VLOOKUP(AB303,'class and classification'!$A$1:$C$338,3,FALSE),VLOOKUP(AB303,'class and classification'!$A$340:$C$378,3,FALSE))</f>
        <v>SD</v>
      </c>
      <c r="AE303">
        <v>167052</v>
      </c>
      <c r="AF303">
        <v>168352</v>
      </c>
      <c r="AG303">
        <v>170039</v>
      </c>
      <c r="AH303">
        <v>171206</v>
      </c>
      <c r="AI303">
        <v>172147</v>
      </c>
      <c r="AJ303">
        <v>173883</v>
      </c>
      <c r="AK303">
        <v>175334</v>
      </c>
      <c r="AL303">
        <v>176095</v>
      </c>
      <c r="AM303">
        <v>176979</v>
      </c>
      <c r="AN303">
        <v>177352</v>
      </c>
      <c r="AO303">
        <v>177963</v>
      </c>
      <c r="AP303">
        <v>178985</v>
      </c>
      <c r="BB303" t="s">
        <v>140</v>
      </c>
      <c r="BC303" t="str">
        <f>IFERROR(VLOOKUP(BB303,'class and classification'!$A$1:$B$338,2,FALSE),VLOOKUP(BB303,'class and classification'!$A$340:$B$378,2,FALSE))</f>
        <v>Predominantly Rural</v>
      </c>
      <c r="BD303" t="str">
        <f>IFERROR(VLOOKUP(BB303,'class and classification'!$A$1:$C$338,3,FALSE),VLOOKUP(BB303,'class and classification'!$A$340:$C$378,3,FALSE))</f>
        <v>SD</v>
      </c>
      <c r="BE303">
        <f t="shared" si="51"/>
        <v>167052</v>
      </c>
      <c r="BF303">
        <f t="shared" si="52"/>
        <v>168352</v>
      </c>
      <c r="BG303">
        <f t="shared" si="53"/>
        <v>170039</v>
      </c>
      <c r="BH303">
        <f t="shared" si="54"/>
        <v>171206</v>
      </c>
      <c r="BI303">
        <f t="shared" si="55"/>
        <v>172147</v>
      </c>
      <c r="BJ303">
        <f t="shared" si="56"/>
        <v>173883</v>
      </c>
      <c r="BK303">
        <f t="shared" si="57"/>
        <v>175334</v>
      </c>
      <c r="BL303">
        <f t="shared" si="58"/>
        <v>176095</v>
      </c>
      <c r="BM303">
        <f t="shared" si="59"/>
        <v>176979</v>
      </c>
      <c r="BN303">
        <f t="shared" si="60"/>
        <v>177352</v>
      </c>
      <c r="BO303">
        <f t="shared" si="61"/>
        <v>177963</v>
      </c>
      <c r="BP303">
        <f t="shared" si="62"/>
        <v>178985</v>
      </c>
    </row>
    <row r="304" spans="1:68" x14ac:dyDescent="0.3">
      <c r="B304" t="s">
        <v>285</v>
      </c>
      <c r="C304" t="str">
        <f>IFERROR(VLOOKUP(B304,'class and classification'!$A$1:$B$338,2,FALSE),VLOOKUP(B304,'class and classification'!$A$340:$B$378,2,FALSE))</f>
        <v>Urban with Significant Rural</v>
      </c>
      <c r="D304" t="str">
        <f>IFERROR(VLOOKUP(B304,'class and classification'!$A$1:$C$338,3,FALSE),VLOOKUP(B304,'class and classification'!$A$340:$C$378,3,FALSE))</f>
        <v>SD</v>
      </c>
      <c r="E304">
        <v>281.5</v>
      </c>
      <c r="F304">
        <v>492.5</v>
      </c>
      <c r="G304">
        <v>212</v>
      </c>
      <c r="H304">
        <v>-6</v>
      </c>
      <c r="I304">
        <v>-16</v>
      </c>
      <c r="J304">
        <v>323</v>
      </c>
      <c r="K304">
        <v>447</v>
      </c>
      <c r="L304">
        <v>460</v>
      </c>
      <c r="M304">
        <v>444</v>
      </c>
      <c r="N304">
        <v>553</v>
      </c>
      <c r="O304">
        <v>474</v>
      </c>
      <c r="P304">
        <v>690</v>
      </c>
      <c r="AB304" t="s">
        <v>237</v>
      </c>
      <c r="AC304" t="str">
        <f>IFERROR(VLOOKUP(AB304,'class and classification'!$A$1:$B$338,2,FALSE),VLOOKUP(AB304,'class and classification'!$A$340:$B$378,2,FALSE))</f>
        <v>Predominantly Rural</v>
      </c>
      <c r="AD304" t="str">
        <f>IFERROR(VLOOKUP(AB304,'class and classification'!$A$1:$C$338,3,FALSE),VLOOKUP(AB304,'class and classification'!$A$340:$C$378,3,FALSE))</f>
        <v>SD</v>
      </c>
      <c r="AE304">
        <v>145679</v>
      </c>
      <c r="AF304">
        <v>147890</v>
      </c>
      <c r="AG304">
        <v>149842</v>
      </c>
      <c r="AH304">
        <v>150906</v>
      </c>
      <c r="AI304">
        <v>151188</v>
      </c>
      <c r="AJ304">
        <v>152932</v>
      </c>
      <c r="AK304">
        <v>154488</v>
      </c>
      <c r="AL304">
        <v>156020</v>
      </c>
      <c r="AM304">
        <v>156705</v>
      </c>
      <c r="AN304">
        <v>157519</v>
      </c>
      <c r="AO304">
        <v>159086</v>
      </c>
      <c r="AP304">
        <v>160904</v>
      </c>
      <c r="BB304" t="s">
        <v>237</v>
      </c>
      <c r="BC304" t="str">
        <f>IFERROR(VLOOKUP(BB304,'class and classification'!$A$1:$B$338,2,FALSE),VLOOKUP(BB304,'class and classification'!$A$340:$B$378,2,FALSE))</f>
        <v>Predominantly Rural</v>
      </c>
      <c r="BD304" t="str">
        <f>IFERROR(VLOOKUP(BB304,'class and classification'!$A$1:$C$338,3,FALSE),VLOOKUP(BB304,'class and classification'!$A$340:$C$378,3,FALSE))</f>
        <v>SD</v>
      </c>
      <c r="BE304">
        <f t="shared" si="51"/>
        <v>145679</v>
      </c>
      <c r="BF304">
        <f t="shared" si="52"/>
        <v>147890</v>
      </c>
      <c r="BG304">
        <f t="shared" si="53"/>
        <v>149842</v>
      </c>
      <c r="BH304">
        <f t="shared" si="54"/>
        <v>150906</v>
      </c>
      <c r="BI304">
        <f t="shared" si="55"/>
        <v>151188</v>
      </c>
      <c r="BJ304">
        <f t="shared" si="56"/>
        <v>152932</v>
      </c>
      <c r="BK304">
        <f t="shared" si="57"/>
        <v>154488</v>
      </c>
      <c r="BL304">
        <f t="shared" si="58"/>
        <v>156020</v>
      </c>
      <c r="BM304">
        <f t="shared" si="59"/>
        <v>156705</v>
      </c>
      <c r="BN304">
        <f t="shared" si="60"/>
        <v>157519</v>
      </c>
      <c r="BO304">
        <f t="shared" si="61"/>
        <v>159086</v>
      </c>
      <c r="BP304">
        <f t="shared" si="62"/>
        <v>160904</v>
      </c>
    </row>
    <row r="305" spans="1:68" x14ac:dyDescent="0.3">
      <c r="E305" t="s">
        <v>1381</v>
      </c>
      <c r="F305" t="s">
        <v>1381</v>
      </c>
      <c r="G305" t="s">
        <v>1381</v>
      </c>
      <c r="H305" t="s">
        <v>1381</v>
      </c>
      <c r="I305" t="s">
        <v>1381</v>
      </c>
      <c r="J305" t="s">
        <v>1381</v>
      </c>
      <c r="K305" t="s">
        <v>1381</v>
      </c>
      <c r="L305" t="s">
        <v>1381</v>
      </c>
      <c r="M305" t="s">
        <v>1381</v>
      </c>
      <c r="N305" t="s">
        <v>1381</v>
      </c>
      <c r="O305" t="s">
        <v>1381</v>
      </c>
      <c r="P305" t="s">
        <v>1381</v>
      </c>
      <c r="AB305" t="s">
        <v>21</v>
      </c>
      <c r="AC305" t="str">
        <f>IFERROR(VLOOKUP(AB305,'class and classification'!$A$1:$B$338,2,FALSE),VLOOKUP(AB305,'class and classification'!$A$340:$B$378,2,FALSE))</f>
        <v>Predominantly Urban</v>
      </c>
      <c r="AD305" t="str">
        <f>IFERROR(VLOOKUP(AB305,'class and classification'!$A$1:$C$338,3,FALSE),VLOOKUP(AB305,'class and classification'!$A$340:$C$378,3,FALSE))</f>
        <v>SD</v>
      </c>
      <c r="AE305">
        <v>173084</v>
      </c>
      <c r="AF305">
        <v>173788</v>
      </c>
      <c r="AG305">
        <v>174971</v>
      </c>
      <c r="AH305">
        <v>176538</v>
      </c>
      <c r="AI305">
        <v>178498</v>
      </c>
      <c r="AJ305">
        <v>180676</v>
      </c>
      <c r="AK305">
        <v>181951</v>
      </c>
      <c r="AL305">
        <v>183768</v>
      </c>
      <c r="AM305">
        <v>184479</v>
      </c>
      <c r="AN305">
        <v>185862</v>
      </c>
      <c r="AO305">
        <v>187199</v>
      </c>
      <c r="AP305">
        <v>187558</v>
      </c>
      <c r="BB305" t="s">
        <v>21</v>
      </c>
      <c r="BC305" t="str">
        <f>IFERROR(VLOOKUP(BB305,'class and classification'!$A$1:$B$338,2,FALSE),VLOOKUP(BB305,'class and classification'!$A$340:$B$378,2,FALSE))</f>
        <v>Predominantly Urban</v>
      </c>
      <c r="BD305" t="str">
        <f>IFERROR(VLOOKUP(BB305,'class and classification'!$A$1:$C$338,3,FALSE),VLOOKUP(BB305,'class and classification'!$A$340:$C$378,3,FALSE))</f>
        <v>SD</v>
      </c>
      <c r="BE305">
        <f t="shared" si="51"/>
        <v>173084</v>
      </c>
      <c r="BF305">
        <f t="shared" si="52"/>
        <v>173788</v>
      </c>
      <c r="BG305">
        <f t="shared" si="53"/>
        <v>174971</v>
      </c>
      <c r="BH305">
        <f t="shared" si="54"/>
        <v>176538</v>
      </c>
      <c r="BI305">
        <f t="shared" si="55"/>
        <v>178498</v>
      </c>
      <c r="BJ305">
        <f t="shared" si="56"/>
        <v>180676</v>
      </c>
      <c r="BK305">
        <f t="shared" si="57"/>
        <v>181951</v>
      </c>
      <c r="BL305">
        <f t="shared" si="58"/>
        <v>183768</v>
      </c>
      <c r="BM305">
        <f t="shared" si="59"/>
        <v>184479</v>
      </c>
      <c r="BN305">
        <f t="shared" si="60"/>
        <v>185862</v>
      </c>
      <c r="BO305">
        <f t="shared" si="61"/>
        <v>187199</v>
      </c>
      <c r="BP305">
        <f t="shared" si="62"/>
        <v>187558</v>
      </c>
    </row>
    <row r="306" spans="1:68" x14ac:dyDescent="0.3">
      <c r="A306" t="s">
        <v>331</v>
      </c>
      <c r="B306" t="s">
        <v>331</v>
      </c>
      <c r="C306" t="str">
        <f>IFERROR(VLOOKUP(B306,'class and classification'!$A$1:$B$338,2,FALSE),VLOOKUP(B306,'class and classification'!$A$340:$B$378,2,FALSE))</f>
        <v>Predominantly Urban</v>
      </c>
      <c r="D306" t="str">
        <f>IFERROR(VLOOKUP(B306,'class and classification'!$A$1:$C$338,3,FALSE),VLOOKUP(B306,'class and classification'!$A$340:$C$378,3,FALSE))</f>
        <v>SC</v>
      </c>
      <c r="E306">
        <v>1702.5172950347442</v>
      </c>
      <c r="F306">
        <v>1775.4144769543745</v>
      </c>
      <c r="G306">
        <v>1938</v>
      </c>
      <c r="H306">
        <v>1922</v>
      </c>
      <c r="I306">
        <v>2712</v>
      </c>
      <c r="J306">
        <v>3837</v>
      </c>
      <c r="K306">
        <v>3772</v>
      </c>
      <c r="L306">
        <v>4530</v>
      </c>
      <c r="M306">
        <v>4374</v>
      </c>
      <c r="N306">
        <v>4537</v>
      </c>
      <c r="O306">
        <v>5299</v>
      </c>
      <c r="P306">
        <v>4674</v>
      </c>
      <c r="AB306" t="s">
        <v>38</v>
      </c>
      <c r="AC306" t="str">
        <f>IFERROR(VLOOKUP(AB306,'class and classification'!$A$1:$B$338,2,FALSE),VLOOKUP(AB306,'class and classification'!$A$340:$B$378,2,FALSE))</f>
        <v>Predominantly Rural</v>
      </c>
      <c r="AD306" t="str">
        <f>IFERROR(VLOOKUP(AB306,'class and classification'!$A$1:$C$338,3,FALSE),VLOOKUP(AB306,'class and classification'!$A$340:$C$378,3,FALSE))</f>
        <v>SD</v>
      </c>
      <c r="AE306">
        <v>144589</v>
      </c>
      <c r="AF306">
        <v>145972</v>
      </c>
      <c r="AG306">
        <v>147514</v>
      </c>
      <c r="AH306">
        <v>148375</v>
      </c>
      <c r="AI306">
        <v>149150</v>
      </c>
      <c r="AJ306">
        <v>150076</v>
      </c>
      <c r="AK306">
        <v>150530</v>
      </c>
      <c r="AL306">
        <v>151233</v>
      </c>
      <c r="AM306">
        <v>151677</v>
      </c>
      <c r="AN306">
        <v>151561</v>
      </c>
      <c r="AO306">
        <v>152604</v>
      </c>
      <c r="AP306">
        <v>153091</v>
      </c>
      <c r="BB306" t="s">
        <v>38</v>
      </c>
      <c r="BC306" t="str">
        <f>IFERROR(VLOOKUP(BB306,'class and classification'!$A$1:$B$338,2,FALSE),VLOOKUP(BB306,'class and classification'!$A$340:$B$378,2,FALSE))</f>
        <v>Predominantly Rural</v>
      </c>
      <c r="BD306" t="str">
        <f>IFERROR(VLOOKUP(BB306,'class and classification'!$A$1:$C$338,3,FALSE),VLOOKUP(BB306,'class and classification'!$A$340:$C$378,3,FALSE))</f>
        <v>SD</v>
      </c>
      <c r="BE306">
        <f t="shared" si="51"/>
        <v>144589</v>
      </c>
      <c r="BF306">
        <f t="shared" si="52"/>
        <v>145972</v>
      </c>
      <c r="BG306">
        <f t="shared" si="53"/>
        <v>147514</v>
      </c>
      <c r="BH306">
        <f t="shared" si="54"/>
        <v>148375</v>
      </c>
      <c r="BI306">
        <f t="shared" si="55"/>
        <v>149150</v>
      </c>
      <c r="BJ306">
        <f t="shared" si="56"/>
        <v>150076</v>
      </c>
      <c r="BK306">
        <f t="shared" si="57"/>
        <v>150530</v>
      </c>
      <c r="BL306">
        <f t="shared" si="58"/>
        <v>151233</v>
      </c>
      <c r="BM306">
        <f t="shared" si="59"/>
        <v>151677</v>
      </c>
      <c r="BN306">
        <f t="shared" si="60"/>
        <v>151561</v>
      </c>
      <c r="BO306">
        <f t="shared" si="61"/>
        <v>152604</v>
      </c>
      <c r="BP306">
        <f t="shared" si="62"/>
        <v>153091</v>
      </c>
    </row>
    <row r="307" spans="1:68" x14ac:dyDescent="0.3">
      <c r="B307" t="s">
        <v>50</v>
      </c>
      <c r="C307" t="str">
        <f>IFERROR(VLOOKUP(B307,'class and classification'!$A$1:$B$338,2,FALSE),VLOOKUP(B307,'class and classification'!$A$340:$B$378,2,FALSE))</f>
        <v>Predominantly Urban</v>
      </c>
      <c r="D307" t="str">
        <f>IFERROR(VLOOKUP(B307,'class and classification'!$A$1:$C$338,3,FALSE),VLOOKUP(B307,'class and classification'!$A$340:$C$378,3,FALSE))</f>
        <v>SD</v>
      </c>
      <c r="E307">
        <v>-93.900000000001455</v>
      </c>
      <c r="F307">
        <v>-86.900000000001455</v>
      </c>
      <c r="G307">
        <v>-47</v>
      </c>
      <c r="H307">
        <v>14</v>
      </c>
      <c r="I307">
        <v>157</v>
      </c>
      <c r="J307">
        <v>22</v>
      </c>
      <c r="K307">
        <v>208</v>
      </c>
      <c r="L307">
        <v>201</v>
      </c>
      <c r="M307">
        <v>335</v>
      </c>
      <c r="N307">
        <v>251</v>
      </c>
      <c r="O307">
        <v>165</v>
      </c>
      <c r="P307">
        <v>234</v>
      </c>
      <c r="AB307" t="s">
        <v>41</v>
      </c>
      <c r="AC307" t="str">
        <f>IFERROR(VLOOKUP(AB307,'class and classification'!$A$1:$B$338,2,FALSE),VLOOKUP(AB307,'class and classification'!$A$340:$B$378,2,FALSE))</f>
        <v>Urban with Significant Rural</v>
      </c>
      <c r="AD307" t="str">
        <f>IFERROR(VLOOKUP(AB307,'class and classification'!$A$1:$C$338,3,FALSE),VLOOKUP(AB307,'class and classification'!$A$340:$C$378,3,FALSE))</f>
        <v>SD</v>
      </c>
      <c r="AE307">
        <v>72663</v>
      </c>
      <c r="AF307">
        <v>73301</v>
      </c>
      <c r="AG307">
        <v>73841</v>
      </c>
      <c r="AH307">
        <v>74142</v>
      </c>
      <c r="AI307">
        <v>74734</v>
      </c>
      <c r="AJ307">
        <v>75914</v>
      </c>
      <c r="AK307">
        <v>76403</v>
      </c>
      <c r="AL307">
        <v>76769</v>
      </c>
      <c r="AM307">
        <v>76575</v>
      </c>
      <c r="AN307">
        <v>76550</v>
      </c>
      <c r="AO307">
        <v>77021</v>
      </c>
      <c r="AP307">
        <v>77242</v>
      </c>
      <c r="BB307" t="s">
        <v>41</v>
      </c>
      <c r="BC307" t="str">
        <f>IFERROR(VLOOKUP(BB307,'class and classification'!$A$1:$B$338,2,FALSE),VLOOKUP(BB307,'class and classification'!$A$340:$B$378,2,FALSE))</f>
        <v>Urban with Significant Rural</v>
      </c>
      <c r="BD307" t="str">
        <f>IFERROR(VLOOKUP(BB307,'class and classification'!$A$1:$C$338,3,FALSE),VLOOKUP(BB307,'class and classification'!$A$340:$C$378,3,FALSE))</f>
        <v>SD</v>
      </c>
      <c r="BE307">
        <f t="shared" si="51"/>
        <v>72663</v>
      </c>
      <c r="BF307">
        <f t="shared" si="52"/>
        <v>73301</v>
      </c>
      <c r="BG307">
        <f t="shared" si="53"/>
        <v>73841</v>
      </c>
      <c r="BH307">
        <f t="shared" si="54"/>
        <v>74142</v>
      </c>
      <c r="BI307">
        <f t="shared" si="55"/>
        <v>74734</v>
      </c>
      <c r="BJ307">
        <f t="shared" si="56"/>
        <v>75914</v>
      </c>
      <c r="BK307">
        <f t="shared" si="57"/>
        <v>76403</v>
      </c>
      <c r="BL307">
        <f t="shared" si="58"/>
        <v>76769</v>
      </c>
      <c r="BM307">
        <f t="shared" si="59"/>
        <v>76575</v>
      </c>
      <c r="BN307">
        <f t="shared" si="60"/>
        <v>76550</v>
      </c>
      <c r="BO307">
        <f t="shared" si="61"/>
        <v>77021</v>
      </c>
      <c r="BP307">
        <f t="shared" si="62"/>
        <v>77242</v>
      </c>
    </row>
    <row r="308" spans="1:68" x14ac:dyDescent="0.3">
      <c r="B308" t="s">
        <v>68</v>
      </c>
      <c r="C308" t="str">
        <f>IFERROR(VLOOKUP(B308,'class and classification'!$A$1:$B$338,2,FALSE),VLOOKUP(B308,'class and classification'!$A$340:$B$378,2,FALSE))</f>
        <v>Urban with Significant Rural</v>
      </c>
      <c r="D308" t="str">
        <f>IFERROR(VLOOKUP(B308,'class and classification'!$A$1:$C$338,3,FALSE),VLOOKUP(B308,'class and classification'!$A$340:$C$378,3,FALSE))</f>
        <v>SD</v>
      </c>
      <c r="E308">
        <v>460.40000000000146</v>
      </c>
      <c r="F308">
        <v>547.40000000000146</v>
      </c>
      <c r="G308">
        <v>552</v>
      </c>
      <c r="H308">
        <v>638</v>
      </c>
      <c r="I308">
        <v>582</v>
      </c>
      <c r="J308">
        <v>723</v>
      </c>
      <c r="K308">
        <v>606</v>
      </c>
      <c r="L308">
        <v>517</v>
      </c>
      <c r="M308">
        <v>661</v>
      </c>
      <c r="N308">
        <v>573</v>
      </c>
      <c r="O308">
        <v>640</v>
      </c>
      <c r="P308">
        <v>306</v>
      </c>
      <c r="AB308" t="s">
        <v>58</v>
      </c>
      <c r="AC308" t="str">
        <f>IFERROR(VLOOKUP(AB308,'class and classification'!$A$1:$B$338,2,FALSE),VLOOKUP(AB308,'class and classification'!$A$340:$B$378,2,FALSE))</f>
        <v>Predominantly Urban</v>
      </c>
      <c r="AD308" t="str">
        <f>IFERROR(VLOOKUP(AB308,'class and classification'!$A$1:$C$338,3,FALSE),VLOOKUP(AB308,'class and classification'!$A$340:$C$378,3,FALSE))</f>
        <v>SD</v>
      </c>
      <c r="AE308">
        <v>88122</v>
      </c>
      <c r="AF308">
        <v>88115</v>
      </c>
      <c r="AG308">
        <v>87964</v>
      </c>
      <c r="AH308">
        <v>88219</v>
      </c>
      <c r="AI308">
        <v>88594</v>
      </c>
      <c r="AJ308">
        <v>88912</v>
      </c>
      <c r="AK308">
        <v>89184</v>
      </c>
      <c r="AL308">
        <v>89752</v>
      </c>
      <c r="AM308">
        <v>89814</v>
      </c>
      <c r="AN308">
        <v>90070</v>
      </c>
      <c r="AO308">
        <v>90376</v>
      </c>
      <c r="AP308">
        <v>90524</v>
      </c>
      <c r="BB308" t="s">
        <v>58</v>
      </c>
      <c r="BC308" t="str">
        <f>IFERROR(VLOOKUP(BB308,'class and classification'!$A$1:$B$338,2,FALSE),VLOOKUP(BB308,'class and classification'!$A$340:$B$378,2,FALSE))</f>
        <v>Predominantly Urban</v>
      </c>
      <c r="BD308" t="str">
        <f>IFERROR(VLOOKUP(BB308,'class and classification'!$A$1:$C$338,3,FALSE),VLOOKUP(BB308,'class and classification'!$A$340:$C$378,3,FALSE))</f>
        <v>SD</v>
      </c>
      <c r="BE308">
        <f t="shared" si="51"/>
        <v>88122</v>
      </c>
      <c r="BF308">
        <f t="shared" si="52"/>
        <v>88115</v>
      </c>
      <c r="BG308">
        <f t="shared" si="53"/>
        <v>87964</v>
      </c>
      <c r="BH308">
        <f t="shared" si="54"/>
        <v>88219</v>
      </c>
      <c r="BI308">
        <f t="shared" si="55"/>
        <v>88594</v>
      </c>
      <c r="BJ308">
        <f t="shared" si="56"/>
        <v>88912</v>
      </c>
      <c r="BK308">
        <f t="shared" si="57"/>
        <v>89184</v>
      </c>
      <c r="BL308">
        <f t="shared" si="58"/>
        <v>89752</v>
      </c>
      <c r="BM308">
        <f t="shared" si="59"/>
        <v>89814</v>
      </c>
      <c r="BN308">
        <f t="shared" si="60"/>
        <v>90070</v>
      </c>
      <c r="BO308">
        <f t="shared" si="61"/>
        <v>90376</v>
      </c>
      <c r="BP308">
        <f t="shared" si="62"/>
        <v>90524</v>
      </c>
    </row>
    <row r="309" spans="1:68" x14ac:dyDescent="0.3">
      <c r="B309" t="s">
        <v>110</v>
      </c>
      <c r="C309" t="str">
        <f>IFERROR(VLOOKUP(B309,'class and classification'!$A$1:$B$338,2,FALSE),VLOOKUP(B309,'class and classification'!$A$340:$B$378,2,FALSE))</f>
        <v>Predominantly Urban</v>
      </c>
      <c r="D309" t="str">
        <f>IFERROR(VLOOKUP(B309,'class and classification'!$A$1:$C$338,3,FALSE),VLOOKUP(B309,'class and classification'!$A$340:$C$378,3,FALSE))</f>
        <v>SD</v>
      </c>
      <c r="E309">
        <v>242.90000000000146</v>
      </c>
      <c r="F309">
        <v>212.90000000000146</v>
      </c>
      <c r="G309">
        <v>141</v>
      </c>
      <c r="H309">
        <v>162</v>
      </c>
      <c r="I309">
        <v>234</v>
      </c>
      <c r="J309">
        <v>207</v>
      </c>
      <c r="K309">
        <v>304</v>
      </c>
      <c r="L309">
        <v>455</v>
      </c>
      <c r="M309">
        <v>470</v>
      </c>
      <c r="N309">
        <v>490</v>
      </c>
      <c r="O309">
        <v>634</v>
      </c>
      <c r="P309">
        <v>292</v>
      </c>
      <c r="AB309" t="s">
        <v>61</v>
      </c>
      <c r="AC309" t="str">
        <f>IFERROR(VLOOKUP(AB309,'class and classification'!$A$1:$B$338,2,FALSE),VLOOKUP(AB309,'class and classification'!$A$340:$B$378,2,FALSE))</f>
        <v>Predominantly Urban</v>
      </c>
      <c r="AD309" t="str">
        <f>IFERROR(VLOOKUP(AB309,'class and classification'!$A$1:$C$338,3,FALSE),VLOOKUP(AB309,'class and classification'!$A$340:$C$378,3,FALSE))</f>
        <v>SD</v>
      </c>
      <c r="AE309">
        <v>166208</v>
      </c>
      <c r="AF309">
        <v>167441</v>
      </c>
      <c r="AG309">
        <v>168491</v>
      </c>
      <c r="AH309">
        <v>169379</v>
      </c>
      <c r="AI309">
        <v>170311</v>
      </c>
      <c r="AJ309">
        <v>171590</v>
      </c>
      <c r="AK309">
        <v>172719</v>
      </c>
      <c r="AL309">
        <v>174197</v>
      </c>
      <c r="AM309">
        <v>176194</v>
      </c>
      <c r="AN309">
        <v>177079</v>
      </c>
      <c r="AO309">
        <v>178388</v>
      </c>
      <c r="AP309">
        <v>179549</v>
      </c>
      <c r="BB309" t="s">
        <v>61</v>
      </c>
      <c r="BC309" t="str">
        <f>IFERROR(VLOOKUP(BB309,'class and classification'!$A$1:$B$338,2,FALSE),VLOOKUP(BB309,'class and classification'!$A$340:$B$378,2,FALSE))</f>
        <v>Predominantly Urban</v>
      </c>
      <c r="BD309" t="str">
        <f>IFERROR(VLOOKUP(BB309,'class and classification'!$A$1:$C$338,3,FALSE),VLOOKUP(BB309,'class and classification'!$A$340:$C$378,3,FALSE))</f>
        <v>SD</v>
      </c>
      <c r="BE309">
        <f t="shared" si="51"/>
        <v>166208</v>
      </c>
      <c r="BF309">
        <f t="shared" si="52"/>
        <v>167441</v>
      </c>
      <c r="BG309">
        <f t="shared" si="53"/>
        <v>168491</v>
      </c>
      <c r="BH309">
        <f t="shared" si="54"/>
        <v>169379</v>
      </c>
      <c r="BI309">
        <f t="shared" si="55"/>
        <v>170311</v>
      </c>
      <c r="BJ309">
        <f t="shared" si="56"/>
        <v>171590</v>
      </c>
      <c r="BK309">
        <f t="shared" si="57"/>
        <v>172719</v>
      </c>
      <c r="BL309">
        <f t="shared" si="58"/>
        <v>174197</v>
      </c>
      <c r="BM309">
        <f t="shared" si="59"/>
        <v>176194</v>
      </c>
      <c r="BN309">
        <f t="shared" si="60"/>
        <v>177079</v>
      </c>
      <c r="BO309">
        <f t="shared" si="61"/>
        <v>178388</v>
      </c>
      <c r="BP309">
        <f t="shared" si="62"/>
        <v>179549</v>
      </c>
    </row>
    <row r="310" spans="1:68" x14ac:dyDescent="0.3">
      <c r="B310" t="s">
        <v>141</v>
      </c>
      <c r="C310" t="str">
        <f>IFERROR(VLOOKUP(B310,'class and classification'!$A$1:$B$338,2,FALSE),VLOOKUP(B310,'class and classification'!$A$340:$B$378,2,FALSE))</f>
        <v>Predominantly Urban</v>
      </c>
      <c r="D310" t="str">
        <f>IFERROR(VLOOKUP(B310,'class and classification'!$A$1:$C$338,3,FALSE),VLOOKUP(B310,'class and classification'!$A$340:$C$378,3,FALSE))</f>
        <v>SD</v>
      </c>
      <c r="E310">
        <v>0.27036830357246799</v>
      </c>
      <c r="F310">
        <v>17.566685267855064</v>
      </c>
      <c r="G310">
        <v>57</v>
      </c>
      <c r="H310">
        <v>14</v>
      </c>
      <c r="I310">
        <v>196</v>
      </c>
      <c r="J310">
        <v>148</v>
      </c>
      <c r="K310">
        <v>97</v>
      </c>
      <c r="L310">
        <v>150</v>
      </c>
      <c r="M310">
        <v>92</v>
      </c>
      <c r="N310">
        <v>155</v>
      </c>
      <c r="O310">
        <v>162</v>
      </c>
      <c r="P310">
        <v>180</v>
      </c>
      <c r="AB310" t="s">
        <v>70</v>
      </c>
      <c r="AC310" t="str">
        <f>IFERROR(VLOOKUP(AB310,'class and classification'!$A$1:$B$338,2,FALSE),VLOOKUP(AB310,'class and classification'!$A$340:$B$378,2,FALSE))</f>
        <v>Urban with Significant Rural</v>
      </c>
      <c r="AD310" t="str">
        <f>IFERROR(VLOOKUP(AB310,'class and classification'!$A$1:$C$338,3,FALSE),VLOOKUP(AB310,'class and classification'!$A$340:$C$378,3,FALSE))</f>
        <v>SD</v>
      </c>
      <c r="AE310">
        <v>169027</v>
      </c>
      <c r="AF310">
        <v>171679</v>
      </c>
      <c r="AG310">
        <v>173614</v>
      </c>
      <c r="AH310">
        <v>176185</v>
      </c>
      <c r="AI310">
        <v>177993</v>
      </c>
      <c r="AJ310">
        <v>180973</v>
      </c>
      <c r="AK310">
        <v>184916</v>
      </c>
      <c r="AL310">
        <v>187633</v>
      </c>
      <c r="AM310">
        <v>190098</v>
      </c>
      <c r="AN310">
        <v>192523</v>
      </c>
      <c r="AO310">
        <v>194706</v>
      </c>
      <c r="AP310">
        <v>197200</v>
      </c>
      <c r="BB310" t="s">
        <v>70</v>
      </c>
      <c r="BC310" t="str">
        <f>IFERROR(VLOOKUP(BB310,'class and classification'!$A$1:$B$338,2,FALSE),VLOOKUP(BB310,'class and classification'!$A$340:$B$378,2,FALSE))</f>
        <v>Urban with Significant Rural</v>
      </c>
      <c r="BD310" t="str">
        <f>IFERROR(VLOOKUP(BB310,'class and classification'!$A$1:$C$338,3,FALSE),VLOOKUP(BB310,'class and classification'!$A$340:$C$378,3,FALSE))</f>
        <v>SD</v>
      </c>
      <c r="BE310">
        <f t="shared" si="51"/>
        <v>169027</v>
      </c>
      <c r="BF310">
        <f t="shared" si="52"/>
        <v>171679</v>
      </c>
      <c r="BG310">
        <f t="shared" si="53"/>
        <v>173614</v>
      </c>
      <c r="BH310">
        <f t="shared" si="54"/>
        <v>176185</v>
      </c>
      <c r="BI310">
        <f t="shared" si="55"/>
        <v>177993</v>
      </c>
      <c r="BJ310">
        <f t="shared" si="56"/>
        <v>180973</v>
      </c>
      <c r="BK310">
        <f t="shared" si="57"/>
        <v>184916</v>
      </c>
      <c r="BL310">
        <f t="shared" si="58"/>
        <v>187633</v>
      </c>
      <c r="BM310">
        <f t="shared" si="59"/>
        <v>190098</v>
      </c>
      <c r="BN310">
        <f t="shared" si="60"/>
        <v>192523</v>
      </c>
      <c r="BO310">
        <f t="shared" si="61"/>
        <v>194706</v>
      </c>
      <c r="BP310">
        <f t="shared" si="62"/>
        <v>197200</v>
      </c>
    </row>
    <row r="311" spans="1:68" x14ac:dyDescent="0.3">
      <c r="B311" t="s">
        <v>153</v>
      </c>
      <c r="C311" t="str">
        <f>IFERROR(VLOOKUP(B311,'class and classification'!$A$1:$B$338,2,FALSE),VLOOKUP(B311,'class and classification'!$A$340:$B$378,2,FALSE))</f>
        <v>Urban with Significant Rural</v>
      </c>
      <c r="D311" t="str">
        <f>IFERROR(VLOOKUP(B311,'class and classification'!$A$1:$C$338,3,FALSE),VLOOKUP(B311,'class and classification'!$A$340:$C$378,3,FALSE))</f>
        <v>SD</v>
      </c>
      <c r="E311">
        <v>25.5</v>
      </c>
      <c r="F311">
        <v>0.5</v>
      </c>
      <c r="G311">
        <v>95</v>
      </c>
      <c r="H311">
        <v>166</v>
      </c>
      <c r="I311">
        <v>134</v>
      </c>
      <c r="J311">
        <v>425</v>
      </c>
      <c r="K311">
        <v>475</v>
      </c>
      <c r="L311">
        <v>628</v>
      </c>
      <c r="M311">
        <v>523</v>
      </c>
      <c r="N311">
        <v>303</v>
      </c>
      <c r="O311">
        <v>701</v>
      </c>
      <c r="P311">
        <v>430</v>
      </c>
      <c r="AB311" t="s">
        <v>102</v>
      </c>
      <c r="AC311" t="str">
        <f>IFERROR(VLOOKUP(AB311,'class and classification'!$A$1:$B$338,2,FALSE),VLOOKUP(AB311,'class and classification'!$A$340:$B$378,2,FALSE))</f>
        <v>Urban with Significant Rural</v>
      </c>
      <c r="AD311" t="str">
        <f>IFERROR(VLOOKUP(AB311,'class and classification'!$A$1:$C$338,3,FALSE),VLOOKUP(AB311,'class and classification'!$A$340:$C$378,3,FALSE))</f>
        <v>SD</v>
      </c>
      <c r="AE311">
        <v>123820</v>
      </c>
      <c r="AF311">
        <v>124189</v>
      </c>
      <c r="AG311">
        <v>124880</v>
      </c>
      <c r="AH311">
        <v>125997</v>
      </c>
      <c r="AI311">
        <v>126989</v>
      </c>
      <c r="AJ311">
        <v>128451</v>
      </c>
      <c r="AK311">
        <v>129274</v>
      </c>
      <c r="AL311">
        <v>129923</v>
      </c>
      <c r="AM311">
        <v>130576</v>
      </c>
      <c r="AN311">
        <v>131137</v>
      </c>
      <c r="AO311">
        <v>131689</v>
      </c>
      <c r="AP311">
        <v>132175</v>
      </c>
      <c r="BB311" t="s">
        <v>102</v>
      </c>
      <c r="BC311" t="str">
        <f>IFERROR(VLOOKUP(BB311,'class and classification'!$A$1:$B$338,2,FALSE),VLOOKUP(BB311,'class and classification'!$A$340:$B$378,2,FALSE))</f>
        <v>Urban with Significant Rural</v>
      </c>
      <c r="BD311" t="str">
        <f>IFERROR(VLOOKUP(BB311,'class and classification'!$A$1:$C$338,3,FALSE),VLOOKUP(BB311,'class and classification'!$A$340:$C$378,3,FALSE))</f>
        <v>SD</v>
      </c>
      <c r="BE311">
        <f t="shared" si="51"/>
        <v>123820</v>
      </c>
      <c r="BF311">
        <f t="shared" si="52"/>
        <v>124189</v>
      </c>
      <c r="BG311">
        <f t="shared" si="53"/>
        <v>124880</v>
      </c>
      <c r="BH311">
        <f t="shared" si="54"/>
        <v>125997</v>
      </c>
      <c r="BI311">
        <f t="shared" si="55"/>
        <v>126989</v>
      </c>
      <c r="BJ311">
        <f t="shared" si="56"/>
        <v>128451</v>
      </c>
      <c r="BK311">
        <f t="shared" si="57"/>
        <v>129274</v>
      </c>
      <c r="BL311">
        <f t="shared" si="58"/>
        <v>129923</v>
      </c>
      <c r="BM311">
        <f t="shared" si="59"/>
        <v>130576</v>
      </c>
      <c r="BN311">
        <f t="shared" si="60"/>
        <v>131137</v>
      </c>
      <c r="BO311">
        <f t="shared" si="61"/>
        <v>131689</v>
      </c>
      <c r="BP311">
        <f t="shared" si="62"/>
        <v>132175</v>
      </c>
    </row>
    <row r="312" spans="1:68" x14ac:dyDescent="0.3">
      <c r="B312" t="s">
        <v>201</v>
      </c>
      <c r="C312" t="str">
        <f>IFERROR(VLOOKUP(B312,'class and classification'!$A$1:$B$338,2,FALSE),VLOOKUP(B312,'class and classification'!$A$340:$B$378,2,FALSE))</f>
        <v>Predominantly Urban</v>
      </c>
      <c r="D312" t="str">
        <f>IFERROR(VLOOKUP(B312,'class and classification'!$A$1:$C$338,3,FALSE),VLOOKUP(B312,'class and classification'!$A$340:$C$378,3,FALSE))</f>
        <v>SD</v>
      </c>
      <c r="E312">
        <v>-128.79999999999563</v>
      </c>
      <c r="F312">
        <v>0.19999999999708962</v>
      </c>
      <c r="G312">
        <v>61</v>
      </c>
      <c r="H312">
        <v>29</v>
      </c>
      <c r="I312">
        <v>63</v>
      </c>
      <c r="J312">
        <v>83</v>
      </c>
      <c r="K312">
        <v>127</v>
      </c>
      <c r="L312">
        <v>169</v>
      </c>
      <c r="M312">
        <v>139</v>
      </c>
      <c r="N312">
        <v>314</v>
      </c>
      <c r="O312">
        <v>208</v>
      </c>
      <c r="P312">
        <v>342</v>
      </c>
      <c r="AB312" t="s">
        <v>125</v>
      </c>
      <c r="AC312" t="str">
        <f>IFERROR(VLOOKUP(AB312,'class and classification'!$A$1:$B$338,2,FALSE),VLOOKUP(AB312,'class and classification'!$A$340:$B$378,2,FALSE))</f>
        <v>Predominantly Urban</v>
      </c>
      <c r="AD312" t="str">
        <f>IFERROR(VLOOKUP(AB312,'class and classification'!$A$1:$C$338,3,FALSE),VLOOKUP(AB312,'class and classification'!$A$340:$C$378,3,FALSE))</f>
        <v>SD</v>
      </c>
      <c r="AE312">
        <v>80710</v>
      </c>
      <c r="AF312">
        <v>81490</v>
      </c>
      <c r="AG312">
        <v>82177</v>
      </c>
      <c r="AH312">
        <v>82814</v>
      </c>
      <c r="AI312">
        <v>83438</v>
      </c>
      <c r="AJ312">
        <v>84619</v>
      </c>
      <c r="AK312">
        <v>85335</v>
      </c>
      <c r="AL312">
        <v>85867</v>
      </c>
      <c r="AM312">
        <v>86191</v>
      </c>
      <c r="AN312">
        <v>86594</v>
      </c>
      <c r="AO312">
        <v>87067</v>
      </c>
      <c r="AP312">
        <v>87280</v>
      </c>
      <c r="BB312" t="s">
        <v>125</v>
      </c>
      <c r="BC312" t="str">
        <f>IFERROR(VLOOKUP(BB312,'class and classification'!$A$1:$B$338,2,FALSE),VLOOKUP(BB312,'class and classification'!$A$340:$B$378,2,FALSE))</f>
        <v>Predominantly Urban</v>
      </c>
      <c r="BD312" t="str">
        <f>IFERROR(VLOOKUP(BB312,'class and classification'!$A$1:$C$338,3,FALSE),VLOOKUP(BB312,'class and classification'!$A$340:$C$378,3,FALSE))</f>
        <v>SD</v>
      </c>
      <c r="BE312">
        <f t="shared" si="51"/>
        <v>80710</v>
      </c>
      <c r="BF312">
        <f t="shared" si="52"/>
        <v>81490</v>
      </c>
      <c r="BG312">
        <f t="shared" si="53"/>
        <v>82177</v>
      </c>
      <c r="BH312">
        <f t="shared" si="54"/>
        <v>82814</v>
      </c>
      <c r="BI312">
        <f t="shared" si="55"/>
        <v>83438</v>
      </c>
      <c r="BJ312">
        <f t="shared" si="56"/>
        <v>84619</v>
      </c>
      <c r="BK312">
        <f t="shared" si="57"/>
        <v>85335</v>
      </c>
      <c r="BL312">
        <f t="shared" si="58"/>
        <v>85867</v>
      </c>
      <c r="BM312">
        <f t="shared" si="59"/>
        <v>86191</v>
      </c>
      <c r="BN312">
        <f t="shared" si="60"/>
        <v>86594</v>
      </c>
      <c r="BO312">
        <f t="shared" si="61"/>
        <v>87067</v>
      </c>
      <c r="BP312">
        <f t="shared" si="62"/>
        <v>87280</v>
      </c>
    </row>
    <row r="313" spans="1:68" x14ac:dyDescent="0.3">
      <c r="B313" t="s">
        <v>205</v>
      </c>
      <c r="C313" t="str">
        <f>IFERROR(VLOOKUP(B313,'class and classification'!$A$1:$B$338,2,FALSE),VLOOKUP(B313,'class and classification'!$A$340:$B$378,2,FALSE))</f>
        <v>Predominantly Urban</v>
      </c>
      <c r="D313" t="str">
        <f>IFERROR(VLOOKUP(B313,'class and classification'!$A$1:$C$338,3,FALSE),VLOOKUP(B313,'class and classification'!$A$340:$C$378,3,FALSE))</f>
        <v>SD</v>
      </c>
      <c r="E313">
        <v>304.70000000000437</v>
      </c>
      <c r="F313">
        <v>414.69999999999709</v>
      </c>
      <c r="G313">
        <v>176</v>
      </c>
      <c r="H313">
        <v>100</v>
      </c>
      <c r="I313">
        <v>161</v>
      </c>
      <c r="J313">
        <v>515</v>
      </c>
      <c r="K313">
        <v>484</v>
      </c>
      <c r="L313">
        <v>804</v>
      </c>
      <c r="M313">
        <v>738</v>
      </c>
      <c r="N313">
        <v>785</v>
      </c>
      <c r="O313">
        <v>747</v>
      </c>
      <c r="P313">
        <v>909</v>
      </c>
      <c r="AB313" t="s">
        <v>163</v>
      </c>
      <c r="AC313" t="str">
        <f>IFERROR(VLOOKUP(AB313,'class and classification'!$A$1:$B$338,2,FALSE),VLOOKUP(AB313,'class and classification'!$A$340:$B$378,2,FALSE))</f>
        <v>Predominantly Rural</v>
      </c>
      <c r="AD313" t="str">
        <f>IFERROR(VLOOKUP(AB313,'class and classification'!$A$1:$C$338,3,FALSE),VLOOKUP(AB313,'class and classification'!$A$340:$C$378,3,FALSE))</f>
        <v>SD</v>
      </c>
      <c r="AE313">
        <v>61815</v>
      </c>
      <c r="AF313">
        <v>61845</v>
      </c>
      <c r="AG313">
        <v>61720</v>
      </c>
      <c r="AH313">
        <v>61946</v>
      </c>
      <c r="AI313">
        <v>62217</v>
      </c>
      <c r="AJ313">
        <v>62801</v>
      </c>
      <c r="AK313">
        <v>62824</v>
      </c>
      <c r="AL313">
        <v>63418</v>
      </c>
      <c r="AM313">
        <v>63975</v>
      </c>
      <c r="AN313">
        <v>64425</v>
      </c>
      <c r="AO313">
        <v>64926</v>
      </c>
      <c r="AP313">
        <v>65401</v>
      </c>
      <c r="BB313" t="s">
        <v>163</v>
      </c>
      <c r="BC313" t="str">
        <f>IFERROR(VLOOKUP(BB313,'class and classification'!$A$1:$B$338,2,FALSE),VLOOKUP(BB313,'class and classification'!$A$340:$B$378,2,FALSE))</f>
        <v>Predominantly Rural</v>
      </c>
      <c r="BD313" t="str">
        <f>IFERROR(VLOOKUP(BB313,'class and classification'!$A$1:$C$338,3,FALSE),VLOOKUP(BB313,'class and classification'!$A$340:$C$378,3,FALSE))</f>
        <v>SD</v>
      </c>
      <c r="BE313">
        <f t="shared" si="51"/>
        <v>61815</v>
      </c>
      <c r="BF313">
        <f t="shared" si="52"/>
        <v>61845</v>
      </c>
      <c r="BG313">
        <f t="shared" si="53"/>
        <v>61720</v>
      </c>
      <c r="BH313">
        <f t="shared" si="54"/>
        <v>61946</v>
      </c>
      <c r="BI313">
        <f t="shared" si="55"/>
        <v>62217</v>
      </c>
      <c r="BJ313">
        <f t="shared" si="56"/>
        <v>62801</v>
      </c>
      <c r="BK313">
        <f t="shared" si="57"/>
        <v>62824</v>
      </c>
      <c r="BL313">
        <f t="shared" si="58"/>
        <v>63418</v>
      </c>
      <c r="BM313">
        <f t="shared" si="59"/>
        <v>63975</v>
      </c>
      <c r="BN313">
        <f t="shared" si="60"/>
        <v>64425</v>
      </c>
      <c r="BO313">
        <f t="shared" si="61"/>
        <v>64926</v>
      </c>
      <c r="BP313">
        <f t="shared" si="62"/>
        <v>65401</v>
      </c>
    </row>
    <row r="314" spans="1:68" x14ac:dyDescent="0.3">
      <c r="B314" t="s">
        <v>211</v>
      </c>
      <c r="C314" t="str">
        <f>IFERROR(VLOOKUP(B314,'class and classification'!$A$1:$B$338,2,FALSE),VLOOKUP(B314,'class and classification'!$A$340:$B$378,2,FALSE))</f>
        <v>Predominantly Rural</v>
      </c>
      <c r="D314" t="str">
        <f>IFERROR(VLOOKUP(B314,'class and classification'!$A$1:$C$338,3,FALSE),VLOOKUP(B314,'class and classification'!$A$340:$C$378,3,FALSE))</f>
        <v>SD</v>
      </c>
      <c r="E314">
        <v>43.314057213163323</v>
      </c>
      <c r="F314">
        <v>23.314057213166961</v>
      </c>
      <c r="G314">
        <v>147</v>
      </c>
      <c r="H314">
        <v>172</v>
      </c>
      <c r="I314">
        <v>176</v>
      </c>
      <c r="J314">
        <v>344</v>
      </c>
      <c r="K314">
        <v>300</v>
      </c>
      <c r="L314">
        <v>390</v>
      </c>
      <c r="M314">
        <v>400</v>
      </c>
      <c r="N314">
        <v>403</v>
      </c>
      <c r="O314">
        <v>559</v>
      </c>
      <c r="P314">
        <v>453</v>
      </c>
      <c r="AB314" t="s">
        <v>215</v>
      </c>
      <c r="AC314" t="str">
        <f>IFERROR(VLOOKUP(AB314,'class and classification'!$A$1:$B$338,2,FALSE),VLOOKUP(AB314,'class and classification'!$A$340:$B$378,2,FALSE))</f>
        <v>Predominantly Urban</v>
      </c>
      <c r="AD314" t="str">
        <f>IFERROR(VLOOKUP(AB314,'class and classification'!$A$1:$C$338,3,FALSE),VLOOKUP(AB314,'class and classification'!$A$340:$C$378,3,FALSE))</f>
        <v>SD</v>
      </c>
      <c r="AE314">
        <v>83094</v>
      </c>
      <c r="AF314">
        <v>83415</v>
      </c>
      <c r="AG314">
        <v>83333</v>
      </c>
      <c r="AH314">
        <v>83895</v>
      </c>
      <c r="AI314">
        <v>83955</v>
      </c>
      <c r="AJ314">
        <v>84809</v>
      </c>
      <c r="AK314">
        <v>85192</v>
      </c>
      <c r="AL314">
        <v>85708</v>
      </c>
      <c r="AM314">
        <v>86209</v>
      </c>
      <c r="AN314">
        <v>86981</v>
      </c>
      <c r="AO314">
        <v>87368</v>
      </c>
      <c r="AP314">
        <v>87627</v>
      </c>
      <c r="BB314" t="s">
        <v>215</v>
      </c>
      <c r="BC314" t="str">
        <f>IFERROR(VLOOKUP(BB314,'class and classification'!$A$1:$B$338,2,FALSE),VLOOKUP(BB314,'class and classification'!$A$340:$B$378,2,FALSE))</f>
        <v>Predominantly Urban</v>
      </c>
      <c r="BD314" t="str">
        <f>IFERROR(VLOOKUP(BB314,'class and classification'!$A$1:$C$338,3,FALSE),VLOOKUP(BB314,'class and classification'!$A$340:$C$378,3,FALSE))</f>
        <v>SD</v>
      </c>
      <c r="BE314">
        <f t="shared" si="51"/>
        <v>83094</v>
      </c>
      <c r="BF314">
        <f t="shared" si="52"/>
        <v>83415</v>
      </c>
      <c r="BG314">
        <f t="shared" si="53"/>
        <v>83333</v>
      </c>
      <c r="BH314">
        <f t="shared" si="54"/>
        <v>83895</v>
      </c>
      <c r="BI314">
        <f t="shared" si="55"/>
        <v>83955</v>
      </c>
      <c r="BJ314">
        <f t="shared" si="56"/>
        <v>84809</v>
      </c>
      <c r="BK314">
        <f t="shared" si="57"/>
        <v>85192</v>
      </c>
      <c r="BL314">
        <f t="shared" si="58"/>
        <v>85708</v>
      </c>
      <c r="BM314">
        <f t="shared" si="59"/>
        <v>86209</v>
      </c>
      <c r="BN314">
        <f t="shared" si="60"/>
        <v>86981</v>
      </c>
      <c r="BO314">
        <f t="shared" si="61"/>
        <v>87368</v>
      </c>
      <c r="BP314">
        <f t="shared" si="62"/>
        <v>87627</v>
      </c>
    </row>
    <row r="315" spans="1:68" x14ac:dyDescent="0.3">
      <c r="B315" t="s">
        <v>216</v>
      </c>
      <c r="C315" t="str">
        <f>IFERROR(VLOOKUP(B315,'class and classification'!$A$1:$B$338,2,FALSE),VLOOKUP(B315,'class and classification'!$A$340:$B$378,2,FALSE))</f>
        <v>Predominantly Urban</v>
      </c>
      <c r="D315" t="str">
        <f>IFERROR(VLOOKUP(B315,'class and classification'!$A$1:$C$338,3,FALSE),VLOOKUP(B315,'class and classification'!$A$340:$C$378,3,FALSE))</f>
        <v>SD</v>
      </c>
      <c r="E315">
        <v>243.69726238080329</v>
      </c>
      <c r="F315">
        <v>144.69726238080693</v>
      </c>
      <c r="G315">
        <v>119</v>
      </c>
      <c r="H315">
        <v>153</v>
      </c>
      <c r="I315">
        <v>241</v>
      </c>
      <c r="J315">
        <v>234</v>
      </c>
      <c r="K315">
        <v>122</v>
      </c>
      <c r="L315">
        <v>191</v>
      </c>
      <c r="M315">
        <v>149</v>
      </c>
      <c r="N315">
        <v>107</v>
      </c>
      <c r="O315">
        <v>94</v>
      </c>
      <c r="P315">
        <v>77</v>
      </c>
      <c r="AB315" t="s">
        <v>274</v>
      </c>
      <c r="AC315" t="str">
        <f>IFERROR(VLOOKUP(AB315,'class and classification'!$A$1:$B$338,2,FALSE),VLOOKUP(AB315,'class and classification'!$A$340:$B$378,2,FALSE))</f>
        <v>Predominantly Rural</v>
      </c>
      <c r="AD315" t="str">
        <f>IFERROR(VLOOKUP(AB315,'class and classification'!$A$1:$C$338,3,FALSE),VLOOKUP(AB315,'class and classification'!$A$340:$C$378,3,FALSE))</f>
        <v>SD</v>
      </c>
      <c r="AE315">
        <v>139593</v>
      </c>
      <c r="AF315">
        <v>139058</v>
      </c>
      <c r="AG315">
        <v>138062</v>
      </c>
      <c r="AH315">
        <v>138395</v>
      </c>
      <c r="AI315">
        <v>139037</v>
      </c>
      <c r="AJ315">
        <v>140395</v>
      </c>
      <c r="AK315">
        <v>141790</v>
      </c>
      <c r="AL315">
        <v>143353</v>
      </c>
      <c r="AM315">
        <v>144705</v>
      </c>
      <c r="AN315">
        <v>145803</v>
      </c>
      <c r="AO315">
        <v>146561</v>
      </c>
      <c r="AP315">
        <v>147353</v>
      </c>
      <c r="BB315" t="s">
        <v>274</v>
      </c>
      <c r="BC315" t="str">
        <f>IFERROR(VLOOKUP(BB315,'class and classification'!$A$1:$B$338,2,FALSE),VLOOKUP(BB315,'class and classification'!$A$340:$B$378,2,FALSE))</f>
        <v>Predominantly Rural</v>
      </c>
      <c r="BD315" t="str">
        <f>IFERROR(VLOOKUP(BB315,'class and classification'!$A$1:$C$338,3,FALSE),VLOOKUP(BB315,'class and classification'!$A$340:$C$378,3,FALSE))</f>
        <v>SD</v>
      </c>
      <c r="BE315">
        <f t="shared" si="51"/>
        <v>139593</v>
      </c>
      <c r="BF315">
        <f t="shared" si="52"/>
        <v>139058</v>
      </c>
      <c r="BG315">
        <f t="shared" si="53"/>
        <v>138062</v>
      </c>
      <c r="BH315">
        <f t="shared" si="54"/>
        <v>138395</v>
      </c>
      <c r="BI315">
        <f t="shared" si="55"/>
        <v>139037</v>
      </c>
      <c r="BJ315">
        <f t="shared" si="56"/>
        <v>140395</v>
      </c>
      <c r="BK315">
        <f t="shared" si="57"/>
        <v>141790</v>
      </c>
      <c r="BL315">
        <f t="shared" si="58"/>
        <v>143353</v>
      </c>
      <c r="BM315">
        <f t="shared" si="59"/>
        <v>144705</v>
      </c>
      <c r="BN315">
        <f t="shared" si="60"/>
        <v>145803</v>
      </c>
      <c r="BO315">
        <f t="shared" si="61"/>
        <v>146561</v>
      </c>
      <c r="BP315">
        <f t="shared" si="62"/>
        <v>147353</v>
      </c>
    </row>
    <row r="316" spans="1:68" x14ac:dyDescent="0.3">
      <c r="B316" t="s">
        <v>246</v>
      </c>
      <c r="C316" t="str">
        <f>IFERROR(VLOOKUP(B316,'class and classification'!$A$1:$B$338,2,FALSE),VLOOKUP(B316,'class and classification'!$A$340:$B$378,2,FALSE))</f>
        <v>Predominantly Urban</v>
      </c>
      <c r="D316" t="str">
        <f>IFERROR(VLOOKUP(B316,'class and classification'!$A$1:$C$338,3,FALSE),VLOOKUP(B316,'class and classification'!$A$340:$C$378,3,FALSE))</f>
        <v>SD</v>
      </c>
      <c r="E316">
        <v>176.90000000000146</v>
      </c>
      <c r="F316">
        <v>275.90000000000146</v>
      </c>
      <c r="G316">
        <v>199</v>
      </c>
      <c r="H316">
        <v>154</v>
      </c>
      <c r="I316">
        <v>211</v>
      </c>
      <c r="J316">
        <v>477</v>
      </c>
      <c r="K316">
        <v>430</v>
      </c>
      <c r="L316">
        <v>237</v>
      </c>
      <c r="M316">
        <v>312</v>
      </c>
      <c r="N316">
        <v>437</v>
      </c>
      <c r="O316">
        <v>412</v>
      </c>
      <c r="P316">
        <v>424</v>
      </c>
      <c r="AB316" t="s">
        <v>286</v>
      </c>
      <c r="AC316" t="str">
        <f>IFERROR(VLOOKUP(AB316,'class and classification'!$A$1:$B$338,2,FALSE),VLOOKUP(AB316,'class and classification'!$A$340:$B$378,2,FALSE))</f>
        <v>Predominantly Rural</v>
      </c>
      <c r="AD316" t="str">
        <f>IFERROR(VLOOKUP(AB316,'class and classification'!$A$1:$C$338,3,FALSE),VLOOKUP(AB316,'class and classification'!$A$340:$C$378,3,FALSE))</f>
        <v>SD</v>
      </c>
      <c r="AE316">
        <v>76778</v>
      </c>
      <c r="AF316">
        <v>78620</v>
      </c>
      <c r="AG316">
        <v>80032</v>
      </c>
      <c r="AH316">
        <v>81199</v>
      </c>
      <c r="AI316">
        <v>82680</v>
      </c>
      <c r="AJ316">
        <v>84066</v>
      </c>
      <c r="AK316">
        <v>85205</v>
      </c>
      <c r="AL316">
        <v>86289</v>
      </c>
      <c r="AM316">
        <v>87684</v>
      </c>
      <c r="AN316">
        <v>89179</v>
      </c>
      <c r="AO316">
        <v>91284</v>
      </c>
      <c r="AP316">
        <v>92759</v>
      </c>
      <c r="BB316" t="s">
        <v>286</v>
      </c>
      <c r="BC316" t="str">
        <f>IFERROR(VLOOKUP(BB316,'class and classification'!$A$1:$B$338,2,FALSE),VLOOKUP(BB316,'class and classification'!$A$340:$B$378,2,FALSE))</f>
        <v>Predominantly Rural</v>
      </c>
      <c r="BD316" t="str">
        <f>IFERROR(VLOOKUP(BB316,'class and classification'!$A$1:$C$338,3,FALSE),VLOOKUP(BB316,'class and classification'!$A$340:$C$378,3,FALSE))</f>
        <v>SD</v>
      </c>
      <c r="BE316">
        <f t="shared" si="51"/>
        <v>76778</v>
      </c>
      <c r="BF316">
        <f t="shared" si="52"/>
        <v>78620</v>
      </c>
      <c r="BG316">
        <f t="shared" si="53"/>
        <v>80032</v>
      </c>
      <c r="BH316">
        <f t="shared" si="54"/>
        <v>81199</v>
      </c>
      <c r="BI316">
        <f t="shared" si="55"/>
        <v>82680</v>
      </c>
      <c r="BJ316">
        <f t="shared" si="56"/>
        <v>84066</v>
      </c>
      <c r="BK316">
        <f t="shared" si="57"/>
        <v>85205</v>
      </c>
      <c r="BL316">
        <f t="shared" si="58"/>
        <v>86289</v>
      </c>
      <c r="BM316">
        <f t="shared" si="59"/>
        <v>87684</v>
      </c>
      <c r="BN316">
        <f t="shared" si="60"/>
        <v>89179</v>
      </c>
      <c r="BO316">
        <f t="shared" si="61"/>
        <v>91284</v>
      </c>
      <c r="BP316">
        <f t="shared" si="62"/>
        <v>92759</v>
      </c>
    </row>
    <row r="317" spans="1:68" x14ac:dyDescent="0.3">
      <c r="B317" t="s">
        <v>300</v>
      </c>
      <c r="C317" t="str">
        <f>IFERROR(VLOOKUP(B317,'class and classification'!$A$1:$B$338,2,FALSE),VLOOKUP(B317,'class and classification'!$A$340:$B$378,2,FALSE))</f>
        <v>Urban with Significant Rural</v>
      </c>
      <c r="D317" t="str">
        <f>IFERROR(VLOOKUP(B317,'class and classification'!$A$1:$C$338,3,FALSE),VLOOKUP(B317,'class and classification'!$A$340:$C$378,3,FALSE))</f>
        <v>SD</v>
      </c>
      <c r="E317">
        <v>130.90000000000146</v>
      </c>
      <c r="F317">
        <v>92.900000000001455</v>
      </c>
      <c r="G317">
        <v>234</v>
      </c>
      <c r="H317">
        <v>136</v>
      </c>
      <c r="I317">
        <v>369</v>
      </c>
      <c r="J317">
        <v>369</v>
      </c>
      <c r="K317">
        <v>296</v>
      </c>
      <c r="L317">
        <v>326</v>
      </c>
      <c r="M317">
        <v>185</v>
      </c>
      <c r="N317">
        <v>323</v>
      </c>
      <c r="O317">
        <v>616</v>
      </c>
      <c r="P317">
        <v>451</v>
      </c>
      <c r="AB317" t="s">
        <v>47</v>
      </c>
      <c r="AC317" t="str">
        <f>IFERROR(VLOOKUP(AB317,'class and classification'!$A$1:$B$338,2,FALSE),VLOOKUP(AB317,'class and classification'!$A$340:$B$378,2,FALSE))</f>
        <v>Predominantly Urban</v>
      </c>
      <c r="AD317" t="str">
        <f>IFERROR(VLOOKUP(AB317,'class and classification'!$A$1:$C$338,3,FALSE),VLOOKUP(AB317,'class and classification'!$A$340:$C$378,3,FALSE))</f>
        <v>SD</v>
      </c>
      <c r="AE317">
        <v>92395</v>
      </c>
      <c r="AF317">
        <v>93085</v>
      </c>
      <c r="AG317">
        <v>93702</v>
      </c>
      <c r="AH317">
        <v>94595</v>
      </c>
      <c r="AI317">
        <v>95107</v>
      </c>
      <c r="AJ317">
        <v>95837</v>
      </c>
      <c r="AK317">
        <v>96311</v>
      </c>
      <c r="AL317">
        <v>96881</v>
      </c>
      <c r="AM317">
        <v>96762</v>
      </c>
      <c r="AN317">
        <v>96876</v>
      </c>
      <c r="AO317">
        <v>97279</v>
      </c>
      <c r="AP317">
        <v>97592</v>
      </c>
      <c r="BB317" t="s">
        <v>47</v>
      </c>
      <c r="BC317" t="str">
        <f>IFERROR(VLOOKUP(BB317,'class and classification'!$A$1:$B$338,2,FALSE),VLOOKUP(BB317,'class and classification'!$A$340:$B$378,2,FALSE))</f>
        <v>Predominantly Urban</v>
      </c>
      <c r="BD317" t="str">
        <f>IFERROR(VLOOKUP(BB317,'class and classification'!$A$1:$C$338,3,FALSE),VLOOKUP(BB317,'class and classification'!$A$340:$C$378,3,FALSE))</f>
        <v>SD</v>
      </c>
      <c r="BE317">
        <f t="shared" si="51"/>
        <v>92395</v>
      </c>
      <c r="BF317">
        <f t="shared" si="52"/>
        <v>93085</v>
      </c>
      <c r="BG317">
        <f t="shared" si="53"/>
        <v>93702</v>
      </c>
      <c r="BH317">
        <f t="shared" si="54"/>
        <v>94595</v>
      </c>
      <c r="BI317">
        <f t="shared" si="55"/>
        <v>95107</v>
      </c>
      <c r="BJ317">
        <f t="shared" si="56"/>
        <v>95837</v>
      </c>
      <c r="BK317">
        <f t="shared" si="57"/>
        <v>96311</v>
      </c>
      <c r="BL317">
        <f t="shared" si="58"/>
        <v>96881</v>
      </c>
      <c r="BM317">
        <f t="shared" si="59"/>
        <v>96762</v>
      </c>
      <c r="BN317">
        <f t="shared" si="60"/>
        <v>96876</v>
      </c>
      <c r="BO317">
        <f t="shared" si="61"/>
        <v>97279</v>
      </c>
      <c r="BP317">
        <f t="shared" si="62"/>
        <v>97592</v>
      </c>
    </row>
    <row r="318" spans="1:68" x14ac:dyDescent="0.3">
      <c r="B318" t="s">
        <v>317</v>
      </c>
      <c r="C318" t="str">
        <f>IFERROR(VLOOKUP(B318,'class and classification'!$A$1:$B$338,2,FALSE),VLOOKUP(B318,'class and classification'!$A$340:$B$378,2,FALSE))</f>
        <v>Predominantly Rural</v>
      </c>
      <c r="D318" t="str">
        <f>IFERROR(VLOOKUP(B318,'class and classification'!$A$1:$C$338,3,FALSE),VLOOKUP(B318,'class and classification'!$A$340:$C$378,3,FALSE))</f>
        <v>SD</v>
      </c>
      <c r="E318">
        <v>296.63560713719198</v>
      </c>
      <c r="F318">
        <v>132.23647209254705</v>
      </c>
      <c r="G318">
        <v>204</v>
      </c>
      <c r="H318">
        <v>184</v>
      </c>
      <c r="I318">
        <v>188</v>
      </c>
      <c r="J318">
        <v>290</v>
      </c>
      <c r="K318">
        <v>323</v>
      </c>
      <c r="L318">
        <v>462</v>
      </c>
      <c r="M318">
        <v>370</v>
      </c>
      <c r="N318">
        <v>396</v>
      </c>
      <c r="O318">
        <v>361</v>
      </c>
      <c r="P318">
        <v>576</v>
      </c>
      <c r="AB318" t="s">
        <v>79</v>
      </c>
      <c r="AC318" t="str">
        <f>IFERROR(VLOOKUP(AB318,'class and classification'!$A$1:$B$338,2,FALSE),VLOOKUP(AB318,'class and classification'!$A$340:$B$378,2,FALSE))</f>
        <v>Urban with Significant Rural</v>
      </c>
      <c r="AD318" t="str">
        <f>IFERROR(VLOOKUP(AB318,'class and classification'!$A$1:$C$338,3,FALSE),VLOOKUP(AB318,'class and classification'!$A$340:$C$378,3,FALSE))</f>
        <v>SD</v>
      </c>
      <c r="AE318">
        <v>142205</v>
      </c>
      <c r="AF318">
        <v>143651</v>
      </c>
      <c r="AG318">
        <v>145298</v>
      </c>
      <c r="AH318">
        <v>146728</v>
      </c>
      <c r="AI318">
        <v>148075</v>
      </c>
      <c r="AJ318">
        <v>149515</v>
      </c>
      <c r="AK318">
        <v>151069</v>
      </c>
      <c r="AL318">
        <v>152445</v>
      </c>
      <c r="AM318">
        <v>153316</v>
      </c>
      <c r="AN318">
        <v>154280</v>
      </c>
      <c r="AO318">
        <v>154763</v>
      </c>
      <c r="AP318">
        <v>155457</v>
      </c>
      <c r="BB318" t="s">
        <v>79</v>
      </c>
      <c r="BC318" t="str">
        <f>IFERROR(VLOOKUP(BB318,'class and classification'!$A$1:$B$338,2,FALSE),VLOOKUP(BB318,'class and classification'!$A$340:$B$378,2,FALSE))</f>
        <v>Urban with Significant Rural</v>
      </c>
      <c r="BD318" t="str">
        <f>IFERROR(VLOOKUP(BB318,'class and classification'!$A$1:$C$338,3,FALSE),VLOOKUP(BB318,'class and classification'!$A$340:$C$378,3,FALSE))</f>
        <v>SD</v>
      </c>
      <c r="BE318">
        <f t="shared" si="51"/>
        <v>142205</v>
      </c>
      <c r="BF318">
        <f t="shared" si="52"/>
        <v>143651</v>
      </c>
      <c r="BG318">
        <f t="shared" si="53"/>
        <v>145298</v>
      </c>
      <c r="BH318">
        <f t="shared" si="54"/>
        <v>146728</v>
      </c>
      <c r="BI318">
        <f t="shared" si="55"/>
        <v>148075</v>
      </c>
      <c r="BJ318">
        <f t="shared" si="56"/>
        <v>149515</v>
      </c>
      <c r="BK318">
        <f t="shared" si="57"/>
        <v>151069</v>
      </c>
      <c r="BL318">
        <f t="shared" si="58"/>
        <v>152445</v>
      </c>
      <c r="BM318">
        <f t="shared" si="59"/>
        <v>153316</v>
      </c>
      <c r="BN318">
        <f t="shared" si="60"/>
        <v>154280</v>
      </c>
      <c r="BO318">
        <f t="shared" si="61"/>
        <v>154763</v>
      </c>
      <c r="BP318">
        <f t="shared" si="62"/>
        <v>155457</v>
      </c>
    </row>
    <row r="319" spans="1:68" x14ac:dyDescent="0.3">
      <c r="E319" t="s">
        <v>1381</v>
      </c>
      <c r="F319" t="s">
        <v>1381</v>
      </c>
      <c r="G319" t="s">
        <v>1381</v>
      </c>
      <c r="H319" t="s">
        <v>1381</v>
      </c>
      <c r="I319" t="s">
        <v>1381</v>
      </c>
      <c r="J319" t="s">
        <v>1381</v>
      </c>
      <c r="K319" t="s">
        <v>1381</v>
      </c>
      <c r="L319" t="s">
        <v>1381</v>
      </c>
      <c r="M319" t="s">
        <v>1381</v>
      </c>
      <c r="N319" t="s">
        <v>1381</v>
      </c>
      <c r="O319" t="s">
        <v>1381</v>
      </c>
      <c r="P319" t="s">
        <v>1381</v>
      </c>
      <c r="AB319" t="s">
        <v>92</v>
      </c>
      <c r="AC319" t="str">
        <f>IFERROR(VLOOKUP(AB319,'class and classification'!$A$1:$B$338,2,FALSE),VLOOKUP(AB319,'class and classification'!$A$340:$B$378,2,FALSE))</f>
        <v>Urban with Significant Rural</v>
      </c>
      <c r="AD319" t="str">
        <f>IFERROR(VLOOKUP(AB319,'class and classification'!$A$1:$C$338,3,FALSE),VLOOKUP(AB319,'class and classification'!$A$340:$C$378,3,FALSE))</f>
        <v>SD</v>
      </c>
      <c r="AE319">
        <v>135980</v>
      </c>
      <c r="AF319">
        <v>136922</v>
      </c>
      <c r="AG319">
        <v>138155</v>
      </c>
      <c r="AH319">
        <v>139405</v>
      </c>
      <c r="AI319">
        <v>140932</v>
      </c>
      <c r="AJ319">
        <v>142781</v>
      </c>
      <c r="AK319">
        <v>144488</v>
      </c>
      <c r="AL319">
        <v>146130</v>
      </c>
      <c r="AM319">
        <v>147080</v>
      </c>
      <c r="AN319">
        <v>148105</v>
      </c>
      <c r="AO319">
        <v>149748</v>
      </c>
      <c r="AP319">
        <v>151786</v>
      </c>
      <c r="BB319" t="s">
        <v>92</v>
      </c>
      <c r="BC319" t="str">
        <f>IFERROR(VLOOKUP(BB319,'class and classification'!$A$1:$B$338,2,FALSE),VLOOKUP(BB319,'class and classification'!$A$340:$B$378,2,FALSE))</f>
        <v>Urban with Significant Rural</v>
      </c>
      <c r="BD319" t="str">
        <f>IFERROR(VLOOKUP(BB319,'class and classification'!$A$1:$C$338,3,FALSE),VLOOKUP(BB319,'class and classification'!$A$340:$C$378,3,FALSE))</f>
        <v>SD</v>
      </c>
      <c r="BE319">
        <f t="shared" si="51"/>
        <v>135980</v>
      </c>
      <c r="BF319">
        <f t="shared" si="52"/>
        <v>136922</v>
      </c>
      <c r="BG319">
        <f t="shared" si="53"/>
        <v>138155</v>
      </c>
      <c r="BH319">
        <f t="shared" si="54"/>
        <v>139405</v>
      </c>
      <c r="BI319">
        <f t="shared" si="55"/>
        <v>140932</v>
      </c>
      <c r="BJ319">
        <f t="shared" si="56"/>
        <v>142781</v>
      </c>
      <c r="BK319">
        <f t="shared" si="57"/>
        <v>144488</v>
      </c>
      <c r="BL319">
        <f t="shared" si="58"/>
        <v>146130</v>
      </c>
      <c r="BM319">
        <f t="shared" si="59"/>
        <v>147080</v>
      </c>
      <c r="BN319">
        <f t="shared" si="60"/>
        <v>148105</v>
      </c>
      <c r="BO319">
        <f t="shared" si="61"/>
        <v>149748</v>
      </c>
      <c r="BP319">
        <f t="shared" si="62"/>
        <v>151786</v>
      </c>
    </row>
    <row r="320" spans="1:68" x14ac:dyDescent="0.3">
      <c r="A320" t="s">
        <v>332</v>
      </c>
      <c r="B320" t="s">
        <v>332</v>
      </c>
      <c r="C320" t="str">
        <f>IFERROR(VLOOKUP(B320,'class and classification'!$A$1:$B$338,2,FALSE),VLOOKUP(B320,'class and classification'!$A$340:$B$378,2,FALSE))</f>
        <v>Urban with Significant Rural</v>
      </c>
      <c r="D320" t="str">
        <f>IFERROR(VLOOKUP(B320,'class and classification'!$A$1:$C$338,3,FALSE),VLOOKUP(B320,'class and classification'!$A$340:$C$378,3,FALSE))</f>
        <v>SC</v>
      </c>
      <c r="E320">
        <v>2476.7740065225225</v>
      </c>
      <c r="F320">
        <v>1833.0339412972608</v>
      </c>
      <c r="G320">
        <v>2046</v>
      </c>
      <c r="H320">
        <v>1741</v>
      </c>
      <c r="I320">
        <v>2263</v>
      </c>
      <c r="J320">
        <v>3272</v>
      </c>
      <c r="K320">
        <v>3893</v>
      </c>
      <c r="L320">
        <v>3856</v>
      </c>
      <c r="M320">
        <v>3877</v>
      </c>
      <c r="N320">
        <v>3736</v>
      </c>
      <c r="O320">
        <v>3681</v>
      </c>
      <c r="P320">
        <v>3840</v>
      </c>
      <c r="AB320" t="s">
        <v>134</v>
      </c>
      <c r="AC320" t="str">
        <f>IFERROR(VLOOKUP(AB320,'class and classification'!$A$1:$B$338,2,FALSE),VLOOKUP(AB320,'class and classification'!$A$340:$B$378,2,FALSE))</f>
        <v>Predominantly Urban</v>
      </c>
      <c r="AD320" t="str">
        <f>IFERROR(VLOOKUP(AB320,'class and classification'!$A$1:$C$338,3,FALSE),VLOOKUP(AB320,'class and classification'!$A$340:$C$378,3,FALSE))</f>
        <v>SD</v>
      </c>
      <c r="AE320">
        <v>98637</v>
      </c>
      <c r="AF320">
        <v>99402</v>
      </c>
      <c r="AG320">
        <v>100379</v>
      </c>
      <c r="AH320">
        <v>100895</v>
      </c>
      <c r="AI320">
        <v>101449</v>
      </c>
      <c r="AJ320">
        <v>102540</v>
      </c>
      <c r="AK320">
        <v>103157</v>
      </c>
      <c r="AL320">
        <v>103705</v>
      </c>
      <c r="AM320">
        <v>104031</v>
      </c>
      <c r="AN320">
        <v>104205</v>
      </c>
      <c r="AO320">
        <v>104919</v>
      </c>
      <c r="AP320">
        <v>105471</v>
      </c>
      <c r="BB320" t="s">
        <v>134</v>
      </c>
      <c r="BC320" t="str">
        <f>IFERROR(VLOOKUP(BB320,'class and classification'!$A$1:$B$338,2,FALSE),VLOOKUP(BB320,'class and classification'!$A$340:$B$378,2,FALSE))</f>
        <v>Predominantly Urban</v>
      </c>
      <c r="BD320" t="str">
        <f>IFERROR(VLOOKUP(BB320,'class and classification'!$A$1:$C$338,3,FALSE),VLOOKUP(BB320,'class and classification'!$A$340:$C$378,3,FALSE))</f>
        <v>SD</v>
      </c>
      <c r="BE320">
        <f t="shared" si="51"/>
        <v>98637</v>
      </c>
      <c r="BF320">
        <f t="shared" si="52"/>
        <v>99402</v>
      </c>
      <c r="BG320">
        <f t="shared" si="53"/>
        <v>100379</v>
      </c>
      <c r="BH320">
        <f t="shared" si="54"/>
        <v>100895</v>
      </c>
      <c r="BI320">
        <f t="shared" si="55"/>
        <v>101449</v>
      </c>
      <c r="BJ320">
        <f t="shared" si="56"/>
        <v>102540</v>
      </c>
      <c r="BK320">
        <f t="shared" si="57"/>
        <v>103157</v>
      </c>
      <c r="BL320">
        <f t="shared" si="58"/>
        <v>103705</v>
      </c>
      <c r="BM320">
        <f t="shared" si="59"/>
        <v>104031</v>
      </c>
      <c r="BN320">
        <f t="shared" si="60"/>
        <v>104205</v>
      </c>
      <c r="BO320">
        <f t="shared" si="61"/>
        <v>104919</v>
      </c>
      <c r="BP320">
        <f t="shared" si="62"/>
        <v>105471</v>
      </c>
    </row>
    <row r="321" spans="1:68" x14ac:dyDescent="0.3">
      <c r="B321" t="s">
        <v>29</v>
      </c>
      <c r="C321" t="str">
        <f>IFERROR(VLOOKUP(B321,'class and classification'!$A$1:$B$338,2,FALSE),VLOOKUP(B321,'class and classification'!$A$340:$B$378,2,FALSE))</f>
        <v>Predominantly Urban</v>
      </c>
      <c r="D321" t="str">
        <f>IFERROR(VLOOKUP(B321,'class and classification'!$A$1:$C$338,3,FALSE),VLOOKUP(B321,'class and classification'!$A$340:$C$378,3,FALSE))</f>
        <v>SD</v>
      </c>
      <c r="E321">
        <v>267</v>
      </c>
      <c r="F321">
        <v>292</v>
      </c>
      <c r="G321">
        <v>269</v>
      </c>
      <c r="H321">
        <v>294</v>
      </c>
      <c r="I321">
        <v>305</v>
      </c>
      <c r="J321">
        <v>409</v>
      </c>
      <c r="K321">
        <v>733</v>
      </c>
      <c r="L321">
        <v>743</v>
      </c>
      <c r="M321">
        <v>588</v>
      </c>
      <c r="N321">
        <v>522</v>
      </c>
      <c r="O321">
        <v>427</v>
      </c>
      <c r="P321">
        <v>292</v>
      </c>
      <c r="AB321" t="s">
        <v>185</v>
      </c>
      <c r="AC321" t="str">
        <f>IFERROR(VLOOKUP(AB321,'class and classification'!$A$1:$B$338,2,FALSE),VLOOKUP(AB321,'class and classification'!$A$340:$B$378,2,FALSE))</f>
        <v>Urban with Significant Rural</v>
      </c>
      <c r="AD321" t="str">
        <f>IFERROR(VLOOKUP(AB321,'class and classification'!$A$1:$C$338,3,FALSE),VLOOKUP(AB321,'class and classification'!$A$340:$C$378,3,FALSE))</f>
        <v>SD</v>
      </c>
      <c r="AE321">
        <v>125269</v>
      </c>
      <c r="AF321">
        <v>126286</v>
      </c>
      <c r="AG321">
        <v>127494</v>
      </c>
      <c r="AH321">
        <v>128302</v>
      </c>
      <c r="AI321">
        <v>129231</v>
      </c>
      <c r="AJ321">
        <v>130902</v>
      </c>
      <c r="AK321">
        <v>131611</v>
      </c>
      <c r="AL321">
        <v>132655</v>
      </c>
      <c r="AM321">
        <v>133321</v>
      </c>
      <c r="AN321">
        <v>133214</v>
      </c>
      <c r="AO321">
        <v>133570</v>
      </c>
      <c r="AP321">
        <v>133463</v>
      </c>
      <c r="BB321" t="s">
        <v>185</v>
      </c>
      <c r="BC321" t="str">
        <f>IFERROR(VLOOKUP(BB321,'class and classification'!$A$1:$B$338,2,FALSE),VLOOKUP(BB321,'class and classification'!$A$340:$B$378,2,FALSE))</f>
        <v>Urban with Significant Rural</v>
      </c>
      <c r="BD321" t="str">
        <f>IFERROR(VLOOKUP(BB321,'class and classification'!$A$1:$C$338,3,FALSE),VLOOKUP(BB321,'class and classification'!$A$340:$C$378,3,FALSE))</f>
        <v>SD</v>
      </c>
      <c r="BE321">
        <f t="shared" si="51"/>
        <v>125269</v>
      </c>
      <c r="BF321">
        <f t="shared" si="52"/>
        <v>126286</v>
      </c>
      <c r="BG321">
        <f t="shared" si="53"/>
        <v>127494</v>
      </c>
      <c r="BH321">
        <f t="shared" si="54"/>
        <v>128302</v>
      </c>
      <c r="BI321">
        <f t="shared" si="55"/>
        <v>129231</v>
      </c>
      <c r="BJ321">
        <f t="shared" si="56"/>
        <v>130902</v>
      </c>
      <c r="BK321">
        <f t="shared" si="57"/>
        <v>131611</v>
      </c>
      <c r="BL321">
        <f t="shared" si="58"/>
        <v>132655</v>
      </c>
      <c r="BM321">
        <f t="shared" si="59"/>
        <v>133321</v>
      </c>
      <c r="BN321">
        <f t="shared" si="60"/>
        <v>133214</v>
      </c>
      <c r="BO321">
        <f t="shared" si="61"/>
        <v>133570</v>
      </c>
      <c r="BP321">
        <f t="shared" si="62"/>
        <v>133463</v>
      </c>
    </row>
    <row r="322" spans="1:68" x14ac:dyDescent="0.3">
      <c r="B322" t="s">
        <v>60</v>
      </c>
      <c r="C322" t="str">
        <f>IFERROR(VLOOKUP(B322,'class and classification'!$A$1:$B$338,2,FALSE),VLOOKUP(B322,'class and classification'!$A$340:$B$378,2,FALSE))</f>
        <v>Predominantly Urban</v>
      </c>
      <c r="D322" t="str">
        <f>IFERROR(VLOOKUP(B322,'class and classification'!$A$1:$C$338,3,FALSE),VLOOKUP(B322,'class and classification'!$A$340:$C$378,3,FALSE))</f>
        <v>SD</v>
      </c>
      <c r="E322">
        <v>657.30000000000291</v>
      </c>
      <c r="F322">
        <v>575.30000000000291</v>
      </c>
      <c r="G322">
        <v>697</v>
      </c>
      <c r="H322">
        <v>503</v>
      </c>
      <c r="I322">
        <v>602</v>
      </c>
      <c r="J322">
        <v>723</v>
      </c>
      <c r="K322">
        <v>831</v>
      </c>
      <c r="L322">
        <v>903</v>
      </c>
      <c r="M322">
        <v>1070</v>
      </c>
      <c r="N322">
        <v>1032</v>
      </c>
      <c r="O322">
        <v>805</v>
      </c>
      <c r="P322">
        <v>1080</v>
      </c>
      <c r="AB322" t="s">
        <v>254</v>
      </c>
      <c r="AC322" t="str">
        <f>IFERROR(VLOOKUP(AB322,'class and classification'!$A$1:$B$338,2,FALSE),VLOOKUP(AB322,'class and classification'!$A$340:$B$378,2,FALSE))</f>
        <v>Predominantly Urban</v>
      </c>
      <c r="AD322" t="str">
        <f>IFERROR(VLOOKUP(AB322,'class and classification'!$A$1:$C$338,3,FALSE),VLOOKUP(AB322,'class and classification'!$A$340:$C$378,3,FALSE))</f>
        <v>SD</v>
      </c>
      <c r="AE322">
        <v>137858</v>
      </c>
      <c r="AF322">
        <v>139511</v>
      </c>
      <c r="AG322">
        <v>141248</v>
      </c>
      <c r="AH322">
        <v>142137</v>
      </c>
      <c r="AI322">
        <v>143458</v>
      </c>
      <c r="AJ322">
        <v>145208</v>
      </c>
      <c r="AK322">
        <v>146188</v>
      </c>
      <c r="AL322">
        <v>147025</v>
      </c>
      <c r="AM322">
        <v>147095</v>
      </c>
      <c r="AN322">
        <v>147373</v>
      </c>
      <c r="AO322">
        <v>148452</v>
      </c>
      <c r="AP322">
        <v>149317</v>
      </c>
      <c r="BB322" t="s">
        <v>254</v>
      </c>
      <c r="BC322" t="str">
        <f>IFERROR(VLOOKUP(BB322,'class and classification'!$A$1:$B$338,2,FALSE),VLOOKUP(BB322,'class and classification'!$A$340:$B$378,2,FALSE))</f>
        <v>Predominantly Urban</v>
      </c>
      <c r="BD322" t="str">
        <f>IFERROR(VLOOKUP(BB322,'class and classification'!$A$1:$C$338,3,FALSE),VLOOKUP(BB322,'class and classification'!$A$340:$C$378,3,FALSE))</f>
        <v>SD</v>
      </c>
      <c r="BE322">
        <f t="shared" si="51"/>
        <v>137858</v>
      </c>
      <c r="BF322">
        <f t="shared" si="52"/>
        <v>139511</v>
      </c>
      <c r="BG322">
        <f t="shared" si="53"/>
        <v>141248</v>
      </c>
      <c r="BH322">
        <f t="shared" si="54"/>
        <v>142137</v>
      </c>
      <c r="BI322">
        <f t="shared" si="55"/>
        <v>143458</v>
      </c>
      <c r="BJ322">
        <f t="shared" si="56"/>
        <v>145208</v>
      </c>
      <c r="BK322">
        <f t="shared" si="57"/>
        <v>146188</v>
      </c>
      <c r="BL322">
        <f t="shared" si="58"/>
        <v>147025</v>
      </c>
      <c r="BM322">
        <f t="shared" si="59"/>
        <v>147095</v>
      </c>
      <c r="BN322">
        <f t="shared" si="60"/>
        <v>147373</v>
      </c>
      <c r="BO322">
        <f t="shared" si="61"/>
        <v>148452</v>
      </c>
      <c r="BP322">
        <f t="shared" si="62"/>
        <v>149317</v>
      </c>
    </row>
    <row r="323" spans="1:68" x14ac:dyDescent="0.3">
      <c r="B323" t="s">
        <v>123</v>
      </c>
      <c r="C323" t="str">
        <f>IFERROR(VLOOKUP(B323,'class and classification'!$A$1:$B$338,2,FALSE),VLOOKUP(B323,'class and classification'!$A$340:$B$378,2,FALSE))</f>
        <v>Predominantly Rural</v>
      </c>
      <c r="D323" t="str">
        <f>IFERROR(VLOOKUP(B323,'class and classification'!$A$1:$C$338,3,FALSE),VLOOKUP(B323,'class and classification'!$A$340:$C$378,3,FALSE))</f>
        <v>SD</v>
      </c>
      <c r="E323">
        <v>636.57400652252545</v>
      </c>
      <c r="F323">
        <v>313.83394129725639</v>
      </c>
      <c r="G323">
        <v>240</v>
      </c>
      <c r="H323">
        <v>295</v>
      </c>
      <c r="I323">
        <v>346</v>
      </c>
      <c r="J323">
        <v>496</v>
      </c>
      <c r="K323">
        <v>636</v>
      </c>
      <c r="L323">
        <v>468</v>
      </c>
      <c r="M323">
        <v>580</v>
      </c>
      <c r="N323">
        <v>729</v>
      </c>
      <c r="O323">
        <v>906</v>
      </c>
      <c r="P323">
        <v>974</v>
      </c>
      <c r="AB323" t="s">
        <v>258</v>
      </c>
      <c r="AC323" t="str">
        <f>IFERROR(VLOOKUP(AB323,'class and classification'!$A$1:$B$338,2,FALSE),VLOOKUP(AB323,'class and classification'!$A$340:$B$378,2,FALSE))</f>
        <v>Predominantly Urban</v>
      </c>
      <c r="AD323" t="str">
        <f>IFERROR(VLOOKUP(AB323,'class and classification'!$A$1:$C$338,3,FALSE),VLOOKUP(AB323,'class and classification'!$A$340:$C$378,3,FALSE))</f>
        <v>SD</v>
      </c>
      <c r="AE323">
        <v>82253</v>
      </c>
      <c r="AF323">
        <v>83007</v>
      </c>
      <c r="AG323">
        <v>84247</v>
      </c>
      <c r="AH323">
        <v>84824</v>
      </c>
      <c r="AI323">
        <v>85520</v>
      </c>
      <c r="AJ323">
        <v>85993</v>
      </c>
      <c r="AK323">
        <v>86579</v>
      </c>
      <c r="AL323">
        <v>87285</v>
      </c>
      <c r="AM323">
        <v>87739</v>
      </c>
      <c r="AN323">
        <v>87754</v>
      </c>
      <c r="AO323">
        <v>87845</v>
      </c>
      <c r="AP323">
        <v>88104</v>
      </c>
      <c r="BB323" t="s">
        <v>258</v>
      </c>
      <c r="BC323" t="str">
        <f>IFERROR(VLOOKUP(BB323,'class and classification'!$A$1:$B$338,2,FALSE),VLOOKUP(BB323,'class and classification'!$A$340:$B$378,2,FALSE))</f>
        <v>Predominantly Urban</v>
      </c>
      <c r="BD323" t="str">
        <f>IFERROR(VLOOKUP(BB323,'class and classification'!$A$1:$C$338,3,FALSE),VLOOKUP(BB323,'class and classification'!$A$340:$C$378,3,FALSE))</f>
        <v>SD</v>
      </c>
      <c r="BE323">
        <f t="shared" si="51"/>
        <v>82253</v>
      </c>
      <c r="BF323">
        <f t="shared" si="52"/>
        <v>83007</v>
      </c>
      <c r="BG323">
        <f t="shared" si="53"/>
        <v>84247</v>
      </c>
      <c r="BH323">
        <f t="shared" si="54"/>
        <v>84824</v>
      </c>
      <c r="BI323">
        <f t="shared" si="55"/>
        <v>85520</v>
      </c>
      <c r="BJ323">
        <f t="shared" si="56"/>
        <v>85993</v>
      </c>
      <c r="BK323">
        <f t="shared" si="57"/>
        <v>86579</v>
      </c>
      <c r="BL323">
        <f t="shared" si="58"/>
        <v>87285</v>
      </c>
      <c r="BM323">
        <f t="shared" si="59"/>
        <v>87739</v>
      </c>
      <c r="BN323">
        <f t="shared" si="60"/>
        <v>87754</v>
      </c>
      <c r="BO323">
        <f t="shared" si="61"/>
        <v>87845</v>
      </c>
      <c r="BP323">
        <f t="shared" si="62"/>
        <v>88104</v>
      </c>
    </row>
    <row r="324" spans="1:68" x14ac:dyDescent="0.3">
      <c r="B324" t="s">
        <v>137</v>
      </c>
      <c r="C324" t="str">
        <f>IFERROR(VLOOKUP(B324,'class and classification'!$A$1:$B$338,2,FALSE),VLOOKUP(B324,'class and classification'!$A$340:$B$378,2,FALSE))</f>
        <v>Predominantly Rural</v>
      </c>
      <c r="D324" t="str">
        <f>IFERROR(VLOOKUP(B324,'class and classification'!$A$1:$C$338,3,FALSE),VLOOKUP(B324,'class and classification'!$A$340:$C$378,3,FALSE))</f>
        <v>SD</v>
      </c>
      <c r="E324">
        <v>379.5</v>
      </c>
      <c r="F324">
        <v>253.5</v>
      </c>
      <c r="G324">
        <v>373</v>
      </c>
      <c r="H324">
        <v>227</v>
      </c>
      <c r="I324">
        <v>480</v>
      </c>
      <c r="J324">
        <v>752</v>
      </c>
      <c r="K324">
        <v>593</v>
      </c>
      <c r="L324">
        <v>569</v>
      </c>
      <c r="M324">
        <v>423</v>
      </c>
      <c r="N324">
        <v>425</v>
      </c>
      <c r="O324">
        <v>285</v>
      </c>
      <c r="P324">
        <v>267</v>
      </c>
      <c r="AB324" t="s">
        <v>278</v>
      </c>
      <c r="AC324" t="str">
        <f>IFERROR(VLOOKUP(AB324,'class and classification'!$A$1:$B$338,2,FALSE),VLOOKUP(AB324,'class and classification'!$A$340:$B$378,2,FALSE))</f>
        <v>Predominantly Urban</v>
      </c>
      <c r="AD324" t="str">
        <f>IFERROR(VLOOKUP(AB324,'class and classification'!$A$1:$C$338,3,FALSE),VLOOKUP(AB324,'class and classification'!$A$340:$C$378,3,FALSE))</f>
        <v>SD</v>
      </c>
      <c r="AE324">
        <v>87096</v>
      </c>
      <c r="AF324">
        <v>87573</v>
      </c>
      <c r="AG324">
        <v>87921</v>
      </c>
      <c r="AH324">
        <v>88804</v>
      </c>
      <c r="AI324">
        <v>89566</v>
      </c>
      <c r="AJ324">
        <v>90525</v>
      </c>
      <c r="AK324">
        <v>91797</v>
      </c>
      <c r="AL324">
        <v>92676</v>
      </c>
      <c r="AM324">
        <v>92641</v>
      </c>
      <c r="AN324">
        <v>93045</v>
      </c>
      <c r="AO324">
        <v>93323</v>
      </c>
      <c r="AP324">
        <v>93966</v>
      </c>
      <c r="BB324" t="s">
        <v>278</v>
      </c>
      <c r="BC324" t="str">
        <f>IFERROR(VLOOKUP(BB324,'class and classification'!$A$1:$B$338,2,FALSE),VLOOKUP(BB324,'class and classification'!$A$340:$B$378,2,FALSE))</f>
        <v>Predominantly Urban</v>
      </c>
      <c r="BD324" t="str">
        <f>IFERROR(VLOOKUP(BB324,'class and classification'!$A$1:$C$338,3,FALSE),VLOOKUP(BB324,'class and classification'!$A$340:$C$378,3,FALSE))</f>
        <v>SD</v>
      </c>
      <c r="BE324">
        <f t="shared" si="51"/>
        <v>87096</v>
      </c>
      <c r="BF324">
        <f t="shared" si="52"/>
        <v>87573</v>
      </c>
      <c r="BG324">
        <f t="shared" si="53"/>
        <v>87921</v>
      </c>
      <c r="BH324">
        <f t="shared" si="54"/>
        <v>88804</v>
      </c>
      <c r="BI324">
        <f t="shared" si="55"/>
        <v>89566</v>
      </c>
      <c r="BJ324">
        <f t="shared" si="56"/>
        <v>90525</v>
      </c>
      <c r="BK324">
        <f t="shared" si="57"/>
        <v>91797</v>
      </c>
      <c r="BL324">
        <f t="shared" si="58"/>
        <v>92676</v>
      </c>
      <c r="BM324">
        <f t="shared" si="59"/>
        <v>92641</v>
      </c>
      <c r="BN324">
        <f t="shared" si="60"/>
        <v>93045</v>
      </c>
      <c r="BO324">
        <f t="shared" si="61"/>
        <v>93323</v>
      </c>
      <c r="BP324">
        <f t="shared" si="62"/>
        <v>93966</v>
      </c>
    </row>
    <row r="325" spans="1:68" x14ac:dyDescent="0.3">
      <c r="B325" t="s">
        <v>168</v>
      </c>
      <c r="C325" t="str">
        <f>IFERROR(VLOOKUP(B325,'class and classification'!$A$1:$B$338,2,FALSE),VLOOKUP(B325,'class and classification'!$A$340:$B$378,2,FALSE))</f>
        <v>Predominantly Rural</v>
      </c>
      <c r="D325" t="str">
        <f>IFERROR(VLOOKUP(B325,'class and classification'!$A$1:$C$338,3,FALSE),VLOOKUP(B325,'class and classification'!$A$340:$C$378,3,FALSE))</f>
        <v>SD</v>
      </c>
      <c r="E325">
        <v>254.79999999999927</v>
      </c>
      <c r="F325">
        <v>174.79999999999927</v>
      </c>
      <c r="G325">
        <v>158</v>
      </c>
      <c r="H325">
        <v>64</v>
      </c>
      <c r="I325">
        <v>52</v>
      </c>
      <c r="J325">
        <v>78</v>
      </c>
      <c r="K325">
        <v>141</v>
      </c>
      <c r="L325">
        <v>147</v>
      </c>
      <c r="M325">
        <v>138</v>
      </c>
      <c r="N325">
        <v>222</v>
      </c>
      <c r="O325">
        <v>334</v>
      </c>
      <c r="P325">
        <v>310</v>
      </c>
      <c r="AB325" t="s">
        <v>294</v>
      </c>
      <c r="AC325" t="str">
        <f>IFERROR(VLOOKUP(AB325,'class and classification'!$A$1:$B$338,2,FALSE),VLOOKUP(AB325,'class and classification'!$A$340:$B$378,2,FALSE))</f>
        <v>Predominantly Urban</v>
      </c>
      <c r="AD325" t="str">
        <f>IFERROR(VLOOKUP(AB325,'class and classification'!$A$1:$C$338,3,FALSE),VLOOKUP(AB325,'class and classification'!$A$340:$C$378,3,FALSE))</f>
        <v>SD</v>
      </c>
      <c r="AE325">
        <v>86472</v>
      </c>
      <c r="AF325">
        <v>88574</v>
      </c>
      <c r="AG325">
        <v>90653</v>
      </c>
      <c r="AH325">
        <v>91940</v>
      </c>
      <c r="AI325">
        <v>93905</v>
      </c>
      <c r="AJ325">
        <v>95553</v>
      </c>
      <c r="AK325">
        <v>96348</v>
      </c>
      <c r="AL325">
        <v>96577</v>
      </c>
      <c r="AM325">
        <v>96675</v>
      </c>
      <c r="AN325">
        <v>96767</v>
      </c>
      <c r="AO325">
        <v>96577</v>
      </c>
      <c r="AP325">
        <v>96623</v>
      </c>
      <c r="BB325" t="s">
        <v>294</v>
      </c>
      <c r="BC325" t="str">
        <f>IFERROR(VLOOKUP(BB325,'class and classification'!$A$1:$B$338,2,FALSE),VLOOKUP(BB325,'class and classification'!$A$340:$B$378,2,FALSE))</f>
        <v>Predominantly Urban</v>
      </c>
      <c r="BD325" t="str">
        <f>IFERROR(VLOOKUP(BB325,'class and classification'!$A$1:$C$338,3,FALSE),VLOOKUP(BB325,'class and classification'!$A$340:$C$378,3,FALSE))</f>
        <v>SD</v>
      </c>
      <c r="BE325">
        <f t="shared" si="51"/>
        <v>86472</v>
      </c>
      <c r="BF325">
        <f t="shared" si="52"/>
        <v>88574</v>
      </c>
      <c r="BG325">
        <f t="shared" si="53"/>
        <v>90653</v>
      </c>
      <c r="BH325">
        <f t="shared" si="54"/>
        <v>91940</v>
      </c>
      <c r="BI325">
        <f t="shared" si="55"/>
        <v>93905</v>
      </c>
      <c r="BJ325">
        <f t="shared" si="56"/>
        <v>95553</v>
      </c>
      <c r="BK325">
        <f t="shared" si="57"/>
        <v>96348</v>
      </c>
      <c r="BL325">
        <f t="shared" si="58"/>
        <v>96577</v>
      </c>
      <c r="BM325">
        <f t="shared" si="59"/>
        <v>96675</v>
      </c>
      <c r="BN325">
        <f t="shared" si="60"/>
        <v>96767</v>
      </c>
      <c r="BO325">
        <f t="shared" si="61"/>
        <v>96577</v>
      </c>
      <c r="BP325">
        <f t="shared" si="62"/>
        <v>96623</v>
      </c>
    </row>
    <row r="326" spans="1:68" x14ac:dyDescent="0.3">
      <c r="B326" t="s">
        <v>193</v>
      </c>
      <c r="C326" t="str">
        <f>IFERROR(VLOOKUP(B326,'class and classification'!$A$1:$B$338,2,FALSE),VLOOKUP(B326,'class and classification'!$A$340:$B$378,2,FALSE))</f>
        <v>Predominantly Rural</v>
      </c>
      <c r="D326" t="str">
        <f>IFERROR(VLOOKUP(B326,'class and classification'!$A$1:$C$338,3,FALSE),VLOOKUP(B326,'class and classification'!$A$340:$C$378,3,FALSE))</f>
        <v>SD</v>
      </c>
      <c r="E326">
        <v>273.79999999999563</v>
      </c>
      <c r="F326">
        <v>229.80000000000291</v>
      </c>
      <c r="G326">
        <v>230</v>
      </c>
      <c r="H326">
        <v>314</v>
      </c>
      <c r="I326">
        <v>431</v>
      </c>
      <c r="J326">
        <v>698</v>
      </c>
      <c r="K326">
        <v>842</v>
      </c>
      <c r="L326">
        <v>851</v>
      </c>
      <c r="M326">
        <v>971</v>
      </c>
      <c r="N326">
        <v>713</v>
      </c>
      <c r="O326">
        <v>754</v>
      </c>
      <c r="P326">
        <v>702</v>
      </c>
      <c r="AB326" t="s">
        <v>297</v>
      </c>
      <c r="AC326" t="str">
        <f>IFERROR(VLOOKUP(AB326,'class and classification'!$A$1:$B$338,2,FALSE),VLOOKUP(AB326,'class and classification'!$A$340:$B$378,2,FALSE))</f>
        <v>Predominantly Urban</v>
      </c>
      <c r="AD326" t="str">
        <f>IFERROR(VLOOKUP(AB326,'class and classification'!$A$1:$C$338,3,FALSE),VLOOKUP(AB326,'class and classification'!$A$340:$C$378,3,FALSE))</f>
        <v>SD</v>
      </c>
      <c r="AE326">
        <v>108434</v>
      </c>
      <c r="AF326">
        <v>109630</v>
      </c>
      <c r="AG326">
        <v>110727</v>
      </c>
      <c r="AH326">
        <v>111661</v>
      </c>
      <c r="AI326">
        <v>113375</v>
      </c>
      <c r="AJ326">
        <v>115341</v>
      </c>
      <c r="AK326">
        <v>117784</v>
      </c>
      <c r="AL326">
        <v>121007</v>
      </c>
      <c r="AM326">
        <v>122274</v>
      </c>
      <c r="AN326">
        <v>122746</v>
      </c>
      <c r="AO326">
        <v>123043</v>
      </c>
      <c r="AP326">
        <v>123893</v>
      </c>
      <c r="BB326" t="s">
        <v>297</v>
      </c>
      <c r="BC326" t="str">
        <f>IFERROR(VLOOKUP(BB326,'class and classification'!$A$1:$B$338,2,FALSE),VLOOKUP(BB326,'class and classification'!$A$340:$B$378,2,FALSE))</f>
        <v>Predominantly Urban</v>
      </c>
      <c r="BD326" t="str">
        <f>IFERROR(VLOOKUP(BB326,'class and classification'!$A$1:$C$338,3,FALSE),VLOOKUP(BB326,'class and classification'!$A$340:$C$378,3,FALSE))</f>
        <v>SD</v>
      </c>
      <c r="BE326">
        <f t="shared" si="51"/>
        <v>108434</v>
      </c>
      <c r="BF326">
        <f t="shared" si="52"/>
        <v>109630</v>
      </c>
      <c r="BG326">
        <f t="shared" si="53"/>
        <v>110727</v>
      </c>
      <c r="BH326">
        <f t="shared" si="54"/>
        <v>111661</v>
      </c>
      <c r="BI326">
        <f t="shared" si="55"/>
        <v>113375</v>
      </c>
      <c r="BJ326">
        <f t="shared" si="56"/>
        <v>115341</v>
      </c>
      <c r="BK326">
        <f t="shared" si="57"/>
        <v>117784</v>
      </c>
      <c r="BL326">
        <f t="shared" si="58"/>
        <v>121007</v>
      </c>
      <c r="BM326">
        <f t="shared" si="59"/>
        <v>122274</v>
      </c>
      <c r="BN326">
        <f t="shared" si="60"/>
        <v>122746</v>
      </c>
      <c r="BO326">
        <f t="shared" si="61"/>
        <v>123043</v>
      </c>
      <c r="BP326">
        <f t="shared" si="62"/>
        <v>123893</v>
      </c>
    </row>
    <row r="327" spans="1:68" x14ac:dyDescent="0.3">
      <c r="B327" t="s">
        <v>198</v>
      </c>
      <c r="C327" t="str">
        <f>IFERROR(VLOOKUP(B327,'class and classification'!$A$1:$B$338,2,FALSE),VLOOKUP(B327,'class and classification'!$A$340:$B$378,2,FALSE))</f>
        <v>Predominantly Urban</v>
      </c>
      <c r="D327" t="str">
        <f>IFERROR(VLOOKUP(B327,'class and classification'!$A$1:$C$338,3,FALSE),VLOOKUP(B327,'class and classification'!$A$340:$C$378,3,FALSE))</f>
        <v>SD</v>
      </c>
      <c r="E327">
        <v>7.7999999999992724</v>
      </c>
      <c r="F327">
        <v>-6.2000000000007276</v>
      </c>
      <c r="G327">
        <v>79</v>
      </c>
      <c r="H327">
        <v>44</v>
      </c>
      <c r="I327">
        <v>47</v>
      </c>
      <c r="J327">
        <v>116</v>
      </c>
      <c r="K327">
        <v>117</v>
      </c>
      <c r="L327">
        <v>175</v>
      </c>
      <c r="M327">
        <v>107</v>
      </c>
      <c r="N327">
        <v>93</v>
      </c>
      <c r="O327">
        <v>170</v>
      </c>
      <c r="P327">
        <v>215</v>
      </c>
      <c r="AB327" t="s">
        <v>39</v>
      </c>
      <c r="AC327" t="str">
        <f>IFERROR(VLOOKUP(AB327,'class and classification'!$A$1:$B$338,2,FALSE),VLOOKUP(AB327,'class and classification'!$A$340:$B$378,2,FALSE))</f>
        <v>Predominantly Rural</v>
      </c>
      <c r="AD327" t="str">
        <f>IFERROR(VLOOKUP(AB327,'class and classification'!$A$1:$C$338,3,FALSE),VLOOKUP(AB327,'class and classification'!$A$340:$C$378,3,FALSE))</f>
        <v>SD</v>
      </c>
      <c r="AE327">
        <v>129431</v>
      </c>
      <c r="AF327">
        <v>129932</v>
      </c>
      <c r="AG327">
        <v>131009</v>
      </c>
      <c r="AH327">
        <v>131857</v>
      </c>
      <c r="AI327">
        <v>132995</v>
      </c>
      <c r="AJ327">
        <v>134287</v>
      </c>
      <c r="AK327">
        <v>135698</v>
      </c>
      <c r="AL327">
        <v>137123</v>
      </c>
      <c r="AM327">
        <v>138602</v>
      </c>
      <c r="AN327">
        <v>139329</v>
      </c>
      <c r="AO327">
        <v>139968</v>
      </c>
      <c r="AP327">
        <v>141255</v>
      </c>
      <c r="BB327" t="s">
        <v>39</v>
      </c>
      <c r="BC327" t="str">
        <f>IFERROR(VLOOKUP(BB327,'class and classification'!$A$1:$B$338,2,FALSE),VLOOKUP(BB327,'class and classification'!$A$340:$B$378,2,FALSE))</f>
        <v>Predominantly Rural</v>
      </c>
      <c r="BD327" t="str">
        <f>IFERROR(VLOOKUP(BB327,'class and classification'!$A$1:$C$338,3,FALSE),VLOOKUP(BB327,'class and classification'!$A$340:$C$378,3,FALSE))</f>
        <v>SD</v>
      </c>
      <c r="BE327">
        <f t="shared" si="51"/>
        <v>129431</v>
      </c>
      <c r="BF327">
        <f t="shared" si="52"/>
        <v>129932</v>
      </c>
      <c r="BG327">
        <f t="shared" si="53"/>
        <v>131009</v>
      </c>
      <c r="BH327">
        <f t="shared" si="54"/>
        <v>131857</v>
      </c>
      <c r="BI327">
        <f t="shared" si="55"/>
        <v>132995</v>
      </c>
      <c r="BJ327">
        <f t="shared" si="56"/>
        <v>134287</v>
      </c>
      <c r="BK327">
        <f t="shared" si="57"/>
        <v>135698</v>
      </c>
      <c r="BL327">
        <f t="shared" si="58"/>
        <v>137123</v>
      </c>
      <c r="BM327">
        <f t="shared" si="59"/>
        <v>138602</v>
      </c>
      <c r="BN327">
        <f t="shared" si="60"/>
        <v>139329</v>
      </c>
      <c r="BO327">
        <f t="shared" si="61"/>
        <v>139968</v>
      </c>
      <c r="BP327">
        <f t="shared" si="62"/>
        <v>141255</v>
      </c>
    </row>
    <row r="328" spans="1:68" x14ac:dyDescent="0.3">
      <c r="E328" t="s">
        <v>1381</v>
      </c>
      <c r="F328" t="s">
        <v>1381</v>
      </c>
      <c r="G328" t="s">
        <v>1381</v>
      </c>
      <c r="H328" t="s">
        <v>1381</v>
      </c>
      <c r="I328" t="s">
        <v>1381</v>
      </c>
      <c r="J328" t="s">
        <v>1381</v>
      </c>
      <c r="K328" t="s">
        <v>1381</v>
      </c>
      <c r="L328" t="s">
        <v>1381</v>
      </c>
      <c r="M328" t="s">
        <v>1381</v>
      </c>
      <c r="N328" t="s">
        <v>1381</v>
      </c>
      <c r="O328" t="s">
        <v>1381</v>
      </c>
      <c r="P328" t="s">
        <v>1381</v>
      </c>
      <c r="AB328" t="s">
        <v>44</v>
      </c>
      <c r="AC328" t="str">
        <f>IFERROR(VLOOKUP(AB328,'class and classification'!$A$1:$B$338,2,FALSE),VLOOKUP(AB328,'class and classification'!$A$340:$B$378,2,FALSE))</f>
        <v>Urban with Significant Rural</v>
      </c>
      <c r="AD328" t="str">
        <f>IFERROR(VLOOKUP(AB328,'class and classification'!$A$1:$C$338,3,FALSE),VLOOKUP(AB328,'class and classification'!$A$340:$C$378,3,FALSE))</f>
        <v>SD</v>
      </c>
      <c r="AE328">
        <v>123819</v>
      </c>
      <c r="AF328">
        <v>124483</v>
      </c>
      <c r="AG328">
        <v>124740</v>
      </c>
      <c r="AH328">
        <v>125173</v>
      </c>
      <c r="AI328">
        <v>125499</v>
      </c>
      <c r="AJ328">
        <v>125956</v>
      </c>
      <c r="AK328">
        <v>126626</v>
      </c>
      <c r="AL328">
        <v>127402</v>
      </c>
      <c r="AM328">
        <v>128535</v>
      </c>
      <c r="AN328">
        <v>129464</v>
      </c>
      <c r="AO328">
        <v>130783</v>
      </c>
      <c r="AP328">
        <v>131931</v>
      </c>
      <c r="BB328" t="s">
        <v>44</v>
      </c>
      <c r="BC328" t="str">
        <f>IFERROR(VLOOKUP(BB328,'class and classification'!$A$1:$B$338,2,FALSE),VLOOKUP(BB328,'class and classification'!$A$340:$B$378,2,FALSE))</f>
        <v>Urban with Significant Rural</v>
      </c>
      <c r="BD328" t="str">
        <f>IFERROR(VLOOKUP(BB328,'class and classification'!$A$1:$C$338,3,FALSE),VLOOKUP(BB328,'class and classification'!$A$340:$C$378,3,FALSE))</f>
        <v>SD</v>
      </c>
      <c r="BE328">
        <f t="shared" si="51"/>
        <v>123819</v>
      </c>
      <c r="BF328">
        <f t="shared" si="52"/>
        <v>124483</v>
      </c>
      <c r="BG328">
        <f t="shared" si="53"/>
        <v>124740</v>
      </c>
      <c r="BH328">
        <f t="shared" si="54"/>
        <v>125173</v>
      </c>
      <c r="BI328">
        <f t="shared" si="55"/>
        <v>125499</v>
      </c>
      <c r="BJ328">
        <f t="shared" si="56"/>
        <v>125956</v>
      </c>
      <c r="BK328">
        <f t="shared" si="57"/>
        <v>126626</v>
      </c>
      <c r="BL328">
        <f t="shared" si="58"/>
        <v>127402</v>
      </c>
      <c r="BM328">
        <f t="shared" si="59"/>
        <v>128535</v>
      </c>
      <c r="BN328">
        <f t="shared" si="60"/>
        <v>129464</v>
      </c>
      <c r="BO328">
        <f t="shared" si="61"/>
        <v>130783</v>
      </c>
      <c r="BP328">
        <f t="shared" si="62"/>
        <v>131931</v>
      </c>
    </row>
    <row r="329" spans="1:68" x14ac:dyDescent="0.3">
      <c r="A329" t="s">
        <v>333</v>
      </c>
      <c r="B329" t="s">
        <v>333</v>
      </c>
      <c r="C329" t="str">
        <f>IFERROR(VLOOKUP(B329,'class and classification'!$A$1:$B$338,2,FALSE),VLOOKUP(B329,'class and classification'!$A$340:$B$378,2,FALSE))</f>
        <v>Predominantly Rural</v>
      </c>
      <c r="D329" t="str">
        <f>IFERROR(VLOOKUP(B329,'class and classification'!$A$1:$C$338,3,FALSE),VLOOKUP(B329,'class and classification'!$A$340:$C$378,3,FALSE))</f>
        <v>SC</v>
      </c>
      <c r="E329">
        <v>3353</v>
      </c>
      <c r="F329">
        <v>2613</v>
      </c>
      <c r="G329">
        <v>2222</v>
      </c>
      <c r="H329">
        <v>1750</v>
      </c>
      <c r="I329">
        <v>2105</v>
      </c>
      <c r="J329">
        <v>2496</v>
      </c>
      <c r="K329">
        <v>2224</v>
      </c>
      <c r="L329">
        <v>2367</v>
      </c>
      <c r="M329">
        <v>2691</v>
      </c>
      <c r="N329">
        <v>3881</v>
      </c>
      <c r="O329">
        <v>3654</v>
      </c>
      <c r="P329">
        <v>2905</v>
      </c>
      <c r="AB329" t="s">
        <v>116</v>
      </c>
      <c r="AC329" t="str">
        <f>IFERROR(VLOOKUP(AB329,'class and classification'!$A$1:$B$338,2,FALSE),VLOOKUP(AB329,'class and classification'!$A$340:$B$378,2,FALSE))</f>
        <v>Urban with Significant Rural</v>
      </c>
      <c r="AD329" t="str">
        <f>IFERROR(VLOOKUP(AB329,'class and classification'!$A$1:$C$338,3,FALSE),VLOOKUP(AB329,'class and classification'!$A$340:$C$378,3,FALSE))</f>
        <v>SD</v>
      </c>
      <c r="AE329">
        <v>96414</v>
      </c>
      <c r="AF329">
        <v>97063</v>
      </c>
      <c r="AG329">
        <v>97424</v>
      </c>
      <c r="AH329">
        <v>97555</v>
      </c>
      <c r="AI329">
        <v>97736</v>
      </c>
      <c r="AJ329">
        <v>98127</v>
      </c>
      <c r="AK329">
        <v>98615</v>
      </c>
      <c r="AL329">
        <v>98992</v>
      </c>
      <c r="AM329">
        <v>99417</v>
      </c>
      <c r="AN329">
        <v>99370</v>
      </c>
      <c r="AO329">
        <v>99336</v>
      </c>
      <c r="AP329">
        <v>99198</v>
      </c>
      <c r="BB329" t="s">
        <v>116</v>
      </c>
      <c r="BC329" t="str">
        <f>IFERROR(VLOOKUP(BB329,'class and classification'!$A$1:$B$338,2,FALSE),VLOOKUP(BB329,'class and classification'!$A$340:$B$378,2,FALSE))</f>
        <v>Urban with Significant Rural</v>
      </c>
      <c r="BD329" t="str">
        <f>IFERROR(VLOOKUP(BB329,'class and classification'!$A$1:$C$338,3,FALSE),VLOOKUP(BB329,'class and classification'!$A$340:$C$378,3,FALSE))</f>
        <v>SD</v>
      </c>
      <c r="BE329">
        <f t="shared" ref="BE329:BE392" si="63">IF(VLOOKUP($BB329,$B$6:$P$466,BZ$1,FALSE)="x","x",AE329)</f>
        <v>96414</v>
      </c>
      <c r="BF329">
        <f t="shared" ref="BF329:BF392" si="64">IF(VLOOKUP($BB329,$B$6:$P$466,CA$1,FALSE)="x","x",AF329)</f>
        <v>97063</v>
      </c>
      <c r="BG329">
        <f t="shared" ref="BG329:BG392" si="65">IF(VLOOKUP($BB329,$B$6:$P$466,CB$1,FALSE)="x","x",AG329)</f>
        <v>97424</v>
      </c>
      <c r="BH329">
        <f t="shared" ref="BH329:BH392" si="66">IF(VLOOKUP($BB329,$B$6:$P$466,CC$1,FALSE)="x","x",AH329)</f>
        <v>97555</v>
      </c>
      <c r="BI329">
        <f t="shared" ref="BI329:BI392" si="67">IF(VLOOKUP($BB329,$B$6:$P$466,CD$1,FALSE)="x","x",AI329)</f>
        <v>97736</v>
      </c>
      <c r="BJ329">
        <f t="shared" ref="BJ329:BJ392" si="68">IF(VLOOKUP($BB329,$B$6:$P$466,CE$1,FALSE)="x","x",AJ329)</f>
        <v>98127</v>
      </c>
      <c r="BK329">
        <f t="shared" ref="BK329:BK392" si="69">IF(VLOOKUP($BB329,$B$6:$P$466,CF$1,FALSE)="x","x",AK329)</f>
        <v>98615</v>
      </c>
      <c r="BL329">
        <f t="shared" ref="BL329:BL392" si="70">IF(VLOOKUP($BB329,$B$6:$P$466,CG$1,FALSE)="x","x",AL329)</f>
        <v>98992</v>
      </c>
      <c r="BM329">
        <f t="shared" ref="BM329:BM392" si="71">IF(VLOOKUP($BB329,$B$6:$P$466,CH$1,FALSE)="x","x",AM329)</f>
        <v>99417</v>
      </c>
      <c r="BN329">
        <f t="shared" ref="BN329:BN392" si="72">IF(VLOOKUP($BB329,$B$6:$P$466,CI$1,FALSE)="x","x",AN329)</f>
        <v>99370</v>
      </c>
      <c r="BO329">
        <f t="shared" ref="BO329:BO392" si="73">IF(VLOOKUP($BB329,$B$6:$P$466,CJ$1,FALSE)="x","x",AO329)</f>
        <v>99336</v>
      </c>
      <c r="BP329">
        <f t="shared" ref="BP329:BP392" si="74">IF(VLOOKUP($BB329,$B$6:$P$466,CK$1,FALSE)="x","x",AP329)</f>
        <v>99198</v>
      </c>
    </row>
    <row r="330" spans="1:68" x14ac:dyDescent="0.3">
      <c r="B330" t="s">
        <v>34</v>
      </c>
      <c r="C330" t="str">
        <f>IFERROR(VLOOKUP(B330,'class and classification'!$A$1:$B$338,2,FALSE),VLOOKUP(B330,'class and classification'!$A$340:$B$378,2,FALSE))</f>
        <v>Urban with Significant Rural</v>
      </c>
      <c r="D330" t="str">
        <f>IFERROR(VLOOKUP(B330,'class and classification'!$A$1:$C$338,3,FALSE),VLOOKUP(B330,'class and classification'!$A$340:$C$378,3,FALSE))</f>
        <v>SD</v>
      </c>
      <c r="E330">
        <v>170.5</v>
      </c>
      <c r="F330">
        <v>172.5</v>
      </c>
      <c r="G330">
        <v>91</v>
      </c>
      <c r="H330">
        <v>64</v>
      </c>
      <c r="I330">
        <v>174</v>
      </c>
      <c r="J330">
        <v>109</v>
      </c>
      <c r="K330">
        <v>180</v>
      </c>
      <c r="L330">
        <v>351</v>
      </c>
      <c r="M330">
        <v>394</v>
      </c>
      <c r="N330">
        <v>429</v>
      </c>
      <c r="O330">
        <v>324</v>
      </c>
      <c r="P330">
        <v>294</v>
      </c>
      <c r="AB330" t="s">
        <v>147</v>
      </c>
      <c r="AC330" t="str">
        <f>IFERROR(VLOOKUP(AB330,'class and classification'!$A$1:$B$338,2,FALSE),VLOOKUP(AB330,'class and classification'!$A$340:$B$378,2,FALSE))</f>
        <v>Predominantly Rural</v>
      </c>
      <c r="AD330" t="str">
        <f>IFERROR(VLOOKUP(AB330,'class and classification'!$A$1:$C$338,3,FALSE),VLOOKUP(AB330,'class and classification'!$A$340:$C$378,3,FALSE))</f>
        <v>SD</v>
      </c>
      <c r="AE330">
        <v>146428</v>
      </c>
      <c r="AF330">
        <v>147134</v>
      </c>
      <c r="AG330">
        <v>147936</v>
      </c>
      <c r="AH330">
        <v>148579</v>
      </c>
      <c r="AI330">
        <v>149187</v>
      </c>
      <c r="AJ330">
        <v>150214</v>
      </c>
      <c r="AK330">
        <v>151261</v>
      </c>
      <c r="AL330">
        <v>151797</v>
      </c>
      <c r="AM330">
        <v>151945</v>
      </c>
      <c r="AN330">
        <v>151811</v>
      </c>
      <c r="AO330">
        <v>151383</v>
      </c>
      <c r="AP330">
        <v>151245</v>
      </c>
      <c r="BB330" t="s">
        <v>147</v>
      </c>
      <c r="BC330" t="str">
        <f>IFERROR(VLOOKUP(BB330,'class and classification'!$A$1:$B$338,2,FALSE),VLOOKUP(BB330,'class and classification'!$A$340:$B$378,2,FALSE))</f>
        <v>Predominantly Rural</v>
      </c>
      <c r="BD330" t="str">
        <f>IFERROR(VLOOKUP(BB330,'class and classification'!$A$1:$C$338,3,FALSE),VLOOKUP(BB330,'class and classification'!$A$340:$C$378,3,FALSE))</f>
        <v>SD</v>
      </c>
      <c r="BE330">
        <f t="shared" si="63"/>
        <v>146428</v>
      </c>
      <c r="BF330">
        <f t="shared" si="64"/>
        <v>147134</v>
      </c>
      <c r="BG330">
        <f t="shared" si="65"/>
        <v>147936</v>
      </c>
      <c r="BH330">
        <f t="shared" si="66"/>
        <v>148579</v>
      </c>
      <c r="BI330">
        <f t="shared" si="67"/>
        <v>149187</v>
      </c>
      <c r="BJ330">
        <f t="shared" si="68"/>
        <v>150214</v>
      </c>
      <c r="BK330">
        <f t="shared" si="69"/>
        <v>151261</v>
      </c>
      <c r="BL330">
        <f t="shared" si="70"/>
        <v>151797</v>
      </c>
      <c r="BM330">
        <f t="shared" si="71"/>
        <v>151945</v>
      </c>
      <c r="BN330">
        <f t="shared" si="72"/>
        <v>151811</v>
      </c>
      <c r="BO330">
        <f t="shared" si="73"/>
        <v>151383</v>
      </c>
      <c r="BP330">
        <f t="shared" si="74"/>
        <v>151245</v>
      </c>
    </row>
    <row r="331" spans="1:68" x14ac:dyDescent="0.3">
      <c r="B331" t="s">
        <v>93</v>
      </c>
      <c r="C331" t="str">
        <f>IFERROR(VLOOKUP(B331,'class and classification'!$A$1:$B$338,2,FALSE),VLOOKUP(B331,'class and classification'!$A$340:$B$378,2,FALSE))</f>
        <v>Predominantly Rural</v>
      </c>
      <c r="D331" t="str">
        <f>IFERROR(VLOOKUP(B331,'class and classification'!$A$1:$C$338,3,FALSE),VLOOKUP(B331,'class and classification'!$A$340:$C$378,3,FALSE))</f>
        <v>SD</v>
      </c>
      <c r="E331">
        <v>998.70000000000437</v>
      </c>
      <c r="F331">
        <v>311.69999999999709</v>
      </c>
      <c r="G331">
        <v>262</v>
      </c>
      <c r="H331">
        <v>226</v>
      </c>
      <c r="I331">
        <v>338</v>
      </c>
      <c r="J331">
        <v>491</v>
      </c>
      <c r="K331">
        <v>323</v>
      </c>
      <c r="L331">
        <v>348</v>
      </c>
      <c r="M331">
        <v>471</v>
      </c>
      <c r="N331">
        <v>481</v>
      </c>
      <c r="O331">
        <v>532</v>
      </c>
      <c r="P331">
        <v>454</v>
      </c>
      <c r="AB331" t="s">
        <v>188</v>
      </c>
      <c r="AC331" t="str">
        <f>IFERROR(VLOOKUP(AB331,'class and classification'!$A$1:$B$338,2,FALSE),VLOOKUP(AB331,'class and classification'!$A$340:$B$378,2,FALSE))</f>
        <v>Predominantly Rural</v>
      </c>
      <c r="AD331" t="str">
        <f>IFERROR(VLOOKUP(AB331,'class and classification'!$A$1:$C$338,3,FALSE),VLOOKUP(AB331,'class and classification'!$A$340:$C$378,3,FALSE))</f>
        <v>SD</v>
      </c>
      <c r="AE331">
        <v>100556</v>
      </c>
      <c r="AF331">
        <v>100780</v>
      </c>
      <c r="AG331">
        <v>101664</v>
      </c>
      <c r="AH331">
        <v>101829</v>
      </c>
      <c r="AI331">
        <v>102079</v>
      </c>
      <c r="AJ331">
        <v>102872</v>
      </c>
      <c r="AK331">
        <v>103252</v>
      </c>
      <c r="AL331">
        <v>103587</v>
      </c>
      <c r="AM331">
        <v>104067</v>
      </c>
      <c r="AN331">
        <v>104552</v>
      </c>
      <c r="AO331">
        <v>104837</v>
      </c>
      <c r="AP331">
        <v>105167</v>
      </c>
      <c r="BB331" t="s">
        <v>188</v>
      </c>
      <c r="BC331" t="str">
        <f>IFERROR(VLOOKUP(BB331,'class and classification'!$A$1:$B$338,2,FALSE),VLOOKUP(BB331,'class and classification'!$A$340:$B$378,2,FALSE))</f>
        <v>Predominantly Rural</v>
      </c>
      <c r="BD331" t="str">
        <f>IFERROR(VLOOKUP(BB331,'class and classification'!$A$1:$C$338,3,FALSE),VLOOKUP(BB331,'class and classification'!$A$340:$C$378,3,FALSE))</f>
        <v>SD</v>
      </c>
      <c r="BE331">
        <f t="shared" si="63"/>
        <v>100556</v>
      </c>
      <c r="BF331">
        <f t="shared" si="64"/>
        <v>100780</v>
      </c>
      <c r="BG331">
        <f t="shared" si="65"/>
        <v>101664</v>
      </c>
      <c r="BH331">
        <f t="shared" si="66"/>
        <v>101829</v>
      </c>
      <c r="BI331">
        <f t="shared" si="67"/>
        <v>102079</v>
      </c>
      <c r="BJ331">
        <f t="shared" si="68"/>
        <v>102872</v>
      </c>
      <c r="BK331">
        <f t="shared" si="69"/>
        <v>103252</v>
      </c>
      <c r="BL331">
        <f t="shared" si="70"/>
        <v>103587</v>
      </c>
      <c r="BM331">
        <f t="shared" si="71"/>
        <v>104067</v>
      </c>
      <c r="BN331">
        <f t="shared" si="72"/>
        <v>104552</v>
      </c>
      <c r="BO331">
        <f t="shared" si="73"/>
        <v>104837</v>
      </c>
      <c r="BP331">
        <f t="shared" si="74"/>
        <v>105167</v>
      </c>
    </row>
    <row r="332" spans="1:68" x14ac:dyDescent="0.3">
      <c r="B332" t="s">
        <v>159</v>
      </c>
      <c r="C332" t="str">
        <f>IFERROR(VLOOKUP(B332,'class and classification'!$A$1:$B$338,2,FALSE),VLOOKUP(B332,'class and classification'!$A$340:$B$378,2,FALSE))</f>
        <v>Predominantly Urban</v>
      </c>
      <c r="D332" t="str">
        <f>IFERROR(VLOOKUP(B332,'class and classification'!$A$1:$C$338,3,FALSE),VLOOKUP(B332,'class and classification'!$A$340:$C$378,3,FALSE))</f>
        <v>SD</v>
      </c>
      <c r="E332">
        <v>432.09999999999854</v>
      </c>
      <c r="F332">
        <v>468.09999999999854</v>
      </c>
      <c r="G332">
        <v>435</v>
      </c>
      <c r="H332">
        <v>212</v>
      </c>
      <c r="I332">
        <v>246</v>
      </c>
      <c r="J332">
        <v>166</v>
      </c>
      <c r="K332">
        <v>133</v>
      </c>
      <c r="L332">
        <v>130</v>
      </c>
      <c r="M332">
        <v>265</v>
      </c>
      <c r="N332">
        <v>366</v>
      </c>
      <c r="O332">
        <v>220</v>
      </c>
      <c r="P332">
        <v>171</v>
      </c>
      <c r="AB332" t="s">
        <v>195</v>
      </c>
      <c r="AC332" t="str">
        <f>IFERROR(VLOOKUP(AB332,'class and classification'!$A$1:$B$338,2,FALSE),VLOOKUP(AB332,'class and classification'!$A$340:$B$378,2,FALSE))</f>
        <v>Predominantly Urban</v>
      </c>
      <c r="AD332" t="str">
        <f>IFERROR(VLOOKUP(AB332,'class and classification'!$A$1:$C$338,3,FALSE),VLOOKUP(AB332,'class and classification'!$A$340:$C$378,3,FALSE))</f>
        <v>SD</v>
      </c>
      <c r="AE332">
        <v>129219</v>
      </c>
      <c r="AF332">
        <v>130923</v>
      </c>
      <c r="AG332">
        <v>132158</v>
      </c>
      <c r="AH332">
        <v>133867</v>
      </c>
      <c r="AI332">
        <v>135118</v>
      </c>
      <c r="AJ332">
        <v>136587</v>
      </c>
      <c r="AK332">
        <v>138097</v>
      </c>
      <c r="AL332">
        <v>139865</v>
      </c>
      <c r="AM332">
        <v>140353</v>
      </c>
      <c r="AN332">
        <v>141137</v>
      </c>
      <c r="AO332">
        <v>140573</v>
      </c>
      <c r="AP332">
        <v>142177</v>
      </c>
      <c r="BB332" t="s">
        <v>195</v>
      </c>
      <c r="BC332" t="str">
        <f>IFERROR(VLOOKUP(BB332,'class and classification'!$A$1:$B$338,2,FALSE),VLOOKUP(BB332,'class and classification'!$A$340:$B$378,2,FALSE))</f>
        <v>Predominantly Urban</v>
      </c>
      <c r="BD332" t="str">
        <f>IFERROR(VLOOKUP(BB332,'class and classification'!$A$1:$C$338,3,FALSE),VLOOKUP(BB332,'class and classification'!$A$340:$C$378,3,FALSE))</f>
        <v>SD</v>
      </c>
      <c r="BE332">
        <f t="shared" si="63"/>
        <v>129219</v>
      </c>
      <c r="BF332">
        <f t="shared" si="64"/>
        <v>130923</v>
      </c>
      <c r="BG332">
        <f t="shared" si="65"/>
        <v>132158</v>
      </c>
      <c r="BH332">
        <f t="shared" si="66"/>
        <v>133867</v>
      </c>
      <c r="BI332">
        <f t="shared" si="67"/>
        <v>135118</v>
      </c>
      <c r="BJ332">
        <f t="shared" si="68"/>
        <v>136587</v>
      </c>
      <c r="BK332">
        <f t="shared" si="69"/>
        <v>138097</v>
      </c>
      <c r="BL332">
        <f t="shared" si="70"/>
        <v>139865</v>
      </c>
      <c r="BM332">
        <f t="shared" si="71"/>
        <v>140353</v>
      </c>
      <c r="BN332">
        <f t="shared" si="72"/>
        <v>141137</v>
      </c>
      <c r="BO332">
        <f t="shared" si="73"/>
        <v>140573</v>
      </c>
      <c r="BP332">
        <f t="shared" si="74"/>
        <v>142177</v>
      </c>
    </row>
    <row r="333" spans="1:68" x14ac:dyDescent="0.3">
      <c r="B333" t="s">
        <v>186</v>
      </c>
      <c r="C333" t="str">
        <f>IFERROR(VLOOKUP(B333,'class and classification'!$A$1:$B$338,2,FALSE),VLOOKUP(B333,'class and classification'!$A$340:$B$378,2,FALSE))</f>
        <v>Predominantly Rural</v>
      </c>
      <c r="D333" t="str">
        <f>IFERROR(VLOOKUP(B333,'class and classification'!$A$1:$C$338,3,FALSE),VLOOKUP(B333,'class and classification'!$A$340:$C$378,3,FALSE))</f>
        <v>SD</v>
      </c>
      <c r="E333">
        <v>521.29999999999563</v>
      </c>
      <c r="F333">
        <v>618.30000000000291</v>
      </c>
      <c r="G333">
        <v>571</v>
      </c>
      <c r="H333">
        <v>319</v>
      </c>
      <c r="I333">
        <v>237</v>
      </c>
      <c r="J333">
        <v>443</v>
      </c>
      <c r="K333">
        <v>472</v>
      </c>
      <c r="L333">
        <v>489</v>
      </c>
      <c r="M333">
        <v>578</v>
      </c>
      <c r="N333">
        <v>693</v>
      </c>
      <c r="O333">
        <v>760</v>
      </c>
      <c r="P333">
        <v>487</v>
      </c>
      <c r="AB333" t="s">
        <v>244</v>
      </c>
      <c r="AC333" t="str">
        <f>IFERROR(VLOOKUP(AB333,'class and classification'!$A$1:$B$338,2,FALSE),VLOOKUP(AB333,'class and classification'!$A$340:$B$378,2,FALSE))</f>
        <v>Predominantly Rural</v>
      </c>
      <c r="AD333" t="str">
        <f>IFERROR(VLOOKUP(AB333,'class and classification'!$A$1:$C$338,3,FALSE),VLOOKUP(AB333,'class and classification'!$A$340:$C$378,3,FALSE))</f>
        <v>SD</v>
      </c>
      <c r="AE333">
        <v>120488</v>
      </c>
      <c r="AF333">
        <v>122611</v>
      </c>
      <c r="AG333">
        <v>124495</v>
      </c>
      <c r="AH333">
        <v>125987</v>
      </c>
      <c r="AI333">
        <v>127682</v>
      </c>
      <c r="AJ333">
        <v>129345</v>
      </c>
      <c r="AK333">
        <v>131199</v>
      </c>
      <c r="AL333">
        <v>132965</v>
      </c>
      <c r="AM333">
        <v>135471</v>
      </c>
      <c r="AN333">
        <v>138017</v>
      </c>
      <c r="AO333">
        <v>140880</v>
      </c>
      <c r="AP333">
        <v>143066</v>
      </c>
      <c r="BB333" t="s">
        <v>244</v>
      </c>
      <c r="BC333" t="str">
        <f>IFERROR(VLOOKUP(BB333,'class and classification'!$A$1:$B$338,2,FALSE),VLOOKUP(BB333,'class and classification'!$A$340:$B$378,2,FALSE))</f>
        <v>Predominantly Rural</v>
      </c>
      <c r="BD333" t="str">
        <f>IFERROR(VLOOKUP(BB333,'class and classification'!$A$1:$C$338,3,FALSE),VLOOKUP(BB333,'class and classification'!$A$340:$C$378,3,FALSE))</f>
        <v>SD</v>
      </c>
      <c r="BE333">
        <f t="shared" si="63"/>
        <v>120488</v>
      </c>
      <c r="BF333">
        <f t="shared" si="64"/>
        <v>122611</v>
      </c>
      <c r="BG333">
        <f t="shared" si="65"/>
        <v>124495</v>
      </c>
      <c r="BH333">
        <f t="shared" si="66"/>
        <v>125987</v>
      </c>
      <c r="BI333">
        <f t="shared" si="67"/>
        <v>127682</v>
      </c>
      <c r="BJ333">
        <f t="shared" si="68"/>
        <v>129345</v>
      </c>
      <c r="BK333">
        <f t="shared" si="69"/>
        <v>131199</v>
      </c>
      <c r="BL333">
        <f t="shared" si="70"/>
        <v>132965</v>
      </c>
      <c r="BM333">
        <f t="shared" si="71"/>
        <v>135471</v>
      </c>
      <c r="BN333">
        <f t="shared" si="72"/>
        <v>138017</v>
      </c>
      <c r="BO333">
        <f t="shared" si="73"/>
        <v>140880</v>
      </c>
      <c r="BP333">
        <f t="shared" si="74"/>
        <v>143066</v>
      </c>
    </row>
    <row r="334" spans="1:68" x14ac:dyDescent="0.3">
      <c r="B334" t="s">
        <v>241</v>
      </c>
      <c r="C334" t="str">
        <f>IFERROR(VLOOKUP(B334,'class and classification'!$A$1:$B$338,2,FALSE),VLOOKUP(B334,'class and classification'!$A$340:$B$378,2,FALSE))</f>
        <v>Predominantly Rural</v>
      </c>
      <c r="D334" t="str">
        <f>IFERROR(VLOOKUP(B334,'class and classification'!$A$1:$C$338,3,FALSE),VLOOKUP(B334,'class and classification'!$A$340:$C$378,3,FALSE))</f>
        <v>SD</v>
      </c>
      <c r="E334">
        <v>318.59999999999854</v>
      </c>
      <c r="F334">
        <v>242.59999999999854</v>
      </c>
      <c r="G334">
        <v>167</v>
      </c>
      <c r="H334">
        <v>199</v>
      </c>
      <c r="I334">
        <v>254</v>
      </c>
      <c r="J334">
        <v>255</v>
      </c>
      <c r="K334">
        <v>293</v>
      </c>
      <c r="L334">
        <v>266</v>
      </c>
      <c r="M334">
        <v>296</v>
      </c>
      <c r="N334">
        <v>828</v>
      </c>
      <c r="O334">
        <v>517</v>
      </c>
      <c r="P334">
        <v>571</v>
      </c>
      <c r="AB334" t="s">
        <v>14</v>
      </c>
      <c r="AC334" t="str">
        <f>IFERROR(VLOOKUP(AB334,'class and classification'!$A$1:$B$338,2,FALSE),VLOOKUP(AB334,'class and classification'!$A$340:$B$378,2,FALSE))</f>
        <v>Predominantly Rural</v>
      </c>
      <c r="AD334" t="str">
        <f>IFERROR(VLOOKUP(AB334,'class and classification'!$A$1:$C$338,3,FALSE),VLOOKUP(AB334,'class and classification'!$A$340:$C$378,3,FALSE))</f>
        <v>SD</v>
      </c>
      <c r="AE334">
        <v>87411</v>
      </c>
      <c r="AF334">
        <v>87467</v>
      </c>
      <c r="AG334">
        <v>87901</v>
      </c>
      <c r="AH334">
        <v>88088</v>
      </c>
      <c r="AI334">
        <v>88704</v>
      </c>
      <c r="AJ334">
        <v>89413</v>
      </c>
      <c r="AK334">
        <v>89900</v>
      </c>
      <c r="AL334">
        <v>90250</v>
      </c>
      <c r="AM334">
        <v>90794</v>
      </c>
      <c r="AN334">
        <v>91401</v>
      </c>
      <c r="AO334">
        <v>92036</v>
      </c>
      <c r="AP334">
        <v>92735</v>
      </c>
      <c r="BB334" t="s">
        <v>14</v>
      </c>
      <c r="BC334" t="str">
        <f>IFERROR(VLOOKUP(BB334,'class and classification'!$A$1:$B$338,2,FALSE),VLOOKUP(BB334,'class and classification'!$A$340:$B$378,2,FALSE))</f>
        <v>Predominantly Rural</v>
      </c>
      <c r="BD334" t="str">
        <f>IFERROR(VLOOKUP(BB334,'class and classification'!$A$1:$C$338,3,FALSE),VLOOKUP(BB334,'class and classification'!$A$340:$C$378,3,FALSE))</f>
        <v>SD</v>
      </c>
      <c r="BE334">
        <f t="shared" si="63"/>
        <v>87411</v>
      </c>
      <c r="BF334">
        <f t="shared" si="64"/>
        <v>87467</v>
      </c>
      <c r="BG334">
        <f t="shared" si="65"/>
        <v>87901</v>
      </c>
      <c r="BH334">
        <f t="shared" si="66"/>
        <v>88088</v>
      </c>
      <c r="BI334">
        <f t="shared" si="67"/>
        <v>88704</v>
      </c>
      <c r="BJ334">
        <f t="shared" si="68"/>
        <v>89413</v>
      </c>
      <c r="BK334">
        <f t="shared" si="69"/>
        <v>89900</v>
      </c>
      <c r="BL334">
        <f t="shared" si="70"/>
        <v>90250</v>
      </c>
      <c r="BM334">
        <f t="shared" si="71"/>
        <v>90794</v>
      </c>
      <c r="BN334">
        <f t="shared" si="72"/>
        <v>91401</v>
      </c>
      <c r="BO334">
        <f t="shared" si="73"/>
        <v>92036</v>
      </c>
      <c r="BP334">
        <f t="shared" si="74"/>
        <v>92735</v>
      </c>
    </row>
    <row r="335" spans="1:68" x14ac:dyDescent="0.3">
      <c r="B335" t="s">
        <v>242</v>
      </c>
      <c r="C335" t="str">
        <f>IFERROR(VLOOKUP(B335,'class and classification'!$A$1:$B$338,2,FALSE),VLOOKUP(B335,'class and classification'!$A$340:$B$378,2,FALSE))</f>
        <v>Predominantly Rural</v>
      </c>
      <c r="D335" t="str">
        <f>IFERROR(VLOOKUP(B335,'class and classification'!$A$1:$C$338,3,FALSE),VLOOKUP(B335,'class and classification'!$A$340:$C$378,3,FALSE))</f>
        <v>SD</v>
      </c>
      <c r="E335">
        <v>473.90000000000146</v>
      </c>
      <c r="F335">
        <v>499.90000000000146</v>
      </c>
      <c r="G335">
        <v>474</v>
      </c>
      <c r="H335">
        <v>493</v>
      </c>
      <c r="I335">
        <v>532</v>
      </c>
      <c r="J335">
        <v>645</v>
      </c>
      <c r="K335">
        <v>495</v>
      </c>
      <c r="L335">
        <v>478</v>
      </c>
      <c r="M335">
        <v>428</v>
      </c>
      <c r="N335">
        <v>676</v>
      </c>
      <c r="O335">
        <v>729</v>
      </c>
      <c r="P335">
        <v>446</v>
      </c>
      <c r="AB335" t="s">
        <v>142</v>
      </c>
      <c r="AC335" t="str">
        <f>IFERROR(VLOOKUP(AB335,'class and classification'!$A$1:$B$338,2,FALSE),VLOOKUP(AB335,'class and classification'!$A$340:$B$378,2,FALSE))</f>
        <v>Predominantly Urban</v>
      </c>
      <c r="AD335" t="str">
        <f>IFERROR(VLOOKUP(AB335,'class and classification'!$A$1:$C$338,3,FALSE),VLOOKUP(AB335,'class and classification'!$A$340:$C$378,3,FALSE))</f>
        <v>SD</v>
      </c>
      <c r="AE335">
        <v>129320</v>
      </c>
      <c r="AF335">
        <v>131729</v>
      </c>
      <c r="AG335">
        <v>133729</v>
      </c>
      <c r="AH335">
        <v>135065</v>
      </c>
      <c r="AI335">
        <v>135604</v>
      </c>
      <c r="AJ335">
        <v>136429</v>
      </c>
      <c r="AK335">
        <v>137694</v>
      </c>
      <c r="AL335">
        <v>138515</v>
      </c>
      <c r="AM335">
        <v>138480</v>
      </c>
      <c r="AN335">
        <v>137532</v>
      </c>
      <c r="AO335">
        <v>136913</v>
      </c>
      <c r="AP335">
        <v>135979</v>
      </c>
      <c r="BB335" t="s">
        <v>142</v>
      </c>
      <c r="BC335" t="str">
        <f>IFERROR(VLOOKUP(BB335,'class and classification'!$A$1:$B$338,2,FALSE),VLOOKUP(BB335,'class and classification'!$A$340:$B$378,2,FALSE))</f>
        <v>Predominantly Urban</v>
      </c>
      <c r="BD335" t="str">
        <f>IFERROR(VLOOKUP(BB335,'class and classification'!$A$1:$C$338,3,FALSE),VLOOKUP(BB335,'class and classification'!$A$340:$C$378,3,FALSE))</f>
        <v>SD</v>
      </c>
      <c r="BE335">
        <f t="shared" si="63"/>
        <v>129320</v>
      </c>
      <c r="BF335">
        <f t="shared" si="64"/>
        <v>131729</v>
      </c>
      <c r="BG335">
        <f t="shared" si="65"/>
        <v>133729</v>
      </c>
      <c r="BH335">
        <f t="shared" si="66"/>
        <v>135065</v>
      </c>
      <c r="BI335">
        <f t="shared" si="67"/>
        <v>135604</v>
      </c>
      <c r="BJ335">
        <f t="shared" si="68"/>
        <v>136429</v>
      </c>
      <c r="BK335">
        <f t="shared" si="69"/>
        <v>137694</v>
      </c>
      <c r="BL335">
        <f t="shared" si="70"/>
        <v>138515</v>
      </c>
      <c r="BM335">
        <f t="shared" si="71"/>
        <v>138480</v>
      </c>
      <c r="BN335">
        <f t="shared" si="72"/>
        <v>137532</v>
      </c>
      <c r="BO335">
        <f t="shared" si="73"/>
        <v>136913</v>
      </c>
      <c r="BP335">
        <f t="shared" si="74"/>
        <v>135979</v>
      </c>
    </row>
    <row r="336" spans="1:68" x14ac:dyDescent="0.3">
      <c r="B336" t="s">
        <v>301</v>
      </c>
      <c r="C336" t="str">
        <f>IFERROR(VLOOKUP(B336,'class and classification'!$A$1:$B$338,2,FALSE),VLOOKUP(B336,'class and classification'!$A$340:$B$378,2,FALSE))</f>
        <v>Predominantly Rural</v>
      </c>
      <c r="D336" t="str">
        <f>IFERROR(VLOOKUP(B336,'class and classification'!$A$1:$C$338,3,FALSE),VLOOKUP(B336,'class and classification'!$A$340:$C$378,3,FALSE))</f>
        <v>SD</v>
      </c>
      <c r="E336">
        <v>437.90000000000146</v>
      </c>
      <c r="F336">
        <v>299.90000000000146</v>
      </c>
      <c r="G336">
        <v>222</v>
      </c>
      <c r="H336">
        <v>237</v>
      </c>
      <c r="I336">
        <v>324</v>
      </c>
      <c r="J336">
        <v>387</v>
      </c>
      <c r="K336">
        <v>328</v>
      </c>
      <c r="L336">
        <v>305</v>
      </c>
      <c r="M336">
        <v>259</v>
      </c>
      <c r="N336">
        <v>408</v>
      </c>
      <c r="O336">
        <v>572</v>
      </c>
      <c r="P336">
        <v>482</v>
      </c>
      <c r="AB336" t="s">
        <v>172</v>
      </c>
      <c r="AC336" t="str">
        <f>IFERROR(VLOOKUP(AB336,'class and classification'!$A$1:$B$338,2,FALSE),VLOOKUP(AB336,'class and classification'!$A$340:$B$378,2,FALSE))</f>
        <v>Predominantly Rural</v>
      </c>
      <c r="AD336" t="str">
        <f>IFERROR(VLOOKUP(AB336,'class and classification'!$A$1:$C$338,3,FALSE),VLOOKUP(AB336,'class and classification'!$A$340:$C$378,3,FALSE))</f>
        <v>SD</v>
      </c>
      <c r="AE336">
        <v>95250</v>
      </c>
      <c r="AF336">
        <v>96244</v>
      </c>
      <c r="AG336">
        <v>97076</v>
      </c>
      <c r="AH336">
        <v>97789</v>
      </c>
      <c r="AI336">
        <v>98431</v>
      </c>
      <c r="AJ336">
        <v>99596</v>
      </c>
      <c r="AK336">
        <v>100251</v>
      </c>
      <c r="AL336">
        <v>100720</v>
      </c>
      <c r="AM336">
        <v>101543</v>
      </c>
      <c r="AN336">
        <v>102493</v>
      </c>
      <c r="AO336">
        <v>103895</v>
      </c>
      <c r="AP336">
        <v>104857</v>
      </c>
      <c r="BB336" t="s">
        <v>172</v>
      </c>
      <c r="BC336" t="str">
        <f>IFERROR(VLOOKUP(BB336,'class and classification'!$A$1:$B$338,2,FALSE),VLOOKUP(BB336,'class and classification'!$A$340:$B$378,2,FALSE))</f>
        <v>Predominantly Rural</v>
      </c>
      <c r="BD336" t="str">
        <f>IFERROR(VLOOKUP(BB336,'class and classification'!$A$1:$C$338,3,FALSE),VLOOKUP(BB336,'class and classification'!$A$340:$C$378,3,FALSE))</f>
        <v>SD</v>
      </c>
      <c r="BE336">
        <f t="shared" si="63"/>
        <v>95250</v>
      </c>
      <c r="BF336">
        <f t="shared" si="64"/>
        <v>96244</v>
      </c>
      <c r="BG336">
        <f t="shared" si="65"/>
        <v>97076</v>
      </c>
      <c r="BH336">
        <f t="shared" si="66"/>
        <v>97789</v>
      </c>
      <c r="BI336">
        <f t="shared" si="67"/>
        <v>98431</v>
      </c>
      <c r="BJ336">
        <f t="shared" si="68"/>
        <v>99596</v>
      </c>
      <c r="BK336">
        <f t="shared" si="69"/>
        <v>100251</v>
      </c>
      <c r="BL336">
        <f t="shared" si="70"/>
        <v>100720</v>
      </c>
      <c r="BM336">
        <f t="shared" si="71"/>
        <v>101543</v>
      </c>
      <c r="BN336">
        <f t="shared" si="72"/>
        <v>102493</v>
      </c>
      <c r="BO336">
        <f t="shared" si="73"/>
        <v>103895</v>
      </c>
      <c r="BP336">
        <f t="shared" si="74"/>
        <v>104857</v>
      </c>
    </row>
    <row r="337" spans="1:68" x14ac:dyDescent="0.3">
      <c r="E337" t="s">
        <v>1381</v>
      </c>
      <c r="F337" t="s">
        <v>1381</v>
      </c>
      <c r="G337" t="s">
        <v>1381</v>
      </c>
      <c r="H337" t="s">
        <v>1381</v>
      </c>
      <c r="I337" t="s">
        <v>1381</v>
      </c>
      <c r="J337" t="s">
        <v>1381</v>
      </c>
      <c r="K337" t="s">
        <v>1381</v>
      </c>
      <c r="L337" t="s">
        <v>1381</v>
      </c>
      <c r="M337" t="s">
        <v>1381</v>
      </c>
      <c r="N337" t="s">
        <v>1381</v>
      </c>
      <c r="O337" t="s">
        <v>1381</v>
      </c>
      <c r="P337" t="s">
        <v>1381</v>
      </c>
      <c r="AB337" t="s">
        <v>96</v>
      </c>
      <c r="AC337" t="str">
        <f>IFERROR(VLOOKUP(AB337,'class and classification'!$A$1:$B$338,2,FALSE),VLOOKUP(AB337,'class and classification'!$A$340:$B$378,2,FALSE))</f>
        <v>Predominantly Rural</v>
      </c>
      <c r="AD337" t="str">
        <f>IFERROR(VLOOKUP(AB337,'class and classification'!$A$1:$C$338,3,FALSE),VLOOKUP(AB337,'class and classification'!$A$340:$C$378,3,FALSE))</f>
        <v>SD</v>
      </c>
      <c r="AE337">
        <v>239877</v>
      </c>
      <c r="AF337">
        <v>239932</v>
      </c>
      <c r="AG337">
        <v>239946</v>
      </c>
      <c r="AH337">
        <v>240392</v>
      </c>
      <c r="AI337">
        <v>241426</v>
      </c>
      <c r="AJ337">
        <v>242179</v>
      </c>
      <c r="AK337">
        <v>243264</v>
      </c>
      <c r="AL337">
        <v>245003</v>
      </c>
      <c r="AM337">
        <v>246913</v>
      </c>
      <c r="AN337">
        <v>248249</v>
      </c>
      <c r="AO337">
        <v>249461</v>
      </c>
      <c r="AP337">
        <v>250373</v>
      </c>
      <c r="BB337" t="s">
        <v>96</v>
      </c>
      <c r="BC337" t="str">
        <f>IFERROR(VLOOKUP(BB337,'class and classification'!$A$1:$B$338,2,FALSE),VLOOKUP(BB337,'class and classification'!$A$340:$B$378,2,FALSE))</f>
        <v>Predominantly Rural</v>
      </c>
      <c r="BD337" t="str">
        <f>IFERROR(VLOOKUP(BB337,'class and classification'!$A$1:$C$338,3,FALSE),VLOOKUP(BB337,'class and classification'!$A$340:$C$378,3,FALSE))</f>
        <v>SD</v>
      </c>
      <c r="BE337" t="str">
        <f t="shared" si="63"/>
        <v>x</v>
      </c>
      <c r="BF337" t="str">
        <f t="shared" si="64"/>
        <v>x</v>
      </c>
      <c r="BG337" t="str">
        <f t="shared" si="65"/>
        <v>x</v>
      </c>
      <c r="BH337" t="str">
        <f t="shared" si="66"/>
        <v>x</v>
      </c>
      <c r="BI337" t="str">
        <f t="shared" si="67"/>
        <v>x</v>
      </c>
      <c r="BJ337" t="str">
        <f t="shared" si="68"/>
        <v>x</v>
      </c>
      <c r="BK337" t="str">
        <f t="shared" si="69"/>
        <v>x</v>
      </c>
      <c r="BL337" t="str">
        <f t="shared" si="70"/>
        <v>x</v>
      </c>
      <c r="BM337" t="str">
        <f t="shared" si="71"/>
        <v>x</v>
      </c>
      <c r="BN337" t="str">
        <f t="shared" si="72"/>
        <v>x</v>
      </c>
      <c r="BO337">
        <f t="shared" si="73"/>
        <v>249461</v>
      </c>
      <c r="BP337">
        <f t="shared" si="74"/>
        <v>250373</v>
      </c>
    </row>
    <row r="338" spans="1:68" x14ac:dyDescent="0.3">
      <c r="A338" t="s">
        <v>334</v>
      </c>
      <c r="B338" t="s">
        <v>334</v>
      </c>
      <c r="C338" t="str">
        <f>IFERROR(VLOOKUP(B338,'class and classification'!$A$1:$B$338,2,FALSE),VLOOKUP(B338,'class and classification'!$A$340:$B$378,2,FALSE))</f>
        <v>Predominantly Rural</v>
      </c>
      <c r="D338" t="str">
        <f>IFERROR(VLOOKUP(B338,'class and classification'!$A$1:$C$338,3,FALSE),VLOOKUP(B338,'class and classification'!$A$340:$C$378,3,FALSE))</f>
        <v>SC</v>
      </c>
      <c r="E338">
        <v>3385.8999999999942</v>
      </c>
      <c r="F338">
        <v>3071.9000000000015</v>
      </c>
      <c r="G338">
        <v>2675</v>
      </c>
      <c r="H338">
        <v>2302</v>
      </c>
      <c r="I338">
        <v>2576</v>
      </c>
      <c r="J338">
        <v>3183</v>
      </c>
      <c r="K338">
        <v>3717</v>
      </c>
      <c r="L338">
        <v>4146</v>
      </c>
      <c r="M338">
        <v>3699</v>
      </c>
      <c r="N338">
        <v>4801</v>
      </c>
      <c r="O338">
        <v>4124</v>
      </c>
      <c r="P338">
        <v>3259</v>
      </c>
      <c r="AB338" t="s">
        <v>304</v>
      </c>
      <c r="AC338" t="str">
        <f>IFERROR(VLOOKUP(AB338,'class and classification'!$A$1:$B$338,2,FALSE),VLOOKUP(AB338,'class and classification'!$A$340:$B$378,2,FALSE))</f>
        <v>Predominantly Rural</v>
      </c>
      <c r="AD338" t="str">
        <f>IFERROR(VLOOKUP(AB338,'class and classification'!$A$1:$C$338,3,FALSE),VLOOKUP(AB338,'class and classification'!$A$340:$C$378,3,FALSE))</f>
        <v>SD</v>
      </c>
      <c r="AE338">
        <v>166325</v>
      </c>
      <c r="AF338">
        <v>168604</v>
      </c>
      <c r="AG338">
        <v>171481</v>
      </c>
      <c r="AH338">
        <v>171468</v>
      </c>
      <c r="AI338">
        <v>171679</v>
      </c>
      <c r="AJ338">
        <v>174882</v>
      </c>
      <c r="AK338">
        <v>176625</v>
      </c>
      <c r="AL338">
        <v>176687</v>
      </c>
      <c r="AM338">
        <v>179248</v>
      </c>
      <c r="AN338">
        <v>178881</v>
      </c>
      <c r="AO338">
        <v>179045</v>
      </c>
      <c r="AP338">
        <v>177302</v>
      </c>
      <c r="BB338" t="s">
        <v>304</v>
      </c>
      <c r="BC338" t="str">
        <f>IFERROR(VLOOKUP(BB338,'class and classification'!$A$1:$B$338,2,FALSE),VLOOKUP(BB338,'class and classification'!$A$340:$B$378,2,FALSE))</f>
        <v>Predominantly Rural</v>
      </c>
      <c r="BD338" t="str">
        <f>IFERROR(VLOOKUP(BB338,'class and classification'!$A$1:$C$338,3,FALSE),VLOOKUP(BB338,'class and classification'!$A$340:$C$378,3,FALSE))</f>
        <v>SD</v>
      </c>
      <c r="BE338" t="str">
        <f t="shared" si="63"/>
        <v>x</v>
      </c>
      <c r="BF338" t="str">
        <f t="shared" si="64"/>
        <v>x</v>
      </c>
      <c r="BG338" t="str">
        <f t="shared" si="65"/>
        <v>x</v>
      </c>
      <c r="BH338" t="str">
        <f t="shared" si="66"/>
        <v>x</v>
      </c>
      <c r="BI338" t="str">
        <f t="shared" si="67"/>
        <v>x</v>
      </c>
      <c r="BJ338" t="str">
        <f t="shared" si="68"/>
        <v>x</v>
      </c>
      <c r="BK338" t="str">
        <f t="shared" si="69"/>
        <v>x</v>
      </c>
      <c r="BL338" t="str">
        <f t="shared" si="70"/>
        <v>x</v>
      </c>
      <c r="BM338" t="str">
        <f t="shared" si="71"/>
        <v>x</v>
      </c>
      <c r="BN338" t="str">
        <f t="shared" si="72"/>
        <v>x</v>
      </c>
      <c r="BO338">
        <f t="shared" si="73"/>
        <v>179045</v>
      </c>
      <c r="BP338">
        <f t="shared" si="74"/>
        <v>177302</v>
      </c>
    </row>
    <row r="339" spans="1:68" x14ac:dyDescent="0.3">
      <c r="B339" t="s">
        <v>39</v>
      </c>
      <c r="C339" t="str">
        <f>IFERROR(VLOOKUP(B339,'class and classification'!$A$1:$B$338,2,FALSE),VLOOKUP(B339,'class and classification'!$A$340:$B$378,2,FALSE))</f>
        <v>Predominantly Rural</v>
      </c>
      <c r="D339" t="str">
        <f>IFERROR(VLOOKUP(B339,'class and classification'!$A$1:$C$338,3,FALSE),VLOOKUP(B339,'class and classification'!$A$340:$C$378,3,FALSE))</f>
        <v>SD</v>
      </c>
      <c r="E339">
        <v>353.29999999999563</v>
      </c>
      <c r="F339">
        <v>200.30000000000291</v>
      </c>
      <c r="G339">
        <v>345</v>
      </c>
      <c r="H339">
        <v>328</v>
      </c>
      <c r="I339">
        <v>425</v>
      </c>
      <c r="J339">
        <v>491</v>
      </c>
      <c r="K339">
        <v>617</v>
      </c>
      <c r="L339">
        <v>793</v>
      </c>
      <c r="M339">
        <v>530</v>
      </c>
      <c r="N339">
        <v>753</v>
      </c>
      <c r="O339">
        <v>587</v>
      </c>
      <c r="P339">
        <v>551</v>
      </c>
      <c r="AB339" t="s">
        <v>97</v>
      </c>
      <c r="AC339" t="str">
        <f>IFERROR(VLOOKUP(AB339,'class and classification'!$A$1:$B$338,2,FALSE),VLOOKUP(AB339,'class and classification'!$A$340:$B$378,2,FALSE))</f>
        <v>Predominantly Urban</v>
      </c>
      <c r="AD339" t="str">
        <f>IFERROR(VLOOKUP(AB339,'class and classification'!$A$1:$C$338,3,FALSE),VLOOKUP(AB339,'class and classification'!$A$340:$C$378,3,FALSE))</f>
        <v>SD</v>
      </c>
      <c r="AE339">
        <v>98228</v>
      </c>
      <c r="AF339">
        <v>98510</v>
      </c>
      <c r="AG339">
        <v>99308</v>
      </c>
      <c r="AH339">
        <v>99901</v>
      </c>
      <c r="AI339">
        <v>100363</v>
      </c>
      <c r="AJ339">
        <v>101340</v>
      </c>
      <c r="AK339">
        <v>102204</v>
      </c>
      <c r="AL339">
        <v>103003</v>
      </c>
      <c r="AM339">
        <v>103251</v>
      </c>
      <c r="AN339">
        <v>103160</v>
      </c>
      <c r="AO339">
        <v>103745</v>
      </c>
      <c r="AP339">
        <v>103324</v>
      </c>
      <c r="BB339" t="s">
        <v>97</v>
      </c>
      <c r="BC339" t="str">
        <f>IFERROR(VLOOKUP(BB339,'class and classification'!$A$1:$B$338,2,FALSE),VLOOKUP(BB339,'class and classification'!$A$340:$B$378,2,FALSE))</f>
        <v>Predominantly Urban</v>
      </c>
      <c r="BD339" t="str">
        <f>IFERROR(VLOOKUP(BB339,'class and classification'!$A$1:$C$338,3,FALSE),VLOOKUP(BB339,'class and classification'!$A$340:$C$378,3,FALSE))</f>
        <v>SD</v>
      </c>
      <c r="BE339">
        <f t="shared" si="63"/>
        <v>98228</v>
      </c>
      <c r="BF339">
        <f t="shared" si="64"/>
        <v>98510</v>
      </c>
      <c r="BG339">
        <f t="shared" si="65"/>
        <v>99308</v>
      </c>
      <c r="BH339">
        <f t="shared" si="66"/>
        <v>99901</v>
      </c>
      <c r="BI339">
        <f t="shared" si="67"/>
        <v>100363</v>
      </c>
      <c r="BJ339">
        <f t="shared" si="68"/>
        <v>101340</v>
      </c>
      <c r="BK339">
        <f t="shared" si="69"/>
        <v>102204</v>
      </c>
      <c r="BL339">
        <f t="shared" si="70"/>
        <v>103003</v>
      </c>
      <c r="BM339">
        <f t="shared" si="71"/>
        <v>103251</v>
      </c>
      <c r="BN339">
        <f t="shared" si="72"/>
        <v>103160</v>
      </c>
      <c r="BO339">
        <f t="shared" si="73"/>
        <v>103745</v>
      </c>
      <c r="BP339">
        <f t="shared" si="74"/>
        <v>103324</v>
      </c>
    </row>
    <row r="340" spans="1:68" x14ac:dyDescent="0.3">
      <c r="B340" t="s">
        <v>44</v>
      </c>
      <c r="C340" t="str">
        <f>IFERROR(VLOOKUP(B340,'class and classification'!$A$1:$B$338,2,FALSE),VLOOKUP(B340,'class and classification'!$A$340:$B$378,2,FALSE))</f>
        <v>Urban with Significant Rural</v>
      </c>
      <c r="D340" t="str">
        <f>IFERROR(VLOOKUP(B340,'class and classification'!$A$1:$C$338,3,FALSE),VLOOKUP(B340,'class and classification'!$A$340:$C$378,3,FALSE))</f>
        <v>SD</v>
      </c>
      <c r="E340">
        <v>287.70000000000437</v>
      </c>
      <c r="F340">
        <v>229.69999999999709</v>
      </c>
      <c r="G340">
        <v>227</v>
      </c>
      <c r="H340">
        <v>182</v>
      </c>
      <c r="I340">
        <v>368</v>
      </c>
      <c r="J340">
        <v>434</v>
      </c>
      <c r="K340">
        <v>772</v>
      </c>
      <c r="L340">
        <v>700</v>
      </c>
      <c r="M340">
        <v>679</v>
      </c>
      <c r="N340">
        <v>640</v>
      </c>
      <c r="O340">
        <v>663</v>
      </c>
      <c r="P340">
        <v>499</v>
      </c>
      <c r="AB340" t="s">
        <v>130</v>
      </c>
      <c r="AC340" t="str">
        <f>IFERROR(VLOOKUP(AB340,'class and classification'!$A$1:$B$338,2,FALSE),VLOOKUP(AB340,'class and classification'!$A$340:$B$378,2,FALSE))</f>
        <v>Predominantly Urban</v>
      </c>
      <c r="AD340" t="str">
        <f>IFERROR(VLOOKUP(AB340,'class and classification'!$A$1:$C$338,3,FALSE),VLOOKUP(AB340,'class and classification'!$A$340:$C$378,3,FALSE))</f>
        <v>SD</v>
      </c>
      <c r="AE340">
        <v>89293</v>
      </c>
      <c r="AF340">
        <v>89623</v>
      </c>
      <c r="AG340">
        <v>90173</v>
      </c>
      <c r="AH340">
        <v>90377</v>
      </c>
      <c r="AI340">
        <v>90906</v>
      </c>
      <c r="AJ340">
        <v>91360</v>
      </c>
      <c r="AK340">
        <v>91937</v>
      </c>
      <c r="AL340">
        <v>92903</v>
      </c>
      <c r="AM340">
        <v>92813</v>
      </c>
      <c r="AN340">
        <v>92855</v>
      </c>
      <c r="AO340">
        <v>92661</v>
      </c>
      <c r="AP340">
        <v>92554</v>
      </c>
      <c r="BB340" t="s">
        <v>130</v>
      </c>
      <c r="BC340" t="str">
        <f>IFERROR(VLOOKUP(BB340,'class and classification'!$A$1:$B$338,2,FALSE),VLOOKUP(BB340,'class and classification'!$A$340:$B$378,2,FALSE))</f>
        <v>Predominantly Urban</v>
      </c>
      <c r="BD340" t="str">
        <f>IFERROR(VLOOKUP(BB340,'class and classification'!$A$1:$C$338,3,FALSE),VLOOKUP(BB340,'class and classification'!$A$340:$C$378,3,FALSE))</f>
        <v>SD</v>
      </c>
      <c r="BE340">
        <f t="shared" si="63"/>
        <v>89293</v>
      </c>
      <c r="BF340">
        <f t="shared" si="64"/>
        <v>89623</v>
      </c>
      <c r="BG340">
        <f t="shared" si="65"/>
        <v>90173</v>
      </c>
      <c r="BH340">
        <f t="shared" si="66"/>
        <v>90377</v>
      </c>
      <c r="BI340">
        <f t="shared" si="67"/>
        <v>90906</v>
      </c>
      <c r="BJ340">
        <f t="shared" si="68"/>
        <v>91360</v>
      </c>
      <c r="BK340">
        <f t="shared" si="69"/>
        <v>91937</v>
      </c>
      <c r="BL340">
        <f t="shared" si="70"/>
        <v>92903</v>
      </c>
      <c r="BM340">
        <f t="shared" si="71"/>
        <v>92813</v>
      </c>
      <c r="BN340">
        <f t="shared" si="72"/>
        <v>92855</v>
      </c>
      <c r="BO340">
        <f t="shared" si="73"/>
        <v>92661</v>
      </c>
      <c r="BP340">
        <f t="shared" si="74"/>
        <v>92554</v>
      </c>
    </row>
    <row r="341" spans="1:68" x14ac:dyDescent="0.3">
      <c r="B341" t="s">
        <v>116</v>
      </c>
      <c r="C341" t="str">
        <f>IFERROR(VLOOKUP(B341,'class and classification'!$A$1:$B$338,2,FALSE),VLOOKUP(B341,'class and classification'!$A$340:$B$378,2,FALSE))</f>
        <v>Urban with Significant Rural</v>
      </c>
      <c r="D341" t="str">
        <f>IFERROR(VLOOKUP(B341,'class and classification'!$A$1:$C$338,3,FALSE),VLOOKUP(B341,'class and classification'!$A$340:$C$378,3,FALSE))</f>
        <v>SD</v>
      </c>
      <c r="E341">
        <v>407.09999999999854</v>
      </c>
      <c r="F341">
        <v>295.09999999999854</v>
      </c>
      <c r="G341">
        <v>187</v>
      </c>
      <c r="H341">
        <v>181</v>
      </c>
      <c r="I341">
        <v>152</v>
      </c>
      <c r="J341">
        <v>189</v>
      </c>
      <c r="K341">
        <v>214</v>
      </c>
      <c r="L341">
        <v>209</v>
      </c>
      <c r="M341">
        <v>208</v>
      </c>
      <c r="N341">
        <v>328</v>
      </c>
      <c r="O341">
        <v>382</v>
      </c>
      <c r="P341">
        <v>436</v>
      </c>
      <c r="AB341" t="s">
        <v>156</v>
      </c>
      <c r="AC341" t="str">
        <f>IFERROR(VLOOKUP(AB341,'class and classification'!$A$1:$B$338,2,FALSE),VLOOKUP(AB341,'class and classification'!$A$340:$B$378,2,FALSE))</f>
        <v>Urban with Significant Rural</v>
      </c>
      <c r="AD341" t="str">
        <f>IFERROR(VLOOKUP(AB341,'class and classification'!$A$1:$C$338,3,FALSE),VLOOKUP(AB341,'class and classification'!$A$340:$C$378,3,FALSE))</f>
        <v>SD</v>
      </c>
      <c r="AE341">
        <v>96114</v>
      </c>
      <c r="AF341">
        <v>97079</v>
      </c>
      <c r="AG341">
        <v>97584</v>
      </c>
      <c r="AH341">
        <v>98695</v>
      </c>
      <c r="AI341">
        <v>99626</v>
      </c>
      <c r="AJ341">
        <v>100428</v>
      </c>
      <c r="AK341">
        <v>100898</v>
      </c>
      <c r="AL341">
        <v>101631</v>
      </c>
      <c r="AM341">
        <v>102257</v>
      </c>
      <c r="AN341">
        <v>102744</v>
      </c>
      <c r="AO341">
        <v>103268</v>
      </c>
      <c r="AP341">
        <v>103525</v>
      </c>
      <c r="BB341" t="s">
        <v>156</v>
      </c>
      <c r="BC341" t="str">
        <f>IFERROR(VLOOKUP(BB341,'class and classification'!$A$1:$B$338,2,FALSE),VLOOKUP(BB341,'class and classification'!$A$340:$B$378,2,FALSE))</f>
        <v>Urban with Significant Rural</v>
      </c>
      <c r="BD341" t="str">
        <f>IFERROR(VLOOKUP(BB341,'class and classification'!$A$1:$C$338,3,FALSE),VLOOKUP(BB341,'class and classification'!$A$340:$C$378,3,FALSE))</f>
        <v>SD</v>
      </c>
      <c r="BE341">
        <f t="shared" si="63"/>
        <v>96114</v>
      </c>
      <c r="BF341">
        <f t="shared" si="64"/>
        <v>97079</v>
      </c>
      <c r="BG341">
        <f t="shared" si="65"/>
        <v>97584</v>
      </c>
      <c r="BH341">
        <f t="shared" si="66"/>
        <v>98695</v>
      </c>
      <c r="BI341">
        <f t="shared" si="67"/>
        <v>99626</v>
      </c>
      <c r="BJ341">
        <f t="shared" si="68"/>
        <v>100428</v>
      </c>
      <c r="BK341">
        <f t="shared" si="69"/>
        <v>100898</v>
      </c>
      <c r="BL341">
        <f t="shared" si="70"/>
        <v>101631</v>
      </c>
      <c r="BM341">
        <f t="shared" si="71"/>
        <v>102257</v>
      </c>
      <c r="BN341">
        <f t="shared" si="72"/>
        <v>102744</v>
      </c>
      <c r="BO341">
        <f t="shared" si="73"/>
        <v>103268</v>
      </c>
      <c r="BP341">
        <f t="shared" si="74"/>
        <v>103525</v>
      </c>
    </row>
    <row r="342" spans="1:68" x14ac:dyDescent="0.3">
      <c r="B342" t="s">
        <v>147</v>
      </c>
      <c r="C342" t="str">
        <f>IFERROR(VLOOKUP(B342,'class and classification'!$A$1:$B$338,2,FALSE),VLOOKUP(B342,'class and classification'!$A$340:$B$378,2,FALSE))</f>
        <v>Predominantly Rural</v>
      </c>
      <c r="D342" t="str">
        <f>IFERROR(VLOOKUP(B342,'class and classification'!$A$1:$C$338,3,FALSE),VLOOKUP(B342,'class and classification'!$A$340:$C$378,3,FALSE))</f>
        <v>SD</v>
      </c>
      <c r="E342">
        <v>751.09999999999127</v>
      </c>
      <c r="F342">
        <v>997.10000000000582</v>
      </c>
      <c r="G342">
        <v>624</v>
      </c>
      <c r="H342">
        <v>322</v>
      </c>
      <c r="I342">
        <v>374</v>
      </c>
      <c r="J342">
        <v>285</v>
      </c>
      <c r="K342">
        <v>505</v>
      </c>
      <c r="L342">
        <v>395</v>
      </c>
      <c r="M342">
        <v>384</v>
      </c>
      <c r="N342">
        <v>432</v>
      </c>
      <c r="O342">
        <v>591</v>
      </c>
      <c r="P342">
        <v>340</v>
      </c>
      <c r="AB342" t="s">
        <v>217</v>
      </c>
      <c r="AC342" t="str">
        <f>IFERROR(VLOOKUP(AB342,'class and classification'!$A$1:$B$338,2,FALSE),VLOOKUP(AB342,'class and classification'!$A$340:$B$378,2,FALSE))</f>
        <v>Predominantly Rural</v>
      </c>
      <c r="AD342" t="str">
        <f>IFERROR(VLOOKUP(AB342,'class and classification'!$A$1:$C$338,3,FALSE),VLOOKUP(AB342,'class and classification'!$A$340:$C$378,3,FALSE))</f>
        <v>SD</v>
      </c>
      <c r="AE342">
        <v>90123</v>
      </c>
      <c r="AF342">
        <v>90578</v>
      </c>
      <c r="AG342">
        <v>90729</v>
      </c>
      <c r="AH342">
        <v>91065</v>
      </c>
      <c r="AI342">
        <v>91232</v>
      </c>
      <c r="AJ342">
        <v>92370</v>
      </c>
      <c r="AK342">
        <v>93192</v>
      </c>
      <c r="AL342">
        <v>93966</v>
      </c>
      <c r="AM342">
        <v>94997</v>
      </c>
      <c r="AN342">
        <v>95656</v>
      </c>
      <c r="AO342">
        <v>96080</v>
      </c>
      <c r="AP342">
        <v>96716</v>
      </c>
      <c r="BB342" t="s">
        <v>217</v>
      </c>
      <c r="BC342" t="str">
        <f>IFERROR(VLOOKUP(BB342,'class and classification'!$A$1:$B$338,2,FALSE),VLOOKUP(BB342,'class and classification'!$A$340:$B$378,2,FALSE))</f>
        <v>Predominantly Rural</v>
      </c>
      <c r="BD342" t="str">
        <f>IFERROR(VLOOKUP(BB342,'class and classification'!$A$1:$C$338,3,FALSE),VLOOKUP(BB342,'class and classification'!$A$340:$C$378,3,FALSE))</f>
        <v>SD</v>
      </c>
      <c r="BE342">
        <f t="shared" si="63"/>
        <v>90123</v>
      </c>
      <c r="BF342">
        <f t="shared" si="64"/>
        <v>90578</v>
      </c>
      <c r="BG342">
        <f t="shared" si="65"/>
        <v>90729</v>
      </c>
      <c r="BH342">
        <f t="shared" si="66"/>
        <v>91065</v>
      </c>
      <c r="BI342">
        <f t="shared" si="67"/>
        <v>91232</v>
      </c>
      <c r="BJ342">
        <f t="shared" si="68"/>
        <v>92370</v>
      </c>
      <c r="BK342">
        <f t="shared" si="69"/>
        <v>93192</v>
      </c>
      <c r="BL342">
        <f t="shared" si="70"/>
        <v>93966</v>
      </c>
      <c r="BM342">
        <f t="shared" si="71"/>
        <v>94997</v>
      </c>
      <c r="BN342">
        <f t="shared" si="72"/>
        <v>95656</v>
      </c>
      <c r="BO342">
        <f t="shared" si="73"/>
        <v>96080</v>
      </c>
      <c r="BP342">
        <f t="shared" si="74"/>
        <v>96716</v>
      </c>
    </row>
    <row r="343" spans="1:68" x14ac:dyDescent="0.3">
      <c r="B343" t="s">
        <v>188</v>
      </c>
      <c r="C343" t="str">
        <f>IFERROR(VLOOKUP(B343,'class and classification'!$A$1:$B$338,2,FALSE),VLOOKUP(B343,'class and classification'!$A$340:$B$378,2,FALSE))</f>
        <v>Predominantly Rural</v>
      </c>
      <c r="D343" t="str">
        <f>IFERROR(VLOOKUP(B343,'class and classification'!$A$1:$C$338,3,FALSE),VLOOKUP(B343,'class and classification'!$A$340:$C$378,3,FALSE))</f>
        <v>SD</v>
      </c>
      <c r="E343">
        <v>558.5</v>
      </c>
      <c r="F343">
        <v>320.5</v>
      </c>
      <c r="G343">
        <v>337</v>
      </c>
      <c r="H343">
        <v>242</v>
      </c>
      <c r="I343">
        <v>322</v>
      </c>
      <c r="J343">
        <v>503</v>
      </c>
      <c r="K343">
        <v>479</v>
      </c>
      <c r="L343">
        <v>442</v>
      </c>
      <c r="M343">
        <v>543</v>
      </c>
      <c r="N343">
        <v>531</v>
      </c>
      <c r="O343">
        <v>408</v>
      </c>
      <c r="P343">
        <v>466</v>
      </c>
      <c r="AB343" t="s">
        <v>296</v>
      </c>
      <c r="AC343" t="str">
        <f>IFERROR(VLOOKUP(AB343,'class and classification'!$A$1:$B$338,2,FALSE),VLOOKUP(AB343,'class and classification'!$A$340:$B$378,2,FALSE))</f>
        <v>Predominantly Rural</v>
      </c>
      <c r="AD343" t="str">
        <f>IFERROR(VLOOKUP(AB343,'class and classification'!$A$1:$C$338,3,FALSE),VLOOKUP(AB343,'class and classification'!$A$340:$C$378,3,FALSE))</f>
        <v>SD</v>
      </c>
      <c r="AE343">
        <v>146612</v>
      </c>
      <c r="AF343">
        <v>147861</v>
      </c>
      <c r="AG343">
        <v>149415</v>
      </c>
      <c r="AH343">
        <v>151050</v>
      </c>
      <c r="AI343">
        <v>152777</v>
      </c>
      <c r="AJ343">
        <v>155005</v>
      </c>
      <c r="AK343">
        <v>156790</v>
      </c>
      <c r="AL343">
        <v>158054</v>
      </c>
      <c r="AM343">
        <v>158941</v>
      </c>
      <c r="AN343">
        <v>160175</v>
      </c>
      <c r="AO343">
        <v>161475</v>
      </c>
      <c r="AP343">
        <v>162733</v>
      </c>
      <c r="BB343" t="s">
        <v>296</v>
      </c>
      <c r="BC343" t="str">
        <f>IFERROR(VLOOKUP(BB343,'class and classification'!$A$1:$B$338,2,FALSE),VLOOKUP(BB343,'class and classification'!$A$340:$B$378,2,FALSE))</f>
        <v>Predominantly Rural</v>
      </c>
      <c r="BD343" t="str">
        <f>IFERROR(VLOOKUP(BB343,'class and classification'!$A$1:$C$338,3,FALSE),VLOOKUP(BB343,'class and classification'!$A$340:$C$378,3,FALSE))</f>
        <v>SD</v>
      </c>
      <c r="BE343">
        <f t="shared" si="63"/>
        <v>146612</v>
      </c>
      <c r="BF343">
        <f t="shared" si="64"/>
        <v>147861</v>
      </c>
      <c r="BG343">
        <f t="shared" si="65"/>
        <v>149415</v>
      </c>
      <c r="BH343">
        <f t="shared" si="66"/>
        <v>151050</v>
      </c>
      <c r="BI343">
        <f t="shared" si="67"/>
        <v>152777</v>
      </c>
      <c r="BJ343">
        <f t="shared" si="68"/>
        <v>155005</v>
      </c>
      <c r="BK343">
        <f t="shared" si="69"/>
        <v>156790</v>
      </c>
      <c r="BL343">
        <f t="shared" si="70"/>
        <v>158054</v>
      </c>
      <c r="BM343">
        <f t="shared" si="71"/>
        <v>158941</v>
      </c>
      <c r="BN343">
        <f t="shared" si="72"/>
        <v>160175</v>
      </c>
      <c r="BO343">
        <f t="shared" si="73"/>
        <v>161475</v>
      </c>
      <c r="BP343">
        <f t="shared" si="74"/>
        <v>162733</v>
      </c>
    </row>
    <row r="344" spans="1:68" x14ac:dyDescent="0.3">
      <c r="B344" t="s">
        <v>195</v>
      </c>
      <c r="C344" t="str">
        <f>IFERROR(VLOOKUP(B344,'class and classification'!$A$1:$B$338,2,FALSE),VLOOKUP(B344,'class and classification'!$A$340:$B$378,2,FALSE))</f>
        <v>Predominantly Urban</v>
      </c>
      <c r="D344" t="str">
        <f>IFERROR(VLOOKUP(B344,'class and classification'!$A$1:$C$338,3,FALSE),VLOOKUP(B344,'class and classification'!$A$340:$C$378,3,FALSE))</f>
        <v>SD</v>
      </c>
      <c r="E344">
        <v>381.20000000000437</v>
      </c>
      <c r="F344">
        <v>386.19999999999709</v>
      </c>
      <c r="G344">
        <v>280</v>
      </c>
      <c r="H344">
        <v>377</v>
      </c>
      <c r="I344">
        <v>260</v>
      </c>
      <c r="J344">
        <v>249</v>
      </c>
      <c r="K344">
        <v>365</v>
      </c>
      <c r="L344">
        <v>445</v>
      </c>
      <c r="M344">
        <v>237</v>
      </c>
      <c r="N344">
        <v>905</v>
      </c>
      <c r="O344">
        <v>509</v>
      </c>
      <c r="P344">
        <v>164</v>
      </c>
      <c r="AB344" t="s">
        <v>22</v>
      </c>
      <c r="AC344" t="str">
        <f>IFERROR(VLOOKUP(AB344,'class and classification'!$A$1:$B$338,2,FALSE),VLOOKUP(AB344,'class and classification'!$A$340:$B$378,2,FALSE))</f>
        <v>Urban with Significant Rural</v>
      </c>
      <c r="AD344" t="str">
        <f>IFERROR(VLOOKUP(AB344,'class and classification'!$A$1:$C$338,3,FALSE),VLOOKUP(AB344,'class and classification'!$A$340:$C$378,3,FALSE))</f>
        <v>SD</v>
      </c>
      <c r="AE344">
        <v>164135</v>
      </c>
      <c r="AF344">
        <v>166364</v>
      </c>
      <c r="AG344">
        <v>168550</v>
      </c>
      <c r="AH344">
        <v>170691</v>
      </c>
      <c r="AI344">
        <v>172050</v>
      </c>
      <c r="AJ344">
        <v>173374</v>
      </c>
      <c r="AK344">
        <v>174340</v>
      </c>
      <c r="AL344">
        <v>175226</v>
      </c>
      <c r="AM344">
        <v>175337</v>
      </c>
      <c r="AN344">
        <v>175729</v>
      </c>
      <c r="AO344">
        <v>176582</v>
      </c>
      <c r="AP344">
        <v>177760</v>
      </c>
      <c r="BB344" t="s">
        <v>22</v>
      </c>
      <c r="BC344" t="str">
        <f>IFERROR(VLOOKUP(BB344,'class and classification'!$A$1:$B$338,2,FALSE),VLOOKUP(BB344,'class and classification'!$A$340:$B$378,2,FALSE))</f>
        <v>Urban with Significant Rural</v>
      </c>
      <c r="BD344" t="str">
        <f>IFERROR(VLOOKUP(BB344,'class and classification'!$A$1:$C$338,3,FALSE),VLOOKUP(BB344,'class and classification'!$A$340:$C$378,3,FALSE))</f>
        <v>SD</v>
      </c>
      <c r="BE344">
        <f t="shared" si="63"/>
        <v>164135</v>
      </c>
      <c r="BF344">
        <f t="shared" si="64"/>
        <v>166364</v>
      </c>
      <c r="BG344">
        <f t="shared" si="65"/>
        <v>168550</v>
      </c>
      <c r="BH344">
        <f t="shared" si="66"/>
        <v>170691</v>
      </c>
      <c r="BI344">
        <f t="shared" si="67"/>
        <v>172050</v>
      </c>
      <c r="BJ344">
        <f t="shared" si="68"/>
        <v>173374</v>
      </c>
      <c r="BK344">
        <f t="shared" si="69"/>
        <v>174340</v>
      </c>
      <c r="BL344">
        <f t="shared" si="70"/>
        <v>175226</v>
      </c>
      <c r="BM344">
        <f t="shared" si="71"/>
        <v>175337</v>
      </c>
      <c r="BN344">
        <f t="shared" si="72"/>
        <v>175729</v>
      </c>
      <c r="BO344">
        <f t="shared" si="73"/>
        <v>176582</v>
      </c>
      <c r="BP344">
        <f t="shared" si="74"/>
        <v>177760</v>
      </c>
    </row>
    <row r="345" spans="1:68" x14ac:dyDescent="0.3">
      <c r="B345" t="s">
        <v>244</v>
      </c>
      <c r="C345" t="str">
        <f>IFERROR(VLOOKUP(B345,'class and classification'!$A$1:$B$338,2,FALSE),VLOOKUP(B345,'class and classification'!$A$340:$B$378,2,FALSE))</f>
        <v>Predominantly Rural</v>
      </c>
      <c r="D345" t="str">
        <f>IFERROR(VLOOKUP(B345,'class and classification'!$A$1:$C$338,3,FALSE),VLOOKUP(B345,'class and classification'!$A$340:$C$378,3,FALSE))</f>
        <v>SD</v>
      </c>
      <c r="E345">
        <v>647</v>
      </c>
      <c r="F345">
        <v>643</v>
      </c>
      <c r="G345">
        <v>675</v>
      </c>
      <c r="H345">
        <v>670</v>
      </c>
      <c r="I345">
        <v>675</v>
      </c>
      <c r="J345">
        <v>1032</v>
      </c>
      <c r="K345">
        <v>765</v>
      </c>
      <c r="L345">
        <v>1162</v>
      </c>
      <c r="M345">
        <v>1118</v>
      </c>
      <c r="N345">
        <v>1212</v>
      </c>
      <c r="O345">
        <v>984</v>
      </c>
      <c r="P345">
        <v>803</v>
      </c>
      <c r="AB345" t="s">
        <v>91</v>
      </c>
      <c r="AC345" t="str">
        <f>IFERROR(VLOOKUP(AB345,'class and classification'!$A$1:$B$338,2,FALSE),VLOOKUP(AB345,'class and classification'!$A$340:$B$378,2,FALSE))</f>
        <v>Predominantly Rural</v>
      </c>
      <c r="AD345" t="str">
        <f>IFERROR(VLOOKUP(AB345,'class and classification'!$A$1:$C$338,3,FALSE),VLOOKUP(AB345,'class and classification'!$A$340:$C$378,3,FALSE))</f>
        <v>SD</v>
      </c>
      <c r="AE345">
        <v>114261</v>
      </c>
      <c r="AF345">
        <v>115350</v>
      </c>
      <c r="AG345">
        <v>116010</v>
      </c>
      <c r="AH345">
        <v>116574</v>
      </c>
      <c r="AI345">
        <v>117401</v>
      </c>
      <c r="AJ345">
        <v>117985</v>
      </c>
      <c r="AK345">
        <v>118694</v>
      </c>
      <c r="AL345">
        <v>118705</v>
      </c>
      <c r="AM345">
        <v>119392</v>
      </c>
      <c r="AN345">
        <v>120681</v>
      </c>
      <c r="AO345">
        <v>122308</v>
      </c>
      <c r="AP345">
        <v>123838</v>
      </c>
      <c r="BB345" t="s">
        <v>91</v>
      </c>
      <c r="BC345" t="str">
        <f>IFERROR(VLOOKUP(BB345,'class and classification'!$A$1:$B$338,2,FALSE),VLOOKUP(BB345,'class and classification'!$A$340:$B$378,2,FALSE))</f>
        <v>Predominantly Rural</v>
      </c>
      <c r="BD345" t="str">
        <f>IFERROR(VLOOKUP(BB345,'class and classification'!$A$1:$C$338,3,FALSE),VLOOKUP(BB345,'class and classification'!$A$340:$C$378,3,FALSE))</f>
        <v>SD</v>
      </c>
      <c r="BE345">
        <f t="shared" si="63"/>
        <v>114261</v>
      </c>
      <c r="BF345">
        <f t="shared" si="64"/>
        <v>115350</v>
      </c>
      <c r="BG345">
        <f t="shared" si="65"/>
        <v>116010</v>
      </c>
      <c r="BH345">
        <f t="shared" si="66"/>
        <v>116574</v>
      </c>
      <c r="BI345">
        <f t="shared" si="67"/>
        <v>117401</v>
      </c>
      <c r="BJ345">
        <f t="shared" si="68"/>
        <v>117985</v>
      </c>
      <c r="BK345">
        <f t="shared" si="69"/>
        <v>118694</v>
      </c>
      <c r="BL345">
        <f t="shared" si="70"/>
        <v>118705</v>
      </c>
      <c r="BM345">
        <f t="shared" si="71"/>
        <v>119392</v>
      </c>
      <c r="BN345">
        <f t="shared" si="72"/>
        <v>120681</v>
      </c>
      <c r="BO345">
        <f t="shared" si="73"/>
        <v>122308</v>
      </c>
      <c r="BP345">
        <f t="shared" si="74"/>
        <v>123838</v>
      </c>
    </row>
    <row r="346" spans="1:68" x14ac:dyDescent="0.3">
      <c r="E346" t="s">
        <v>1381</v>
      </c>
      <c r="F346" t="s">
        <v>1381</v>
      </c>
      <c r="G346" t="s">
        <v>1381</v>
      </c>
      <c r="H346" t="s">
        <v>1381</v>
      </c>
      <c r="I346" t="s">
        <v>1381</v>
      </c>
      <c r="J346" t="s">
        <v>1381</v>
      </c>
      <c r="K346" t="s">
        <v>1381</v>
      </c>
      <c r="L346" t="s">
        <v>1381</v>
      </c>
      <c r="M346" t="s">
        <v>1381</v>
      </c>
      <c r="N346" t="s">
        <v>1381</v>
      </c>
      <c r="O346" t="s">
        <v>1381</v>
      </c>
      <c r="P346" t="s">
        <v>1381</v>
      </c>
      <c r="AB346" t="s">
        <v>98</v>
      </c>
      <c r="AC346" t="str">
        <f>IFERROR(VLOOKUP(AB346,'class and classification'!$A$1:$B$338,2,FALSE),VLOOKUP(AB346,'class and classification'!$A$340:$B$378,2,FALSE))</f>
        <v>Predominantly Urban</v>
      </c>
      <c r="AD346" t="str">
        <f>IFERROR(VLOOKUP(AB346,'class and classification'!$A$1:$C$338,3,FALSE),VLOOKUP(AB346,'class and classification'!$A$340:$C$378,3,FALSE))</f>
        <v>SD</v>
      </c>
      <c r="AE346">
        <v>122377</v>
      </c>
      <c r="AF346">
        <v>124240</v>
      </c>
      <c r="AG346">
        <v>125852</v>
      </c>
      <c r="AH346">
        <v>126759</v>
      </c>
      <c r="AI346">
        <v>127759</v>
      </c>
      <c r="AJ346">
        <v>128867</v>
      </c>
      <c r="AK346">
        <v>128977</v>
      </c>
      <c r="AL346">
        <v>129546</v>
      </c>
      <c r="AM346">
        <v>130498</v>
      </c>
      <c r="AN346">
        <v>131819</v>
      </c>
      <c r="AO346">
        <v>133584</v>
      </c>
      <c r="AP346">
        <v>135520</v>
      </c>
      <c r="BB346" t="s">
        <v>98</v>
      </c>
      <c r="BC346" t="str">
        <f>IFERROR(VLOOKUP(BB346,'class and classification'!$A$1:$B$338,2,FALSE),VLOOKUP(BB346,'class and classification'!$A$340:$B$378,2,FALSE))</f>
        <v>Predominantly Urban</v>
      </c>
      <c r="BD346" t="str">
        <f>IFERROR(VLOOKUP(BB346,'class and classification'!$A$1:$C$338,3,FALSE),VLOOKUP(BB346,'class and classification'!$A$340:$C$378,3,FALSE))</f>
        <v>SD</v>
      </c>
      <c r="BE346">
        <f t="shared" si="63"/>
        <v>122377</v>
      </c>
      <c r="BF346">
        <f t="shared" si="64"/>
        <v>124240</v>
      </c>
      <c r="BG346">
        <f t="shared" si="65"/>
        <v>125852</v>
      </c>
      <c r="BH346">
        <f t="shared" si="66"/>
        <v>126759</v>
      </c>
      <c r="BI346">
        <f t="shared" si="67"/>
        <v>127759</v>
      </c>
      <c r="BJ346">
        <f t="shared" si="68"/>
        <v>128867</v>
      </c>
      <c r="BK346">
        <f t="shared" si="69"/>
        <v>128977</v>
      </c>
      <c r="BL346">
        <f t="shared" si="70"/>
        <v>129546</v>
      </c>
      <c r="BM346">
        <f t="shared" si="71"/>
        <v>130498</v>
      </c>
      <c r="BN346">
        <f t="shared" si="72"/>
        <v>131819</v>
      </c>
      <c r="BO346">
        <f t="shared" si="73"/>
        <v>133584</v>
      </c>
      <c r="BP346">
        <f t="shared" si="74"/>
        <v>135520</v>
      </c>
    </row>
    <row r="347" spans="1:68" x14ac:dyDescent="0.3">
      <c r="A347" t="s">
        <v>335</v>
      </c>
      <c r="B347" t="s">
        <v>335</v>
      </c>
      <c r="C347" t="str">
        <f>IFERROR(VLOOKUP(B347,'class and classification'!$A$1:$B$338,2,FALSE),VLOOKUP(B347,'class and classification'!$A$340:$B$378,2,FALSE))</f>
        <v>Urban with Significant Rural</v>
      </c>
      <c r="D347" t="str">
        <f>IFERROR(VLOOKUP(B347,'class and classification'!$A$1:$C$338,3,FALSE),VLOOKUP(B347,'class and classification'!$A$340:$C$378,3,FALSE))</f>
        <v>SC</v>
      </c>
      <c r="E347">
        <v>1817.8586181905957</v>
      </c>
      <c r="F347">
        <v>1852.2724362845729</v>
      </c>
      <c r="G347">
        <v>2012.0572198610971</v>
      </c>
      <c r="H347">
        <v>2060</v>
      </c>
      <c r="I347">
        <v>2836</v>
      </c>
      <c r="J347">
        <v>3078</v>
      </c>
      <c r="K347">
        <v>3641</v>
      </c>
      <c r="L347">
        <v>4024</v>
      </c>
      <c r="M347">
        <v>4370</v>
      </c>
      <c r="N347">
        <v>4259</v>
      </c>
      <c r="O347">
        <v>2878</v>
      </c>
      <c r="P347">
        <v>3314</v>
      </c>
      <c r="AB347" t="s">
        <v>106</v>
      </c>
      <c r="AC347" t="str">
        <f>IFERROR(VLOOKUP(AB347,'class and classification'!$A$1:$B$338,2,FALSE),VLOOKUP(AB347,'class and classification'!$A$340:$B$378,2,FALSE))</f>
        <v>Predominantly Urban</v>
      </c>
      <c r="AD347" t="str">
        <f>IFERROR(VLOOKUP(AB347,'class and classification'!$A$1:$C$338,3,FALSE),VLOOKUP(AB347,'class and classification'!$A$340:$C$378,3,FALSE))</f>
        <v>SD</v>
      </c>
      <c r="AE347">
        <v>110832</v>
      </c>
      <c r="AF347">
        <v>111382</v>
      </c>
      <c r="AG347">
        <v>111931</v>
      </c>
      <c r="AH347">
        <v>112888</v>
      </c>
      <c r="AI347">
        <v>113873</v>
      </c>
      <c r="AJ347">
        <v>114663</v>
      </c>
      <c r="AK347">
        <v>115182</v>
      </c>
      <c r="AL347">
        <v>115818</v>
      </c>
      <c r="AM347">
        <v>116219</v>
      </c>
      <c r="AN347">
        <v>116339</v>
      </c>
      <c r="AO347">
        <v>116233</v>
      </c>
      <c r="AP347">
        <v>116338</v>
      </c>
      <c r="BB347" t="s">
        <v>106</v>
      </c>
      <c r="BC347" t="str">
        <f>IFERROR(VLOOKUP(BB347,'class and classification'!$A$1:$B$338,2,FALSE),VLOOKUP(BB347,'class and classification'!$A$340:$B$378,2,FALSE))</f>
        <v>Predominantly Urban</v>
      </c>
      <c r="BD347" t="str">
        <f>IFERROR(VLOOKUP(BB347,'class and classification'!$A$1:$C$338,3,FALSE),VLOOKUP(BB347,'class and classification'!$A$340:$C$378,3,FALSE))</f>
        <v>SD</v>
      </c>
      <c r="BE347">
        <f t="shared" si="63"/>
        <v>110832</v>
      </c>
      <c r="BF347">
        <f t="shared" si="64"/>
        <v>111382</v>
      </c>
      <c r="BG347">
        <f t="shared" si="65"/>
        <v>111931</v>
      </c>
      <c r="BH347">
        <f t="shared" si="66"/>
        <v>112888</v>
      </c>
      <c r="BI347">
        <f t="shared" si="67"/>
        <v>113873</v>
      </c>
      <c r="BJ347">
        <f t="shared" si="68"/>
        <v>114663</v>
      </c>
      <c r="BK347">
        <f t="shared" si="69"/>
        <v>115182</v>
      </c>
      <c r="BL347">
        <f t="shared" si="70"/>
        <v>115818</v>
      </c>
      <c r="BM347">
        <f t="shared" si="71"/>
        <v>116219</v>
      </c>
      <c r="BN347">
        <f t="shared" si="72"/>
        <v>116339</v>
      </c>
      <c r="BO347">
        <f t="shared" si="73"/>
        <v>116233</v>
      </c>
      <c r="BP347">
        <f t="shared" si="74"/>
        <v>116338</v>
      </c>
    </row>
    <row r="348" spans="1:68" x14ac:dyDescent="0.3">
      <c r="B348" t="s">
        <v>350</v>
      </c>
      <c r="C348" t="str">
        <f>IFERROR(VLOOKUP(B348,'class and classification'!$A$1:$B$338,2,FALSE),VLOOKUP(B348,'class and classification'!$A$340:$B$378,2,FALSE))</f>
        <v>Predominantly Urban</v>
      </c>
      <c r="D348" t="str">
        <f>IFERROR(VLOOKUP(B348,'class and classification'!$A$1:$C$338,3,FALSE),VLOOKUP(B348,'class and classification'!$A$340:$C$378,3,FALSE))</f>
        <v>SD</v>
      </c>
      <c r="E348">
        <v>307.29999999999927</v>
      </c>
      <c r="F348">
        <v>534.29999999999927</v>
      </c>
      <c r="G348">
        <v>482</v>
      </c>
      <c r="H348">
        <v>483</v>
      </c>
      <c r="I348">
        <v>333</v>
      </c>
      <c r="J348">
        <v>390</v>
      </c>
      <c r="K348">
        <v>369</v>
      </c>
      <c r="L348">
        <v>375</v>
      </c>
      <c r="M348">
        <v>597</v>
      </c>
      <c r="N348">
        <v>632</v>
      </c>
      <c r="O348">
        <v>371</v>
      </c>
      <c r="P348">
        <v>418</v>
      </c>
      <c r="AB348" t="s">
        <v>114</v>
      </c>
      <c r="AC348" t="str">
        <f>IFERROR(VLOOKUP(AB348,'class and classification'!$A$1:$B$338,2,FALSE),VLOOKUP(AB348,'class and classification'!$A$340:$B$378,2,FALSE))</f>
        <v>Predominantly Urban</v>
      </c>
      <c r="AD348" t="str">
        <f>IFERROR(VLOOKUP(AB348,'class and classification'!$A$1:$C$338,3,FALSE),VLOOKUP(AB348,'class and classification'!$A$340:$C$378,3,FALSE))</f>
        <v>SD</v>
      </c>
      <c r="AE348">
        <v>81961</v>
      </c>
      <c r="AF348">
        <v>82307</v>
      </c>
      <c r="AG348">
        <v>82669</v>
      </c>
      <c r="AH348">
        <v>83272</v>
      </c>
      <c r="AI348">
        <v>83542</v>
      </c>
      <c r="AJ348">
        <v>84346</v>
      </c>
      <c r="AK348">
        <v>84757</v>
      </c>
      <c r="AL348">
        <v>85492</v>
      </c>
      <c r="AM348">
        <v>85509</v>
      </c>
      <c r="AN348">
        <v>85283</v>
      </c>
      <c r="AO348">
        <v>84838</v>
      </c>
      <c r="AP348">
        <v>84679</v>
      </c>
      <c r="BB348" t="s">
        <v>114</v>
      </c>
      <c r="BC348" t="str">
        <f>IFERROR(VLOOKUP(BB348,'class and classification'!$A$1:$B$338,2,FALSE),VLOOKUP(BB348,'class and classification'!$A$340:$B$378,2,FALSE))</f>
        <v>Predominantly Urban</v>
      </c>
      <c r="BD348" t="str">
        <f>IFERROR(VLOOKUP(BB348,'class and classification'!$A$1:$C$338,3,FALSE),VLOOKUP(BB348,'class and classification'!$A$340:$C$378,3,FALSE))</f>
        <v>SD</v>
      </c>
      <c r="BE348">
        <f t="shared" si="63"/>
        <v>81961</v>
      </c>
      <c r="BF348">
        <f t="shared" si="64"/>
        <v>82307</v>
      </c>
      <c r="BG348">
        <f t="shared" si="65"/>
        <v>82669</v>
      </c>
      <c r="BH348">
        <f t="shared" si="66"/>
        <v>83272</v>
      </c>
      <c r="BI348">
        <f t="shared" si="67"/>
        <v>83542</v>
      </c>
      <c r="BJ348">
        <f t="shared" si="68"/>
        <v>84346</v>
      </c>
      <c r="BK348">
        <f t="shared" si="69"/>
        <v>84757</v>
      </c>
      <c r="BL348">
        <f t="shared" si="70"/>
        <v>85492</v>
      </c>
      <c r="BM348">
        <f t="shared" si="71"/>
        <v>85509</v>
      </c>
      <c r="BN348">
        <f t="shared" si="72"/>
        <v>85283</v>
      </c>
      <c r="BO348">
        <f t="shared" si="73"/>
        <v>84838</v>
      </c>
      <c r="BP348">
        <f t="shared" si="74"/>
        <v>84679</v>
      </c>
    </row>
    <row r="349" spans="1:68" x14ac:dyDescent="0.3">
      <c r="B349" t="s">
        <v>351</v>
      </c>
      <c r="C349" t="str">
        <f>IFERROR(VLOOKUP(B349,'class and classification'!$A$1:$B$338,2,FALSE),VLOOKUP(B349,'class and classification'!$A$340:$B$378,2,FALSE))</f>
        <v>Predominantly Rural</v>
      </c>
      <c r="D349" t="str">
        <f>IFERROR(VLOOKUP(B349,'class and classification'!$A$1:$C$338,3,FALSE),VLOOKUP(B349,'class and classification'!$A$340:$C$378,3,FALSE))</f>
        <v>SD</v>
      </c>
      <c r="E349">
        <v>164.02374682932714</v>
      </c>
      <c r="F349">
        <v>135.78627853605576</v>
      </c>
      <c r="G349">
        <v>145</v>
      </c>
      <c r="H349">
        <v>120</v>
      </c>
      <c r="I349">
        <v>228</v>
      </c>
      <c r="J349">
        <v>384</v>
      </c>
      <c r="K349">
        <v>576</v>
      </c>
      <c r="L349">
        <v>563</v>
      </c>
      <c r="M349">
        <v>854</v>
      </c>
      <c r="N349">
        <v>796</v>
      </c>
      <c r="O349">
        <v>549</v>
      </c>
      <c r="P349">
        <v>587</v>
      </c>
      <c r="AB349" t="s">
        <v>128</v>
      </c>
      <c r="AC349" t="str">
        <f>IFERROR(VLOOKUP(AB349,'class and classification'!$A$1:$B$338,2,FALSE),VLOOKUP(AB349,'class and classification'!$A$340:$B$378,2,FALSE))</f>
        <v>Urban with Significant Rural</v>
      </c>
      <c r="AD349" t="str">
        <f>IFERROR(VLOOKUP(AB349,'class and classification'!$A$1:$C$338,3,FALSE),VLOOKUP(AB349,'class and classification'!$A$340:$C$378,3,FALSE))</f>
        <v>SD</v>
      </c>
      <c r="AE349">
        <v>90986</v>
      </c>
      <c r="AF349">
        <v>91276</v>
      </c>
      <c r="AG349">
        <v>91662</v>
      </c>
      <c r="AH349">
        <v>92224</v>
      </c>
      <c r="AI349">
        <v>92959</v>
      </c>
      <c r="AJ349">
        <v>93680</v>
      </c>
      <c r="AK349">
        <v>94395</v>
      </c>
      <c r="AL349">
        <v>94882</v>
      </c>
      <c r="AM349">
        <v>95465</v>
      </c>
      <c r="AN349">
        <v>96293</v>
      </c>
      <c r="AO349">
        <v>97073</v>
      </c>
      <c r="AP349">
        <v>97608</v>
      </c>
      <c r="BB349" t="s">
        <v>128</v>
      </c>
      <c r="BC349" t="str">
        <f>IFERROR(VLOOKUP(BB349,'class and classification'!$A$1:$B$338,2,FALSE),VLOOKUP(BB349,'class and classification'!$A$340:$B$378,2,FALSE))</f>
        <v>Urban with Significant Rural</v>
      </c>
      <c r="BD349" t="str">
        <f>IFERROR(VLOOKUP(BB349,'class and classification'!$A$1:$C$338,3,FALSE),VLOOKUP(BB349,'class and classification'!$A$340:$C$378,3,FALSE))</f>
        <v>SD</v>
      </c>
      <c r="BE349">
        <f t="shared" si="63"/>
        <v>90986</v>
      </c>
      <c r="BF349">
        <f t="shared" si="64"/>
        <v>91276</v>
      </c>
      <c r="BG349">
        <f t="shared" si="65"/>
        <v>91662</v>
      </c>
      <c r="BH349">
        <f t="shared" si="66"/>
        <v>92224</v>
      </c>
      <c r="BI349">
        <f t="shared" si="67"/>
        <v>92959</v>
      </c>
      <c r="BJ349">
        <f t="shared" si="68"/>
        <v>93680</v>
      </c>
      <c r="BK349">
        <f t="shared" si="69"/>
        <v>94395</v>
      </c>
      <c r="BL349">
        <f t="shared" si="70"/>
        <v>94882</v>
      </c>
      <c r="BM349">
        <f t="shared" si="71"/>
        <v>95465</v>
      </c>
      <c r="BN349">
        <f t="shared" si="72"/>
        <v>96293</v>
      </c>
      <c r="BO349">
        <f t="shared" si="73"/>
        <v>97073</v>
      </c>
      <c r="BP349">
        <f t="shared" si="74"/>
        <v>97608</v>
      </c>
    </row>
    <row r="350" spans="1:68" x14ac:dyDescent="0.3">
      <c r="B350" t="s">
        <v>353</v>
      </c>
      <c r="C350" t="str">
        <f>IFERROR(VLOOKUP(B350,'class and classification'!$A$1:$B$338,2,FALSE),VLOOKUP(B350,'class and classification'!$A$340:$B$378,2,FALSE))</f>
        <v>Predominantly Rural</v>
      </c>
      <c r="D350" t="str">
        <f>IFERROR(VLOOKUP(B350,'class and classification'!$A$1:$C$338,3,FALSE),VLOOKUP(B350,'class and classification'!$A$340:$C$378,3,FALSE))</f>
        <v>SD</v>
      </c>
      <c r="E350">
        <v>250.90000000000146</v>
      </c>
      <c r="F350">
        <v>255.90000000000146</v>
      </c>
      <c r="G350">
        <v>184</v>
      </c>
      <c r="H350">
        <v>248</v>
      </c>
      <c r="I350">
        <v>313</v>
      </c>
      <c r="J350">
        <v>459</v>
      </c>
      <c r="K350">
        <v>565</v>
      </c>
      <c r="L350">
        <v>461</v>
      </c>
      <c r="M350">
        <v>452</v>
      </c>
      <c r="N350">
        <v>473</v>
      </c>
      <c r="O350">
        <v>223</v>
      </c>
      <c r="P350">
        <v>475</v>
      </c>
      <c r="AB350" t="s">
        <v>131</v>
      </c>
      <c r="AC350" t="str">
        <f>IFERROR(VLOOKUP(AB350,'class and classification'!$A$1:$B$338,2,FALSE),VLOOKUP(AB350,'class and classification'!$A$340:$B$378,2,FALSE))</f>
        <v>Predominantly Urban</v>
      </c>
      <c r="AD350" t="str">
        <f>IFERROR(VLOOKUP(AB350,'class and classification'!$A$1:$C$338,3,FALSE),VLOOKUP(AB350,'class and classification'!$A$340:$C$378,3,FALSE))</f>
        <v>SD</v>
      </c>
      <c r="AE350">
        <v>119394</v>
      </c>
      <c r="AF350">
        <v>120105</v>
      </c>
      <c r="AG350">
        <v>120783</v>
      </c>
      <c r="AH350">
        <v>121285</v>
      </c>
      <c r="AI350">
        <v>121671</v>
      </c>
      <c r="AJ350">
        <v>122345</v>
      </c>
      <c r="AK350">
        <v>123122</v>
      </c>
      <c r="AL350">
        <v>123891</v>
      </c>
      <c r="AM350">
        <v>125065</v>
      </c>
      <c r="AN350">
        <v>125813</v>
      </c>
      <c r="AO350">
        <v>126220</v>
      </c>
      <c r="AP350">
        <v>126339</v>
      </c>
      <c r="BB350" t="s">
        <v>131</v>
      </c>
      <c r="BC350" t="str">
        <f>IFERROR(VLOOKUP(BB350,'class and classification'!$A$1:$B$338,2,FALSE),VLOOKUP(BB350,'class and classification'!$A$340:$B$378,2,FALSE))</f>
        <v>Predominantly Urban</v>
      </c>
      <c r="BD350" t="str">
        <f>IFERROR(VLOOKUP(BB350,'class and classification'!$A$1:$C$338,3,FALSE),VLOOKUP(BB350,'class and classification'!$A$340:$C$378,3,FALSE))</f>
        <v>SD</v>
      </c>
      <c r="BE350">
        <f t="shared" si="63"/>
        <v>119394</v>
      </c>
      <c r="BF350">
        <f t="shared" si="64"/>
        <v>120105</v>
      </c>
      <c r="BG350">
        <f t="shared" si="65"/>
        <v>120783</v>
      </c>
      <c r="BH350">
        <f t="shared" si="66"/>
        <v>121285</v>
      </c>
      <c r="BI350">
        <f t="shared" si="67"/>
        <v>121671</v>
      </c>
      <c r="BJ350">
        <f t="shared" si="68"/>
        <v>122345</v>
      </c>
      <c r="BK350">
        <f t="shared" si="69"/>
        <v>123122</v>
      </c>
      <c r="BL350">
        <f t="shared" si="70"/>
        <v>123891</v>
      </c>
      <c r="BM350">
        <f t="shared" si="71"/>
        <v>125065</v>
      </c>
      <c r="BN350">
        <f t="shared" si="72"/>
        <v>125813</v>
      </c>
      <c r="BO350">
        <f t="shared" si="73"/>
        <v>126220</v>
      </c>
      <c r="BP350">
        <f t="shared" si="74"/>
        <v>126339</v>
      </c>
    </row>
    <row r="351" spans="1:68" x14ac:dyDescent="0.3">
      <c r="B351" t="s">
        <v>355</v>
      </c>
      <c r="C351" t="str">
        <f>IFERROR(VLOOKUP(B351,'class and classification'!$A$1:$B$338,2,FALSE),VLOOKUP(B351,'class and classification'!$A$340:$B$378,2,FALSE))</f>
        <v>Predominantly Urban</v>
      </c>
      <c r="D351" t="str">
        <f>IFERROR(VLOOKUP(B351,'class and classification'!$A$1:$C$338,3,FALSE),VLOOKUP(B351,'class and classification'!$A$340:$C$378,3,FALSE))</f>
        <v>SD</v>
      </c>
      <c r="E351">
        <v>454.0348713612766</v>
      </c>
      <c r="F351">
        <v>411.68615774851787</v>
      </c>
      <c r="G351">
        <v>313</v>
      </c>
      <c r="H351">
        <v>351</v>
      </c>
      <c r="I351">
        <v>540</v>
      </c>
      <c r="J351">
        <v>282</v>
      </c>
      <c r="K351">
        <v>547</v>
      </c>
      <c r="L351">
        <v>706</v>
      </c>
      <c r="M351">
        <v>495</v>
      </c>
      <c r="N351">
        <v>644</v>
      </c>
      <c r="O351">
        <v>350</v>
      </c>
      <c r="P351">
        <v>442</v>
      </c>
      <c r="AB351" t="s">
        <v>177</v>
      </c>
      <c r="AC351" t="str">
        <f>IFERROR(VLOOKUP(AB351,'class and classification'!$A$1:$B$338,2,FALSE),VLOOKUP(AB351,'class and classification'!$A$340:$B$378,2,FALSE))</f>
        <v>Urban with Significant Rural</v>
      </c>
      <c r="AD351" t="str">
        <f>IFERROR(VLOOKUP(AB351,'class and classification'!$A$1:$C$338,3,FALSE),VLOOKUP(AB351,'class and classification'!$A$340:$C$378,3,FALSE))</f>
        <v>SD</v>
      </c>
      <c r="AE351">
        <v>175432</v>
      </c>
      <c r="AF351">
        <v>176323</v>
      </c>
      <c r="AG351">
        <v>176789</v>
      </c>
      <c r="AH351">
        <v>177480</v>
      </c>
      <c r="AI351">
        <v>178186</v>
      </c>
      <c r="AJ351">
        <v>179014</v>
      </c>
      <c r="AK351">
        <v>179275</v>
      </c>
      <c r="AL351">
        <v>179529</v>
      </c>
      <c r="AM351">
        <v>179590</v>
      </c>
      <c r="AN351">
        <v>179753</v>
      </c>
      <c r="AO351">
        <v>180086</v>
      </c>
      <c r="AP351">
        <v>179649</v>
      </c>
      <c r="BB351" t="s">
        <v>177</v>
      </c>
      <c r="BC351" t="str">
        <f>IFERROR(VLOOKUP(BB351,'class and classification'!$A$1:$B$338,2,FALSE),VLOOKUP(BB351,'class and classification'!$A$340:$B$378,2,FALSE))</f>
        <v>Urban with Significant Rural</v>
      </c>
      <c r="BD351" t="str">
        <f>IFERROR(VLOOKUP(BB351,'class and classification'!$A$1:$C$338,3,FALSE),VLOOKUP(BB351,'class and classification'!$A$340:$C$378,3,FALSE))</f>
        <v>SD</v>
      </c>
      <c r="BE351">
        <f t="shared" si="63"/>
        <v>175432</v>
      </c>
      <c r="BF351">
        <f t="shared" si="64"/>
        <v>176323</v>
      </c>
      <c r="BG351">
        <f t="shared" si="65"/>
        <v>176789</v>
      </c>
      <c r="BH351">
        <f t="shared" si="66"/>
        <v>177480</v>
      </c>
      <c r="BI351">
        <f t="shared" si="67"/>
        <v>178186</v>
      </c>
      <c r="BJ351">
        <f t="shared" si="68"/>
        <v>179014</v>
      </c>
      <c r="BK351">
        <f t="shared" si="69"/>
        <v>179275</v>
      </c>
      <c r="BL351">
        <f t="shared" si="70"/>
        <v>179529</v>
      </c>
      <c r="BM351">
        <f t="shared" si="71"/>
        <v>179590</v>
      </c>
      <c r="BN351">
        <f t="shared" si="72"/>
        <v>179753</v>
      </c>
      <c r="BO351">
        <f t="shared" si="73"/>
        <v>180086</v>
      </c>
      <c r="BP351">
        <f t="shared" si="74"/>
        <v>179649</v>
      </c>
    </row>
    <row r="352" spans="1:68" x14ac:dyDescent="0.3">
      <c r="B352" t="s">
        <v>357</v>
      </c>
      <c r="C352" t="str">
        <f>IFERROR(VLOOKUP(B352,'class and classification'!$A$1:$B$338,2,FALSE),VLOOKUP(B352,'class and classification'!$A$340:$B$378,2,FALSE))</f>
        <v>Predominantly Urban</v>
      </c>
      <c r="D352" t="str">
        <f>IFERROR(VLOOKUP(B352,'class and classification'!$A$1:$C$338,3,FALSE),VLOOKUP(B352,'class and classification'!$A$340:$C$378,3,FALSE))</f>
        <v>SD</v>
      </c>
      <c r="E352">
        <v>288.19999999999709</v>
      </c>
      <c r="F352">
        <v>261.19999999999709</v>
      </c>
      <c r="G352">
        <v>423</v>
      </c>
      <c r="H352">
        <v>516</v>
      </c>
      <c r="I352">
        <v>834</v>
      </c>
      <c r="J352">
        <v>836</v>
      </c>
      <c r="K352">
        <v>739</v>
      </c>
      <c r="L352">
        <v>991</v>
      </c>
      <c r="M352">
        <v>866</v>
      </c>
      <c r="N352">
        <v>589</v>
      </c>
      <c r="O352">
        <v>576</v>
      </c>
      <c r="P352">
        <v>653</v>
      </c>
      <c r="AB352" t="s">
        <v>222</v>
      </c>
      <c r="AC352" t="str">
        <f>IFERROR(VLOOKUP(AB352,'class and classification'!$A$1:$B$338,2,FALSE),VLOOKUP(AB352,'class and classification'!$A$340:$B$378,2,FALSE))</f>
        <v>Predominantly Urban</v>
      </c>
      <c r="AD352" t="str">
        <f>IFERROR(VLOOKUP(AB352,'class and classification'!$A$1:$C$338,3,FALSE),VLOOKUP(AB352,'class and classification'!$A$340:$C$378,3,FALSE))</f>
        <v>SD</v>
      </c>
      <c r="AE352">
        <v>92572</v>
      </c>
      <c r="AF352">
        <v>93397</v>
      </c>
      <c r="AG352">
        <v>94354</v>
      </c>
      <c r="AH352">
        <v>94806</v>
      </c>
      <c r="AI352">
        <v>94897</v>
      </c>
      <c r="AJ352">
        <v>95228</v>
      </c>
      <c r="AK352">
        <v>95166</v>
      </c>
      <c r="AL352">
        <v>96091</v>
      </c>
      <c r="AM352">
        <v>95817</v>
      </c>
      <c r="AN352">
        <v>95142</v>
      </c>
      <c r="AO352">
        <v>94599</v>
      </c>
      <c r="AP352">
        <v>94387</v>
      </c>
      <c r="BB352" t="s">
        <v>222</v>
      </c>
      <c r="BC352" t="str">
        <f>IFERROR(VLOOKUP(BB352,'class and classification'!$A$1:$B$338,2,FALSE),VLOOKUP(BB352,'class and classification'!$A$340:$B$378,2,FALSE))</f>
        <v>Predominantly Urban</v>
      </c>
      <c r="BD352" t="str">
        <f>IFERROR(VLOOKUP(BB352,'class and classification'!$A$1:$C$338,3,FALSE),VLOOKUP(BB352,'class and classification'!$A$340:$C$378,3,FALSE))</f>
        <v>SD</v>
      </c>
      <c r="BE352">
        <f t="shared" si="63"/>
        <v>92572</v>
      </c>
      <c r="BF352">
        <f t="shared" si="64"/>
        <v>93397</v>
      </c>
      <c r="BG352">
        <f t="shared" si="65"/>
        <v>94354</v>
      </c>
      <c r="BH352">
        <f t="shared" si="66"/>
        <v>94806</v>
      </c>
      <c r="BI352">
        <f t="shared" si="67"/>
        <v>94897</v>
      </c>
      <c r="BJ352">
        <f t="shared" si="68"/>
        <v>95228</v>
      </c>
      <c r="BK352">
        <f t="shared" si="69"/>
        <v>95166</v>
      </c>
      <c r="BL352">
        <f t="shared" si="70"/>
        <v>96091</v>
      </c>
      <c r="BM352">
        <f t="shared" si="71"/>
        <v>95817</v>
      </c>
      <c r="BN352">
        <f t="shared" si="72"/>
        <v>95142</v>
      </c>
      <c r="BO352">
        <f t="shared" si="73"/>
        <v>94599</v>
      </c>
      <c r="BP352">
        <f t="shared" si="74"/>
        <v>94387</v>
      </c>
    </row>
    <row r="353" spans="1:68" x14ac:dyDescent="0.3">
      <c r="B353" t="s">
        <v>361</v>
      </c>
      <c r="C353" t="str">
        <f>IFERROR(VLOOKUP(B353,'class and classification'!$A$1:$B$338,2,FALSE),VLOOKUP(B353,'class and classification'!$A$340:$B$378,2,FALSE))</f>
        <v>Predominantly Rural</v>
      </c>
      <c r="D353" t="str">
        <f>IFERROR(VLOOKUP(B353,'class and classification'!$A$1:$C$338,3,FALSE),VLOOKUP(B353,'class and classification'!$A$340:$C$378,3,FALSE))</f>
        <v>SD</v>
      </c>
      <c r="E353">
        <v>229.79999999999563</v>
      </c>
      <c r="F353">
        <v>178.80000000000291</v>
      </c>
      <c r="G353">
        <v>323.05721986109711</v>
      </c>
      <c r="H353">
        <v>226</v>
      </c>
      <c r="I353">
        <v>333</v>
      </c>
      <c r="J353">
        <v>343</v>
      </c>
      <c r="K353">
        <v>465</v>
      </c>
      <c r="L353">
        <v>681</v>
      </c>
      <c r="M353">
        <v>832</v>
      </c>
      <c r="N353">
        <v>786</v>
      </c>
      <c r="O353">
        <v>455</v>
      </c>
      <c r="P353">
        <v>392</v>
      </c>
      <c r="AB353" t="s">
        <v>275</v>
      </c>
      <c r="AC353" t="str">
        <f>IFERROR(VLOOKUP(AB353,'class and classification'!$A$1:$B$338,2,FALSE),VLOOKUP(AB353,'class and classification'!$A$340:$B$378,2,FALSE))</f>
        <v>Urban with Significant Rural</v>
      </c>
      <c r="AD353" t="str">
        <f>IFERROR(VLOOKUP(AB353,'class and classification'!$A$1:$C$338,3,FALSE),VLOOKUP(AB353,'class and classification'!$A$340:$C$378,3,FALSE))</f>
        <v>SD</v>
      </c>
      <c r="AE353">
        <v>115251</v>
      </c>
      <c r="AF353">
        <v>115814</v>
      </c>
      <c r="AG353">
        <v>116698</v>
      </c>
      <c r="AH353">
        <v>117341</v>
      </c>
      <c r="AI353">
        <v>118805</v>
      </c>
      <c r="AJ353">
        <v>119835</v>
      </c>
      <c r="AK353">
        <v>121352</v>
      </c>
      <c r="AL353">
        <v>122823</v>
      </c>
      <c r="AM353">
        <v>123957</v>
      </c>
      <c r="AN353">
        <v>125169</v>
      </c>
      <c r="AO353">
        <v>126160</v>
      </c>
      <c r="AP353">
        <v>127163</v>
      </c>
      <c r="BB353" t="s">
        <v>275</v>
      </c>
      <c r="BC353" t="str">
        <f>IFERROR(VLOOKUP(BB353,'class and classification'!$A$1:$B$338,2,FALSE),VLOOKUP(BB353,'class and classification'!$A$340:$B$378,2,FALSE))</f>
        <v>Urban with Significant Rural</v>
      </c>
      <c r="BD353" t="str">
        <f>IFERROR(VLOOKUP(BB353,'class and classification'!$A$1:$C$338,3,FALSE),VLOOKUP(BB353,'class and classification'!$A$340:$C$378,3,FALSE))</f>
        <v>SD</v>
      </c>
      <c r="BE353">
        <f t="shared" si="63"/>
        <v>115251</v>
      </c>
      <c r="BF353">
        <f t="shared" si="64"/>
        <v>115814</v>
      </c>
      <c r="BG353">
        <f t="shared" si="65"/>
        <v>116698</v>
      </c>
      <c r="BH353">
        <f t="shared" si="66"/>
        <v>117341</v>
      </c>
      <c r="BI353">
        <f t="shared" si="67"/>
        <v>118805</v>
      </c>
      <c r="BJ353">
        <f t="shared" si="68"/>
        <v>119835</v>
      </c>
      <c r="BK353">
        <f t="shared" si="69"/>
        <v>121352</v>
      </c>
      <c r="BL353">
        <f t="shared" si="70"/>
        <v>122823</v>
      </c>
      <c r="BM353">
        <f t="shared" si="71"/>
        <v>123957</v>
      </c>
      <c r="BN353">
        <f t="shared" si="72"/>
        <v>125169</v>
      </c>
      <c r="BO353">
        <f t="shared" si="73"/>
        <v>126160</v>
      </c>
      <c r="BP353">
        <f t="shared" si="74"/>
        <v>127163</v>
      </c>
    </row>
    <row r="354" spans="1:68" x14ac:dyDescent="0.3">
      <c r="B354" t="s">
        <v>366</v>
      </c>
      <c r="C354" t="str">
        <f>IFERROR(VLOOKUP(B354,'class and classification'!$A$1:$B$338,2,FALSE),VLOOKUP(B354,'class and classification'!$A$340:$B$378,2,FALSE))</f>
        <v>Urban with Significant Rural</v>
      </c>
      <c r="D354" t="str">
        <f>IFERROR(VLOOKUP(B354,'class and classification'!$A$1:$C$338,3,FALSE),VLOOKUP(B354,'class and classification'!$A$340:$C$378,3,FALSE))</f>
        <v>SD</v>
      </c>
      <c r="E354">
        <v>123.59999999999854</v>
      </c>
      <c r="F354">
        <v>74.599999999998545</v>
      </c>
      <c r="G354">
        <v>142</v>
      </c>
      <c r="H354">
        <v>116</v>
      </c>
      <c r="I354">
        <v>255</v>
      </c>
      <c r="J354">
        <v>384</v>
      </c>
      <c r="K354">
        <v>380</v>
      </c>
      <c r="L354">
        <v>247</v>
      </c>
      <c r="M354">
        <v>274</v>
      </c>
      <c r="N354">
        <v>339</v>
      </c>
      <c r="O354">
        <v>354</v>
      </c>
      <c r="P354">
        <v>347</v>
      </c>
      <c r="AB354" t="s">
        <v>308</v>
      </c>
      <c r="AC354" t="str">
        <f>IFERROR(VLOOKUP(AB354,'class and classification'!$A$1:$B$338,2,FALSE),VLOOKUP(AB354,'class and classification'!$A$340:$B$378,2,FALSE))</f>
        <v>Predominantly Rural</v>
      </c>
      <c r="AD354" t="str">
        <f>IFERROR(VLOOKUP(AB354,'class and classification'!$A$1:$C$338,3,FALSE),VLOOKUP(AB354,'class and classification'!$A$340:$C$378,3,FALSE))</f>
        <v>SD</v>
      </c>
      <c r="AE354">
        <v>114505</v>
      </c>
      <c r="AF354">
        <v>115789</v>
      </c>
      <c r="AG354">
        <v>116820</v>
      </c>
      <c r="AH354">
        <v>118074</v>
      </c>
      <c r="AI354">
        <v>119037</v>
      </c>
      <c r="AJ354">
        <v>120290</v>
      </c>
      <c r="AK354">
        <v>121734</v>
      </c>
      <c r="AL354">
        <v>123100</v>
      </c>
      <c r="AM354">
        <v>123879</v>
      </c>
      <c r="AN354">
        <v>124295</v>
      </c>
      <c r="AO354">
        <v>124859</v>
      </c>
      <c r="AP354">
        <v>125925</v>
      </c>
      <c r="BB354" t="s">
        <v>308</v>
      </c>
      <c r="BC354" t="str">
        <f>IFERROR(VLOOKUP(BB354,'class and classification'!$A$1:$B$338,2,FALSE),VLOOKUP(BB354,'class and classification'!$A$340:$B$378,2,FALSE))</f>
        <v>Predominantly Rural</v>
      </c>
      <c r="BD354" t="str">
        <f>IFERROR(VLOOKUP(BB354,'class and classification'!$A$1:$C$338,3,FALSE),VLOOKUP(BB354,'class and classification'!$A$340:$C$378,3,FALSE))</f>
        <v>SD</v>
      </c>
      <c r="BE354">
        <f t="shared" si="63"/>
        <v>114505</v>
      </c>
      <c r="BF354">
        <f t="shared" si="64"/>
        <v>115789</v>
      </c>
      <c r="BG354">
        <f t="shared" si="65"/>
        <v>116820</v>
      </c>
      <c r="BH354">
        <f t="shared" si="66"/>
        <v>118074</v>
      </c>
      <c r="BI354">
        <f t="shared" si="67"/>
        <v>119037</v>
      </c>
      <c r="BJ354">
        <f t="shared" si="68"/>
        <v>120290</v>
      </c>
      <c r="BK354">
        <f t="shared" si="69"/>
        <v>121734</v>
      </c>
      <c r="BL354">
        <f t="shared" si="70"/>
        <v>123100</v>
      </c>
      <c r="BM354">
        <f t="shared" si="71"/>
        <v>123879</v>
      </c>
      <c r="BN354">
        <f t="shared" si="72"/>
        <v>124295</v>
      </c>
      <c r="BO354">
        <f t="shared" si="73"/>
        <v>124859</v>
      </c>
      <c r="BP354">
        <f t="shared" si="74"/>
        <v>125925</v>
      </c>
    </row>
    <row r="355" spans="1:68" x14ac:dyDescent="0.3">
      <c r="E355" t="s">
        <v>1381</v>
      </c>
      <c r="F355" t="s">
        <v>1381</v>
      </c>
      <c r="G355" t="s">
        <v>1381</v>
      </c>
      <c r="H355" t="s">
        <v>1381</v>
      </c>
      <c r="I355" t="s">
        <v>1381</v>
      </c>
      <c r="J355" t="s">
        <v>1381</v>
      </c>
      <c r="K355" t="s">
        <v>1381</v>
      </c>
      <c r="L355" t="s">
        <v>1381</v>
      </c>
      <c r="M355" t="s">
        <v>1381</v>
      </c>
      <c r="N355" t="s">
        <v>1381</v>
      </c>
      <c r="O355" t="s">
        <v>1381</v>
      </c>
      <c r="P355" t="s">
        <v>1381</v>
      </c>
      <c r="AB355" t="s">
        <v>12</v>
      </c>
      <c r="AC355" t="str">
        <f>IFERROR(VLOOKUP(AB355,'class and classification'!$A$1:$B$338,2,FALSE),VLOOKUP(AB355,'class and classification'!$A$340:$B$378,2,FALSE))</f>
        <v>Urban with Significant Rural</v>
      </c>
      <c r="AD355" t="str">
        <f>IFERROR(VLOOKUP(AB355,'class and classification'!$A$1:$C$338,3,FALSE),VLOOKUP(AB355,'class and classification'!$A$340:$C$378,3,FALSE))</f>
        <v>SD</v>
      </c>
      <c r="AE355">
        <v>115694</v>
      </c>
      <c r="AF355">
        <v>116975</v>
      </c>
      <c r="AG355">
        <v>118405</v>
      </c>
      <c r="AH355">
        <v>120128</v>
      </c>
      <c r="AI355">
        <v>121684</v>
      </c>
      <c r="AJ355">
        <v>123159</v>
      </c>
      <c r="AK355">
        <v>124047</v>
      </c>
      <c r="AL355">
        <v>125871</v>
      </c>
      <c r="AM355">
        <v>127527</v>
      </c>
      <c r="AN355">
        <v>129281</v>
      </c>
      <c r="AO355">
        <v>130032</v>
      </c>
      <c r="AP355">
        <v>131018</v>
      </c>
      <c r="BB355" t="s">
        <v>12</v>
      </c>
      <c r="BC355" t="str">
        <f>IFERROR(VLOOKUP(BB355,'class and classification'!$A$1:$B$338,2,FALSE),VLOOKUP(BB355,'class and classification'!$A$340:$B$378,2,FALSE))</f>
        <v>Urban with Significant Rural</v>
      </c>
      <c r="BD355" t="str">
        <f>IFERROR(VLOOKUP(BB355,'class and classification'!$A$1:$C$338,3,FALSE),VLOOKUP(BB355,'class and classification'!$A$340:$C$378,3,FALSE))</f>
        <v>SD</v>
      </c>
      <c r="BE355">
        <f t="shared" si="63"/>
        <v>115694</v>
      </c>
      <c r="BF355">
        <f t="shared" si="64"/>
        <v>116975</v>
      </c>
      <c r="BG355">
        <f t="shared" si="65"/>
        <v>118405</v>
      </c>
      <c r="BH355">
        <f t="shared" si="66"/>
        <v>120128</v>
      </c>
      <c r="BI355">
        <f t="shared" si="67"/>
        <v>121684</v>
      </c>
      <c r="BJ355">
        <f t="shared" si="68"/>
        <v>123159</v>
      </c>
      <c r="BK355">
        <f t="shared" si="69"/>
        <v>124047</v>
      </c>
      <c r="BL355">
        <f t="shared" si="70"/>
        <v>125871</v>
      </c>
      <c r="BM355">
        <f t="shared" si="71"/>
        <v>127527</v>
      </c>
      <c r="BN355">
        <f t="shared" si="72"/>
        <v>129281</v>
      </c>
      <c r="BO355">
        <f t="shared" si="73"/>
        <v>130032</v>
      </c>
      <c r="BP355">
        <f t="shared" si="74"/>
        <v>131018</v>
      </c>
    </row>
    <row r="356" spans="1:68" x14ac:dyDescent="0.3">
      <c r="A356" t="s">
        <v>194</v>
      </c>
      <c r="E356" t="s">
        <v>1381</v>
      </c>
      <c r="F356" t="s">
        <v>1381</v>
      </c>
      <c r="G356" t="s">
        <v>1381</v>
      </c>
      <c r="H356" t="s">
        <v>1381</v>
      </c>
      <c r="I356" t="s">
        <v>1381</v>
      </c>
      <c r="J356" t="s">
        <v>1381</v>
      </c>
      <c r="K356" t="s">
        <v>1381</v>
      </c>
      <c r="L356" t="s">
        <v>1381</v>
      </c>
      <c r="M356" t="s">
        <v>1381</v>
      </c>
      <c r="N356" t="s">
        <v>1381</v>
      </c>
      <c r="O356" t="s">
        <v>1381</v>
      </c>
      <c r="P356" t="s">
        <v>1381</v>
      </c>
      <c r="AB356" t="s">
        <v>56</v>
      </c>
      <c r="AC356" t="str">
        <f>IFERROR(VLOOKUP(AB356,'class and classification'!$A$1:$B$338,2,FALSE),VLOOKUP(AB356,'class and classification'!$A$340:$B$378,2,FALSE))</f>
        <v>Predominantly Urban</v>
      </c>
      <c r="AD356" t="str">
        <f>IFERROR(VLOOKUP(AB356,'class and classification'!$A$1:$C$338,3,FALSE),VLOOKUP(AB356,'class and classification'!$A$340:$C$378,3,FALSE))</f>
        <v>SD</v>
      </c>
      <c r="AE356">
        <v>146396</v>
      </c>
      <c r="AF356">
        <v>148653</v>
      </c>
      <c r="AG356">
        <v>150600</v>
      </c>
      <c r="AH356">
        <v>153223</v>
      </c>
      <c r="AI356">
        <v>154941</v>
      </c>
      <c r="AJ356">
        <v>157044</v>
      </c>
      <c r="AK356">
        <v>159663</v>
      </c>
      <c r="AL356">
        <v>162502</v>
      </c>
      <c r="AM356">
        <v>164100</v>
      </c>
      <c r="AN356">
        <v>164553</v>
      </c>
      <c r="AO356">
        <v>165394</v>
      </c>
      <c r="AP356">
        <v>166762</v>
      </c>
      <c r="BB356" t="s">
        <v>56</v>
      </c>
      <c r="BC356" t="str">
        <f>IFERROR(VLOOKUP(BB356,'class and classification'!$A$1:$B$338,2,FALSE),VLOOKUP(BB356,'class and classification'!$A$340:$B$378,2,FALSE))</f>
        <v>Predominantly Urban</v>
      </c>
      <c r="BD356" t="str">
        <f>IFERROR(VLOOKUP(BB356,'class and classification'!$A$1:$C$338,3,FALSE),VLOOKUP(BB356,'class and classification'!$A$340:$C$378,3,FALSE))</f>
        <v>SD</v>
      </c>
      <c r="BE356">
        <f t="shared" si="63"/>
        <v>146396</v>
      </c>
      <c r="BF356">
        <f t="shared" si="64"/>
        <v>148653</v>
      </c>
      <c r="BG356">
        <f t="shared" si="65"/>
        <v>150600</v>
      </c>
      <c r="BH356">
        <f t="shared" si="66"/>
        <v>153223</v>
      </c>
      <c r="BI356">
        <f t="shared" si="67"/>
        <v>154941</v>
      </c>
      <c r="BJ356">
        <f t="shared" si="68"/>
        <v>157044</v>
      </c>
      <c r="BK356">
        <f t="shared" si="69"/>
        <v>159663</v>
      </c>
      <c r="BL356">
        <f t="shared" si="70"/>
        <v>162502</v>
      </c>
      <c r="BM356">
        <f t="shared" si="71"/>
        <v>164100</v>
      </c>
      <c r="BN356">
        <f t="shared" si="72"/>
        <v>164553</v>
      </c>
      <c r="BO356">
        <f t="shared" si="73"/>
        <v>165394</v>
      </c>
      <c r="BP356">
        <f t="shared" si="74"/>
        <v>166762</v>
      </c>
    </row>
    <row r="357" spans="1:68" x14ac:dyDescent="0.3">
      <c r="B357" t="s">
        <v>1307</v>
      </c>
      <c r="C357" t="e">
        <f>IFERROR(VLOOKUP(B357,'class and classification'!$A$1:$B$338,2,FALSE),VLOOKUP(B357,'class and classification'!$A$340:$B$378,2,FALSE))</f>
        <v>#N/A</v>
      </c>
      <c r="D357" t="e">
        <f>IFERROR(VLOOKUP(B357,'class and classification'!$A$1:$C$338,3,FALSE),VLOOKUP(B357,'class and classification'!$A$340:$C$378,3,FALSE))</f>
        <v>#N/A</v>
      </c>
      <c r="E357" t="s">
        <v>1381</v>
      </c>
      <c r="F357" t="s">
        <v>1381</v>
      </c>
      <c r="G357" t="s">
        <v>1381</v>
      </c>
      <c r="H357" t="s">
        <v>1381</v>
      </c>
      <c r="I357" t="s">
        <v>1381</v>
      </c>
      <c r="J357" t="s">
        <v>1381</v>
      </c>
      <c r="K357" t="s">
        <v>1381</v>
      </c>
      <c r="L357" t="s">
        <v>1381</v>
      </c>
      <c r="M357" t="s">
        <v>1381</v>
      </c>
      <c r="N357" t="s">
        <v>1381</v>
      </c>
      <c r="O357" t="s">
        <v>1381</v>
      </c>
      <c r="P357" t="s">
        <v>1381</v>
      </c>
      <c r="AB357" t="s">
        <v>81</v>
      </c>
      <c r="AC357" t="str">
        <f>IFERROR(VLOOKUP(AB357,'class and classification'!$A$1:$B$338,2,FALSE),VLOOKUP(AB357,'class and classification'!$A$340:$B$378,2,FALSE))</f>
        <v>Predominantly Urban</v>
      </c>
      <c r="AD357" t="str">
        <f>IFERROR(VLOOKUP(AB357,'class and classification'!$A$1:$C$338,3,FALSE),VLOOKUP(AB357,'class and classification'!$A$340:$C$378,3,FALSE))</f>
        <v>SD</v>
      </c>
      <c r="AE357">
        <v>95266</v>
      </c>
      <c r="AF357">
        <v>96337</v>
      </c>
      <c r="AG357">
        <v>97604</v>
      </c>
      <c r="AH357">
        <v>98851</v>
      </c>
      <c r="AI357">
        <v>100399</v>
      </c>
      <c r="AJ357">
        <v>102010</v>
      </c>
      <c r="AK357">
        <v>103531</v>
      </c>
      <c r="AL357">
        <v>105117</v>
      </c>
      <c r="AM357">
        <v>107516</v>
      </c>
      <c r="AN357">
        <v>109709</v>
      </c>
      <c r="AO357">
        <v>112606</v>
      </c>
      <c r="AP357">
        <v>114051</v>
      </c>
      <c r="BB357" t="s">
        <v>81</v>
      </c>
      <c r="BC357" t="str">
        <f>IFERROR(VLOOKUP(BB357,'class and classification'!$A$1:$B$338,2,FALSE),VLOOKUP(BB357,'class and classification'!$A$340:$B$378,2,FALSE))</f>
        <v>Predominantly Urban</v>
      </c>
      <c r="BD357" t="str">
        <f>IFERROR(VLOOKUP(BB357,'class and classification'!$A$1:$C$338,3,FALSE),VLOOKUP(BB357,'class and classification'!$A$340:$C$378,3,FALSE))</f>
        <v>SD</v>
      </c>
      <c r="BE357">
        <f t="shared" si="63"/>
        <v>95266</v>
      </c>
      <c r="BF357">
        <f t="shared" si="64"/>
        <v>96337</v>
      </c>
      <c r="BG357">
        <f t="shared" si="65"/>
        <v>97604</v>
      </c>
      <c r="BH357">
        <f t="shared" si="66"/>
        <v>98851</v>
      </c>
      <c r="BI357">
        <f t="shared" si="67"/>
        <v>100399</v>
      </c>
      <c r="BJ357">
        <f t="shared" si="68"/>
        <v>102010</v>
      </c>
      <c r="BK357">
        <f t="shared" si="69"/>
        <v>103531</v>
      </c>
      <c r="BL357">
        <f t="shared" si="70"/>
        <v>105117</v>
      </c>
      <c r="BM357">
        <f t="shared" si="71"/>
        <v>107516</v>
      </c>
      <c r="BN357">
        <f t="shared" si="72"/>
        <v>109709</v>
      </c>
      <c r="BO357">
        <f t="shared" si="73"/>
        <v>112606</v>
      </c>
      <c r="BP357">
        <f t="shared" si="74"/>
        <v>114051</v>
      </c>
    </row>
    <row r="358" spans="1:68" x14ac:dyDescent="0.3">
      <c r="B358" t="s">
        <v>1308</v>
      </c>
      <c r="C358" t="e">
        <f>IFERROR(VLOOKUP(B358,'class and classification'!$A$1:$B$338,2,FALSE),VLOOKUP(B358,'class and classification'!$A$340:$B$378,2,FALSE))</f>
        <v>#N/A</v>
      </c>
      <c r="D358" t="e">
        <f>IFERROR(VLOOKUP(B358,'class and classification'!$A$1:$C$338,3,FALSE),VLOOKUP(B358,'class and classification'!$A$340:$C$378,3,FALSE))</f>
        <v>#N/A</v>
      </c>
      <c r="E358" t="s">
        <v>1381</v>
      </c>
      <c r="F358" t="s">
        <v>1381</v>
      </c>
      <c r="G358" t="s">
        <v>1381</v>
      </c>
      <c r="H358" t="s">
        <v>1381</v>
      </c>
      <c r="I358" t="s">
        <v>1381</v>
      </c>
      <c r="J358" t="s">
        <v>1381</v>
      </c>
      <c r="K358" t="s">
        <v>1381</v>
      </c>
      <c r="L358" t="s">
        <v>1381</v>
      </c>
      <c r="M358" t="s">
        <v>1381</v>
      </c>
      <c r="N358" t="s">
        <v>1381</v>
      </c>
      <c r="O358" t="s">
        <v>1381</v>
      </c>
      <c r="P358" t="s">
        <v>1381</v>
      </c>
      <c r="AB358" t="s">
        <v>86</v>
      </c>
      <c r="AC358" t="str">
        <f>IFERROR(VLOOKUP(AB358,'class and classification'!$A$1:$B$338,2,FALSE),VLOOKUP(AB358,'class and classification'!$A$340:$B$378,2,FALSE))</f>
        <v>Urban with Significant Rural</v>
      </c>
      <c r="AD358" t="str">
        <f>IFERROR(VLOOKUP(AB358,'class and classification'!$A$1:$C$338,3,FALSE),VLOOKUP(AB358,'class and classification'!$A$340:$C$378,3,FALSE))</f>
        <v>SD</v>
      </c>
      <c r="AE358">
        <v>110061</v>
      </c>
      <c r="AF358">
        <v>111072</v>
      </c>
      <c r="AG358">
        <v>111718</v>
      </c>
      <c r="AH358">
        <v>111798</v>
      </c>
      <c r="AI358">
        <v>112490</v>
      </c>
      <c r="AJ358">
        <v>113292</v>
      </c>
      <c r="AK358">
        <v>113446</v>
      </c>
      <c r="AL358">
        <v>114572</v>
      </c>
      <c r="AM358">
        <v>115803</v>
      </c>
      <c r="AN358">
        <v>116969</v>
      </c>
      <c r="AO358">
        <v>118131</v>
      </c>
      <c r="AP358">
        <v>118514</v>
      </c>
      <c r="BB358" t="s">
        <v>86</v>
      </c>
      <c r="BC358" t="str">
        <f>IFERROR(VLOOKUP(BB358,'class and classification'!$A$1:$B$338,2,FALSE),VLOOKUP(BB358,'class and classification'!$A$340:$B$378,2,FALSE))</f>
        <v>Urban with Significant Rural</v>
      </c>
      <c r="BD358" t="str">
        <f>IFERROR(VLOOKUP(BB358,'class and classification'!$A$1:$C$338,3,FALSE),VLOOKUP(BB358,'class and classification'!$A$340:$C$378,3,FALSE))</f>
        <v>SD</v>
      </c>
      <c r="BE358">
        <f t="shared" si="63"/>
        <v>110061</v>
      </c>
      <c r="BF358">
        <f t="shared" si="64"/>
        <v>111072</v>
      </c>
      <c r="BG358">
        <f t="shared" si="65"/>
        <v>111718</v>
      </c>
      <c r="BH358">
        <f t="shared" si="66"/>
        <v>111798</v>
      </c>
      <c r="BI358">
        <f t="shared" si="67"/>
        <v>112490</v>
      </c>
      <c r="BJ358">
        <f t="shared" si="68"/>
        <v>113292</v>
      </c>
      <c r="BK358">
        <f t="shared" si="69"/>
        <v>113446</v>
      </c>
      <c r="BL358">
        <f t="shared" si="70"/>
        <v>114572</v>
      </c>
      <c r="BM358">
        <f t="shared" si="71"/>
        <v>115803</v>
      </c>
      <c r="BN358">
        <f t="shared" si="72"/>
        <v>116969</v>
      </c>
      <c r="BO358">
        <f t="shared" si="73"/>
        <v>118131</v>
      </c>
      <c r="BP358">
        <f t="shared" si="74"/>
        <v>118514</v>
      </c>
    </row>
    <row r="359" spans="1:68" x14ac:dyDescent="0.3">
      <c r="B359" t="s">
        <v>1309</v>
      </c>
      <c r="C359" t="e">
        <f>IFERROR(VLOOKUP(B359,'class and classification'!$A$1:$B$338,2,FALSE),VLOOKUP(B359,'class and classification'!$A$340:$B$378,2,FALSE))</f>
        <v>#N/A</v>
      </c>
      <c r="D359" t="e">
        <f>IFERROR(VLOOKUP(B359,'class and classification'!$A$1:$C$338,3,FALSE),VLOOKUP(B359,'class and classification'!$A$340:$C$378,3,FALSE))</f>
        <v>#N/A</v>
      </c>
      <c r="E359" t="s">
        <v>1381</v>
      </c>
      <c r="F359" t="s">
        <v>1381</v>
      </c>
      <c r="G359" t="s">
        <v>1381</v>
      </c>
      <c r="H359" t="s">
        <v>1381</v>
      </c>
      <c r="I359" t="s">
        <v>1381</v>
      </c>
      <c r="J359" t="s">
        <v>1381</v>
      </c>
      <c r="K359" t="s">
        <v>1381</v>
      </c>
      <c r="L359" t="s">
        <v>1381</v>
      </c>
      <c r="M359" t="s">
        <v>1381</v>
      </c>
      <c r="N359" t="s">
        <v>1381</v>
      </c>
      <c r="O359" t="s">
        <v>1381</v>
      </c>
      <c r="P359" t="s">
        <v>1381</v>
      </c>
      <c r="AB359" t="s">
        <v>115</v>
      </c>
      <c r="AC359" t="str">
        <f>IFERROR(VLOOKUP(AB359,'class and classification'!$A$1:$B$338,2,FALSE),VLOOKUP(AB359,'class and classification'!$A$340:$B$378,2,FALSE))</f>
        <v>Predominantly Urban</v>
      </c>
      <c r="AD359" t="str">
        <f>IFERROR(VLOOKUP(AB359,'class and classification'!$A$1:$C$338,3,FALSE),VLOOKUP(AB359,'class and classification'!$A$340:$C$378,3,FALSE))</f>
        <v>SD</v>
      </c>
      <c r="AE359">
        <v>100188</v>
      </c>
      <c r="AF359">
        <v>101076</v>
      </c>
      <c r="AG359">
        <v>101766</v>
      </c>
      <c r="AH359">
        <v>102559</v>
      </c>
      <c r="AI359">
        <v>103383</v>
      </c>
      <c r="AJ359">
        <v>104802</v>
      </c>
      <c r="AK359">
        <v>105715</v>
      </c>
      <c r="AL359">
        <v>106215</v>
      </c>
      <c r="AM359">
        <v>106121</v>
      </c>
      <c r="AN359">
        <v>106385</v>
      </c>
      <c r="AO359">
        <v>106939</v>
      </c>
      <c r="AP359">
        <v>106890</v>
      </c>
      <c r="BB359" t="s">
        <v>115</v>
      </c>
      <c r="BC359" t="str">
        <f>IFERROR(VLOOKUP(BB359,'class and classification'!$A$1:$B$338,2,FALSE),VLOOKUP(BB359,'class and classification'!$A$340:$B$378,2,FALSE))</f>
        <v>Predominantly Urban</v>
      </c>
      <c r="BD359" t="str">
        <f>IFERROR(VLOOKUP(BB359,'class and classification'!$A$1:$C$338,3,FALSE),VLOOKUP(BB359,'class and classification'!$A$340:$C$378,3,FALSE))</f>
        <v>SD</v>
      </c>
      <c r="BE359">
        <f t="shared" si="63"/>
        <v>100188</v>
      </c>
      <c r="BF359">
        <f t="shared" si="64"/>
        <v>101076</v>
      </c>
      <c r="BG359">
        <f t="shared" si="65"/>
        <v>101766</v>
      </c>
      <c r="BH359">
        <f t="shared" si="66"/>
        <v>102559</v>
      </c>
      <c r="BI359">
        <f t="shared" si="67"/>
        <v>103383</v>
      </c>
      <c r="BJ359">
        <f t="shared" si="68"/>
        <v>104802</v>
      </c>
      <c r="BK359">
        <f t="shared" si="69"/>
        <v>105715</v>
      </c>
      <c r="BL359">
        <f t="shared" si="70"/>
        <v>106215</v>
      </c>
      <c r="BM359">
        <f t="shared" si="71"/>
        <v>106121</v>
      </c>
      <c r="BN359">
        <f t="shared" si="72"/>
        <v>106385</v>
      </c>
      <c r="BO359">
        <f t="shared" si="73"/>
        <v>106939</v>
      </c>
      <c r="BP359">
        <f t="shared" si="74"/>
        <v>106890</v>
      </c>
    </row>
    <row r="360" spans="1:68" x14ac:dyDescent="0.3">
      <c r="B360" t="s">
        <v>1310</v>
      </c>
      <c r="C360" t="e">
        <f>IFERROR(VLOOKUP(B360,'class and classification'!$A$1:$B$338,2,FALSE),VLOOKUP(B360,'class and classification'!$A$340:$B$378,2,FALSE))</f>
        <v>#N/A</v>
      </c>
      <c r="D360" t="e">
        <f>IFERROR(VLOOKUP(B360,'class and classification'!$A$1:$C$338,3,FALSE),VLOOKUP(B360,'class and classification'!$A$340:$C$378,3,FALSE))</f>
        <v>#N/A</v>
      </c>
      <c r="E360" t="s">
        <v>1381</v>
      </c>
      <c r="F360" t="s">
        <v>1381</v>
      </c>
      <c r="G360" t="s">
        <v>1381</v>
      </c>
      <c r="H360" t="s">
        <v>1381</v>
      </c>
      <c r="I360" t="s">
        <v>1381</v>
      </c>
      <c r="J360" t="s">
        <v>1381</v>
      </c>
      <c r="K360" t="s">
        <v>1381</v>
      </c>
      <c r="L360" t="s">
        <v>1381</v>
      </c>
      <c r="M360" t="s">
        <v>1381</v>
      </c>
      <c r="N360" t="s">
        <v>1381</v>
      </c>
      <c r="O360" t="s">
        <v>1381</v>
      </c>
      <c r="P360" t="s">
        <v>1381</v>
      </c>
      <c r="AB360" t="s">
        <v>162</v>
      </c>
      <c r="AC360" t="str">
        <f>IFERROR(VLOOKUP(AB360,'class and classification'!$A$1:$B$338,2,FALSE),VLOOKUP(AB360,'class and classification'!$A$340:$B$378,2,FALSE))</f>
        <v>Urban with Significant Rural</v>
      </c>
      <c r="AD360" t="str">
        <f>IFERROR(VLOOKUP(AB360,'class and classification'!$A$1:$C$338,3,FALSE),VLOOKUP(AB360,'class and classification'!$A$340:$C$378,3,FALSE))</f>
        <v>SD</v>
      </c>
      <c r="AE360">
        <v>151594</v>
      </c>
      <c r="AF360">
        <v>153739</v>
      </c>
      <c r="AG360">
        <v>155764</v>
      </c>
      <c r="AH360">
        <v>157368</v>
      </c>
      <c r="AI360">
        <v>159230</v>
      </c>
      <c r="AJ360">
        <v>161510</v>
      </c>
      <c r="AK360">
        <v>164019</v>
      </c>
      <c r="AL360">
        <v>165719</v>
      </c>
      <c r="AM360">
        <v>167730</v>
      </c>
      <c r="AN360">
        <v>169955</v>
      </c>
      <c r="AO360">
        <v>171826</v>
      </c>
      <c r="AP360">
        <v>173132</v>
      </c>
      <c r="BB360" t="s">
        <v>162</v>
      </c>
      <c r="BC360" t="str">
        <f>IFERROR(VLOOKUP(BB360,'class and classification'!$A$1:$B$338,2,FALSE),VLOOKUP(BB360,'class and classification'!$A$340:$B$378,2,FALSE))</f>
        <v>Urban with Significant Rural</v>
      </c>
      <c r="BD360" t="str">
        <f>IFERROR(VLOOKUP(BB360,'class and classification'!$A$1:$C$338,3,FALSE),VLOOKUP(BB360,'class and classification'!$A$340:$C$378,3,FALSE))</f>
        <v>SD</v>
      </c>
      <c r="BE360">
        <f t="shared" si="63"/>
        <v>151594</v>
      </c>
      <c r="BF360">
        <f t="shared" si="64"/>
        <v>153739</v>
      </c>
      <c r="BG360">
        <f t="shared" si="65"/>
        <v>155764</v>
      </c>
      <c r="BH360">
        <f t="shared" si="66"/>
        <v>157368</v>
      </c>
      <c r="BI360">
        <f t="shared" si="67"/>
        <v>159230</v>
      </c>
      <c r="BJ360">
        <f t="shared" si="68"/>
        <v>161510</v>
      </c>
      <c r="BK360">
        <f t="shared" si="69"/>
        <v>164019</v>
      </c>
      <c r="BL360">
        <f t="shared" si="70"/>
        <v>165719</v>
      </c>
      <c r="BM360">
        <f t="shared" si="71"/>
        <v>167730</v>
      </c>
      <c r="BN360">
        <f t="shared" si="72"/>
        <v>169955</v>
      </c>
      <c r="BO360">
        <f t="shared" si="73"/>
        <v>171826</v>
      </c>
      <c r="BP360">
        <f t="shared" si="74"/>
        <v>173132</v>
      </c>
    </row>
    <row r="361" spans="1:68" x14ac:dyDescent="0.3">
      <c r="B361" t="s">
        <v>1311</v>
      </c>
      <c r="C361" t="e">
        <f>IFERROR(VLOOKUP(B361,'class and classification'!$A$1:$B$338,2,FALSE),VLOOKUP(B361,'class and classification'!$A$340:$B$378,2,FALSE))</f>
        <v>#N/A</v>
      </c>
      <c r="D361" t="e">
        <f>IFERROR(VLOOKUP(B361,'class and classification'!$A$1:$C$338,3,FALSE),VLOOKUP(B361,'class and classification'!$A$340:$C$378,3,FALSE))</f>
        <v>#N/A</v>
      </c>
      <c r="E361" t="s">
        <v>1381</v>
      </c>
      <c r="F361" t="s">
        <v>1381</v>
      </c>
      <c r="G361" t="s">
        <v>1381</v>
      </c>
      <c r="H361" t="s">
        <v>1381</v>
      </c>
      <c r="I361" t="s">
        <v>1381</v>
      </c>
      <c r="J361" t="s">
        <v>1381</v>
      </c>
      <c r="K361" t="s">
        <v>1381</v>
      </c>
      <c r="L361" t="s">
        <v>1381</v>
      </c>
      <c r="M361" t="s">
        <v>1381</v>
      </c>
      <c r="N361" t="s">
        <v>1381</v>
      </c>
      <c r="O361" t="s">
        <v>1381</v>
      </c>
      <c r="P361" t="s">
        <v>1381</v>
      </c>
      <c r="AB361" t="s">
        <v>231</v>
      </c>
      <c r="AC361" t="str">
        <f>IFERROR(VLOOKUP(AB361,'class and classification'!$A$1:$B$338,2,FALSE),VLOOKUP(AB361,'class and classification'!$A$340:$B$378,2,FALSE))</f>
        <v>Predominantly Rural</v>
      </c>
      <c r="AD361" t="str">
        <f>IFERROR(VLOOKUP(AB361,'class and classification'!$A$1:$C$338,3,FALSE),VLOOKUP(AB361,'class and classification'!$A$340:$C$378,3,FALSE))</f>
        <v>SD</v>
      </c>
      <c r="AE361">
        <v>113754</v>
      </c>
      <c r="AF361">
        <v>114509</v>
      </c>
      <c r="AG361">
        <v>115351</v>
      </c>
      <c r="AH361">
        <v>116306</v>
      </c>
      <c r="AI361">
        <v>116889</v>
      </c>
      <c r="AJ361">
        <v>117625</v>
      </c>
      <c r="AK361">
        <v>118165</v>
      </c>
      <c r="AL361">
        <v>119011</v>
      </c>
      <c r="AM361">
        <v>119429</v>
      </c>
      <c r="AN361">
        <v>120293</v>
      </c>
      <c r="AO361">
        <v>120750</v>
      </c>
      <c r="AP361">
        <v>121387</v>
      </c>
      <c r="BB361" t="s">
        <v>231</v>
      </c>
      <c r="BC361" t="str">
        <f>IFERROR(VLOOKUP(BB361,'class and classification'!$A$1:$B$338,2,FALSE),VLOOKUP(BB361,'class and classification'!$A$340:$B$378,2,FALSE))</f>
        <v>Predominantly Rural</v>
      </c>
      <c r="BD361" t="str">
        <f>IFERROR(VLOOKUP(BB361,'class and classification'!$A$1:$C$338,3,FALSE),VLOOKUP(BB361,'class and classification'!$A$340:$C$378,3,FALSE))</f>
        <v>SD</v>
      </c>
      <c r="BE361">
        <f t="shared" si="63"/>
        <v>113754</v>
      </c>
      <c r="BF361">
        <f t="shared" si="64"/>
        <v>114509</v>
      </c>
      <c r="BG361">
        <f t="shared" si="65"/>
        <v>115351</v>
      </c>
      <c r="BH361">
        <f t="shared" si="66"/>
        <v>116306</v>
      </c>
      <c r="BI361">
        <f t="shared" si="67"/>
        <v>116889</v>
      </c>
      <c r="BJ361">
        <f t="shared" si="68"/>
        <v>117625</v>
      </c>
      <c r="BK361">
        <f t="shared" si="69"/>
        <v>118165</v>
      </c>
      <c r="BL361">
        <f t="shared" si="70"/>
        <v>119011</v>
      </c>
      <c r="BM361">
        <f t="shared" si="71"/>
        <v>119429</v>
      </c>
      <c r="BN361">
        <f t="shared" si="72"/>
        <v>120293</v>
      </c>
      <c r="BO361">
        <f t="shared" si="73"/>
        <v>120750</v>
      </c>
      <c r="BP361">
        <f t="shared" si="74"/>
        <v>121387</v>
      </c>
    </row>
    <row r="362" spans="1:68" x14ac:dyDescent="0.3">
      <c r="B362" t="s">
        <v>1312</v>
      </c>
      <c r="C362" t="e">
        <f>IFERROR(VLOOKUP(B362,'class and classification'!$A$1:$B$338,2,FALSE),VLOOKUP(B362,'class and classification'!$A$340:$B$378,2,FALSE))</f>
        <v>#N/A</v>
      </c>
      <c r="D362" t="e">
        <f>IFERROR(VLOOKUP(B362,'class and classification'!$A$1:$C$338,3,FALSE),VLOOKUP(B362,'class and classification'!$A$340:$C$378,3,FALSE))</f>
        <v>#N/A</v>
      </c>
      <c r="E362" t="s">
        <v>1381</v>
      </c>
      <c r="F362" t="s">
        <v>1381</v>
      </c>
      <c r="G362" t="s">
        <v>1381</v>
      </c>
      <c r="H362" t="s">
        <v>1381</v>
      </c>
      <c r="I362" t="s">
        <v>1381</v>
      </c>
      <c r="J362" t="s">
        <v>1381</v>
      </c>
      <c r="K362" t="s">
        <v>1381</v>
      </c>
      <c r="L362" t="s">
        <v>1381</v>
      </c>
      <c r="M362" t="s">
        <v>1381</v>
      </c>
      <c r="N362" t="s">
        <v>1381</v>
      </c>
      <c r="O362" t="s">
        <v>1381</v>
      </c>
      <c r="P362" t="s">
        <v>1381</v>
      </c>
      <c r="AB362" t="s">
        <v>108</v>
      </c>
      <c r="AC362" t="str">
        <f>IFERROR(VLOOKUP(AB362,'class and classification'!$A$1:$B$338,2,FALSE),VLOOKUP(AB362,'class and classification'!$A$340:$B$378,2,FALSE))</f>
        <v>Urban with Significant Rural</v>
      </c>
      <c r="AD362" t="str">
        <f>IFERROR(VLOOKUP(AB362,'class and classification'!$A$1:$C$338,3,FALSE),VLOOKUP(AB362,'class and classification'!$A$340:$C$378,3,FALSE))</f>
        <v>SD</v>
      </c>
      <c r="AE362">
        <v>105716</v>
      </c>
      <c r="AF362">
        <v>106962</v>
      </c>
      <c r="AG362">
        <v>108199</v>
      </c>
      <c r="AH362">
        <v>108611</v>
      </c>
      <c r="AI362">
        <v>108767</v>
      </c>
      <c r="AJ362">
        <v>109324</v>
      </c>
      <c r="AK362">
        <v>109838</v>
      </c>
      <c r="AL362">
        <v>111024</v>
      </c>
      <c r="AM362">
        <v>111427</v>
      </c>
      <c r="AN362">
        <v>112578</v>
      </c>
      <c r="AO362">
        <v>112996</v>
      </c>
      <c r="AP362">
        <v>113320</v>
      </c>
      <c r="BB362" t="s">
        <v>108</v>
      </c>
      <c r="BC362" t="str">
        <f>IFERROR(VLOOKUP(BB362,'class and classification'!$A$1:$B$338,2,FALSE),VLOOKUP(BB362,'class and classification'!$A$340:$B$378,2,FALSE))</f>
        <v>Urban with Significant Rural</v>
      </c>
      <c r="BD362" t="str">
        <f>IFERROR(VLOOKUP(BB362,'class and classification'!$A$1:$C$338,3,FALSE),VLOOKUP(BB362,'class and classification'!$A$340:$C$378,3,FALSE))</f>
        <v>SD</v>
      </c>
      <c r="BE362">
        <f t="shared" si="63"/>
        <v>105716</v>
      </c>
      <c r="BF362">
        <f t="shared" si="64"/>
        <v>106962</v>
      </c>
      <c r="BG362">
        <f t="shared" si="65"/>
        <v>108199</v>
      </c>
      <c r="BH362">
        <f t="shared" si="66"/>
        <v>108611</v>
      </c>
      <c r="BI362">
        <f t="shared" si="67"/>
        <v>108767</v>
      </c>
      <c r="BJ362">
        <f t="shared" si="68"/>
        <v>109324</v>
      </c>
      <c r="BK362">
        <f t="shared" si="69"/>
        <v>109838</v>
      </c>
      <c r="BL362">
        <f t="shared" si="70"/>
        <v>111024</v>
      </c>
      <c r="BM362">
        <f t="shared" si="71"/>
        <v>111427</v>
      </c>
      <c r="BN362">
        <f t="shared" si="72"/>
        <v>112578</v>
      </c>
      <c r="BO362">
        <f t="shared" si="73"/>
        <v>112996</v>
      </c>
      <c r="BP362">
        <f t="shared" si="74"/>
        <v>113320</v>
      </c>
    </row>
    <row r="363" spans="1:68" x14ac:dyDescent="0.3">
      <c r="E363" t="s">
        <v>1381</v>
      </c>
      <c r="F363" t="s">
        <v>1381</v>
      </c>
      <c r="G363" t="s">
        <v>1381</v>
      </c>
      <c r="H363" t="s">
        <v>1381</v>
      </c>
      <c r="I363" t="s">
        <v>1381</v>
      </c>
      <c r="J363" t="s">
        <v>1381</v>
      </c>
      <c r="K363" t="s">
        <v>1381</v>
      </c>
      <c r="L363" t="s">
        <v>1381</v>
      </c>
      <c r="M363" t="s">
        <v>1381</v>
      </c>
      <c r="N363" t="s">
        <v>1381</v>
      </c>
      <c r="O363" t="s">
        <v>1381</v>
      </c>
      <c r="P363" t="s">
        <v>1381</v>
      </c>
      <c r="AB363" t="s">
        <v>267</v>
      </c>
      <c r="AC363" t="str">
        <f>IFERROR(VLOOKUP(AB363,'class and classification'!$A$1:$B$338,2,FALSE),VLOOKUP(AB363,'class and classification'!$A$340:$B$378,2,FALSE))</f>
        <v>Predominantly Rural</v>
      </c>
      <c r="AD363" t="str">
        <f>IFERROR(VLOOKUP(AB363,'class and classification'!$A$1:$C$338,3,FALSE),VLOOKUP(AB363,'class and classification'!$A$340:$C$378,3,FALSE))</f>
        <v>SD</v>
      </c>
      <c r="AE363">
        <v>133030</v>
      </c>
      <c r="AF363">
        <v>134980</v>
      </c>
      <c r="AG363">
        <v>136324</v>
      </c>
      <c r="AH363">
        <v>137794</v>
      </c>
      <c r="AI363">
        <v>139274</v>
      </c>
      <c r="AJ363">
        <v>140901</v>
      </c>
      <c r="AK363">
        <v>142465</v>
      </c>
      <c r="AL363">
        <v>144917</v>
      </c>
      <c r="AM363">
        <v>146694</v>
      </c>
      <c r="AN363">
        <v>148519</v>
      </c>
      <c r="AO363">
        <v>150082</v>
      </c>
      <c r="AP363">
        <v>151015</v>
      </c>
      <c r="BB363" t="s">
        <v>267</v>
      </c>
      <c r="BC363" t="str">
        <f>IFERROR(VLOOKUP(BB363,'class and classification'!$A$1:$B$338,2,FALSE),VLOOKUP(BB363,'class and classification'!$A$340:$B$378,2,FALSE))</f>
        <v>Predominantly Rural</v>
      </c>
      <c r="BD363" t="str">
        <f>IFERROR(VLOOKUP(BB363,'class and classification'!$A$1:$C$338,3,FALSE),VLOOKUP(BB363,'class and classification'!$A$340:$C$378,3,FALSE))</f>
        <v>SD</v>
      </c>
      <c r="BE363">
        <f t="shared" si="63"/>
        <v>133030</v>
      </c>
      <c r="BF363">
        <f t="shared" si="64"/>
        <v>134980</v>
      </c>
      <c r="BG363">
        <f t="shared" si="65"/>
        <v>136324</v>
      </c>
      <c r="BH363">
        <f t="shared" si="66"/>
        <v>137794</v>
      </c>
      <c r="BI363">
        <f t="shared" si="67"/>
        <v>139274</v>
      </c>
      <c r="BJ363">
        <f t="shared" si="68"/>
        <v>140901</v>
      </c>
      <c r="BK363">
        <f t="shared" si="69"/>
        <v>142465</v>
      </c>
      <c r="BL363">
        <f t="shared" si="70"/>
        <v>144917</v>
      </c>
      <c r="BM363">
        <f t="shared" si="71"/>
        <v>146694</v>
      </c>
      <c r="BN363">
        <f t="shared" si="72"/>
        <v>148519</v>
      </c>
      <c r="BO363">
        <f t="shared" si="73"/>
        <v>150082</v>
      </c>
      <c r="BP363">
        <f t="shared" si="74"/>
        <v>151015</v>
      </c>
    </row>
    <row r="364" spans="1:68" x14ac:dyDescent="0.3">
      <c r="A364" t="s">
        <v>336</v>
      </c>
      <c r="B364" t="s">
        <v>336</v>
      </c>
      <c r="C364" t="str">
        <f>IFERROR(VLOOKUP(B364,'class and classification'!$A$1:$B$338,2,FALSE),VLOOKUP(B364,'class and classification'!$A$340:$B$378,2,FALSE))</f>
        <v>Predominantly Rural</v>
      </c>
      <c r="D364" t="str">
        <f>IFERROR(VLOOKUP(B364,'class and classification'!$A$1:$C$338,3,FALSE),VLOOKUP(B364,'class and classification'!$A$340:$C$378,3,FALSE))</f>
        <v>SC</v>
      </c>
      <c r="E364">
        <v>1896.700000000008</v>
      </c>
      <c r="F364">
        <v>1943.6999999999898</v>
      </c>
      <c r="G364">
        <v>1624</v>
      </c>
      <c r="H364">
        <v>1016</v>
      </c>
      <c r="I364">
        <v>1217</v>
      </c>
      <c r="J364">
        <v>2187</v>
      </c>
      <c r="K364">
        <v>1985</v>
      </c>
      <c r="L364">
        <v>2693</v>
      </c>
      <c r="M364">
        <v>2901</v>
      </c>
      <c r="N364">
        <v>2979</v>
      </c>
      <c r="O364">
        <v>3434</v>
      </c>
      <c r="P364">
        <v>2914</v>
      </c>
      <c r="AB364" t="s">
        <v>277</v>
      </c>
      <c r="AC364" t="str">
        <f>IFERROR(VLOOKUP(AB364,'class and classification'!$A$1:$B$338,2,FALSE),VLOOKUP(AB364,'class and classification'!$A$340:$B$378,2,FALSE))</f>
        <v>Predominantly Urban</v>
      </c>
      <c r="AD364" t="str">
        <f>IFERROR(VLOOKUP(AB364,'class and classification'!$A$1:$C$338,3,FALSE),VLOOKUP(AB364,'class and classification'!$A$340:$C$378,3,FALSE))</f>
        <v>SD</v>
      </c>
      <c r="AE364">
        <v>132337</v>
      </c>
      <c r="AF364">
        <v>133508</v>
      </c>
      <c r="AG364">
        <v>134402</v>
      </c>
      <c r="AH364">
        <v>135687</v>
      </c>
      <c r="AI364">
        <v>136792</v>
      </c>
      <c r="AJ364">
        <v>138526</v>
      </c>
      <c r="AK364">
        <v>139822</v>
      </c>
      <c r="AL364">
        <v>140828</v>
      </c>
      <c r="AM364">
        <v>141337</v>
      </c>
      <c r="AN364">
        <v>141819</v>
      </c>
      <c r="AO364">
        <v>141922</v>
      </c>
      <c r="AP364">
        <v>141458</v>
      </c>
      <c r="BB364" t="s">
        <v>277</v>
      </c>
      <c r="BC364" t="str">
        <f>IFERROR(VLOOKUP(BB364,'class and classification'!$A$1:$B$338,2,FALSE),VLOOKUP(BB364,'class and classification'!$A$340:$B$378,2,FALSE))</f>
        <v>Predominantly Urban</v>
      </c>
      <c r="BD364" t="str">
        <f>IFERROR(VLOOKUP(BB364,'class and classification'!$A$1:$C$338,3,FALSE),VLOOKUP(BB364,'class and classification'!$A$340:$C$378,3,FALSE))</f>
        <v>SD</v>
      </c>
      <c r="BE364">
        <f t="shared" si="63"/>
        <v>132337</v>
      </c>
      <c r="BF364">
        <f t="shared" si="64"/>
        <v>133508</v>
      </c>
      <c r="BG364">
        <f t="shared" si="65"/>
        <v>134402</v>
      </c>
      <c r="BH364">
        <f t="shared" si="66"/>
        <v>135687</v>
      </c>
      <c r="BI364">
        <f t="shared" si="67"/>
        <v>136792</v>
      </c>
      <c r="BJ364">
        <f t="shared" si="68"/>
        <v>138526</v>
      </c>
      <c r="BK364">
        <f t="shared" si="69"/>
        <v>139822</v>
      </c>
      <c r="BL364">
        <f t="shared" si="70"/>
        <v>140828</v>
      </c>
      <c r="BM364">
        <f t="shared" si="71"/>
        <v>141337</v>
      </c>
      <c r="BN364">
        <f t="shared" si="72"/>
        <v>141819</v>
      </c>
      <c r="BO364">
        <f t="shared" si="73"/>
        <v>141922</v>
      </c>
      <c r="BP364">
        <f t="shared" si="74"/>
        <v>141458</v>
      </c>
    </row>
    <row r="365" spans="1:68" x14ac:dyDescent="0.3">
      <c r="B365" t="s">
        <v>76</v>
      </c>
      <c r="C365" t="str">
        <f>IFERROR(VLOOKUP(B365,'class and classification'!$A$1:$B$338,2,FALSE),VLOOKUP(B365,'class and classification'!$A$340:$B$378,2,FALSE))</f>
        <v>Predominantly Rural</v>
      </c>
      <c r="D365" t="str">
        <f>IFERROR(VLOOKUP(B365,'class and classification'!$A$1:$C$338,3,FALSE),VLOOKUP(B365,'class and classification'!$A$340:$C$378,3,FALSE))</f>
        <v>SD</v>
      </c>
      <c r="E365">
        <v>182.10000000000218</v>
      </c>
      <c r="F365">
        <v>210.09999999999854</v>
      </c>
      <c r="G365">
        <v>274</v>
      </c>
      <c r="H365">
        <v>118</v>
      </c>
      <c r="I365">
        <v>32</v>
      </c>
      <c r="J365">
        <v>176</v>
      </c>
      <c r="K365">
        <v>187</v>
      </c>
      <c r="L365">
        <v>230</v>
      </c>
      <c r="M365">
        <v>239</v>
      </c>
      <c r="N365">
        <v>250</v>
      </c>
      <c r="O365">
        <v>291</v>
      </c>
      <c r="P365">
        <v>188</v>
      </c>
      <c r="AB365" t="s">
        <v>280</v>
      </c>
      <c r="AC365" t="str">
        <f>IFERROR(VLOOKUP(AB365,'class and classification'!$A$1:$B$338,2,FALSE),VLOOKUP(AB365,'class and classification'!$A$340:$B$378,2,FALSE))</f>
        <v>Urban with Significant Rural</v>
      </c>
      <c r="AD365" t="str">
        <f>IFERROR(VLOOKUP(AB365,'class and classification'!$A$1:$C$338,3,FALSE),VLOOKUP(AB365,'class and classification'!$A$340:$C$378,3,FALSE))</f>
        <v>SD</v>
      </c>
      <c r="AE365">
        <v>118459</v>
      </c>
      <c r="AF365">
        <v>120054</v>
      </c>
      <c r="AG365">
        <v>121087</v>
      </c>
      <c r="AH365">
        <v>122030</v>
      </c>
      <c r="AI365">
        <v>123171</v>
      </c>
      <c r="AJ365">
        <v>124583</v>
      </c>
      <c r="AK365">
        <v>125779</v>
      </c>
      <c r="AL365">
        <v>127305</v>
      </c>
      <c r="AM365">
        <v>128891</v>
      </c>
      <c r="AN365">
        <v>130508</v>
      </c>
      <c r="AO365">
        <v>132153</v>
      </c>
      <c r="AP365">
        <v>132571</v>
      </c>
      <c r="BB365" t="s">
        <v>280</v>
      </c>
      <c r="BC365" t="str">
        <f>IFERROR(VLOOKUP(BB365,'class and classification'!$A$1:$B$338,2,FALSE),VLOOKUP(BB365,'class and classification'!$A$340:$B$378,2,FALSE))</f>
        <v>Urban with Significant Rural</v>
      </c>
      <c r="BD365" t="str">
        <f>IFERROR(VLOOKUP(BB365,'class and classification'!$A$1:$C$338,3,FALSE),VLOOKUP(BB365,'class and classification'!$A$340:$C$378,3,FALSE))</f>
        <v>SD</v>
      </c>
      <c r="BE365">
        <f t="shared" si="63"/>
        <v>118459</v>
      </c>
      <c r="BF365">
        <f t="shared" si="64"/>
        <v>120054</v>
      </c>
      <c r="BG365">
        <f t="shared" si="65"/>
        <v>121087</v>
      </c>
      <c r="BH365">
        <f t="shared" si="66"/>
        <v>122030</v>
      </c>
      <c r="BI365">
        <f t="shared" si="67"/>
        <v>123171</v>
      </c>
      <c r="BJ365">
        <f t="shared" si="68"/>
        <v>124583</v>
      </c>
      <c r="BK365">
        <f t="shared" si="69"/>
        <v>125779</v>
      </c>
      <c r="BL365">
        <f t="shared" si="70"/>
        <v>127305</v>
      </c>
      <c r="BM365">
        <f t="shared" si="71"/>
        <v>128891</v>
      </c>
      <c r="BN365">
        <f t="shared" si="72"/>
        <v>130508</v>
      </c>
      <c r="BO365">
        <f t="shared" si="73"/>
        <v>132153</v>
      </c>
      <c r="BP365">
        <f t="shared" si="74"/>
        <v>132571</v>
      </c>
    </row>
    <row r="366" spans="1:68" x14ac:dyDescent="0.3">
      <c r="B366" t="s">
        <v>121</v>
      </c>
      <c r="C366" t="str">
        <f>IFERROR(VLOOKUP(B366,'class and classification'!$A$1:$B$338,2,FALSE),VLOOKUP(B366,'class and classification'!$A$340:$B$378,2,FALSE))</f>
        <v>Predominantly Rural</v>
      </c>
      <c r="D366" t="str">
        <f>IFERROR(VLOOKUP(B366,'class and classification'!$A$1:$C$338,3,FALSE),VLOOKUP(B366,'class and classification'!$A$340:$C$378,3,FALSE))</f>
        <v>SD</v>
      </c>
      <c r="E366">
        <v>282.70000000000437</v>
      </c>
      <c r="F366">
        <v>284.69999999999709</v>
      </c>
      <c r="G366">
        <v>141</v>
      </c>
      <c r="H366">
        <v>115</v>
      </c>
      <c r="I366">
        <v>169</v>
      </c>
      <c r="J366">
        <v>305</v>
      </c>
      <c r="K366">
        <v>361</v>
      </c>
      <c r="L366">
        <v>546</v>
      </c>
      <c r="M366">
        <v>418</v>
      </c>
      <c r="N366">
        <v>473</v>
      </c>
      <c r="O366">
        <v>658</v>
      </c>
      <c r="P366">
        <v>594</v>
      </c>
      <c r="AB366" t="s">
        <v>285</v>
      </c>
      <c r="AC366" t="str">
        <f>IFERROR(VLOOKUP(AB366,'class and classification'!$A$1:$B$338,2,FALSE),VLOOKUP(AB366,'class and classification'!$A$340:$B$378,2,FALSE))</f>
        <v>Urban with Significant Rural</v>
      </c>
      <c r="AD366" t="str">
        <f>IFERROR(VLOOKUP(AB366,'class and classification'!$A$1:$C$338,3,FALSE),VLOOKUP(AB366,'class and classification'!$A$340:$C$378,3,FALSE))</f>
        <v>SD</v>
      </c>
      <c r="AE366">
        <v>112774</v>
      </c>
      <c r="AF366">
        <v>114040</v>
      </c>
      <c r="AG366">
        <v>115246</v>
      </c>
      <c r="AH366">
        <v>115796</v>
      </c>
      <c r="AI366">
        <v>116094</v>
      </c>
      <c r="AJ366">
        <v>116525</v>
      </c>
      <c r="AK366">
        <v>116610</v>
      </c>
      <c r="AL366">
        <v>117357</v>
      </c>
      <c r="AM366">
        <v>118061</v>
      </c>
      <c r="AN366">
        <v>118054</v>
      </c>
      <c r="AO366">
        <v>118724</v>
      </c>
      <c r="AP366">
        <v>118939</v>
      </c>
      <c r="BB366" t="s">
        <v>285</v>
      </c>
      <c r="BC366" t="str">
        <f>IFERROR(VLOOKUP(BB366,'class and classification'!$A$1:$B$338,2,FALSE),VLOOKUP(BB366,'class and classification'!$A$340:$B$378,2,FALSE))</f>
        <v>Urban with Significant Rural</v>
      </c>
      <c r="BD366" t="str">
        <f>IFERROR(VLOOKUP(BB366,'class and classification'!$A$1:$C$338,3,FALSE),VLOOKUP(BB366,'class and classification'!$A$340:$C$378,3,FALSE))</f>
        <v>SD</v>
      </c>
      <c r="BE366">
        <f t="shared" si="63"/>
        <v>112774</v>
      </c>
      <c r="BF366">
        <f t="shared" si="64"/>
        <v>114040</v>
      </c>
      <c r="BG366">
        <f t="shared" si="65"/>
        <v>115246</v>
      </c>
      <c r="BH366">
        <f t="shared" si="66"/>
        <v>115796</v>
      </c>
      <c r="BI366">
        <f t="shared" si="67"/>
        <v>116094</v>
      </c>
      <c r="BJ366">
        <f t="shared" si="68"/>
        <v>116525</v>
      </c>
      <c r="BK366">
        <f t="shared" si="69"/>
        <v>116610</v>
      </c>
      <c r="BL366">
        <f t="shared" si="70"/>
        <v>117357</v>
      </c>
      <c r="BM366">
        <f t="shared" si="71"/>
        <v>118061</v>
      </c>
      <c r="BN366">
        <f t="shared" si="72"/>
        <v>118054</v>
      </c>
      <c r="BO366">
        <f t="shared" si="73"/>
        <v>118724</v>
      </c>
      <c r="BP366">
        <f t="shared" si="74"/>
        <v>118939</v>
      </c>
    </row>
    <row r="367" spans="1:68" x14ac:dyDescent="0.3">
      <c r="B367" t="s">
        <v>126</v>
      </c>
      <c r="C367" t="str">
        <f>IFERROR(VLOOKUP(B367,'class and classification'!$A$1:$B$338,2,FALSE),VLOOKUP(B367,'class and classification'!$A$340:$B$378,2,FALSE))</f>
        <v>Urban with Significant Rural</v>
      </c>
      <c r="D367" t="str">
        <f>IFERROR(VLOOKUP(B367,'class and classification'!$A$1:$C$338,3,FALSE),VLOOKUP(B367,'class and classification'!$A$340:$C$378,3,FALSE))</f>
        <v>SD</v>
      </c>
      <c r="E367">
        <v>446.69999999999709</v>
      </c>
      <c r="F367">
        <v>253.69999999999709</v>
      </c>
      <c r="G367">
        <v>204</v>
      </c>
      <c r="H367">
        <v>109</v>
      </c>
      <c r="I367">
        <v>163</v>
      </c>
      <c r="J367">
        <v>331</v>
      </c>
      <c r="K367">
        <v>257</v>
      </c>
      <c r="L367">
        <v>325</v>
      </c>
      <c r="M367">
        <v>611</v>
      </c>
      <c r="N367">
        <v>682</v>
      </c>
      <c r="O367">
        <v>975</v>
      </c>
      <c r="P367">
        <v>879</v>
      </c>
      <c r="AB367" t="s">
        <v>63</v>
      </c>
      <c r="AC367" t="str">
        <f>IFERROR(VLOOKUP(AB367,'class and classification'!$A$1:$B$338,2,FALSE),VLOOKUP(AB367,'class and classification'!$A$340:$B$378,2,FALSE))</f>
        <v>Urban with Significant Rural</v>
      </c>
      <c r="AD367" t="str">
        <f>IFERROR(VLOOKUP(AB367,'class and classification'!$A$1:$C$338,3,FALSE),VLOOKUP(AB367,'class and classification'!$A$340:$C$378,3,FALSE))</f>
        <v>SD</v>
      </c>
      <c r="AE367">
        <v>140301</v>
      </c>
      <c r="AF367">
        <v>141337</v>
      </c>
      <c r="AG367">
        <v>142252</v>
      </c>
      <c r="AH367">
        <v>142936</v>
      </c>
      <c r="AI367">
        <v>143822</v>
      </c>
      <c r="AJ367">
        <v>144520</v>
      </c>
      <c r="AK367">
        <v>145554</v>
      </c>
      <c r="AL367">
        <v>146635</v>
      </c>
      <c r="AM367">
        <v>147602</v>
      </c>
      <c r="AN367">
        <v>149161</v>
      </c>
      <c r="AO367">
        <v>150503</v>
      </c>
      <c r="AP367">
        <v>151846</v>
      </c>
      <c r="BB367" t="s">
        <v>63</v>
      </c>
      <c r="BC367" t="str">
        <f>IFERROR(VLOOKUP(BB367,'class and classification'!$A$1:$B$338,2,FALSE),VLOOKUP(BB367,'class and classification'!$A$340:$B$378,2,FALSE))</f>
        <v>Urban with Significant Rural</v>
      </c>
      <c r="BD367" t="str">
        <f>IFERROR(VLOOKUP(BB367,'class and classification'!$A$1:$C$338,3,FALSE),VLOOKUP(BB367,'class and classification'!$A$340:$C$378,3,FALSE))</f>
        <v>SD</v>
      </c>
      <c r="BE367">
        <f t="shared" si="63"/>
        <v>140301</v>
      </c>
      <c r="BF367">
        <f t="shared" si="64"/>
        <v>141337</v>
      </c>
      <c r="BG367">
        <f t="shared" si="65"/>
        <v>142252</v>
      </c>
      <c r="BH367">
        <f t="shared" si="66"/>
        <v>142936</v>
      </c>
      <c r="BI367">
        <f t="shared" si="67"/>
        <v>143822</v>
      </c>
      <c r="BJ367">
        <f t="shared" si="68"/>
        <v>144520</v>
      </c>
      <c r="BK367">
        <f t="shared" si="69"/>
        <v>145554</v>
      </c>
      <c r="BL367">
        <f t="shared" si="70"/>
        <v>146635</v>
      </c>
      <c r="BM367">
        <f t="shared" si="71"/>
        <v>147602</v>
      </c>
      <c r="BN367">
        <f t="shared" si="72"/>
        <v>149161</v>
      </c>
      <c r="BO367">
        <f t="shared" si="73"/>
        <v>150503</v>
      </c>
      <c r="BP367">
        <f t="shared" si="74"/>
        <v>151846</v>
      </c>
    </row>
    <row r="368" spans="1:68" x14ac:dyDescent="0.3">
      <c r="B368" t="s">
        <v>213</v>
      </c>
      <c r="C368" t="str">
        <f>IFERROR(VLOOKUP(B368,'class and classification'!$A$1:$B$338,2,FALSE),VLOOKUP(B368,'class and classification'!$A$340:$B$378,2,FALSE))</f>
        <v>Predominantly Rural</v>
      </c>
      <c r="D368" t="str">
        <f>IFERROR(VLOOKUP(B368,'class and classification'!$A$1:$C$338,3,FALSE),VLOOKUP(B368,'class and classification'!$A$340:$C$378,3,FALSE))</f>
        <v>SD</v>
      </c>
      <c r="E368">
        <v>140.10000000000218</v>
      </c>
      <c r="F368">
        <v>138.09999999999854</v>
      </c>
      <c r="G368">
        <v>192</v>
      </c>
      <c r="H368">
        <v>87</v>
      </c>
      <c r="I368">
        <v>113</v>
      </c>
      <c r="J368">
        <v>121</v>
      </c>
      <c r="K368">
        <v>143</v>
      </c>
      <c r="L368">
        <v>252</v>
      </c>
      <c r="M368">
        <v>284</v>
      </c>
      <c r="N368">
        <v>201</v>
      </c>
      <c r="O368">
        <v>58</v>
      </c>
      <c r="P368">
        <v>99</v>
      </c>
      <c r="AB368" t="s">
        <v>200</v>
      </c>
      <c r="AC368" t="str">
        <f>IFERROR(VLOOKUP(AB368,'class and classification'!$A$1:$B$338,2,FALSE),VLOOKUP(AB368,'class and classification'!$A$340:$B$378,2,FALSE))</f>
        <v>Predominantly Urban</v>
      </c>
      <c r="AD368" t="str">
        <f>IFERROR(VLOOKUP(AB368,'class and classification'!$A$1:$C$338,3,FALSE),VLOOKUP(AB368,'class and classification'!$A$340:$C$378,3,FALSE))</f>
        <v>SD</v>
      </c>
      <c r="AE368">
        <v>145478</v>
      </c>
      <c r="AF368">
        <v>147907</v>
      </c>
      <c r="AG368">
        <v>150245</v>
      </c>
      <c r="AH368">
        <v>151477</v>
      </c>
      <c r="AI368">
        <v>152406</v>
      </c>
      <c r="AJ368">
        <v>154664</v>
      </c>
      <c r="AK368">
        <v>154716</v>
      </c>
      <c r="AL368">
        <v>155292</v>
      </c>
      <c r="AM368">
        <v>154582</v>
      </c>
      <c r="AN368">
        <v>154327</v>
      </c>
      <c r="AO368">
        <v>152457</v>
      </c>
      <c r="AP368">
        <v>151584</v>
      </c>
      <c r="BB368" t="s">
        <v>200</v>
      </c>
      <c r="BC368" t="str">
        <f>IFERROR(VLOOKUP(BB368,'class and classification'!$A$1:$B$338,2,FALSE),VLOOKUP(BB368,'class and classification'!$A$340:$B$378,2,FALSE))</f>
        <v>Predominantly Urban</v>
      </c>
      <c r="BD368" t="str">
        <f>IFERROR(VLOOKUP(BB368,'class and classification'!$A$1:$C$338,3,FALSE),VLOOKUP(BB368,'class and classification'!$A$340:$C$378,3,FALSE))</f>
        <v>SD</v>
      </c>
      <c r="BE368">
        <f t="shared" si="63"/>
        <v>145478</v>
      </c>
      <c r="BF368">
        <f t="shared" si="64"/>
        <v>147907</v>
      </c>
      <c r="BG368">
        <f t="shared" si="65"/>
        <v>150245</v>
      </c>
      <c r="BH368">
        <f t="shared" si="66"/>
        <v>151477</v>
      </c>
      <c r="BI368">
        <f t="shared" si="67"/>
        <v>152406</v>
      </c>
      <c r="BJ368">
        <f t="shared" si="68"/>
        <v>154664</v>
      </c>
      <c r="BK368">
        <f t="shared" si="69"/>
        <v>154716</v>
      </c>
      <c r="BL368">
        <f t="shared" si="70"/>
        <v>155292</v>
      </c>
      <c r="BM368">
        <f t="shared" si="71"/>
        <v>154582</v>
      </c>
      <c r="BN368">
        <f t="shared" si="72"/>
        <v>154327</v>
      </c>
      <c r="BO368">
        <f t="shared" si="73"/>
        <v>152457</v>
      </c>
      <c r="BP368">
        <f t="shared" si="74"/>
        <v>151584</v>
      </c>
    </row>
    <row r="369" spans="1:68" x14ac:dyDescent="0.3">
      <c r="B369" t="s">
        <v>224</v>
      </c>
      <c r="C369" t="str">
        <f>IFERROR(VLOOKUP(B369,'class and classification'!$A$1:$B$338,2,FALSE),VLOOKUP(B369,'class and classification'!$A$340:$B$378,2,FALSE))</f>
        <v>Predominantly Rural</v>
      </c>
      <c r="D369" t="str">
        <f>IFERROR(VLOOKUP(B369,'class and classification'!$A$1:$C$338,3,FALSE),VLOOKUP(B369,'class and classification'!$A$340:$C$378,3,FALSE))</f>
        <v>SD</v>
      </c>
      <c r="E369">
        <v>181.10000000000218</v>
      </c>
      <c r="F369">
        <v>243.09999999999854</v>
      </c>
      <c r="G369">
        <v>233</v>
      </c>
      <c r="H369">
        <v>208</v>
      </c>
      <c r="I369">
        <v>224</v>
      </c>
      <c r="J369">
        <v>261</v>
      </c>
      <c r="K369">
        <v>246</v>
      </c>
      <c r="L369">
        <v>321</v>
      </c>
      <c r="M369">
        <v>279</v>
      </c>
      <c r="N369">
        <v>272</v>
      </c>
      <c r="O369">
        <v>452</v>
      </c>
      <c r="P369">
        <v>197</v>
      </c>
      <c r="AB369" t="s">
        <v>245</v>
      </c>
      <c r="AC369" t="str">
        <f>IFERROR(VLOOKUP(AB369,'class and classification'!$A$1:$B$338,2,FALSE),VLOOKUP(AB369,'class and classification'!$A$340:$B$378,2,FALSE))</f>
        <v>Predominantly Rural</v>
      </c>
      <c r="AD369" t="str">
        <f>IFERROR(VLOOKUP(AB369,'class and classification'!$A$1:$C$338,3,FALSE),VLOOKUP(AB369,'class and classification'!$A$340:$C$378,3,FALSE))</f>
        <v>SD</v>
      </c>
      <c r="AE369">
        <v>133466</v>
      </c>
      <c r="AF369">
        <v>133915</v>
      </c>
      <c r="AG369">
        <v>134961</v>
      </c>
      <c r="AH369">
        <v>135722</v>
      </c>
      <c r="AI369">
        <v>136328</v>
      </c>
      <c r="AJ369">
        <v>137477</v>
      </c>
      <c r="AK369">
        <v>138177</v>
      </c>
      <c r="AL369">
        <v>139156</v>
      </c>
      <c r="AM369">
        <v>139767</v>
      </c>
      <c r="AN369">
        <v>140504</v>
      </c>
      <c r="AO369">
        <v>142057</v>
      </c>
      <c r="AP369">
        <v>143782</v>
      </c>
      <c r="BB369" t="s">
        <v>245</v>
      </c>
      <c r="BC369" t="str">
        <f>IFERROR(VLOOKUP(BB369,'class and classification'!$A$1:$B$338,2,FALSE),VLOOKUP(BB369,'class and classification'!$A$340:$B$378,2,FALSE))</f>
        <v>Predominantly Rural</v>
      </c>
      <c r="BD369" t="str">
        <f>IFERROR(VLOOKUP(BB369,'class and classification'!$A$1:$C$338,3,FALSE),VLOOKUP(BB369,'class and classification'!$A$340:$C$378,3,FALSE))</f>
        <v>SD</v>
      </c>
      <c r="BE369">
        <f t="shared" si="63"/>
        <v>133466</v>
      </c>
      <c r="BF369">
        <f t="shared" si="64"/>
        <v>133915</v>
      </c>
      <c r="BG369">
        <f t="shared" si="65"/>
        <v>134961</v>
      </c>
      <c r="BH369">
        <f t="shared" si="66"/>
        <v>135722</v>
      </c>
      <c r="BI369">
        <f t="shared" si="67"/>
        <v>136328</v>
      </c>
      <c r="BJ369">
        <f t="shared" si="68"/>
        <v>137477</v>
      </c>
      <c r="BK369">
        <f t="shared" si="69"/>
        <v>138177</v>
      </c>
      <c r="BL369">
        <f t="shared" si="70"/>
        <v>139156</v>
      </c>
      <c r="BM369">
        <f t="shared" si="71"/>
        <v>139767</v>
      </c>
      <c r="BN369">
        <f t="shared" si="72"/>
        <v>140504</v>
      </c>
      <c r="BO369">
        <f t="shared" si="73"/>
        <v>142057</v>
      </c>
      <c r="BP369">
        <f t="shared" si="74"/>
        <v>143782</v>
      </c>
    </row>
    <row r="370" spans="1:68" x14ac:dyDescent="0.3">
      <c r="B370" t="s">
        <v>227</v>
      </c>
      <c r="C370" t="str">
        <f>IFERROR(VLOOKUP(B370,'class and classification'!$A$1:$B$338,2,FALSE),VLOOKUP(B370,'class and classification'!$A$340:$B$378,2,FALSE))</f>
        <v>Urban with Significant Rural</v>
      </c>
      <c r="D370" t="str">
        <f>IFERROR(VLOOKUP(B370,'class and classification'!$A$1:$C$338,3,FALSE),VLOOKUP(B370,'class and classification'!$A$340:$C$378,3,FALSE))</f>
        <v>SD</v>
      </c>
      <c r="E370">
        <v>328.29999999999563</v>
      </c>
      <c r="F370">
        <v>355.30000000000291</v>
      </c>
      <c r="G370">
        <v>269</v>
      </c>
      <c r="H370">
        <v>159</v>
      </c>
      <c r="I370">
        <v>248</v>
      </c>
      <c r="J370">
        <v>416</v>
      </c>
      <c r="K370">
        <v>352</v>
      </c>
      <c r="L370">
        <v>457</v>
      </c>
      <c r="M370">
        <v>458</v>
      </c>
      <c r="N370">
        <v>476</v>
      </c>
      <c r="O370">
        <v>508</v>
      </c>
      <c r="P370">
        <v>473</v>
      </c>
      <c r="AB370" t="s">
        <v>287</v>
      </c>
      <c r="AC370" t="str">
        <f>IFERROR(VLOOKUP(AB370,'class and classification'!$A$1:$B$338,2,FALSE),VLOOKUP(AB370,'class and classification'!$A$340:$B$378,2,FALSE))</f>
        <v>Predominantly Rural</v>
      </c>
      <c r="AD370" t="str">
        <f>IFERROR(VLOOKUP(AB370,'class and classification'!$A$1:$C$338,3,FALSE),VLOOKUP(AB370,'class and classification'!$A$340:$C$378,3,FALSE))</f>
        <v>SD</v>
      </c>
      <c r="AE370">
        <v>120026</v>
      </c>
      <c r="AF370">
        <v>120823</v>
      </c>
      <c r="AG370">
        <v>121891</v>
      </c>
      <c r="AH370">
        <v>122710</v>
      </c>
      <c r="AI370">
        <v>123497</v>
      </c>
      <c r="AJ370">
        <v>124621</v>
      </c>
      <c r="AK370">
        <v>126534</v>
      </c>
      <c r="AL370">
        <v>128653</v>
      </c>
      <c r="AM370">
        <v>131227</v>
      </c>
      <c r="AN370">
        <v>133732</v>
      </c>
      <c r="AO370">
        <v>136007</v>
      </c>
      <c r="AP370">
        <v>137910</v>
      </c>
      <c r="BB370" t="s">
        <v>287</v>
      </c>
      <c r="BC370" t="str">
        <f>IFERROR(VLOOKUP(BB370,'class and classification'!$A$1:$B$338,2,FALSE),VLOOKUP(BB370,'class and classification'!$A$340:$B$378,2,FALSE))</f>
        <v>Predominantly Rural</v>
      </c>
      <c r="BD370" t="str">
        <f>IFERROR(VLOOKUP(BB370,'class and classification'!$A$1:$C$338,3,FALSE),VLOOKUP(BB370,'class and classification'!$A$340:$C$378,3,FALSE))</f>
        <v>SD</v>
      </c>
      <c r="BE370">
        <f t="shared" si="63"/>
        <v>120026</v>
      </c>
      <c r="BF370">
        <f t="shared" si="64"/>
        <v>120823</v>
      </c>
      <c r="BG370">
        <f t="shared" si="65"/>
        <v>121891</v>
      </c>
      <c r="BH370">
        <f t="shared" si="66"/>
        <v>122710</v>
      </c>
      <c r="BI370">
        <f t="shared" si="67"/>
        <v>123497</v>
      </c>
      <c r="BJ370">
        <f t="shared" si="68"/>
        <v>124621</v>
      </c>
      <c r="BK370">
        <f t="shared" si="69"/>
        <v>126534</v>
      </c>
      <c r="BL370">
        <f t="shared" si="70"/>
        <v>128653</v>
      </c>
      <c r="BM370">
        <f t="shared" si="71"/>
        <v>131227</v>
      </c>
      <c r="BN370">
        <f t="shared" si="72"/>
        <v>133732</v>
      </c>
      <c r="BO370">
        <f t="shared" si="73"/>
        <v>136007</v>
      </c>
      <c r="BP370">
        <f t="shared" si="74"/>
        <v>137910</v>
      </c>
    </row>
    <row r="371" spans="1:68" x14ac:dyDescent="0.3">
      <c r="B371" t="s">
        <v>230</v>
      </c>
      <c r="C371" t="str">
        <f>IFERROR(VLOOKUP(B371,'class and classification'!$A$1:$B$338,2,FALSE),VLOOKUP(B371,'class and classification'!$A$340:$B$378,2,FALSE))</f>
        <v>Predominantly Rural</v>
      </c>
      <c r="D371" t="str">
        <f>IFERROR(VLOOKUP(B371,'class and classification'!$A$1:$C$338,3,FALSE),VLOOKUP(B371,'class and classification'!$A$340:$C$378,3,FALSE))</f>
        <v>SD</v>
      </c>
      <c r="E371">
        <v>335.70000000000437</v>
      </c>
      <c r="F371">
        <v>458.69999999999709</v>
      </c>
      <c r="G371">
        <v>311</v>
      </c>
      <c r="H371">
        <v>220</v>
      </c>
      <c r="I371">
        <v>268</v>
      </c>
      <c r="J371">
        <v>577</v>
      </c>
      <c r="K371">
        <v>439</v>
      </c>
      <c r="L371">
        <v>562</v>
      </c>
      <c r="M371">
        <v>612</v>
      </c>
      <c r="N371">
        <v>625</v>
      </c>
      <c r="O371">
        <v>492</v>
      </c>
      <c r="P371">
        <v>484</v>
      </c>
      <c r="AB371" t="s">
        <v>303</v>
      </c>
      <c r="AC371" t="str">
        <f>IFERROR(VLOOKUP(AB371,'class and classification'!$A$1:$B$338,2,FALSE),VLOOKUP(AB371,'class and classification'!$A$340:$B$378,2,FALSE))</f>
        <v>Predominantly Rural</v>
      </c>
      <c r="AD371" t="str">
        <f>IFERROR(VLOOKUP(AB371,'class and classification'!$A$1:$C$338,3,FALSE),VLOOKUP(AB371,'class and classification'!$A$340:$C$378,3,FALSE))</f>
        <v>SD</v>
      </c>
      <c r="AE371">
        <v>103824</v>
      </c>
      <c r="AF371">
        <v>104706</v>
      </c>
      <c r="AG371">
        <v>105442</v>
      </c>
      <c r="AH371">
        <v>107164</v>
      </c>
      <c r="AI371">
        <v>107945</v>
      </c>
      <c r="AJ371">
        <v>108095</v>
      </c>
      <c r="AK371">
        <v>108609</v>
      </c>
      <c r="AL371">
        <v>108748</v>
      </c>
      <c r="AM371">
        <v>109266</v>
      </c>
      <c r="AN371">
        <v>109800</v>
      </c>
      <c r="AO371">
        <v>110643</v>
      </c>
      <c r="AP371">
        <v>111758</v>
      </c>
      <c r="BB371" t="s">
        <v>303</v>
      </c>
      <c r="BC371" t="str">
        <f>IFERROR(VLOOKUP(BB371,'class and classification'!$A$1:$B$338,2,FALSE),VLOOKUP(BB371,'class and classification'!$A$340:$B$378,2,FALSE))</f>
        <v>Predominantly Rural</v>
      </c>
      <c r="BD371" t="str">
        <f>IFERROR(VLOOKUP(BB371,'class and classification'!$A$1:$C$338,3,FALSE),VLOOKUP(BB371,'class and classification'!$A$340:$C$378,3,FALSE))</f>
        <v>SD</v>
      </c>
      <c r="BE371">
        <f t="shared" si="63"/>
        <v>103824</v>
      </c>
      <c r="BF371">
        <f t="shared" si="64"/>
        <v>104706</v>
      </c>
      <c r="BG371">
        <f t="shared" si="65"/>
        <v>105442</v>
      </c>
      <c r="BH371">
        <f t="shared" si="66"/>
        <v>107164</v>
      </c>
      <c r="BI371">
        <f t="shared" si="67"/>
        <v>107945</v>
      </c>
      <c r="BJ371">
        <f t="shared" si="68"/>
        <v>108095</v>
      </c>
      <c r="BK371">
        <f t="shared" si="69"/>
        <v>108609</v>
      </c>
      <c r="BL371">
        <f t="shared" si="70"/>
        <v>108748</v>
      </c>
      <c r="BM371">
        <f t="shared" si="71"/>
        <v>109266</v>
      </c>
      <c r="BN371">
        <f t="shared" si="72"/>
        <v>109800</v>
      </c>
      <c r="BO371">
        <f t="shared" si="73"/>
        <v>110643</v>
      </c>
      <c r="BP371">
        <f t="shared" si="74"/>
        <v>111758</v>
      </c>
    </row>
    <row r="372" spans="1:68" x14ac:dyDescent="0.3">
      <c r="E372" t="s">
        <v>1381</v>
      </c>
      <c r="F372" t="s">
        <v>1381</v>
      </c>
      <c r="G372" t="s">
        <v>1381</v>
      </c>
      <c r="H372" t="s">
        <v>1381</v>
      </c>
      <c r="I372" t="s">
        <v>1381</v>
      </c>
      <c r="J372" t="s">
        <v>1381</v>
      </c>
      <c r="K372" t="s">
        <v>1381</v>
      </c>
      <c r="L372" t="s">
        <v>1381</v>
      </c>
      <c r="M372" t="s">
        <v>1381</v>
      </c>
      <c r="N372" t="s">
        <v>1381</v>
      </c>
      <c r="O372" t="s">
        <v>1381</v>
      </c>
      <c r="P372" t="s">
        <v>1381</v>
      </c>
      <c r="AB372" t="s">
        <v>100</v>
      </c>
      <c r="AC372" t="str">
        <f>IFERROR(VLOOKUP(AB372,'class and classification'!$A$1:$B$338,2,FALSE),VLOOKUP(AB372,'class and classification'!$A$340:$B$378,2,FALSE))</f>
        <v>Predominantly Urban</v>
      </c>
      <c r="AD372" t="str">
        <f>IFERROR(VLOOKUP(AB372,'class and classification'!$A$1:$C$338,3,FALSE),VLOOKUP(AB372,'class and classification'!$A$340:$C$378,3,FALSE))</f>
        <v>SD</v>
      </c>
      <c r="AE372">
        <v>129991</v>
      </c>
      <c r="AF372">
        <v>130937</v>
      </c>
      <c r="AG372">
        <v>131428</v>
      </c>
      <c r="AH372">
        <v>132184</v>
      </c>
      <c r="AI372">
        <v>133499</v>
      </c>
      <c r="AJ372">
        <v>134833</v>
      </c>
      <c r="AK372">
        <v>135398</v>
      </c>
      <c r="AL372">
        <v>136085</v>
      </c>
      <c r="AM372">
        <v>136379</v>
      </c>
      <c r="AN372">
        <v>136626</v>
      </c>
      <c r="AO372">
        <v>136795</v>
      </c>
      <c r="AP372">
        <v>137215</v>
      </c>
      <c r="BB372" t="s">
        <v>100</v>
      </c>
      <c r="BC372" t="str">
        <f>IFERROR(VLOOKUP(BB372,'class and classification'!$A$1:$B$338,2,FALSE),VLOOKUP(BB372,'class and classification'!$A$340:$B$378,2,FALSE))</f>
        <v>Predominantly Urban</v>
      </c>
      <c r="BD372" t="str">
        <f>IFERROR(VLOOKUP(BB372,'class and classification'!$A$1:$C$338,3,FALSE),VLOOKUP(BB372,'class and classification'!$A$340:$C$378,3,FALSE))</f>
        <v>SD</v>
      </c>
      <c r="BE372">
        <f t="shared" si="63"/>
        <v>129991</v>
      </c>
      <c r="BF372">
        <f t="shared" si="64"/>
        <v>130937</v>
      </c>
      <c r="BG372">
        <f t="shared" si="65"/>
        <v>131428</v>
      </c>
      <c r="BH372">
        <f t="shared" si="66"/>
        <v>132184</v>
      </c>
      <c r="BI372">
        <f t="shared" si="67"/>
        <v>133499</v>
      </c>
      <c r="BJ372">
        <f t="shared" si="68"/>
        <v>134833</v>
      </c>
      <c r="BK372">
        <f t="shared" si="69"/>
        <v>135398</v>
      </c>
      <c r="BL372">
        <f t="shared" si="70"/>
        <v>136085</v>
      </c>
      <c r="BM372">
        <f t="shared" si="71"/>
        <v>136379</v>
      </c>
      <c r="BN372">
        <f t="shared" si="72"/>
        <v>136626</v>
      </c>
      <c r="BO372">
        <f t="shared" si="73"/>
        <v>136795</v>
      </c>
      <c r="BP372">
        <f t="shared" si="74"/>
        <v>137215</v>
      </c>
    </row>
    <row r="373" spans="1:68" x14ac:dyDescent="0.3">
      <c r="A373" t="s">
        <v>337</v>
      </c>
      <c r="B373" t="s">
        <v>337</v>
      </c>
      <c r="C373" t="str">
        <f>IFERROR(VLOOKUP(B373,'class and classification'!$A$1:$B$338,2,FALSE),VLOOKUP(B373,'class and classification'!$A$340:$B$378,2,FALSE))</f>
        <v>Urban with Significant Rural</v>
      </c>
      <c r="D373" t="str">
        <f>IFERROR(VLOOKUP(B373,'class and classification'!$A$1:$C$338,3,FALSE),VLOOKUP(B373,'class and classification'!$A$340:$C$378,3,FALSE))</f>
        <v>SC</v>
      </c>
      <c r="E373">
        <v>1632.0180698151817</v>
      </c>
      <c r="F373">
        <v>1844.8373716632559</v>
      </c>
      <c r="G373">
        <v>1954</v>
      </c>
      <c r="H373">
        <v>1723</v>
      </c>
      <c r="I373">
        <v>1919</v>
      </c>
      <c r="J373">
        <v>2066</v>
      </c>
      <c r="K373">
        <v>2443</v>
      </c>
      <c r="L373">
        <v>2826</v>
      </c>
      <c r="M373">
        <v>2819</v>
      </c>
      <c r="N373">
        <v>3043</v>
      </c>
      <c r="O373">
        <v>2870</v>
      </c>
      <c r="P373">
        <v>3458</v>
      </c>
      <c r="AB373" t="s">
        <v>103</v>
      </c>
      <c r="AC373" t="str">
        <f>IFERROR(VLOOKUP(AB373,'class and classification'!$A$1:$B$338,2,FALSE),VLOOKUP(AB373,'class and classification'!$A$340:$B$378,2,FALSE))</f>
        <v>Predominantly Urban</v>
      </c>
      <c r="AD373" t="str">
        <f>IFERROR(VLOOKUP(AB373,'class and classification'!$A$1:$C$338,3,FALSE),VLOOKUP(AB373,'class and classification'!$A$340:$C$378,3,FALSE))</f>
        <v>SD</v>
      </c>
      <c r="AE373">
        <v>73106</v>
      </c>
      <c r="AF373">
        <v>74278</v>
      </c>
      <c r="AG373">
        <v>75191</v>
      </c>
      <c r="AH373">
        <v>75839</v>
      </c>
      <c r="AI373">
        <v>76906</v>
      </c>
      <c r="AJ373">
        <v>77988</v>
      </c>
      <c r="AK373">
        <v>78459</v>
      </c>
      <c r="AL373">
        <v>78999</v>
      </c>
      <c r="AM373">
        <v>79451</v>
      </c>
      <c r="AN373">
        <v>79928</v>
      </c>
      <c r="AO373">
        <v>80627</v>
      </c>
      <c r="AP373">
        <v>81003</v>
      </c>
      <c r="BB373" t="s">
        <v>103</v>
      </c>
      <c r="BC373" t="str">
        <f>IFERROR(VLOOKUP(BB373,'class and classification'!$A$1:$B$338,2,FALSE),VLOOKUP(BB373,'class and classification'!$A$340:$B$378,2,FALSE))</f>
        <v>Predominantly Urban</v>
      </c>
      <c r="BD373" t="str">
        <f>IFERROR(VLOOKUP(BB373,'class and classification'!$A$1:$C$338,3,FALSE),VLOOKUP(BB373,'class and classification'!$A$340:$C$378,3,FALSE))</f>
        <v>SD</v>
      </c>
      <c r="BE373">
        <f t="shared" si="63"/>
        <v>73106</v>
      </c>
      <c r="BF373">
        <f t="shared" si="64"/>
        <v>74278</v>
      </c>
      <c r="BG373">
        <f t="shared" si="65"/>
        <v>75191</v>
      </c>
      <c r="BH373">
        <f t="shared" si="66"/>
        <v>75839</v>
      </c>
      <c r="BI373">
        <f t="shared" si="67"/>
        <v>76906</v>
      </c>
      <c r="BJ373">
        <f t="shared" si="68"/>
        <v>77988</v>
      </c>
      <c r="BK373">
        <f t="shared" si="69"/>
        <v>78459</v>
      </c>
      <c r="BL373">
        <f t="shared" si="70"/>
        <v>78999</v>
      </c>
      <c r="BM373">
        <f t="shared" si="71"/>
        <v>79451</v>
      </c>
      <c r="BN373">
        <f t="shared" si="72"/>
        <v>79928</v>
      </c>
      <c r="BO373">
        <f t="shared" si="73"/>
        <v>80627</v>
      </c>
      <c r="BP373">
        <f t="shared" si="74"/>
        <v>81003</v>
      </c>
    </row>
    <row r="374" spans="1:68" x14ac:dyDescent="0.3">
      <c r="B374" t="s">
        <v>11</v>
      </c>
      <c r="C374" t="str">
        <f>IFERROR(VLOOKUP(B374,'class and classification'!$A$1:$B$338,2,FALSE),VLOOKUP(B374,'class and classification'!$A$340:$B$378,2,FALSE))</f>
        <v>Predominantly Urban</v>
      </c>
      <c r="D374" t="str">
        <f>IFERROR(VLOOKUP(B374,'class and classification'!$A$1:$C$338,3,FALSE),VLOOKUP(B374,'class and classification'!$A$340:$C$378,3,FALSE))</f>
        <v>SD</v>
      </c>
      <c r="E374">
        <v>389.29999999999563</v>
      </c>
      <c r="F374">
        <v>348.30000000000291</v>
      </c>
      <c r="G374">
        <v>413</v>
      </c>
      <c r="H374">
        <v>434</v>
      </c>
      <c r="I374">
        <v>454</v>
      </c>
      <c r="J374">
        <v>425</v>
      </c>
      <c r="K374">
        <v>559</v>
      </c>
      <c r="L374">
        <v>544</v>
      </c>
      <c r="M374">
        <v>397</v>
      </c>
      <c r="N374">
        <v>300</v>
      </c>
      <c r="O374">
        <v>173</v>
      </c>
      <c r="P374">
        <v>265</v>
      </c>
      <c r="AB374" t="s">
        <v>118</v>
      </c>
      <c r="AC374" t="str">
        <f>IFERROR(VLOOKUP(AB374,'class and classification'!$A$1:$B$338,2,FALSE),VLOOKUP(AB374,'class and classification'!$A$340:$B$378,2,FALSE))</f>
        <v>Predominantly Urban</v>
      </c>
      <c r="AD374" t="str">
        <f>IFERROR(VLOOKUP(AB374,'class and classification'!$A$1:$C$338,3,FALSE),VLOOKUP(AB374,'class and classification'!$A$340:$C$378,3,FALSE))</f>
        <v>SD</v>
      </c>
      <c r="AE374">
        <v>133584</v>
      </c>
      <c r="AF374">
        <v>135547</v>
      </c>
      <c r="AG374">
        <v>137580</v>
      </c>
      <c r="AH374">
        <v>139338</v>
      </c>
      <c r="AI374">
        <v>140657</v>
      </c>
      <c r="AJ374">
        <v>142551</v>
      </c>
      <c r="AK374">
        <v>145056</v>
      </c>
      <c r="AL374">
        <v>146845</v>
      </c>
      <c r="AM374">
        <v>147777</v>
      </c>
      <c r="AN374">
        <v>147889</v>
      </c>
      <c r="AO374">
        <v>148998</v>
      </c>
      <c r="AP374">
        <v>150352</v>
      </c>
      <c r="BB374" t="s">
        <v>118</v>
      </c>
      <c r="BC374" t="str">
        <f>IFERROR(VLOOKUP(BB374,'class and classification'!$A$1:$B$338,2,FALSE),VLOOKUP(BB374,'class and classification'!$A$340:$B$378,2,FALSE))</f>
        <v>Predominantly Urban</v>
      </c>
      <c r="BD374" t="str">
        <f>IFERROR(VLOOKUP(BB374,'class and classification'!$A$1:$C$338,3,FALSE),VLOOKUP(BB374,'class and classification'!$A$340:$C$378,3,FALSE))</f>
        <v>SD</v>
      </c>
      <c r="BE374">
        <f t="shared" si="63"/>
        <v>133584</v>
      </c>
      <c r="BF374">
        <f t="shared" si="64"/>
        <v>135547</v>
      </c>
      <c r="BG374">
        <f t="shared" si="65"/>
        <v>137580</v>
      </c>
      <c r="BH374">
        <f t="shared" si="66"/>
        <v>139338</v>
      </c>
      <c r="BI374">
        <f t="shared" si="67"/>
        <v>140657</v>
      </c>
      <c r="BJ374">
        <f t="shared" si="68"/>
        <v>142551</v>
      </c>
      <c r="BK374">
        <f t="shared" si="69"/>
        <v>145056</v>
      </c>
      <c r="BL374">
        <f t="shared" si="70"/>
        <v>146845</v>
      </c>
      <c r="BM374">
        <f t="shared" si="71"/>
        <v>147777</v>
      </c>
      <c r="BN374">
        <f t="shared" si="72"/>
        <v>147889</v>
      </c>
      <c r="BO374">
        <f t="shared" si="73"/>
        <v>148998</v>
      </c>
      <c r="BP374">
        <f t="shared" si="74"/>
        <v>150352</v>
      </c>
    </row>
    <row r="375" spans="1:68" x14ac:dyDescent="0.3">
      <c r="B375" t="s">
        <v>23</v>
      </c>
      <c r="C375" t="str">
        <f>IFERROR(VLOOKUP(B375,'class and classification'!$A$1:$B$338,2,FALSE),VLOOKUP(B375,'class and classification'!$A$340:$B$378,2,FALSE))</f>
        <v>Predominantly Rural</v>
      </c>
      <c r="D375" t="str">
        <f>IFERROR(VLOOKUP(B375,'class and classification'!$A$1:$C$338,3,FALSE),VLOOKUP(B375,'class and classification'!$A$340:$C$378,3,FALSE))</f>
        <v>SD</v>
      </c>
      <c r="E375">
        <v>98.400000000001455</v>
      </c>
      <c r="F375">
        <v>209.40000000000146</v>
      </c>
      <c r="G375">
        <v>288</v>
      </c>
      <c r="H375">
        <v>226</v>
      </c>
      <c r="I375">
        <v>245</v>
      </c>
      <c r="J375">
        <v>236</v>
      </c>
      <c r="K375">
        <v>338</v>
      </c>
      <c r="L375">
        <v>462</v>
      </c>
      <c r="M375">
        <v>551</v>
      </c>
      <c r="N375">
        <v>434</v>
      </c>
      <c r="O375">
        <v>694</v>
      </c>
      <c r="P375">
        <v>776</v>
      </c>
      <c r="AB375" t="s">
        <v>176</v>
      </c>
      <c r="AC375" t="str">
        <f>IFERROR(VLOOKUP(AB375,'class and classification'!$A$1:$B$338,2,FALSE),VLOOKUP(AB375,'class and classification'!$A$340:$B$378,2,FALSE))</f>
        <v>Urban with Significant Rural</v>
      </c>
      <c r="AD375" t="str">
        <f>IFERROR(VLOOKUP(AB375,'class and classification'!$A$1:$C$338,3,FALSE),VLOOKUP(AB375,'class and classification'!$A$340:$C$378,3,FALSE))</f>
        <v>SD</v>
      </c>
      <c r="AE375">
        <v>84732</v>
      </c>
      <c r="AF375">
        <v>85413</v>
      </c>
      <c r="AG375">
        <v>85637</v>
      </c>
      <c r="AH375">
        <v>86096</v>
      </c>
      <c r="AI375">
        <v>86761</v>
      </c>
      <c r="AJ375">
        <v>86871</v>
      </c>
      <c r="AK375">
        <v>86978</v>
      </c>
      <c r="AL375">
        <v>87258</v>
      </c>
      <c r="AM375">
        <v>87128</v>
      </c>
      <c r="AN375">
        <v>87253</v>
      </c>
      <c r="AO375">
        <v>87245</v>
      </c>
      <c r="AP375">
        <v>87547</v>
      </c>
      <c r="BB375" t="s">
        <v>176</v>
      </c>
      <c r="BC375" t="str">
        <f>IFERROR(VLOOKUP(BB375,'class and classification'!$A$1:$B$338,2,FALSE),VLOOKUP(BB375,'class and classification'!$A$340:$B$378,2,FALSE))</f>
        <v>Urban with Significant Rural</v>
      </c>
      <c r="BD375" t="str">
        <f>IFERROR(VLOOKUP(BB375,'class and classification'!$A$1:$C$338,3,FALSE),VLOOKUP(BB375,'class and classification'!$A$340:$C$378,3,FALSE))</f>
        <v>SD</v>
      </c>
      <c r="BE375">
        <f t="shared" si="63"/>
        <v>84732</v>
      </c>
      <c r="BF375">
        <f t="shared" si="64"/>
        <v>85413</v>
      </c>
      <c r="BG375">
        <f t="shared" si="65"/>
        <v>85637</v>
      </c>
      <c r="BH375">
        <f t="shared" si="66"/>
        <v>86096</v>
      </c>
      <c r="BI375">
        <f t="shared" si="67"/>
        <v>86761</v>
      </c>
      <c r="BJ375">
        <f t="shared" si="68"/>
        <v>86871</v>
      </c>
      <c r="BK375">
        <f t="shared" si="69"/>
        <v>86978</v>
      </c>
      <c r="BL375">
        <f t="shared" si="70"/>
        <v>87258</v>
      </c>
      <c r="BM375">
        <f t="shared" si="71"/>
        <v>87128</v>
      </c>
      <c r="BN375">
        <f t="shared" si="72"/>
        <v>87253</v>
      </c>
      <c r="BO375">
        <f t="shared" si="73"/>
        <v>87245</v>
      </c>
      <c r="BP375">
        <f t="shared" si="74"/>
        <v>87547</v>
      </c>
    </row>
    <row r="376" spans="1:68" x14ac:dyDescent="0.3">
      <c r="B376" t="s">
        <v>48</v>
      </c>
      <c r="C376" t="str">
        <f>IFERROR(VLOOKUP(B376,'class and classification'!$A$1:$B$338,2,FALSE),VLOOKUP(B376,'class and classification'!$A$340:$B$378,2,FALSE))</f>
        <v>Predominantly Urban</v>
      </c>
      <c r="D376" t="str">
        <f>IFERROR(VLOOKUP(B376,'class and classification'!$A$1:$C$338,3,FALSE),VLOOKUP(B376,'class and classification'!$A$340:$C$378,3,FALSE))</f>
        <v>SD</v>
      </c>
      <c r="E376">
        <v>50.099999999998545</v>
      </c>
      <c r="F376">
        <v>177.09999999999854</v>
      </c>
      <c r="G376">
        <v>140</v>
      </c>
      <c r="H376">
        <v>69</v>
      </c>
      <c r="I376">
        <v>149</v>
      </c>
      <c r="J376">
        <v>73</v>
      </c>
      <c r="K376">
        <v>101</v>
      </c>
      <c r="L376">
        <v>285</v>
      </c>
      <c r="M376">
        <v>314</v>
      </c>
      <c r="N376">
        <v>215</v>
      </c>
      <c r="O376">
        <v>192</v>
      </c>
      <c r="P376">
        <v>255</v>
      </c>
      <c r="AB376" t="s">
        <v>210</v>
      </c>
      <c r="AC376" t="str">
        <f>IFERROR(VLOOKUP(AB376,'class and classification'!$A$1:$B$338,2,FALSE),VLOOKUP(AB376,'class and classification'!$A$340:$B$378,2,FALSE))</f>
        <v>Predominantly Urban</v>
      </c>
      <c r="AD376" t="str">
        <f>IFERROR(VLOOKUP(AB376,'class and classification'!$A$1:$C$338,3,FALSE),VLOOKUP(AB376,'class and classification'!$A$340:$C$378,3,FALSE))</f>
        <v>SD</v>
      </c>
      <c r="AE376">
        <v>134934</v>
      </c>
      <c r="AF376">
        <v>136741</v>
      </c>
      <c r="AG376">
        <v>138375</v>
      </c>
      <c r="AH376">
        <v>139772</v>
      </c>
      <c r="AI376">
        <v>140928</v>
      </c>
      <c r="AJ376">
        <v>142858</v>
      </c>
      <c r="AK376">
        <v>143794</v>
      </c>
      <c r="AL376">
        <v>145284</v>
      </c>
      <c r="AM376">
        <v>146383</v>
      </c>
      <c r="AN376">
        <v>147757</v>
      </c>
      <c r="AO376">
        <v>148748</v>
      </c>
      <c r="AP376">
        <v>149243</v>
      </c>
      <c r="BB376" t="s">
        <v>210</v>
      </c>
      <c r="BC376" t="str">
        <f>IFERROR(VLOOKUP(BB376,'class and classification'!$A$1:$B$338,2,FALSE),VLOOKUP(BB376,'class and classification'!$A$340:$B$378,2,FALSE))</f>
        <v>Predominantly Urban</v>
      </c>
      <c r="BD376" t="str">
        <f>IFERROR(VLOOKUP(BB376,'class and classification'!$A$1:$C$338,3,FALSE),VLOOKUP(BB376,'class and classification'!$A$340:$C$378,3,FALSE))</f>
        <v>SD</v>
      </c>
      <c r="BE376">
        <f t="shared" si="63"/>
        <v>134934</v>
      </c>
      <c r="BF376">
        <f t="shared" si="64"/>
        <v>136741</v>
      </c>
      <c r="BG376">
        <f t="shared" si="65"/>
        <v>138375</v>
      </c>
      <c r="BH376">
        <f t="shared" si="66"/>
        <v>139772</v>
      </c>
      <c r="BI376">
        <f t="shared" si="67"/>
        <v>140928</v>
      </c>
      <c r="BJ376">
        <f t="shared" si="68"/>
        <v>142858</v>
      </c>
      <c r="BK376">
        <f t="shared" si="69"/>
        <v>143794</v>
      </c>
      <c r="BL376">
        <f t="shared" si="70"/>
        <v>145284</v>
      </c>
      <c r="BM376">
        <f t="shared" si="71"/>
        <v>146383</v>
      </c>
      <c r="BN376">
        <f t="shared" si="72"/>
        <v>147757</v>
      </c>
      <c r="BO376">
        <f t="shared" si="73"/>
        <v>148748</v>
      </c>
      <c r="BP376">
        <f t="shared" si="74"/>
        <v>149243</v>
      </c>
    </row>
    <row r="377" spans="1:68" x14ac:dyDescent="0.3">
      <c r="B377" t="s">
        <v>112</v>
      </c>
      <c r="C377" t="str">
        <f>IFERROR(VLOOKUP(B377,'class and classification'!$A$1:$B$338,2,FALSE),VLOOKUP(B377,'class and classification'!$A$340:$B$378,2,FALSE))</f>
        <v>Predominantly Urban</v>
      </c>
      <c r="D377" t="str">
        <f>IFERROR(VLOOKUP(B377,'class and classification'!$A$1:$C$338,3,FALSE),VLOOKUP(B377,'class and classification'!$A$340:$C$378,3,FALSE))</f>
        <v>SD</v>
      </c>
      <c r="E377">
        <v>231.79999999999563</v>
      </c>
      <c r="F377">
        <v>298.80000000000291</v>
      </c>
      <c r="G377">
        <v>275</v>
      </c>
      <c r="H377">
        <v>227</v>
      </c>
      <c r="I377">
        <v>321</v>
      </c>
      <c r="J377">
        <v>311</v>
      </c>
      <c r="K377">
        <v>174</v>
      </c>
      <c r="L377">
        <v>198</v>
      </c>
      <c r="M377">
        <v>237</v>
      </c>
      <c r="N377">
        <v>286</v>
      </c>
      <c r="O377">
        <v>360</v>
      </c>
      <c r="P377">
        <v>310</v>
      </c>
      <c r="AB377" t="s">
        <v>220</v>
      </c>
      <c r="AC377" t="str">
        <f>IFERROR(VLOOKUP(AB377,'class and classification'!$A$1:$B$338,2,FALSE),VLOOKUP(AB377,'class and classification'!$A$340:$B$378,2,FALSE))</f>
        <v>Predominantly Urban</v>
      </c>
      <c r="AD377" t="str">
        <f>IFERROR(VLOOKUP(AB377,'class and classification'!$A$1:$C$338,3,FALSE),VLOOKUP(AB377,'class and classification'!$A$340:$C$378,3,FALSE))</f>
        <v>SD</v>
      </c>
      <c r="AE377">
        <v>79373</v>
      </c>
      <c r="AF377">
        <v>80283</v>
      </c>
      <c r="AG377">
        <v>80501</v>
      </c>
      <c r="AH377">
        <v>81878</v>
      </c>
      <c r="AI377">
        <v>83094</v>
      </c>
      <c r="AJ377">
        <v>83906</v>
      </c>
      <c r="AK377">
        <v>84992</v>
      </c>
      <c r="AL377">
        <v>86370</v>
      </c>
      <c r="AM377">
        <v>86882</v>
      </c>
      <c r="AN377">
        <v>88000</v>
      </c>
      <c r="AO377">
        <v>89424</v>
      </c>
      <c r="AP377">
        <v>90327</v>
      </c>
      <c r="BB377" t="s">
        <v>220</v>
      </c>
      <c r="BC377" t="str">
        <f>IFERROR(VLOOKUP(BB377,'class and classification'!$A$1:$B$338,2,FALSE),VLOOKUP(BB377,'class and classification'!$A$340:$B$378,2,FALSE))</f>
        <v>Predominantly Urban</v>
      </c>
      <c r="BD377" t="str">
        <f>IFERROR(VLOOKUP(BB377,'class and classification'!$A$1:$C$338,3,FALSE),VLOOKUP(BB377,'class and classification'!$A$340:$C$378,3,FALSE))</f>
        <v>SD</v>
      </c>
      <c r="BE377">
        <f t="shared" si="63"/>
        <v>79373</v>
      </c>
      <c r="BF377">
        <f t="shared" si="64"/>
        <v>80283</v>
      </c>
      <c r="BG377">
        <f t="shared" si="65"/>
        <v>80501</v>
      </c>
      <c r="BH377">
        <f t="shared" si="66"/>
        <v>81878</v>
      </c>
      <c r="BI377">
        <f t="shared" si="67"/>
        <v>83094</v>
      </c>
      <c r="BJ377">
        <f t="shared" si="68"/>
        <v>83906</v>
      </c>
      <c r="BK377">
        <f t="shared" si="69"/>
        <v>84992</v>
      </c>
      <c r="BL377">
        <f t="shared" si="70"/>
        <v>86370</v>
      </c>
      <c r="BM377">
        <f t="shared" si="71"/>
        <v>86882</v>
      </c>
      <c r="BN377">
        <f t="shared" si="72"/>
        <v>88000</v>
      </c>
      <c r="BO377">
        <f t="shared" si="73"/>
        <v>89424</v>
      </c>
      <c r="BP377">
        <f t="shared" si="74"/>
        <v>90327</v>
      </c>
    </row>
    <row r="378" spans="1:68" x14ac:dyDescent="0.3">
      <c r="B378" t="s">
        <v>166</v>
      </c>
      <c r="C378" t="str">
        <f>IFERROR(VLOOKUP(B378,'class and classification'!$A$1:$B$338,2,FALSE),VLOOKUP(B378,'class and classification'!$A$340:$B$378,2,FALSE))</f>
        <v>Predominantly Urban</v>
      </c>
      <c r="D378" t="str">
        <f>IFERROR(VLOOKUP(B378,'class and classification'!$A$1:$C$338,3,FALSE),VLOOKUP(B378,'class and classification'!$A$340:$C$378,3,FALSE))</f>
        <v>SD</v>
      </c>
      <c r="E378">
        <v>215.79999999999563</v>
      </c>
      <c r="F378">
        <v>365.80000000000291</v>
      </c>
      <c r="G378">
        <v>251</v>
      </c>
      <c r="H378">
        <v>192</v>
      </c>
      <c r="I378">
        <v>277</v>
      </c>
      <c r="J378">
        <v>253</v>
      </c>
      <c r="K378">
        <v>388</v>
      </c>
      <c r="L378">
        <v>238</v>
      </c>
      <c r="M378">
        <v>237</v>
      </c>
      <c r="N378">
        <v>391</v>
      </c>
      <c r="O378">
        <v>402</v>
      </c>
      <c r="P378">
        <v>474</v>
      </c>
      <c r="AB378" t="s">
        <v>253</v>
      </c>
      <c r="AC378" t="str">
        <f>IFERROR(VLOOKUP(AB378,'class and classification'!$A$1:$B$338,2,FALSE),VLOOKUP(AB378,'class and classification'!$A$340:$B$378,2,FALSE))</f>
        <v>Predominantly Urban</v>
      </c>
      <c r="AD378" t="str">
        <f>IFERROR(VLOOKUP(AB378,'class and classification'!$A$1:$C$338,3,FALSE),VLOOKUP(AB378,'class and classification'!$A$340:$C$378,3,FALSE))</f>
        <v>SD</v>
      </c>
      <c r="AE378">
        <v>94001</v>
      </c>
      <c r="AF378">
        <v>94848</v>
      </c>
      <c r="AG378">
        <v>95852</v>
      </c>
      <c r="AH378">
        <v>96737</v>
      </c>
      <c r="AI378">
        <v>97371</v>
      </c>
      <c r="AJ378">
        <v>97941</v>
      </c>
      <c r="AK378">
        <v>98419</v>
      </c>
      <c r="AL378">
        <v>98869</v>
      </c>
      <c r="AM378">
        <v>99120</v>
      </c>
      <c r="AN378">
        <v>99334</v>
      </c>
      <c r="AO378">
        <v>99844</v>
      </c>
      <c r="AP378">
        <v>99873</v>
      </c>
      <c r="BB378" t="s">
        <v>253</v>
      </c>
      <c r="BC378" t="str">
        <f>IFERROR(VLOOKUP(BB378,'class and classification'!$A$1:$B$338,2,FALSE),VLOOKUP(BB378,'class and classification'!$A$340:$B$378,2,FALSE))</f>
        <v>Predominantly Urban</v>
      </c>
      <c r="BD378" t="str">
        <f>IFERROR(VLOOKUP(BB378,'class and classification'!$A$1:$C$338,3,FALSE),VLOOKUP(BB378,'class and classification'!$A$340:$C$378,3,FALSE))</f>
        <v>SD</v>
      </c>
      <c r="BE378">
        <f t="shared" si="63"/>
        <v>94001</v>
      </c>
      <c r="BF378">
        <f t="shared" si="64"/>
        <v>94848</v>
      </c>
      <c r="BG378">
        <f t="shared" si="65"/>
        <v>95852</v>
      </c>
      <c r="BH378">
        <f t="shared" si="66"/>
        <v>96737</v>
      </c>
      <c r="BI378">
        <f t="shared" si="67"/>
        <v>97371</v>
      </c>
      <c r="BJ378">
        <f t="shared" si="68"/>
        <v>97941</v>
      </c>
      <c r="BK378">
        <f t="shared" si="69"/>
        <v>98419</v>
      </c>
      <c r="BL378">
        <f t="shared" si="70"/>
        <v>98869</v>
      </c>
      <c r="BM378">
        <f t="shared" si="71"/>
        <v>99120</v>
      </c>
      <c r="BN378">
        <f t="shared" si="72"/>
        <v>99334</v>
      </c>
      <c r="BO378">
        <f t="shared" si="73"/>
        <v>99844</v>
      </c>
      <c r="BP378">
        <f t="shared" si="74"/>
        <v>99873</v>
      </c>
    </row>
    <row r="379" spans="1:68" x14ac:dyDescent="0.3">
      <c r="B379" t="s">
        <v>178</v>
      </c>
      <c r="C379" t="str">
        <f>IFERROR(VLOOKUP(B379,'class and classification'!$A$1:$B$338,2,FALSE),VLOOKUP(B379,'class and classification'!$A$340:$B$378,2,FALSE))</f>
        <v>Predominantly Rural</v>
      </c>
      <c r="D379" t="str">
        <f>IFERROR(VLOOKUP(B379,'class and classification'!$A$1:$C$338,3,FALSE),VLOOKUP(B379,'class and classification'!$A$340:$C$378,3,FALSE))</f>
        <v>SD</v>
      </c>
      <c r="E379">
        <v>470.81806981519912</v>
      </c>
      <c r="F379">
        <v>287.63737166324427</v>
      </c>
      <c r="G379">
        <v>293</v>
      </c>
      <c r="H379">
        <v>366</v>
      </c>
      <c r="I379">
        <v>274</v>
      </c>
      <c r="J379">
        <v>457</v>
      </c>
      <c r="K379">
        <v>396</v>
      </c>
      <c r="L379">
        <v>571</v>
      </c>
      <c r="M379">
        <v>490</v>
      </c>
      <c r="N379">
        <v>654</v>
      </c>
      <c r="O379">
        <v>555</v>
      </c>
      <c r="P379">
        <v>767</v>
      </c>
      <c r="AB379" t="s">
        <v>265</v>
      </c>
      <c r="AC379" t="str">
        <f>IFERROR(VLOOKUP(AB379,'class and classification'!$A$1:$B$338,2,FALSE),VLOOKUP(AB379,'class and classification'!$A$340:$B$378,2,FALSE))</f>
        <v>Predominantly Urban</v>
      </c>
      <c r="AD379" t="str">
        <f>IFERROR(VLOOKUP(AB379,'class and classification'!$A$1:$C$338,3,FALSE),VLOOKUP(AB379,'class and classification'!$A$340:$C$378,3,FALSE))</f>
        <v>SD</v>
      </c>
      <c r="AE379">
        <v>85142</v>
      </c>
      <c r="AF379">
        <v>85843</v>
      </c>
      <c r="AG379">
        <v>86378</v>
      </c>
      <c r="AH379">
        <v>86700</v>
      </c>
      <c r="AI379">
        <v>87134</v>
      </c>
      <c r="AJ379">
        <v>87814</v>
      </c>
      <c r="AK379">
        <v>88385</v>
      </c>
      <c r="AL379">
        <v>88705</v>
      </c>
      <c r="AM379">
        <v>88765</v>
      </c>
      <c r="AN379">
        <v>88874</v>
      </c>
      <c r="AO379">
        <v>89305</v>
      </c>
      <c r="AP379">
        <v>89204</v>
      </c>
      <c r="BB379" t="s">
        <v>265</v>
      </c>
      <c r="BC379" t="str">
        <f>IFERROR(VLOOKUP(BB379,'class and classification'!$A$1:$B$338,2,FALSE),VLOOKUP(BB379,'class and classification'!$A$340:$B$378,2,FALSE))</f>
        <v>Predominantly Urban</v>
      </c>
      <c r="BD379" t="str">
        <f>IFERROR(VLOOKUP(BB379,'class and classification'!$A$1:$C$338,3,FALSE),VLOOKUP(BB379,'class and classification'!$A$340:$C$378,3,FALSE))</f>
        <v>SD</v>
      </c>
      <c r="BE379">
        <f t="shared" si="63"/>
        <v>85142</v>
      </c>
      <c r="BF379">
        <f t="shared" si="64"/>
        <v>85843</v>
      </c>
      <c r="BG379">
        <f t="shared" si="65"/>
        <v>86378</v>
      </c>
      <c r="BH379">
        <f t="shared" si="66"/>
        <v>86700</v>
      </c>
      <c r="BI379">
        <f t="shared" si="67"/>
        <v>87134</v>
      </c>
      <c r="BJ379">
        <f t="shared" si="68"/>
        <v>87814</v>
      </c>
      <c r="BK379">
        <f t="shared" si="69"/>
        <v>88385</v>
      </c>
      <c r="BL379">
        <f t="shared" si="70"/>
        <v>88705</v>
      </c>
      <c r="BM379">
        <f t="shared" si="71"/>
        <v>88765</v>
      </c>
      <c r="BN379">
        <f t="shared" si="72"/>
        <v>88874</v>
      </c>
      <c r="BO379">
        <f t="shared" si="73"/>
        <v>89305</v>
      </c>
      <c r="BP379">
        <f t="shared" si="74"/>
        <v>89204</v>
      </c>
    </row>
    <row r="380" spans="1:68" x14ac:dyDescent="0.3">
      <c r="B380" t="s">
        <v>221</v>
      </c>
      <c r="C380" t="str">
        <f>IFERROR(VLOOKUP(B380,'class and classification'!$A$1:$B$338,2,FALSE),VLOOKUP(B380,'class and classification'!$A$340:$B$378,2,FALSE))</f>
        <v>Predominantly Rural</v>
      </c>
      <c r="D380" t="str">
        <f>IFERROR(VLOOKUP(B380,'class and classification'!$A$1:$C$338,3,FALSE),VLOOKUP(B380,'class and classification'!$A$340:$C$378,3,FALSE))</f>
        <v>SD</v>
      </c>
      <c r="E380">
        <v>175.79999999999563</v>
      </c>
      <c r="F380">
        <v>157.80000000000291</v>
      </c>
      <c r="G380">
        <v>294</v>
      </c>
      <c r="H380">
        <v>209</v>
      </c>
      <c r="I380">
        <v>199</v>
      </c>
      <c r="J380">
        <v>311</v>
      </c>
      <c r="K380">
        <v>487</v>
      </c>
      <c r="L380">
        <v>528</v>
      </c>
      <c r="M380">
        <v>593</v>
      </c>
      <c r="N380">
        <v>763</v>
      </c>
      <c r="O380">
        <v>494</v>
      </c>
      <c r="P380">
        <v>611</v>
      </c>
      <c r="AB380" t="s">
        <v>271</v>
      </c>
      <c r="AC380" t="str">
        <f>IFERROR(VLOOKUP(AB380,'class and classification'!$A$1:$B$338,2,FALSE),VLOOKUP(AB380,'class and classification'!$A$340:$B$378,2,FALSE))</f>
        <v>Urban with Significant Rural</v>
      </c>
      <c r="AD380" t="str">
        <f>IFERROR(VLOOKUP(AB380,'class and classification'!$A$1:$C$338,3,FALSE),VLOOKUP(AB380,'class and classification'!$A$340:$C$378,3,FALSE))</f>
        <v>SD</v>
      </c>
      <c r="AE380">
        <v>82099</v>
      </c>
      <c r="AF380">
        <v>82756</v>
      </c>
      <c r="AG380">
        <v>83178</v>
      </c>
      <c r="AH380">
        <v>83642</v>
      </c>
      <c r="AI380">
        <v>84616</v>
      </c>
      <c r="AJ380">
        <v>85340</v>
      </c>
      <c r="AK380">
        <v>85914</v>
      </c>
      <c r="AL380">
        <v>86527</v>
      </c>
      <c r="AM380">
        <v>87297</v>
      </c>
      <c r="AN380">
        <v>87496</v>
      </c>
      <c r="AO380">
        <v>88129</v>
      </c>
      <c r="AP380">
        <v>88542</v>
      </c>
      <c r="BB380" t="s">
        <v>271</v>
      </c>
      <c r="BC380" t="str">
        <f>IFERROR(VLOOKUP(BB380,'class and classification'!$A$1:$B$338,2,FALSE),VLOOKUP(BB380,'class and classification'!$A$340:$B$378,2,FALSE))</f>
        <v>Urban with Significant Rural</v>
      </c>
      <c r="BD380" t="str">
        <f>IFERROR(VLOOKUP(BB380,'class and classification'!$A$1:$C$338,3,FALSE),VLOOKUP(BB380,'class and classification'!$A$340:$C$378,3,FALSE))</f>
        <v>SD</v>
      </c>
      <c r="BE380">
        <f t="shared" si="63"/>
        <v>82099</v>
      </c>
      <c r="BF380">
        <f t="shared" si="64"/>
        <v>82756</v>
      </c>
      <c r="BG380">
        <f t="shared" si="65"/>
        <v>83178</v>
      </c>
      <c r="BH380">
        <f t="shared" si="66"/>
        <v>83642</v>
      </c>
      <c r="BI380">
        <f t="shared" si="67"/>
        <v>84616</v>
      </c>
      <c r="BJ380">
        <f t="shared" si="68"/>
        <v>85340</v>
      </c>
      <c r="BK380">
        <f t="shared" si="69"/>
        <v>85914</v>
      </c>
      <c r="BL380">
        <f t="shared" si="70"/>
        <v>86527</v>
      </c>
      <c r="BM380">
        <f t="shared" si="71"/>
        <v>87297</v>
      </c>
      <c r="BN380">
        <f t="shared" si="72"/>
        <v>87496</v>
      </c>
      <c r="BO380">
        <f t="shared" si="73"/>
        <v>88129</v>
      </c>
      <c r="BP380">
        <f t="shared" si="74"/>
        <v>88542</v>
      </c>
    </row>
    <row r="381" spans="1:68" x14ac:dyDescent="0.3">
      <c r="E381" t="s">
        <v>1381</v>
      </c>
      <c r="F381" t="s">
        <v>1381</v>
      </c>
      <c r="G381" t="s">
        <v>1381</v>
      </c>
      <c r="H381" t="s">
        <v>1381</v>
      </c>
      <c r="I381" t="s">
        <v>1381</v>
      </c>
      <c r="J381" t="s">
        <v>1381</v>
      </c>
      <c r="K381" t="s">
        <v>1381</v>
      </c>
      <c r="L381" t="s">
        <v>1381</v>
      </c>
      <c r="M381" t="s">
        <v>1381</v>
      </c>
      <c r="N381" t="s">
        <v>1381</v>
      </c>
      <c r="O381" t="s">
        <v>1381</v>
      </c>
      <c r="P381" t="s">
        <v>1381</v>
      </c>
      <c r="AB381" t="s">
        <v>295</v>
      </c>
      <c r="AC381" t="str">
        <f>IFERROR(VLOOKUP(AB381,'class and classification'!$A$1:$B$338,2,FALSE),VLOOKUP(AB381,'class and classification'!$A$340:$B$378,2,FALSE))</f>
        <v>Predominantly Rural</v>
      </c>
      <c r="AD381" t="str">
        <f>IFERROR(VLOOKUP(AB381,'class and classification'!$A$1:$C$338,3,FALSE),VLOOKUP(AB381,'class and classification'!$A$340:$C$378,3,FALSE))</f>
        <v>SD</v>
      </c>
      <c r="AE381">
        <v>120106</v>
      </c>
      <c r="AF381">
        <v>120957</v>
      </c>
      <c r="AG381">
        <v>121754</v>
      </c>
      <c r="AH381">
        <v>122081</v>
      </c>
      <c r="AI381">
        <v>122783</v>
      </c>
      <c r="AJ381">
        <v>123359</v>
      </c>
      <c r="AK381">
        <v>124011</v>
      </c>
      <c r="AL381">
        <v>124593</v>
      </c>
      <c r="AM381">
        <v>125010</v>
      </c>
      <c r="AN381">
        <v>125610</v>
      </c>
      <c r="AO381">
        <v>126328</v>
      </c>
      <c r="AP381">
        <v>126556</v>
      </c>
      <c r="BB381" t="s">
        <v>295</v>
      </c>
      <c r="BC381" t="str">
        <f>IFERROR(VLOOKUP(BB381,'class and classification'!$A$1:$B$338,2,FALSE),VLOOKUP(BB381,'class and classification'!$A$340:$B$378,2,FALSE))</f>
        <v>Predominantly Rural</v>
      </c>
      <c r="BD381" t="str">
        <f>IFERROR(VLOOKUP(BB381,'class and classification'!$A$1:$C$338,3,FALSE),VLOOKUP(BB381,'class and classification'!$A$340:$C$378,3,FALSE))</f>
        <v>SD</v>
      </c>
      <c r="BE381">
        <f t="shared" si="63"/>
        <v>120106</v>
      </c>
      <c r="BF381">
        <f t="shared" si="64"/>
        <v>120957</v>
      </c>
      <c r="BG381">
        <f t="shared" si="65"/>
        <v>121754</v>
      </c>
      <c r="BH381">
        <f t="shared" si="66"/>
        <v>122081</v>
      </c>
      <c r="BI381">
        <f t="shared" si="67"/>
        <v>122783</v>
      </c>
      <c r="BJ381">
        <f t="shared" si="68"/>
        <v>123359</v>
      </c>
      <c r="BK381">
        <f t="shared" si="69"/>
        <v>124011</v>
      </c>
      <c r="BL381">
        <f t="shared" si="70"/>
        <v>124593</v>
      </c>
      <c r="BM381">
        <f t="shared" si="71"/>
        <v>125010</v>
      </c>
      <c r="BN381">
        <f t="shared" si="72"/>
        <v>125610</v>
      </c>
      <c r="BO381">
        <f t="shared" si="73"/>
        <v>126328</v>
      </c>
      <c r="BP381">
        <f t="shared" si="74"/>
        <v>126556</v>
      </c>
    </row>
    <row r="382" spans="1:68" x14ac:dyDescent="0.3">
      <c r="A382" t="s">
        <v>338</v>
      </c>
      <c r="B382" t="s">
        <v>338</v>
      </c>
      <c r="C382" t="str">
        <f>IFERROR(VLOOKUP(B382,'class and classification'!$A$1:$B$338,2,FALSE),VLOOKUP(B382,'class and classification'!$A$340:$B$378,2,FALSE))</f>
        <v>Predominantly Rural</v>
      </c>
      <c r="D382" t="str">
        <f>IFERROR(VLOOKUP(B382,'class and classification'!$A$1:$C$338,3,FALSE),VLOOKUP(B382,'class and classification'!$A$340:$C$378,3,FALSE))</f>
        <v>SC</v>
      </c>
      <c r="E382">
        <v>1454.0999999999913</v>
      </c>
      <c r="F382">
        <v>1301.1000000000058</v>
      </c>
      <c r="G382">
        <v>1830</v>
      </c>
      <c r="H382">
        <v>1635</v>
      </c>
      <c r="I382">
        <v>1726</v>
      </c>
      <c r="J382">
        <v>3044</v>
      </c>
      <c r="K382">
        <v>3761</v>
      </c>
      <c r="L382">
        <v>4277</v>
      </c>
      <c r="M382">
        <v>4589</v>
      </c>
      <c r="N382">
        <v>5164</v>
      </c>
      <c r="O382">
        <v>5301</v>
      </c>
      <c r="P382">
        <v>4336</v>
      </c>
      <c r="AB382" t="s">
        <v>311</v>
      </c>
      <c r="AC382" t="str">
        <f>IFERROR(VLOOKUP(AB382,'class and classification'!$A$1:$B$338,2,FALSE),VLOOKUP(AB382,'class and classification'!$A$340:$B$378,2,FALSE))</f>
        <v>Predominantly Urban</v>
      </c>
      <c r="AD382" t="str">
        <f>IFERROR(VLOOKUP(AB382,'class and classification'!$A$1:$C$338,3,FALSE),VLOOKUP(AB382,'class and classification'!$A$340:$C$378,3,FALSE))</f>
        <v>SD</v>
      </c>
      <c r="AE382">
        <v>96597</v>
      </c>
      <c r="AF382">
        <v>98201</v>
      </c>
      <c r="AG382">
        <v>99493</v>
      </c>
      <c r="AH382">
        <v>99779</v>
      </c>
      <c r="AI382">
        <v>100387</v>
      </c>
      <c r="AJ382">
        <v>100634</v>
      </c>
      <c r="AK382">
        <v>100976</v>
      </c>
      <c r="AL382">
        <v>101421</v>
      </c>
      <c r="AM382">
        <v>101129</v>
      </c>
      <c r="AN382">
        <v>101167</v>
      </c>
      <c r="AO382">
        <v>100793</v>
      </c>
      <c r="AP382">
        <v>100008</v>
      </c>
      <c r="BB382" t="s">
        <v>311</v>
      </c>
      <c r="BC382" t="str">
        <f>IFERROR(VLOOKUP(BB382,'class and classification'!$A$1:$B$338,2,FALSE),VLOOKUP(BB382,'class and classification'!$A$340:$B$378,2,FALSE))</f>
        <v>Predominantly Urban</v>
      </c>
      <c r="BD382" t="str">
        <f>IFERROR(VLOOKUP(BB382,'class and classification'!$A$1:$C$338,3,FALSE),VLOOKUP(BB382,'class and classification'!$A$340:$C$378,3,FALSE))</f>
        <v>SD</v>
      </c>
      <c r="BE382">
        <f t="shared" si="63"/>
        <v>96597</v>
      </c>
      <c r="BF382">
        <f t="shared" si="64"/>
        <v>98201</v>
      </c>
      <c r="BG382">
        <f t="shared" si="65"/>
        <v>99493</v>
      </c>
      <c r="BH382">
        <f t="shared" si="66"/>
        <v>99779</v>
      </c>
      <c r="BI382">
        <f t="shared" si="67"/>
        <v>100387</v>
      </c>
      <c r="BJ382">
        <f t="shared" si="68"/>
        <v>100634</v>
      </c>
      <c r="BK382">
        <f t="shared" si="69"/>
        <v>100976</v>
      </c>
      <c r="BL382">
        <f t="shared" si="70"/>
        <v>101421</v>
      </c>
      <c r="BM382">
        <f t="shared" si="71"/>
        <v>101129</v>
      </c>
      <c r="BN382">
        <f t="shared" si="72"/>
        <v>101167</v>
      </c>
      <c r="BO382">
        <f t="shared" si="73"/>
        <v>100793</v>
      </c>
      <c r="BP382">
        <f t="shared" si="74"/>
        <v>100008</v>
      </c>
    </row>
    <row r="383" spans="1:68" x14ac:dyDescent="0.3">
      <c r="B383" t="s">
        <v>63</v>
      </c>
      <c r="C383" t="str">
        <f>IFERROR(VLOOKUP(B383,'class and classification'!$A$1:$B$338,2,FALSE),VLOOKUP(B383,'class and classification'!$A$340:$B$378,2,FALSE))</f>
        <v>Urban with Significant Rural</v>
      </c>
      <c r="D383" t="str">
        <f>IFERROR(VLOOKUP(B383,'class and classification'!$A$1:$C$338,3,FALSE),VLOOKUP(B383,'class and classification'!$A$340:$C$378,3,FALSE))</f>
        <v>SD</v>
      </c>
      <c r="E383">
        <v>298.29999999999563</v>
      </c>
      <c r="F383">
        <v>230.30000000000291</v>
      </c>
      <c r="G383">
        <v>356</v>
      </c>
      <c r="H383">
        <v>342</v>
      </c>
      <c r="I383">
        <v>410</v>
      </c>
      <c r="J383">
        <v>946</v>
      </c>
      <c r="K383">
        <v>1425</v>
      </c>
      <c r="L383">
        <v>1102</v>
      </c>
      <c r="M383">
        <v>1387</v>
      </c>
      <c r="N383">
        <v>1489</v>
      </c>
      <c r="O383">
        <v>1159</v>
      </c>
      <c r="P383">
        <v>1192</v>
      </c>
      <c r="AB383" t="s">
        <v>5</v>
      </c>
      <c r="AC383" t="str">
        <f>IFERROR(VLOOKUP(AB383,'class and classification'!$A$1:$B$338,2,FALSE),VLOOKUP(AB383,'class and classification'!$A$340:$B$378,2,FALSE))</f>
        <v>Predominantly Urban</v>
      </c>
      <c r="AD383" t="str">
        <f>IFERROR(VLOOKUP(AB383,'class and classification'!$A$1:$C$338,3,FALSE),VLOOKUP(AB383,'class and classification'!$A$340:$C$378,3,FALSE))</f>
        <v>SD</v>
      </c>
      <c r="AE383">
        <v>61023</v>
      </c>
      <c r="AF383">
        <v>61216</v>
      </c>
      <c r="AG383">
        <v>61334</v>
      </c>
      <c r="AH383">
        <v>61970</v>
      </c>
      <c r="AI383">
        <v>62605</v>
      </c>
      <c r="AJ383">
        <v>63266</v>
      </c>
      <c r="AK383">
        <v>63526</v>
      </c>
      <c r="AL383">
        <v>63621</v>
      </c>
      <c r="AM383">
        <v>63721</v>
      </c>
      <c r="AN383">
        <v>63869</v>
      </c>
      <c r="AO383">
        <v>64301</v>
      </c>
      <c r="AP383">
        <v>64187</v>
      </c>
      <c r="BB383" t="s">
        <v>5</v>
      </c>
      <c r="BC383" t="str">
        <f>IFERROR(VLOOKUP(BB383,'class and classification'!$A$1:$B$338,2,FALSE),VLOOKUP(BB383,'class and classification'!$A$340:$B$378,2,FALSE))</f>
        <v>Predominantly Urban</v>
      </c>
      <c r="BD383" t="str">
        <f>IFERROR(VLOOKUP(BB383,'class and classification'!$A$1:$C$338,3,FALSE),VLOOKUP(BB383,'class and classification'!$A$340:$C$378,3,FALSE))</f>
        <v>SD</v>
      </c>
      <c r="BE383">
        <f t="shared" si="63"/>
        <v>61023</v>
      </c>
      <c r="BF383">
        <f t="shared" si="64"/>
        <v>61216</v>
      </c>
      <c r="BG383">
        <f t="shared" si="65"/>
        <v>61334</v>
      </c>
      <c r="BH383">
        <f t="shared" si="66"/>
        <v>61970</v>
      </c>
      <c r="BI383">
        <f t="shared" si="67"/>
        <v>62605</v>
      </c>
      <c r="BJ383">
        <f t="shared" si="68"/>
        <v>63266</v>
      </c>
      <c r="BK383">
        <f t="shared" si="69"/>
        <v>63526</v>
      </c>
      <c r="BL383">
        <f t="shared" si="70"/>
        <v>63621</v>
      </c>
      <c r="BM383">
        <f t="shared" si="71"/>
        <v>63721</v>
      </c>
      <c r="BN383">
        <f t="shared" si="72"/>
        <v>63869</v>
      </c>
      <c r="BO383">
        <f t="shared" si="73"/>
        <v>64301</v>
      </c>
      <c r="BP383">
        <f t="shared" si="74"/>
        <v>64187</v>
      </c>
    </row>
    <row r="384" spans="1:68" x14ac:dyDescent="0.3">
      <c r="B384" t="s">
        <v>200</v>
      </c>
      <c r="C384" t="str">
        <f>IFERROR(VLOOKUP(B384,'class and classification'!$A$1:$B$338,2,FALSE),VLOOKUP(B384,'class and classification'!$A$340:$B$378,2,FALSE))</f>
        <v>Predominantly Urban</v>
      </c>
      <c r="D384" t="str">
        <f>IFERROR(VLOOKUP(B384,'class and classification'!$A$1:$C$338,3,FALSE),VLOOKUP(B384,'class and classification'!$A$340:$C$378,3,FALSE))</f>
        <v>SD</v>
      </c>
      <c r="E384">
        <v>150.09999999999854</v>
      </c>
      <c r="F384">
        <v>111.09999999999854</v>
      </c>
      <c r="G384">
        <v>259</v>
      </c>
      <c r="H384">
        <v>213</v>
      </c>
      <c r="I384">
        <v>70</v>
      </c>
      <c r="J384">
        <v>272</v>
      </c>
      <c r="K384">
        <v>372</v>
      </c>
      <c r="L384">
        <v>320</v>
      </c>
      <c r="M384">
        <v>184</v>
      </c>
      <c r="N384">
        <v>250</v>
      </c>
      <c r="O384">
        <v>222</v>
      </c>
      <c r="P384">
        <v>464</v>
      </c>
      <c r="AB384" t="s">
        <v>10</v>
      </c>
      <c r="AC384" t="str">
        <f>IFERROR(VLOOKUP(AB384,'class and classification'!$A$1:$B$338,2,FALSE),VLOOKUP(AB384,'class and classification'!$A$340:$B$378,2,FALSE))</f>
        <v>Predominantly Urban</v>
      </c>
      <c r="AD384" t="str">
        <f>IFERROR(VLOOKUP(AB384,'class and classification'!$A$1:$C$338,3,FALSE),VLOOKUP(AB384,'class and classification'!$A$340:$C$378,3,FALSE))</f>
        <v>SD</v>
      </c>
      <c r="AE384">
        <v>148891</v>
      </c>
      <c r="AF384">
        <v>149467</v>
      </c>
      <c r="AG384">
        <v>149811</v>
      </c>
      <c r="AH384">
        <v>151556</v>
      </c>
      <c r="AI384">
        <v>153013</v>
      </c>
      <c r="AJ384">
        <v>154653</v>
      </c>
      <c r="AK384">
        <v>155798</v>
      </c>
      <c r="AL384">
        <v>157287</v>
      </c>
      <c r="AM384">
        <v>158657</v>
      </c>
      <c r="AN384">
        <v>159827</v>
      </c>
      <c r="AO384">
        <v>160758</v>
      </c>
      <c r="AP384">
        <v>161123</v>
      </c>
      <c r="BB384" t="s">
        <v>10</v>
      </c>
      <c r="BC384" t="str">
        <f>IFERROR(VLOOKUP(BB384,'class and classification'!$A$1:$B$338,2,FALSE),VLOOKUP(BB384,'class and classification'!$A$340:$B$378,2,FALSE))</f>
        <v>Predominantly Urban</v>
      </c>
      <c r="BD384" t="str">
        <f>IFERROR(VLOOKUP(BB384,'class and classification'!$A$1:$C$338,3,FALSE),VLOOKUP(BB384,'class and classification'!$A$340:$C$378,3,FALSE))</f>
        <v>SD</v>
      </c>
      <c r="BE384">
        <f t="shared" si="63"/>
        <v>148891</v>
      </c>
      <c r="BF384">
        <f t="shared" si="64"/>
        <v>149467</v>
      </c>
      <c r="BG384">
        <f t="shared" si="65"/>
        <v>149811</v>
      </c>
      <c r="BH384">
        <f t="shared" si="66"/>
        <v>151556</v>
      </c>
      <c r="BI384">
        <f t="shared" si="67"/>
        <v>153013</v>
      </c>
      <c r="BJ384">
        <f t="shared" si="68"/>
        <v>154653</v>
      </c>
      <c r="BK384">
        <f t="shared" si="69"/>
        <v>155798</v>
      </c>
      <c r="BL384">
        <f t="shared" si="70"/>
        <v>157287</v>
      </c>
      <c r="BM384">
        <f t="shared" si="71"/>
        <v>158657</v>
      </c>
      <c r="BN384">
        <f t="shared" si="72"/>
        <v>159827</v>
      </c>
      <c r="BO384">
        <f t="shared" si="73"/>
        <v>160758</v>
      </c>
      <c r="BP384">
        <f t="shared" si="74"/>
        <v>161123</v>
      </c>
    </row>
    <row r="385" spans="1:68" x14ac:dyDescent="0.3">
      <c r="B385" t="s">
        <v>245</v>
      </c>
      <c r="C385" t="str">
        <f>IFERROR(VLOOKUP(B385,'class and classification'!$A$1:$B$338,2,FALSE),VLOOKUP(B385,'class and classification'!$A$340:$B$378,2,FALSE))</f>
        <v>Predominantly Rural</v>
      </c>
      <c r="D385" t="str">
        <f>IFERROR(VLOOKUP(B385,'class and classification'!$A$1:$C$338,3,FALSE),VLOOKUP(B385,'class and classification'!$A$340:$C$378,3,FALSE))</f>
        <v>SD</v>
      </c>
      <c r="E385">
        <v>220.79999999999563</v>
      </c>
      <c r="F385">
        <v>238.80000000000291</v>
      </c>
      <c r="G385">
        <v>480</v>
      </c>
      <c r="H385">
        <v>476</v>
      </c>
      <c r="I385">
        <v>514</v>
      </c>
      <c r="J385">
        <v>611</v>
      </c>
      <c r="K385">
        <v>585</v>
      </c>
      <c r="L385">
        <v>722</v>
      </c>
      <c r="M385">
        <v>901</v>
      </c>
      <c r="N385">
        <v>1361</v>
      </c>
      <c r="O385">
        <v>1429</v>
      </c>
      <c r="P385">
        <v>788</v>
      </c>
      <c r="AB385" t="s">
        <v>67</v>
      </c>
      <c r="AC385" t="str">
        <f>IFERROR(VLOOKUP(AB385,'class and classification'!$A$1:$B$338,2,FALSE),VLOOKUP(AB385,'class and classification'!$A$340:$B$378,2,FALSE))</f>
        <v>Predominantly Rural</v>
      </c>
      <c r="AD385" t="str">
        <f>IFERROR(VLOOKUP(AB385,'class and classification'!$A$1:$C$338,3,FALSE),VLOOKUP(AB385,'class and classification'!$A$340:$C$378,3,FALSE))</f>
        <v>SD</v>
      </c>
      <c r="AE385">
        <v>112474</v>
      </c>
      <c r="AF385">
        <v>113411</v>
      </c>
      <c r="AG385">
        <v>113995</v>
      </c>
      <c r="AH385">
        <v>114899</v>
      </c>
      <c r="AI385">
        <v>115800</v>
      </c>
      <c r="AJ385">
        <v>116261</v>
      </c>
      <c r="AK385">
        <v>117784</v>
      </c>
      <c r="AL385">
        <v>119125</v>
      </c>
      <c r="AM385">
        <v>120192</v>
      </c>
      <c r="AN385">
        <v>120750</v>
      </c>
      <c r="AO385">
        <v>121129</v>
      </c>
      <c r="AP385">
        <v>121508</v>
      </c>
      <c r="BB385" t="s">
        <v>67</v>
      </c>
      <c r="BC385" t="str">
        <f>IFERROR(VLOOKUP(BB385,'class and classification'!$A$1:$B$338,2,FALSE),VLOOKUP(BB385,'class and classification'!$A$340:$B$378,2,FALSE))</f>
        <v>Predominantly Rural</v>
      </c>
      <c r="BD385" t="str">
        <f>IFERROR(VLOOKUP(BB385,'class and classification'!$A$1:$C$338,3,FALSE),VLOOKUP(BB385,'class and classification'!$A$340:$C$378,3,FALSE))</f>
        <v>SD</v>
      </c>
      <c r="BE385">
        <f t="shared" si="63"/>
        <v>112474</v>
      </c>
      <c r="BF385">
        <f t="shared" si="64"/>
        <v>113411</v>
      </c>
      <c r="BG385">
        <f t="shared" si="65"/>
        <v>113995</v>
      </c>
      <c r="BH385">
        <f t="shared" si="66"/>
        <v>114899</v>
      </c>
      <c r="BI385">
        <f t="shared" si="67"/>
        <v>115800</v>
      </c>
      <c r="BJ385">
        <f t="shared" si="68"/>
        <v>116261</v>
      </c>
      <c r="BK385">
        <f t="shared" si="69"/>
        <v>117784</v>
      </c>
      <c r="BL385">
        <f t="shared" si="70"/>
        <v>119125</v>
      </c>
      <c r="BM385">
        <f t="shared" si="71"/>
        <v>120192</v>
      </c>
      <c r="BN385">
        <f t="shared" si="72"/>
        <v>120750</v>
      </c>
      <c r="BO385">
        <f t="shared" si="73"/>
        <v>121129</v>
      </c>
      <c r="BP385">
        <f t="shared" si="74"/>
        <v>121508</v>
      </c>
    </row>
    <row r="386" spans="1:68" x14ac:dyDescent="0.3">
      <c r="B386" t="s">
        <v>287</v>
      </c>
      <c r="C386" t="str">
        <f>IFERROR(VLOOKUP(B386,'class and classification'!$A$1:$B$338,2,FALSE),VLOOKUP(B386,'class and classification'!$A$340:$B$378,2,FALSE))</f>
        <v>Predominantly Rural</v>
      </c>
      <c r="D386" t="str">
        <f>IFERROR(VLOOKUP(B386,'class and classification'!$A$1:$C$338,3,FALSE),VLOOKUP(B386,'class and classification'!$A$340:$C$378,3,FALSE))</f>
        <v>SD</v>
      </c>
      <c r="E386">
        <v>441.90000000000146</v>
      </c>
      <c r="F386">
        <v>337.90000000000146</v>
      </c>
      <c r="G386">
        <v>376</v>
      </c>
      <c r="H386">
        <v>326</v>
      </c>
      <c r="I386">
        <v>546</v>
      </c>
      <c r="J386">
        <v>819</v>
      </c>
      <c r="K386">
        <v>1133</v>
      </c>
      <c r="L386">
        <v>1615</v>
      </c>
      <c r="M386">
        <v>1573</v>
      </c>
      <c r="N386">
        <v>1251</v>
      </c>
      <c r="O386">
        <v>1405</v>
      </c>
      <c r="P386">
        <v>1024</v>
      </c>
      <c r="AB386" t="s">
        <v>77</v>
      </c>
      <c r="AC386" t="str">
        <f>IFERROR(VLOOKUP(AB386,'class and classification'!$A$1:$B$338,2,FALSE),VLOOKUP(AB386,'class and classification'!$A$340:$B$378,2,FALSE))</f>
        <v>Predominantly Urban</v>
      </c>
      <c r="AD386" t="str">
        <f>IFERROR(VLOOKUP(AB386,'class and classification'!$A$1:$C$338,3,FALSE),VLOOKUP(AB386,'class and classification'!$A$340:$C$378,3,FALSE))</f>
        <v>SD</v>
      </c>
      <c r="AE386">
        <v>103843</v>
      </c>
      <c r="AF386">
        <v>105478</v>
      </c>
      <c r="AG386">
        <v>107053</v>
      </c>
      <c r="AH386">
        <v>108234</v>
      </c>
      <c r="AI386">
        <v>108953</v>
      </c>
      <c r="AJ386">
        <v>109874</v>
      </c>
      <c r="AK386">
        <v>110887</v>
      </c>
      <c r="AL386">
        <v>111546</v>
      </c>
      <c r="AM386">
        <v>111664</v>
      </c>
      <c r="AN386">
        <v>112448</v>
      </c>
      <c r="AO386">
        <v>112409</v>
      </c>
      <c r="AP386">
        <v>112474</v>
      </c>
      <c r="BB386" t="s">
        <v>77</v>
      </c>
      <c r="BC386" t="str">
        <f>IFERROR(VLOOKUP(BB386,'class and classification'!$A$1:$B$338,2,FALSE),VLOOKUP(BB386,'class and classification'!$A$340:$B$378,2,FALSE))</f>
        <v>Predominantly Urban</v>
      </c>
      <c r="BD386" t="str">
        <f>IFERROR(VLOOKUP(BB386,'class and classification'!$A$1:$C$338,3,FALSE),VLOOKUP(BB386,'class and classification'!$A$340:$C$378,3,FALSE))</f>
        <v>SD</v>
      </c>
      <c r="BE386">
        <f t="shared" si="63"/>
        <v>103843</v>
      </c>
      <c r="BF386">
        <f t="shared" si="64"/>
        <v>105478</v>
      </c>
      <c r="BG386">
        <f t="shared" si="65"/>
        <v>107053</v>
      </c>
      <c r="BH386">
        <f t="shared" si="66"/>
        <v>108234</v>
      </c>
      <c r="BI386">
        <f t="shared" si="67"/>
        <v>108953</v>
      </c>
      <c r="BJ386">
        <f t="shared" si="68"/>
        <v>109874</v>
      </c>
      <c r="BK386">
        <f t="shared" si="69"/>
        <v>110887</v>
      </c>
      <c r="BL386">
        <f t="shared" si="70"/>
        <v>111546</v>
      </c>
      <c r="BM386">
        <f t="shared" si="71"/>
        <v>111664</v>
      </c>
      <c r="BN386">
        <f t="shared" si="72"/>
        <v>112448</v>
      </c>
      <c r="BO386">
        <f t="shared" si="73"/>
        <v>112409</v>
      </c>
      <c r="BP386">
        <f t="shared" si="74"/>
        <v>112474</v>
      </c>
    </row>
    <row r="387" spans="1:68" x14ac:dyDescent="0.3">
      <c r="B387" t="s">
        <v>303</v>
      </c>
      <c r="C387" t="str">
        <f>IFERROR(VLOOKUP(B387,'class and classification'!$A$1:$B$338,2,FALSE),VLOOKUP(B387,'class and classification'!$A$340:$B$378,2,FALSE))</f>
        <v>Predominantly Rural</v>
      </c>
      <c r="D387" t="str">
        <f>IFERROR(VLOOKUP(B387,'class and classification'!$A$1:$C$338,3,FALSE),VLOOKUP(B387,'class and classification'!$A$340:$C$378,3,FALSE))</f>
        <v>SD</v>
      </c>
      <c r="E387">
        <v>343</v>
      </c>
      <c r="F387">
        <v>383</v>
      </c>
      <c r="G387">
        <v>359</v>
      </c>
      <c r="H387">
        <v>278</v>
      </c>
      <c r="I387">
        <v>186</v>
      </c>
      <c r="J387">
        <v>396</v>
      </c>
      <c r="K387">
        <v>246</v>
      </c>
      <c r="L387">
        <v>518</v>
      </c>
      <c r="M387">
        <v>544</v>
      </c>
      <c r="N387">
        <v>813</v>
      </c>
      <c r="O387">
        <v>1086</v>
      </c>
      <c r="P387">
        <v>868</v>
      </c>
      <c r="AB387" t="s">
        <v>138</v>
      </c>
      <c r="AC387" t="str">
        <f>IFERROR(VLOOKUP(AB387,'class and classification'!$A$1:$B$338,2,FALSE),VLOOKUP(AB387,'class and classification'!$A$340:$B$378,2,FALSE))</f>
        <v>Predominantly Rural</v>
      </c>
      <c r="AD387" t="str">
        <f>IFERROR(VLOOKUP(AB387,'class and classification'!$A$1:$C$338,3,FALSE),VLOOKUP(AB387,'class and classification'!$A$340:$C$378,3,FALSE))</f>
        <v>SD</v>
      </c>
      <c r="AE387">
        <v>129790</v>
      </c>
      <c r="AF387">
        <v>130916</v>
      </c>
      <c r="AG387">
        <v>131540</v>
      </c>
      <c r="AH387">
        <v>132267</v>
      </c>
      <c r="AI387">
        <v>133173</v>
      </c>
      <c r="AJ387">
        <v>134507</v>
      </c>
      <c r="AK387">
        <v>136258</v>
      </c>
      <c r="AL387">
        <v>138523</v>
      </c>
      <c r="AM387">
        <v>140142</v>
      </c>
      <c r="AN387">
        <v>142217</v>
      </c>
      <c r="AO387">
        <v>143791</v>
      </c>
      <c r="AP387">
        <v>145474</v>
      </c>
      <c r="BB387" t="s">
        <v>138</v>
      </c>
      <c r="BC387" t="str">
        <f>IFERROR(VLOOKUP(BB387,'class and classification'!$A$1:$B$338,2,FALSE),VLOOKUP(BB387,'class and classification'!$A$340:$B$378,2,FALSE))</f>
        <v>Predominantly Rural</v>
      </c>
      <c r="BD387" t="str">
        <f>IFERROR(VLOOKUP(BB387,'class and classification'!$A$1:$C$338,3,FALSE),VLOOKUP(BB387,'class and classification'!$A$340:$C$378,3,FALSE))</f>
        <v>SD</v>
      </c>
      <c r="BE387">
        <f t="shared" si="63"/>
        <v>129790</v>
      </c>
      <c r="BF387">
        <f t="shared" si="64"/>
        <v>130916</v>
      </c>
      <c r="BG387">
        <f t="shared" si="65"/>
        <v>131540</v>
      </c>
      <c r="BH387">
        <f t="shared" si="66"/>
        <v>132267</v>
      </c>
      <c r="BI387">
        <f t="shared" si="67"/>
        <v>133173</v>
      </c>
      <c r="BJ387">
        <f t="shared" si="68"/>
        <v>134507</v>
      </c>
      <c r="BK387">
        <f t="shared" si="69"/>
        <v>136258</v>
      </c>
      <c r="BL387">
        <f t="shared" si="70"/>
        <v>138523</v>
      </c>
      <c r="BM387">
        <f t="shared" si="71"/>
        <v>140142</v>
      </c>
      <c r="BN387">
        <f t="shared" si="72"/>
        <v>142217</v>
      </c>
      <c r="BO387">
        <f t="shared" si="73"/>
        <v>143791</v>
      </c>
      <c r="BP387">
        <f t="shared" si="74"/>
        <v>145474</v>
      </c>
    </row>
    <row r="388" spans="1:68" x14ac:dyDescent="0.3">
      <c r="E388" t="s">
        <v>1381</v>
      </c>
      <c r="F388" t="s">
        <v>1381</v>
      </c>
      <c r="G388" t="s">
        <v>1381</v>
      </c>
      <c r="H388" t="s">
        <v>1381</v>
      </c>
      <c r="I388" t="s">
        <v>1381</v>
      </c>
      <c r="J388" t="s">
        <v>1381</v>
      </c>
      <c r="K388" t="s">
        <v>1381</v>
      </c>
      <c r="L388" t="s">
        <v>1381</v>
      </c>
      <c r="M388" t="s">
        <v>1381</v>
      </c>
      <c r="N388" t="s">
        <v>1381</v>
      </c>
      <c r="O388" t="s">
        <v>1381</v>
      </c>
      <c r="P388" t="s">
        <v>1381</v>
      </c>
      <c r="AB388" t="s">
        <v>173</v>
      </c>
      <c r="AC388" t="str">
        <f>IFERROR(VLOOKUP(AB388,'class and classification'!$A$1:$B$338,2,FALSE),VLOOKUP(AB388,'class and classification'!$A$340:$B$378,2,FALSE))</f>
        <v>Predominantly Urban</v>
      </c>
      <c r="AD388" t="str">
        <f>IFERROR(VLOOKUP(AB388,'class and classification'!$A$1:$C$338,3,FALSE),VLOOKUP(AB388,'class and classification'!$A$340:$C$378,3,FALSE))</f>
        <v>SD</v>
      </c>
      <c r="AE388">
        <v>137209</v>
      </c>
      <c r="AF388">
        <v>138897</v>
      </c>
      <c r="AG388">
        <v>140188</v>
      </c>
      <c r="AH388">
        <v>141260</v>
      </c>
      <c r="AI388">
        <v>142983</v>
      </c>
      <c r="AJ388">
        <v>144664</v>
      </c>
      <c r="AK388">
        <v>145969</v>
      </c>
      <c r="AL388">
        <v>147540</v>
      </c>
      <c r="AM388">
        <v>148345</v>
      </c>
      <c r="AN388">
        <v>149716</v>
      </c>
      <c r="AO388">
        <v>151022</v>
      </c>
      <c r="AP388">
        <v>152142</v>
      </c>
      <c r="BB388" t="s">
        <v>173</v>
      </c>
      <c r="BC388" t="str">
        <f>IFERROR(VLOOKUP(BB388,'class and classification'!$A$1:$B$338,2,FALSE),VLOOKUP(BB388,'class and classification'!$A$340:$B$378,2,FALSE))</f>
        <v>Predominantly Urban</v>
      </c>
      <c r="BD388" t="str">
        <f>IFERROR(VLOOKUP(BB388,'class and classification'!$A$1:$C$338,3,FALSE),VLOOKUP(BB388,'class and classification'!$A$340:$C$378,3,FALSE))</f>
        <v>SD</v>
      </c>
      <c r="BE388">
        <f t="shared" si="63"/>
        <v>137209</v>
      </c>
      <c r="BF388">
        <f t="shared" si="64"/>
        <v>138897</v>
      </c>
      <c r="BG388">
        <f t="shared" si="65"/>
        <v>140188</v>
      </c>
      <c r="BH388">
        <f t="shared" si="66"/>
        <v>141260</v>
      </c>
      <c r="BI388">
        <f t="shared" si="67"/>
        <v>142983</v>
      </c>
      <c r="BJ388">
        <f t="shared" si="68"/>
        <v>144664</v>
      </c>
      <c r="BK388">
        <f t="shared" si="69"/>
        <v>145969</v>
      </c>
      <c r="BL388">
        <f t="shared" si="70"/>
        <v>147540</v>
      </c>
      <c r="BM388">
        <f t="shared" si="71"/>
        <v>148345</v>
      </c>
      <c r="BN388">
        <f t="shared" si="72"/>
        <v>149716</v>
      </c>
      <c r="BO388">
        <f t="shared" si="73"/>
        <v>151022</v>
      </c>
      <c r="BP388">
        <f t="shared" si="74"/>
        <v>152142</v>
      </c>
    </row>
    <row r="389" spans="1:68" x14ac:dyDescent="0.3">
      <c r="A389" t="s">
        <v>233</v>
      </c>
      <c r="E389" t="s">
        <v>1381</v>
      </c>
      <c r="F389" t="s">
        <v>1381</v>
      </c>
      <c r="G389" t="s">
        <v>1381</v>
      </c>
      <c r="H389" t="s">
        <v>1381</v>
      </c>
      <c r="I389" t="s">
        <v>1381</v>
      </c>
      <c r="J389" t="s">
        <v>1381</v>
      </c>
      <c r="K389" t="s">
        <v>1381</v>
      </c>
      <c r="L389" t="s">
        <v>1381</v>
      </c>
      <c r="M389" t="s">
        <v>1381</v>
      </c>
      <c r="N389" t="s">
        <v>1381</v>
      </c>
      <c r="O389" t="s">
        <v>1381</v>
      </c>
      <c r="P389" t="s">
        <v>1381</v>
      </c>
      <c r="AB389" t="s">
        <v>315</v>
      </c>
      <c r="AC389" t="str">
        <f>IFERROR(VLOOKUP(AB389,'class and classification'!$A$1:$B$338,2,FALSE),VLOOKUP(AB389,'class and classification'!$A$340:$B$378,2,FALSE))</f>
        <v>Predominantly Urban</v>
      </c>
      <c r="AD389" t="str">
        <f>IFERROR(VLOOKUP(AB389,'class and classification'!$A$1:$C$338,3,FALSE),VLOOKUP(AB389,'class and classification'!$A$340:$C$378,3,FALSE))</f>
        <v>SD</v>
      </c>
      <c r="AE389">
        <v>102809</v>
      </c>
      <c r="AF389">
        <v>103769</v>
      </c>
      <c r="AG389">
        <v>104998</v>
      </c>
      <c r="AH389">
        <v>105774</v>
      </c>
      <c r="AI389">
        <v>106413</v>
      </c>
      <c r="AJ389">
        <v>107287</v>
      </c>
      <c r="AK389">
        <v>108303</v>
      </c>
      <c r="AL389">
        <v>109246</v>
      </c>
      <c r="AM389">
        <v>109632</v>
      </c>
      <c r="AN389">
        <v>110025</v>
      </c>
      <c r="AO389">
        <v>110570</v>
      </c>
      <c r="AP389">
        <v>110727</v>
      </c>
      <c r="BB389" t="s">
        <v>315</v>
      </c>
      <c r="BC389" t="str">
        <f>IFERROR(VLOOKUP(BB389,'class and classification'!$A$1:$B$338,2,FALSE),VLOOKUP(BB389,'class and classification'!$A$340:$B$378,2,FALSE))</f>
        <v>Predominantly Urban</v>
      </c>
      <c r="BD389" t="str">
        <f>IFERROR(VLOOKUP(BB389,'class and classification'!$A$1:$C$338,3,FALSE),VLOOKUP(BB389,'class and classification'!$A$340:$C$378,3,FALSE))</f>
        <v>SD</v>
      </c>
      <c r="BE389">
        <f t="shared" si="63"/>
        <v>102809</v>
      </c>
      <c r="BF389">
        <f t="shared" si="64"/>
        <v>103769</v>
      </c>
      <c r="BG389">
        <f t="shared" si="65"/>
        <v>104998</v>
      </c>
      <c r="BH389">
        <f t="shared" si="66"/>
        <v>105774</v>
      </c>
      <c r="BI389">
        <f t="shared" si="67"/>
        <v>106413</v>
      </c>
      <c r="BJ389">
        <f t="shared" si="68"/>
        <v>107287</v>
      </c>
      <c r="BK389">
        <f t="shared" si="69"/>
        <v>108303</v>
      </c>
      <c r="BL389">
        <f t="shared" si="70"/>
        <v>109246</v>
      </c>
      <c r="BM389">
        <f t="shared" si="71"/>
        <v>109632</v>
      </c>
      <c r="BN389">
        <f t="shared" si="72"/>
        <v>110025</v>
      </c>
      <c r="BO389">
        <f t="shared" si="73"/>
        <v>110570</v>
      </c>
      <c r="BP389">
        <f t="shared" si="74"/>
        <v>110727</v>
      </c>
    </row>
    <row r="390" spans="1:68" x14ac:dyDescent="0.3">
      <c r="B390" t="s">
        <v>1313</v>
      </c>
      <c r="C390" t="e">
        <f>IFERROR(VLOOKUP(B390,'class and classification'!$A$1:$B$338,2,FALSE),VLOOKUP(B390,'class and classification'!$A$340:$B$378,2,FALSE))</f>
        <v>#N/A</v>
      </c>
      <c r="D390" t="e">
        <f>IFERROR(VLOOKUP(B390,'class and classification'!$A$1:$C$338,3,FALSE),VLOOKUP(B390,'class and classification'!$A$340:$C$378,3,FALSE))</f>
        <v>#N/A</v>
      </c>
      <c r="E390" t="s">
        <v>1381</v>
      </c>
      <c r="F390" t="s">
        <v>1381</v>
      </c>
      <c r="G390" t="s">
        <v>1381</v>
      </c>
      <c r="H390" t="s">
        <v>1381</v>
      </c>
      <c r="I390" t="s">
        <v>1381</v>
      </c>
      <c r="J390" t="s">
        <v>1381</v>
      </c>
      <c r="K390" t="s">
        <v>1381</v>
      </c>
      <c r="L390" t="s">
        <v>1381</v>
      </c>
      <c r="M390" t="s">
        <v>1381</v>
      </c>
      <c r="N390" t="s">
        <v>1381</v>
      </c>
      <c r="O390" t="s">
        <v>1381</v>
      </c>
      <c r="P390" t="s">
        <v>1381</v>
      </c>
      <c r="AB390" t="s">
        <v>90</v>
      </c>
      <c r="AC390" t="str">
        <f>IFERROR(VLOOKUP(AB390,'class and classification'!$A$1:$B$338,2,FALSE),VLOOKUP(AB390,'class and classification'!$A$340:$B$378,2,FALSE))</f>
        <v>Predominantly Rural</v>
      </c>
      <c r="AD390" t="str">
        <f>IFERROR(VLOOKUP(AB390,'class and classification'!$A$1:$C$338,3,FALSE),VLOOKUP(AB390,'class and classification'!$A$340:$C$378,3,FALSE))</f>
        <v>SD</v>
      </c>
      <c r="AE390">
        <v>132378</v>
      </c>
      <c r="AF390">
        <v>132666</v>
      </c>
      <c r="AG390">
        <v>133272</v>
      </c>
      <c r="AH390">
        <v>134430</v>
      </c>
      <c r="AI390">
        <v>135046</v>
      </c>
      <c r="AJ390">
        <v>136518</v>
      </c>
      <c r="AK390">
        <v>138380</v>
      </c>
      <c r="AL390">
        <v>140271</v>
      </c>
      <c r="AM390">
        <v>142265</v>
      </c>
      <c r="AN390">
        <v>144317</v>
      </c>
      <c r="AO390">
        <v>146284</v>
      </c>
      <c r="AP390">
        <v>148080</v>
      </c>
      <c r="BB390" t="s">
        <v>90</v>
      </c>
      <c r="BC390" t="str">
        <f>IFERROR(VLOOKUP(BB390,'class and classification'!$A$1:$B$338,2,FALSE),VLOOKUP(BB390,'class and classification'!$A$340:$B$378,2,FALSE))</f>
        <v>Predominantly Rural</v>
      </c>
      <c r="BD390" t="str">
        <f>IFERROR(VLOOKUP(BB390,'class and classification'!$A$1:$C$338,3,FALSE),VLOOKUP(BB390,'class and classification'!$A$340:$C$378,3,FALSE))</f>
        <v>SD</v>
      </c>
      <c r="BE390">
        <f t="shared" si="63"/>
        <v>132378</v>
      </c>
      <c r="BF390">
        <f t="shared" si="64"/>
        <v>132666</v>
      </c>
      <c r="BG390">
        <f t="shared" si="65"/>
        <v>133272</v>
      </c>
      <c r="BH390">
        <f t="shared" si="66"/>
        <v>134430</v>
      </c>
      <c r="BI390">
        <f t="shared" si="67"/>
        <v>135046</v>
      </c>
      <c r="BJ390">
        <f t="shared" si="68"/>
        <v>136518</v>
      </c>
      <c r="BK390">
        <f t="shared" si="69"/>
        <v>138380</v>
      </c>
      <c r="BL390">
        <f t="shared" si="70"/>
        <v>140271</v>
      </c>
      <c r="BM390">
        <f t="shared" si="71"/>
        <v>142265</v>
      </c>
      <c r="BN390">
        <f t="shared" si="72"/>
        <v>144317</v>
      </c>
      <c r="BO390">
        <f t="shared" si="73"/>
        <v>146284</v>
      </c>
      <c r="BP390">
        <f t="shared" si="74"/>
        <v>148080</v>
      </c>
    </row>
    <row r="391" spans="1:68" x14ac:dyDescent="0.3">
      <c r="B391" t="s">
        <v>1314</v>
      </c>
      <c r="C391" t="e">
        <f>IFERROR(VLOOKUP(B391,'class and classification'!$A$1:$B$338,2,FALSE),VLOOKUP(B391,'class and classification'!$A$340:$B$378,2,FALSE))</f>
        <v>#N/A</v>
      </c>
      <c r="D391" t="e">
        <f>IFERROR(VLOOKUP(B391,'class and classification'!$A$1:$C$338,3,FALSE),VLOOKUP(B391,'class and classification'!$A$340:$C$378,3,FALSE))</f>
        <v>#N/A</v>
      </c>
      <c r="E391" t="s">
        <v>1381</v>
      </c>
      <c r="F391" t="s">
        <v>1381</v>
      </c>
      <c r="G391" t="s">
        <v>1381</v>
      </c>
      <c r="H391" t="s">
        <v>1381</v>
      </c>
      <c r="I391" t="s">
        <v>1381</v>
      </c>
      <c r="J391" t="s">
        <v>1381</v>
      </c>
      <c r="K391" t="s">
        <v>1381</v>
      </c>
      <c r="L391" t="s">
        <v>1381</v>
      </c>
      <c r="M391" t="s">
        <v>1381</v>
      </c>
      <c r="N391" t="s">
        <v>1381</v>
      </c>
      <c r="O391" t="s">
        <v>1381</v>
      </c>
      <c r="P391" t="s">
        <v>1381</v>
      </c>
      <c r="AB391" t="s">
        <v>105</v>
      </c>
      <c r="AC391" t="str">
        <f>IFERROR(VLOOKUP(AB391,'class and classification'!$A$1:$B$338,2,FALSE),VLOOKUP(AB391,'class and classification'!$A$340:$B$378,2,FALSE))</f>
        <v>Predominantly Urban</v>
      </c>
      <c r="AD391" t="str">
        <f>IFERROR(VLOOKUP(AB391,'class and classification'!$A$1:$C$338,3,FALSE),VLOOKUP(AB391,'class and classification'!$A$340:$C$378,3,FALSE))</f>
        <v>SD</v>
      </c>
      <c r="AE391">
        <v>114419</v>
      </c>
      <c r="AF391">
        <v>115712</v>
      </c>
      <c r="AG391">
        <v>117063</v>
      </c>
      <c r="AH391">
        <v>119040</v>
      </c>
      <c r="AI391">
        <v>121030</v>
      </c>
      <c r="AJ391">
        <v>123018</v>
      </c>
      <c r="AK391">
        <v>125679</v>
      </c>
      <c r="AL391">
        <v>127522</v>
      </c>
      <c r="AM391">
        <v>128916</v>
      </c>
      <c r="AN391">
        <v>130428</v>
      </c>
      <c r="AO391">
        <v>131405</v>
      </c>
      <c r="AP391">
        <v>133333</v>
      </c>
      <c r="BB391" t="s">
        <v>105</v>
      </c>
      <c r="BC391" t="str">
        <f>IFERROR(VLOOKUP(BB391,'class and classification'!$A$1:$B$338,2,FALSE),VLOOKUP(BB391,'class and classification'!$A$340:$B$378,2,FALSE))</f>
        <v>Predominantly Urban</v>
      </c>
      <c r="BD391" t="str">
        <f>IFERROR(VLOOKUP(BB391,'class and classification'!$A$1:$C$338,3,FALSE),VLOOKUP(BB391,'class and classification'!$A$340:$C$378,3,FALSE))</f>
        <v>SD</v>
      </c>
      <c r="BE391">
        <f t="shared" si="63"/>
        <v>114419</v>
      </c>
      <c r="BF391">
        <f t="shared" si="64"/>
        <v>115712</v>
      </c>
      <c r="BG391">
        <f t="shared" si="65"/>
        <v>117063</v>
      </c>
      <c r="BH391">
        <f t="shared" si="66"/>
        <v>119040</v>
      </c>
      <c r="BI391">
        <f t="shared" si="67"/>
        <v>121030</v>
      </c>
      <c r="BJ391">
        <f t="shared" si="68"/>
        <v>123018</v>
      </c>
      <c r="BK391">
        <f t="shared" si="69"/>
        <v>125679</v>
      </c>
      <c r="BL391">
        <f t="shared" si="70"/>
        <v>127522</v>
      </c>
      <c r="BM391">
        <f t="shared" si="71"/>
        <v>128916</v>
      </c>
      <c r="BN391">
        <f t="shared" si="72"/>
        <v>130428</v>
      </c>
      <c r="BO391">
        <f t="shared" si="73"/>
        <v>131405</v>
      </c>
      <c r="BP391">
        <f t="shared" si="74"/>
        <v>133333</v>
      </c>
    </row>
    <row r="392" spans="1:68" x14ac:dyDescent="0.3">
      <c r="B392" t="s">
        <v>1315</v>
      </c>
      <c r="C392" t="e">
        <f>IFERROR(VLOOKUP(B392,'class and classification'!$A$1:$B$338,2,FALSE),VLOOKUP(B392,'class and classification'!$A$340:$B$378,2,FALSE))</f>
        <v>#N/A</v>
      </c>
      <c r="D392" t="e">
        <f>IFERROR(VLOOKUP(B392,'class and classification'!$A$1:$C$338,3,FALSE),VLOOKUP(B392,'class and classification'!$A$340:$C$378,3,FALSE))</f>
        <v>#N/A</v>
      </c>
      <c r="E392" t="s">
        <v>1381</v>
      </c>
      <c r="F392" t="s">
        <v>1381</v>
      </c>
      <c r="G392" t="s">
        <v>1381</v>
      </c>
      <c r="H392" t="s">
        <v>1381</v>
      </c>
      <c r="I392" t="s">
        <v>1381</v>
      </c>
      <c r="J392" t="s">
        <v>1381</v>
      </c>
      <c r="K392" t="s">
        <v>1381</v>
      </c>
      <c r="L392" t="s">
        <v>1381</v>
      </c>
      <c r="M392" t="s">
        <v>1381</v>
      </c>
      <c r="N392" t="s">
        <v>1381</v>
      </c>
      <c r="O392" t="s">
        <v>1381</v>
      </c>
      <c r="P392" t="s">
        <v>1381</v>
      </c>
      <c r="AB392" t="s">
        <v>171</v>
      </c>
      <c r="AC392" t="str">
        <f>IFERROR(VLOOKUP(AB392,'class and classification'!$A$1:$B$338,2,FALSE),VLOOKUP(AB392,'class and classification'!$A$340:$B$378,2,FALSE))</f>
        <v>Predominantly Rural</v>
      </c>
      <c r="AD392" t="str">
        <f>IFERROR(VLOOKUP(AB392,'class and classification'!$A$1:$C$338,3,FALSE),VLOOKUP(AB392,'class and classification'!$A$340:$C$378,3,FALSE))</f>
        <v>SD</v>
      </c>
      <c r="AE392">
        <v>76981</v>
      </c>
      <c r="AF392">
        <v>77391</v>
      </c>
      <c r="AG392">
        <v>77936</v>
      </c>
      <c r="AH392">
        <v>78382</v>
      </c>
      <c r="AI392">
        <v>78706</v>
      </c>
      <c r="AJ392">
        <v>79272</v>
      </c>
      <c r="AK392">
        <v>79582</v>
      </c>
      <c r="AL392">
        <v>79880</v>
      </c>
      <c r="AM392">
        <v>80623</v>
      </c>
      <c r="AN392">
        <v>81695</v>
      </c>
      <c r="AO392">
        <v>82311</v>
      </c>
      <c r="AP392">
        <v>83290</v>
      </c>
      <c r="BB392" t="s">
        <v>171</v>
      </c>
      <c r="BC392" t="str">
        <f>IFERROR(VLOOKUP(BB392,'class and classification'!$A$1:$B$338,2,FALSE),VLOOKUP(BB392,'class and classification'!$A$340:$B$378,2,FALSE))</f>
        <v>Predominantly Rural</v>
      </c>
      <c r="BD392" t="str">
        <f>IFERROR(VLOOKUP(BB392,'class and classification'!$A$1:$C$338,3,FALSE),VLOOKUP(BB392,'class and classification'!$A$340:$C$378,3,FALSE))</f>
        <v>SD</v>
      </c>
      <c r="BE392">
        <f t="shared" si="63"/>
        <v>76981</v>
      </c>
      <c r="BF392">
        <f t="shared" si="64"/>
        <v>77391</v>
      </c>
      <c r="BG392">
        <f t="shared" si="65"/>
        <v>77936</v>
      </c>
      <c r="BH392">
        <f t="shared" si="66"/>
        <v>78382</v>
      </c>
      <c r="BI392">
        <f t="shared" si="67"/>
        <v>78706</v>
      </c>
      <c r="BJ392">
        <f t="shared" si="68"/>
        <v>79272</v>
      </c>
      <c r="BK392">
        <f t="shared" si="69"/>
        <v>79582</v>
      </c>
      <c r="BL392">
        <f t="shared" si="70"/>
        <v>79880</v>
      </c>
      <c r="BM392">
        <f t="shared" si="71"/>
        <v>80623</v>
      </c>
      <c r="BN392">
        <f t="shared" si="72"/>
        <v>81695</v>
      </c>
      <c r="BO392">
        <f t="shared" si="73"/>
        <v>82311</v>
      </c>
      <c r="BP392">
        <f t="shared" si="74"/>
        <v>83290</v>
      </c>
    </row>
    <row r="393" spans="1:68" x14ac:dyDescent="0.3">
      <c r="B393" t="s">
        <v>1316</v>
      </c>
      <c r="C393" t="e">
        <f>IFERROR(VLOOKUP(B393,'class and classification'!$A$1:$B$338,2,FALSE),VLOOKUP(B393,'class and classification'!$A$340:$B$378,2,FALSE))</f>
        <v>#N/A</v>
      </c>
      <c r="D393" t="e">
        <f>IFERROR(VLOOKUP(B393,'class and classification'!$A$1:$C$338,3,FALSE),VLOOKUP(B393,'class and classification'!$A$340:$C$378,3,FALSE))</f>
        <v>#N/A</v>
      </c>
      <c r="E393" t="s">
        <v>1381</v>
      </c>
      <c r="F393" t="s">
        <v>1381</v>
      </c>
      <c r="G393" t="s">
        <v>1381</v>
      </c>
      <c r="H393" t="s">
        <v>1381</v>
      </c>
      <c r="I393" t="s">
        <v>1381</v>
      </c>
      <c r="J393" t="s">
        <v>1381</v>
      </c>
      <c r="K393" t="s">
        <v>1381</v>
      </c>
      <c r="L393" t="s">
        <v>1381</v>
      </c>
      <c r="M393" t="s">
        <v>1381</v>
      </c>
      <c r="N393" t="s">
        <v>1381</v>
      </c>
      <c r="O393" t="s">
        <v>1381</v>
      </c>
      <c r="P393" t="s">
        <v>1381</v>
      </c>
      <c r="AB393" t="s">
        <v>182</v>
      </c>
      <c r="AC393" t="str">
        <f>IFERROR(VLOOKUP(AB393,'class and classification'!$A$1:$B$338,2,FALSE),VLOOKUP(AB393,'class and classification'!$A$340:$B$378,2,FALSE))</f>
        <v>Predominantly Rural</v>
      </c>
      <c r="AD393" t="str">
        <f>IFERROR(VLOOKUP(AB393,'class and classification'!$A$1:$C$338,3,FALSE),VLOOKUP(AB393,'class and classification'!$A$340:$C$378,3,FALSE))</f>
        <v>SD</v>
      </c>
      <c r="AE393">
        <v>93046</v>
      </c>
      <c r="AF393">
        <v>93293</v>
      </c>
      <c r="AG393">
        <v>93976</v>
      </c>
      <c r="AH393">
        <v>93845</v>
      </c>
      <c r="AI393">
        <v>93839</v>
      </c>
      <c r="AJ393">
        <v>94027</v>
      </c>
      <c r="AK393">
        <v>94162</v>
      </c>
      <c r="AL393">
        <v>94643</v>
      </c>
      <c r="AM393">
        <v>95440</v>
      </c>
      <c r="AN393">
        <v>96110</v>
      </c>
      <c r="AO393">
        <v>97145</v>
      </c>
      <c r="AP393">
        <v>98170</v>
      </c>
      <c r="BB393" t="s">
        <v>182</v>
      </c>
      <c r="BC393" t="str">
        <f>IFERROR(VLOOKUP(BB393,'class and classification'!$A$1:$B$338,2,FALSE),VLOOKUP(BB393,'class and classification'!$A$340:$B$378,2,FALSE))</f>
        <v>Predominantly Rural</v>
      </c>
      <c r="BD393" t="str">
        <f>IFERROR(VLOOKUP(BB393,'class and classification'!$A$1:$C$338,3,FALSE),VLOOKUP(BB393,'class and classification'!$A$340:$C$378,3,FALSE))</f>
        <v>SD</v>
      </c>
      <c r="BE393">
        <f t="shared" ref="BE393:BE456" si="75">IF(VLOOKUP($BB393,$B$6:$P$466,BZ$1,FALSE)="x","x",AE393)</f>
        <v>93046</v>
      </c>
      <c r="BF393">
        <f t="shared" ref="BF393:BF456" si="76">IF(VLOOKUP($BB393,$B$6:$P$466,CA$1,FALSE)="x","x",AF393)</f>
        <v>93293</v>
      </c>
      <c r="BG393">
        <f t="shared" ref="BG393:BG456" si="77">IF(VLOOKUP($BB393,$B$6:$P$466,CB$1,FALSE)="x","x",AG393)</f>
        <v>93976</v>
      </c>
      <c r="BH393">
        <f t="shared" ref="BH393:BH456" si="78">IF(VLOOKUP($BB393,$B$6:$P$466,CC$1,FALSE)="x","x",AH393)</f>
        <v>93845</v>
      </c>
      <c r="BI393">
        <f t="shared" ref="BI393:BI456" si="79">IF(VLOOKUP($BB393,$B$6:$P$466,CD$1,FALSE)="x","x",AI393)</f>
        <v>93839</v>
      </c>
      <c r="BJ393">
        <f t="shared" ref="BJ393:BJ456" si="80">IF(VLOOKUP($BB393,$B$6:$P$466,CE$1,FALSE)="x","x",AJ393)</f>
        <v>94027</v>
      </c>
      <c r="BK393">
        <f t="shared" ref="BK393:BK456" si="81">IF(VLOOKUP($BB393,$B$6:$P$466,CF$1,FALSE)="x","x",AK393)</f>
        <v>94162</v>
      </c>
      <c r="BL393">
        <f t="shared" ref="BL393:BL456" si="82">IF(VLOOKUP($BB393,$B$6:$P$466,CG$1,FALSE)="x","x",AL393)</f>
        <v>94643</v>
      </c>
      <c r="BM393">
        <f t="shared" ref="BM393:BM456" si="83">IF(VLOOKUP($BB393,$B$6:$P$466,CH$1,FALSE)="x","x",AM393)</f>
        <v>95440</v>
      </c>
      <c r="BN393">
        <f t="shared" ref="BN393:BN456" si="84">IF(VLOOKUP($BB393,$B$6:$P$466,CI$1,FALSE)="x","x",AN393)</f>
        <v>96110</v>
      </c>
      <c r="BO393">
        <f t="shared" ref="BO393:BO456" si="85">IF(VLOOKUP($BB393,$B$6:$P$466,CJ$1,FALSE)="x","x",AO393)</f>
        <v>97145</v>
      </c>
      <c r="BP393">
        <f t="shared" ref="BP393:BP456" si="86">IF(VLOOKUP($BB393,$B$6:$P$466,CK$1,FALSE)="x","x",AP393)</f>
        <v>98170</v>
      </c>
    </row>
    <row r="394" spans="1:68" x14ac:dyDescent="0.3">
      <c r="B394" t="s">
        <v>1317</v>
      </c>
      <c r="C394" t="e">
        <f>IFERROR(VLOOKUP(B394,'class and classification'!$A$1:$B$338,2,FALSE),VLOOKUP(B394,'class and classification'!$A$340:$B$378,2,FALSE))</f>
        <v>#N/A</v>
      </c>
      <c r="D394" t="e">
        <f>IFERROR(VLOOKUP(B394,'class and classification'!$A$1:$C$338,3,FALSE),VLOOKUP(B394,'class and classification'!$A$340:$C$378,3,FALSE))</f>
        <v>#N/A</v>
      </c>
      <c r="E394" t="s">
        <v>1381</v>
      </c>
      <c r="F394" t="s">
        <v>1381</v>
      </c>
      <c r="G394" t="s">
        <v>1381</v>
      </c>
      <c r="H394" t="s">
        <v>1381</v>
      </c>
      <c r="I394" t="s">
        <v>1381</v>
      </c>
      <c r="J394" t="s">
        <v>1381</v>
      </c>
      <c r="K394" t="s">
        <v>1381</v>
      </c>
      <c r="L394" t="s">
        <v>1381</v>
      </c>
      <c r="M394" t="s">
        <v>1381</v>
      </c>
      <c r="N394" t="s">
        <v>1381</v>
      </c>
      <c r="O394" t="s">
        <v>1381</v>
      </c>
      <c r="P394" t="s">
        <v>1381</v>
      </c>
      <c r="AB394" t="s">
        <v>240</v>
      </c>
      <c r="AC394" t="str">
        <f>IFERROR(VLOOKUP(AB394,'class and classification'!$A$1:$B$338,2,FALSE),VLOOKUP(AB394,'class and classification'!$A$340:$B$378,2,FALSE))</f>
        <v>Predominantly Rural</v>
      </c>
      <c r="AD394" t="str">
        <f>IFERROR(VLOOKUP(AB394,'class and classification'!$A$1:$C$338,3,FALSE),VLOOKUP(AB394,'class and classification'!$A$340:$C$378,3,FALSE))</f>
        <v>SD</v>
      </c>
      <c r="AE394">
        <v>83368</v>
      </c>
      <c r="AF394">
        <v>83516</v>
      </c>
      <c r="AG394">
        <v>83563</v>
      </c>
      <c r="AH394">
        <v>83703</v>
      </c>
      <c r="AI394">
        <v>84112</v>
      </c>
      <c r="AJ394">
        <v>84435</v>
      </c>
      <c r="AK394">
        <v>84886</v>
      </c>
      <c r="AL394">
        <v>84834</v>
      </c>
      <c r="AM394">
        <v>85340</v>
      </c>
      <c r="AN394">
        <v>86221</v>
      </c>
      <c r="AO394">
        <v>87004</v>
      </c>
      <c r="AP394">
        <v>87946</v>
      </c>
      <c r="BB394" t="s">
        <v>240</v>
      </c>
      <c r="BC394" t="str">
        <f>IFERROR(VLOOKUP(BB394,'class and classification'!$A$1:$B$338,2,FALSE),VLOOKUP(BB394,'class and classification'!$A$340:$B$378,2,FALSE))</f>
        <v>Predominantly Rural</v>
      </c>
      <c r="BD394" t="str">
        <f>IFERROR(VLOOKUP(BB394,'class and classification'!$A$1:$C$338,3,FALSE),VLOOKUP(BB394,'class and classification'!$A$340:$C$378,3,FALSE))</f>
        <v>SD</v>
      </c>
      <c r="BE394">
        <f t="shared" si="75"/>
        <v>83368</v>
      </c>
      <c r="BF394">
        <f t="shared" si="76"/>
        <v>83516</v>
      </c>
      <c r="BG394">
        <f t="shared" si="77"/>
        <v>83563</v>
      </c>
      <c r="BH394">
        <f t="shared" si="78"/>
        <v>83703</v>
      </c>
      <c r="BI394">
        <f t="shared" si="79"/>
        <v>84112</v>
      </c>
      <c r="BJ394">
        <f t="shared" si="80"/>
        <v>84435</v>
      </c>
      <c r="BK394">
        <f t="shared" si="81"/>
        <v>84886</v>
      </c>
      <c r="BL394">
        <f t="shared" si="82"/>
        <v>84834</v>
      </c>
      <c r="BM394">
        <f t="shared" si="83"/>
        <v>85340</v>
      </c>
      <c r="BN394">
        <f t="shared" si="84"/>
        <v>86221</v>
      </c>
      <c r="BO394">
        <f t="shared" si="85"/>
        <v>87004</v>
      </c>
      <c r="BP394">
        <f t="shared" si="86"/>
        <v>87946</v>
      </c>
    </row>
    <row r="395" spans="1:68" x14ac:dyDescent="0.3">
      <c r="E395" t="s">
        <v>1381</v>
      </c>
      <c r="F395" t="s">
        <v>1381</v>
      </c>
      <c r="G395" t="s">
        <v>1381</v>
      </c>
      <c r="H395" t="s">
        <v>1381</v>
      </c>
      <c r="I395" t="s">
        <v>1381</v>
      </c>
      <c r="J395" t="s">
        <v>1381</v>
      </c>
      <c r="K395" t="s">
        <v>1381</v>
      </c>
      <c r="L395" t="s">
        <v>1381</v>
      </c>
      <c r="M395" t="s">
        <v>1381</v>
      </c>
      <c r="N395" t="s">
        <v>1381</v>
      </c>
      <c r="O395" t="s">
        <v>1381</v>
      </c>
      <c r="P395" t="s">
        <v>1381</v>
      </c>
      <c r="AB395" t="s">
        <v>272</v>
      </c>
      <c r="AC395" t="str">
        <f>IFERROR(VLOOKUP(AB395,'class and classification'!$A$1:$B$338,2,FALSE),VLOOKUP(AB395,'class and classification'!$A$340:$B$378,2,FALSE))</f>
        <v>Predominantly Rural</v>
      </c>
      <c r="AD395" t="str">
        <f>IFERROR(VLOOKUP(AB395,'class and classification'!$A$1:$C$338,3,FALSE),VLOOKUP(AB395,'class and classification'!$A$340:$C$378,3,FALSE))</f>
        <v>SD</v>
      </c>
      <c r="AE395">
        <v>124451</v>
      </c>
      <c r="AF395">
        <v>124359</v>
      </c>
      <c r="AG395">
        <v>124271</v>
      </c>
      <c r="AH395">
        <v>125047</v>
      </c>
      <c r="AI395">
        <v>126088</v>
      </c>
      <c r="AJ395">
        <v>127432</v>
      </c>
      <c r="AK395">
        <v>128903</v>
      </c>
      <c r="AL395">
        <v>129917</v>
      </c>
      <c r="AM395">
        <v>131437</v>
      </c>
      <c r="AN395">
        <v>132844</v>
      </c>
      <c r="AO395">
        <v>134163</v>
      </c>
      <c r="AP395">
        <v>135039</v>
      </c>
      <c r="BB395" t="s">
        <v>272</v>
      </c>
      <c r="BC395" t="str">
        <f>IFERROR(VLOOKUP(BB395,'class and classification'!$A$1:$B$338,2,FALSE),VLOOKUP(BB395,'class and classification'!$A$340:$B$378,2,FALSE))</f>
        <v>Predominantly Rural</v>
      </c>
      <c r="BD395" t="str">
        <f>IFERROR(VLOOKUP(BB395,'class and classification'!$A$1:$C$338,3,FALSE),VLOOKUP(BB395,'class and classification'!$A$340:$C$378,3,FALSE))</f>
        <v>SD</v>
      </c>
      <c r="BE395">
        <f t="shared" si="75"/>
        <v>124451</v>
      </c>
      <c r="BF395">
        <f t="shared" si="76"/>
        <v>124359</v>
      </c>
      <c r="BG395">
        <f t="shared" si="77"/>
        <v>124271</v>
      </c>
      <c r="BH395">
        <f t="shared" si="78"/>
        <v>125047</v>
      </c>
      <c r="BI395">
        <f t="shared" si="79"/>
        <v>126088</v>
      </c>
      <c r="BJ395">
        <f t="shared" si="80"/>
        <v>127432</v>
      </c>
      <c r="BK395">
        <f t="shared" si="81"/>
        <v>128903</v>
      </c>
      <c r="BL395">
        <f t="shared" si="82"/>
        <v>129917</v>
      </c>
      <c r="BM395">
        <f t="shared" si="83"/>
        <v>131437</v>
      </c>
      <c r="BN395">
        <f t="shared" si="84"/>
        <v>132844</v>
      </c>
      <c r="BO395">
        <f t="shared" si="85"/>
        <v>134163</v>
      </c>
      <c r="BP395">
        <f t="shared" si="86"/>
        <v>135039</v>
      </c>
    </row>
    <row r="396" spans="1:68" x14ac:dyDescent="0.3">
      <c r="A396" t="s">
        <v>339</v>
      </c>
      <c r="B396" t="s">
        <v>339</v>
      </c>
      <c r="C396" t="str">
        <f>IFERROR(VLOOKUP(B396,'class and classification'!$A$1:$B$338,2,FALSE),VLOOKUP(B396,'class and classification'!$A$340:$B$378,2,FALSE))</f>
        <v>Predominantly Rural</v>
      </c>
      <c r="D396" t="str">
        <f>IFERROR(VLOOKUP(B396,'class and classification'!$A$1:$C$338,3,FALSE),VLOOKUP(B396,'class and classification'!$A$340:$C$378,3,FALSE))</f>
        <v>SC</v>
      </c>
      <c r="E396">
        <v>1749.6508295366693</v>
      </c>
      <c r="F396">
        <v>2398.1425341700306</v>
      </c>
      <c r="G396">
        <v>2195.7270957537403</v>
      </c>
      <c r="H396">
        <v>1895</v>
      </c>
      <c r="I396">
        <v>1957</v>
      </c>
      <c r="J396">
        <v>2922</v>
      </c>
      <c r="K396">
        <v>2546</v>
      </c>
      <c r="L396">
        <v>2613</v>
      </c>
      <c r="M396">
        <v>2645</v>
      </c>
      <c r="N396">
        <v>2164</v>
      </c>
      <c r="O396">
        <v>2077</v>
      </c>
      <c r="P396">
        <v>2383</v>
      </c>
      <c r="AB396" t="s">
        <v>282</v>
      </c>
      <c r="AC396" t="str">
        <f>IFERROR(VLOOKUP(AB396,'class and classification'!$A$1:$B$338,2,FALSE),VLOOKUP(AB396,'class and classification'!$A$340:$B$378,2,FALSE))</f>
        <v>Predominantly Rural</v>
      </c>
      <c r="AD396" t="str">
        <f>IFERROR(VLOOKUP(AB396,'class and classification'!$A$1:$C$338,3,FALSE),VLOOKUP(AB396,'class and classification'!$A$340:$C$378,3,FALSE))</f>
        <v>SD</v>
      </c>
      <c r="AE396">
        <v>63477</v>
      </c>
      <c r="AF396">
        <v>63686</v>
      </c>
      <c r="AG396">
        <v>63973</v>
      </c>
      <c r="AH396">
        <v>64769</v>
      </c>
      <c r="AI396">
        <v>65127</v>
      </c>
      <c r="AJ396">
        <v>65657</v>
      </c>
      <c r="AK396">
        <v>66312</v>
      </c>
      <c r="AL396">
        <v>67022</v>
      </c>
      <c r="AM396">
        <v>67821</v>
      </c>
      <c r="AN396">
        <v>68143</v>
      </c>
      <c r="AO396">
        <v>68267</v>
      </c>
      <c r="AP396">
        <v>68719</v>
      </c>
      <c r="BB396" t="s">
        <v>282</v>
      </c>
      <c r="BC396" t="str">
        <f>IFERROR(VLOOKUP(BB396,'class and classification'!$A$1:$B$338,2,FALSE),VLOOKUP(BB396,'class and classification'!$A$340:$B$378,2,FALSE))</f>
        <v>Predominantly Rural</v>
      </c>
      <c r="BD396" t="str">
        <f>IFERROR(VLOOKUP(BB396,'class and classification'!$A$1:$C$338,3,FALSE),VLOOKUP(BB396,'class and classification'!$A$340:$C$378,3,FALSE))</f>
        <v>SD</v>
      </c>
      <c r="BE396">
        <f t="shared" si="75"/>
        <v>63477</v>
      </c>
      <c r="BF396">
        <f t="shared" si="76"/>
        <v>63686</v>
      </c>
      <c r="BG396">
        <f t="shared" si="77"/>
        <v>63973</v>
      </c>
      <c r="BH396">
        <f t="shared" si="78"/>
        <v>64769</v>
      </c>
      <c r="BI396">
        <f t="shared" si="79"/>
        <v>65127</v>
      </c>
      <c r="BJ396">
        <f t="shared" si="80"/>
        <v>65657</v>
      </c>
      <c r="BK396">
        <f t="shared" si="81"/>
        <v>66312</v>
      </c>
      <c r="BL396">
        <f t="shared" si="82"/>
        <v>67022</v>
      </c>
      <c r="BM396">
        <f t="shared" si="83"/>
        <v>67821</v>
      </c>
      <c r="BN396">
        <f t="shared" si="84"/>
        <v>68143</v>
      </c>
      <c r="BO396">
        <f t="shared" si="85"/>
        <v>68267</v>
      </c>
      <c r="BP396">
        <f t="shared" si="86"/>
        <v>68719</v>
      </c>
    </row>
    <row r="397" spans="1:68" x14ac:dyDescent="0.3">
      <c r="B397" t="s">
        <v>169</v>
      </c>
      <c r="C397" t="str">
        <f>IFERROR(VLOOKUP(B397,'class and classification'!$A$1:$B$338,2,FALSE),VLOOKUP(B397,'class and classification'!$A$340:$B$378,2,FALSE))</f>
        <v>Predominantly Rural</v>
      </c>
      <c r="D397" t="str">
        <f>IFERROR(VLOOKUP(B397,'class and classification'!$A$1:$C$338,3,FALSE),VLOOKUP(B397,'class and classification'!$A$340:$C$378,3,FALSE))</f>
        <v>SD</v>
      </c>
      <c r="E397">
        <v>357.5</v>
      </c>
      <c r="F397">
        <v>441.5</v>
      </c>
      <c r="G397">
        <v>404</v>
      </c>
      <c r="H397">
        <v>327</v>
      </c>
      <c r="I397">
        <v>307</v>
      </c>
      <c r="J397">
        <v>639</v>
      </c>
      <c r="K397">
        <v>469</v>
      </c>
      <c r="L397">
        <v>393</v>
      </c>
      <c r="M397">
        <v>679</v>
      </c>
      <c r="N397">
        <v>512</v>
      </c>
      <c r="O397">
        <v>387</v>
      </c>
      <c r="P397">
        <v>321</v>
      </c>
      <c r="AB397" t="s">
        <v>299</v>
      </c>
      <c r="AC397" t="str">
        <f>IFERROR(VLOOKUP(AB397,'class and classification'!$A$1:$B$338,2,FALSE),VLOOKUP(AB397,'class and classification'!$A$340:$B$378,2,FALSE))</f>
        <v>Predominantly Rural</v>
      </c>
      <c r="AD397" t="str">
        <f>IFERROR(VLOOKUP(AB397,'class and classification'!$A$1:$C$338,3,FALSE),VLOOKUP(AB397,'class and classification'!$A$340:$C$378,3,FALSE))</f>
        <v>SD</v>
      </c>
      <c r="AE397">
        <v>52868</v>
      </c>
      <c r="AF397">
        <v>53285</v>
      </c>
      <c r="AG397">
        <v>53655</v>
      </c>
      <c r="AH397">
        <v>53886</v>
      </c>
      <c r="AI397">
        <v>53982</v>
      </c>
      <c r="AJ397">
        <v>54343</v>
      </c>
      <c r="AK397">
        <v>54502</v>
      </c>
      <c r="AL397">
        <v>54742</v>
      </c>
      <c r="AM397">
        <v>55329</v>
      </c>
      <c r="AN397">
        <v>55528</v>
      </c>
      <c r="AO397">
        <v>55796</v>
      </c>
      <c r="AP397">
        <v>56139</v>
      </c>
      <c r="BB397" t="s">
        <v>299</v>
      </c>
      <c r="BC397" t="str">
        <f>IFERROR(VLOOKUP(BB397,'class and classification'!$A$1:$B$338,2,FALSE),VLOOKUP(BB397,'class and classification'!$A$340:$B$378,2,FALSE))</f>
        <v>Predominantly Rural</v>
      </c>
      <c r="BD397" t="str">
        <f>IFERROR(VLOOKUP(BB397,'class and classification'!$A$1:$C$338,3,FALSE),VLOOKUP(BB397,'class and classification'!$A$340:$C$378,3,FALSE))</f>
        <v>SD</v>
      </c>
      <c r="BE397">
        <f t="shared" si="75"/>
        <v>52868</v>
      </c>
      <c r="BF397">
        <f t="shared" si="76"/>
        <v>53285</v>
      </c>
      <c r="BG397">
        <f t="shared" si="77"/>
        <v>53655</v>
      </c>
      <c r="BH397">
        <f t="shared" si="78"/>
        <v>53886</v>
      </c>
      <c r="BI397">
        <f t="shared" si="79"/>
        <v>53982</v>
      </c>
      <c r="BJ397">
        <f t="shared" si="80"/>
        <v>54343</v>
      </c>
      <c r="BK397">
        <f t="shared" si="81"/>
        <v>54502</v>
      </c>
      <c r="BL397">
        <f t="shared" si="82"/>
        <v>54742</v>
      </c>
      <c r="BM397">
        <f t="shared" si="83"/>
        <v>55329</v>
      </c>
      <c r="BN397">
        <f t="shared" si="84"/>
        <v>55528</v>
      </c>
      <c r="BO397">
        <f t="shared" si="85"/>
        <v>55796</v>
      </c>
      <c r="BP397">
        <f t="shared" si="86"/>
        <v>56139</v>
      </c>
    </row>
    <row r="398" spans="1:68" x14ac:dyDescent="0.3">
      <c r="B398" t="s">
        <v>228</v>
      </c>
      <c r="C398" t="str">
        <f>IFERROR(VLOOKUP(B398,'class and classification'!$A$1:$B$338,2,FALSE),VLOOKUP(B398,'class and classification'!$A$340:$B$378,2,FALSE))</f>
        <v>Predominantly Rural</v>
      </c>
      <c r="D398" t="str">
        <f>IFERROR(VLOOKUP(B398,'class and classification'!$A$1:$C$338,3,FALSE),VLOOKUP(B398,'class and classification'!$A$340:$C$378,3,FALSE))</f>
        <v>SD</v>
      </c>
      <c r="E398">
        <v>510.40000000000146</v>
      </c>
      <c r="F398">
        <v>591.40000000000146</v>
      </c>
      <c r="G398">
        <v>730</v>
      </c>
      <c r="H398">
        <v>618</v>
      </c>
      <c r="I398">
        <v>457</v>
      </c>
      <c r="J398">
        <v>571</v>
      </c>
      <c r="K398">
        <v>480</v>
      </c>
      <c r="L398">
        <v>515</v>
      </c>
      <c r="M398">
        <v>434</v>
      </c>
      <c r="N398">
        <v>465</v>
      </c>
      <c r="O398">
        <v>544</v>
      </c>
      <c r="P398">
        <v>529</v>
      </c>
      <c r="AB398" t="s">
        <v>62</v>
      </c>
      <c r="AC398" t="str">
        <f>IFERROR(VLOOKUP(AB398,'class and classification'!$A$1:$B$338,2,FALSE),VLOOKUP(AB398,'class and classification'!$A$340:$B$378,2,FALSE))</f>
        <v>Predominantly Urban</v>
      </c>
      <c r="AD398" t="str">
        <f>IFERROR(VLOOKUP(AB398,'class and classification'!$A$1:$C$338,3,FALSE),VLOOKUP(AB398,'class and classification'!$A$340:$C$378,3,FALSE))</f>
        <v>SD</v>
      </c>
      <c r="AE398">
        <v>113967</v>
      </c>
      <c r="AF398">
        <v>114901</v>
      </c>
      <c r="AG398">
        <v>115645</v>
      </c>
      <c r="AH398">
        <v>116058</v>
      </c>
      <c r="AI398">
        <v>115788</v>
      </c>
      <c r="AJ398">
        <v>116379</v>
      </c>
      <c r="AK398">
        <v>116592</v>
      </c>
      <c r="AL398">
        <v>117217</v>
      </c>
      <c r="AM398">
        <v>117128</v>
      </c>
      <c r="AN398">
        <v>117090</v>
      </c>
      <c r="AO398">
        <v>116306</v>
      </c>
      <c r="AP398">
        <v>116043</v>
      </c>
      <c r="BB398" t="s">
        <v>62</v>
      </c>
      <c r="BC398" t="str">
        <f>IFERROR(VLOOKUP(BB398,'class and classification'!$A$1:$B$338,2,FALSE),VLOOKUP(BB398,'class and classification'!$A$340:$B$378,2,FALSE))</f>
        <v>Predominantly Urban</v>
      </c>
      <c r="BD398" t="str">
        <f>IFERROR(VLOOKUP(BB398,'class and classification'!$A$1:$C$338,3,FALSE),VLOOKUP(BB398,'class and classification'!$A$340:$C$378,3,FALSE))</f>
        <v>SD</v>
      </c>
      <c r="BE398">
        <f t="shared" si="75"/>
        <v>113967</v>
      </c>
      <c r="BF398">
        <f t="shared" si="76"/>
        <v>114901</v>
      </c>
      <c r="BG398">
        <f t="shared" si="77"/>
        <v>115645</v>
      </c>
      <c r="BH398">
        <f t="shared" si="78"/>
        <v>116058</v>
      </c>
      <c r="BI398">
        <f t="shared" si="79"/>
        <v>115788</v>
      </c>
      <c r="BJ398">
        <f t="shared" si="80"/>
        <v>116379</v>
      </c>
      <c r="BK398">
        <f t="shared" si="81"/>
        <v>116592</v>
      </c>
      <c r="BL398">
        <f t="shared" si="82"/>
        <v>117217</v>
      </c>
      <c r="BM398">
        <f t="shared" si="83"/>
        <v>117128</v>
      </c>
      <c r="BN398">
        <f t="shared" si="84"/>
        <v>117090</v>
      </c>
      <c r="BO398">
        <f t="shared" si="85"/>
        <v>116306</v>
      </c>
      <c r="BP398">
        <f t="shared" si="86"/>
        <v>116043</v>
      </c>
    </row>
    <row r="399" spans="1:68" x14ac:dyDescent="0.3">
      <c r="B399" t="s">
        <v>247</v>
      </c>
      <c r="C399" t="str">
        <f>IFERROR(VLOOKUP(B399,'class and classification'!$A$1:$B$338,2,FALSE),VLOOKUP(B399,'class and classification'!$A$340:$B$378,2,FALSE))</f>
        <v>Predominantly Rural</v>
      </c>
      <c r="D399" t="str">
        <f>IFERROR(VLOOKUP(B399,'class and classification'!$A$1:$C$338,3,FALSE),VLOOKUP(B399,'class and classification'!$A$340:$C$378,3,FALSE))</f>
        <v>SD</v>
      </c>
      <c r="E399">
        <v>511.40000000000873</v>
      </c>
      <c r="F399">
        <v>1058.3999999999942</v>
      </c>
      <c r="G399">
        <v>482</v>
      </c>
      <c r="H399">
        <v>457</v>
      </c>
      <c r="I399">
        <v>542</v>
      </c>
      <c r="J399">
        <v>779</v>
      </c>
      <c r="K399">
        <v>615</v>
      </c>
      <c r="L399">
        <v>623</v>
      </c>
      <c r="M399">
        <v>563</v>
      </c>
      <c r="N399">
        <v>650</v>
      </c>
      <c r="O399">
        <v>659</v>
      </c>
      <c r="P399">
        <v>1093</v>
      </c>
      <c r="AB399" t="s">
        <v>73</v>
      </c>
      <c r="AC399" t="str">
        <f>IFERROR(VLOOKUP(AB399,'class and classification'!$A$1:$B$338,2,FALSE),VLOOKUP(AB399,'class and classification'!$A$340:$B$378,2,FALSE))</f>
        <v>Predominantly Rural</v>
      </c>
      <c r="AD399" t="str">
        <f>IFERROR(VLOOKUP(AB399,'class and classification'!$A$1:$C$338,3,FALSE),VLOOKUP(AB399,'class and classification'!$A$340:$C$378,3,FALSE))</f>
        <v>SD</v>
      </c>
      <c r="AE399">
        <v>82765</v>
      </c>
      <c r="AF399">
        <v>82614</v>
      </c>
      <c r="AG399">
        <v>83180</v>
      </c>
      <c r="AH399">
        <v>83624</v>
      </c>
      <c r="AI399">
        <v>84266</v>
      </c>
      <c r="AJ399">
        <v>84920</v>
      </c>
      <c r="AK399">
        <v>85548</v>
      </c>
      <c r="AL399">
        <v>86121</v>
      </c>
      <c r="AM399">
        <v>87509</v>
      </c>
      <c r="AN399">
        <v>89022</v>
      </c>
      <c r="AO399">
        <v>89862</v>
      </c>
      <c r="AP399">
        <v>90264</v>
      </c>
      <c r="BB399" t="s">
        <v>73</v>
      </c>
      <c r="BC399" t="str">
        <f>IFERROR(VLOOKUP(BB399,'class and classification'!$A$1:$B$338,2,FALSE),VLOOKUP(BB399,'class and classification'!$A$340:$B$378,2,FALSE))</f>
        <v>Predominantly Rural</v>
      </c>
      <c r="BD399" t="str">
        <f>IFERROR(VLOOKUP(BB399,'class and classification'!$A$1:$C$338,3,FALSE),VLOOKUP(BB399,'class and classification'!$A$340:$C$378,3,FALSE))</f>
        <v>SD</v>
      </c>
      <c r="BE399">
        <f t="shared" si="75"/>
        <v>82765</v>
      </c>
      <c r="BF399">
        <f t="shared" si="76"/>
        <v>82614</v>
      </c>
      <c r="BG399">
        <f t="shared" si="77"/>
        <v>83180</v>
      </c>
      <c r="BH399">
        <f t="shared" si="78"/>
        <v>83624</v>
      </c>
      <c r="BI399">
        <f t="shared" si="79"/>
        <v>84266</v>
      </c>
      <c r="BJ399">
        <f t="shared" si="80"/>
        <v>84920</v>
      </c>
      <c r="BK399">
        <f t="shared" si="81"/>
        <v>85548</v>
      </c>
      <c r="BL399">
        <f t="shared" si="82"/>
        <v>86121</v>
      </c>
      <c r="BM399">
        <f t="shared" si="83"/>
        <v>87509</v>
      </c>
      <c r="BN399">
        <f t="shared" si="84"/>
        <v>89022</v>
      </c>
      <c r="BO399">
        <f t="shared" si="85"/>
        <v>89862</v>
      </c>
      <c r="BP399">
        <f t="shared" si="86"/>
        <v>90264</v>
      </c>
    </row>
    <row r="400" spans="1:68" x14ac:dyDescent="0.3">
      <c r="B400" t="s">
        <v>364</v>
      </c>
      <c r="C400" t="str">
        <f>IFERROR(VLOOKUP(B400,'class and classification'!$A$1:$B$338,2,FALSE),VLOOKUP(B400,'class and classification'!$A$340:$B$378,2,FALSE))</f>
        <v>Urban with Significant Rural</v>
      </c>
      <c r="D400" t="str">
        <f>IFERROR(VLOOKUP(B400,'class and classification'!$A$1:$C$338,3,FALSE),VLOOKUP(B400,'class and classification'!$A$340:$C$378,3,FALSE))</f>
        <v>SD</v>
      </c>
      <c r="E400">
        <v>391.09999999999854</v>
      </c>
      <c r="F400">
        <v>351.09999999999854</v>
      </c>
      <c r="G400">
        <v>490</v>
      </c>
      <c r="H400">
        <v>444</v>
      </c>
      <c r="I400">
        <v>567</v>
      </c>
      <c r="J400">
        <v>778</v>
      </c>
      <c r="K400">
        <v>883</v>
      </c>
      <c r="L400">
        <v>950</v>
      </c>
      <c r="M400">
        <v>866</v>
      </c>
      <c r="N400">
        <v>497</v>
      </c>
      <c r="O400" t="s">
        <v>1336</v>
      </c>
      <c r="P400" t="s">
        <v>1336</v>
      </c>
      <c r="AB400" t="s">
        <v>109</v>
      </c>
      <c r="AC400" t="str">
        <f>IFERROR(VLOOKUP(AB400,'class and classification'!$A$1:$B$338,2,FALSE),VLOOKUP(AB400,'class and classification'!$A$340:$B$378,2,FALSE))</f>
        <v>Predominantly Rural</v>
      </c>
      <c r="AD400" t="str">
        <f>IFERROR(VLOOKUP(AB400,'class and classification'!$A$1:$C$338,3,FALSE),VLOOKUP(AB400,'class and classification'!$A$340:$C$378,3,FALSE))</f>
        <v>SD</v>
      </c>
      <c r="AE400">
        <v>81994</v>
      </c>
      <c r="AF400">
        <v>81896</v>
      </c>
      <c r="AG400">
        <v>82200</v>
      </c>
      <c r="AH400">
        <v>82716</v>
      </c>
      <c r="AI400">
        <v>82953</v>
      </c>
      <c r="AJ400">
        <v>83682</v>
      </c>
      <c r="AK400">
        <v>84576</v>
      </c>
      <c r="AL400">
        <v>85411</v>
      </c>
      <c r="AM400">
        <v>85957</v>
      </c>
      <c r="AN400">
        <v>86543</v>
      </c>
      <c r="AO400">
        <v>86791</v>
      </c>
      <c r="AP400">
        <v>87107</v>
      </c>
      <c r="BB400" t="s">
        <v>109</v>
      </c>
      <c r="BC400" t="str">
        <f>IFERROR(VLOOKUP(BB400,'class and classification'!$A$1:$B$338,2,FALSE),VLOOKUP(BB400,'class and classification'!$A$340:$B$378,2,FALSE))</f>
        <v>Predominantly Rural</v>
      </c>
      <c r="BD400" t="str">
        <f>IFERROR(VLOOKUP(BB400,'class and classification'!$A$1:$C$338,3,FALSE),VLOOKUP(BB400,'class and classification'!$A$340:$C$378,3,FALSE))</f>
        <v>SD</v>
      </c>
      <c r="BE400">
        <f t="shared" si="75"/>
        <v>81994</v>
      </c>
      <c r="BF400">
        <f t="shared" si="76"/>
        <v>81896</v>
      </c>
      <c r="BG400">
        <f t="shared" si="77"/>
        <v>82200</v>
      </c>
      <c r="BH400">
        <f t="shared" si="78"/>
        <v>82716</v>
      </c>
      <c r="BI400">
        <f t="shared" si="79"/>
        <v>82953</v>
      </c>
      <c r="BJ400">
        <f t="shared" si="80"/>
        <v>83682</v>
      </c>
      <c r="BK400">
        <f t="shared" si="81"/>
        <v>84576</v>
      </c>
      <c r="BL400">
        <f t="shared" si="82"/>
        <v>85411</v>
      </c>
      <c r="BM400">
        <f t="shared" si="83"/>
        <v>85957</v>
      </c>
      <c r="BN400">
        <f t="shared" si="84"/>
        <v>86543</v>
      </c>
      <c r="BO400">
        <f t="shared" si="85"/>
        <v>86791</v>
      </c>
      <c r="BP400">
        <f t="shared" si="86"/>
        <v>87107</v>
      </c>
    </row>
    <row r="401" spans="1:68" x14ac:dyDescent="0.3">
      <c r="B401" t="s">
        <v>368</v>
      </c>
      <c r="C401" t="str">
        <f>IFERROR(VLOOKUP(B401,'class and classification'!$A$1:$B$338,2,FALSE),VLOOKUP(B401,'class and classification'!$A$340:$B$378,2,FALSE))</f>
        <v>Predominantly Rural</v>
      </c>
      <c r="D401" t="str">
        <f>IFERROR(VLOOKUP(B401,'class and classification'!$A$1:$C$338,3,FALSE),VLOOKUP(B401,'class and classification'!$A$340:$C$378,3,FALSE))</f>
        <v>SD</v>
      </c>
      <c r="E401">
        <v>-20.749170463339397</v>
      </c>
      <c r="F401">
        <v>-44.257465829963621</v>
      </c>
      <c r="G401">
        <v>89.727095753740286</v>
      </c>
      <c r="H401">
        <v>49</v>
      </c>
      <c r="I401">
        <v>84</v>
      </c>
      <c r="J401">
        <v>155</v>
      </c>
      <c r="K401">
        <v>99</v>
      </c>
      <c r="L401">
        <v>132</v>
      </c>
      <c r="M401">
        <v>103</v>
      </c>
      <c r="N401">
        <v>40</v>
      </c>
      <c r="O401" t="s">
        <v>1336</v>
      </c>
      <c r="P401" t="s">
        <v>1336</v>
      </c>
      <c r="AB401" t="s">
        <v>113</v>
      </c>
      <c r="AC401" t="str">
        <f>IFERROR(VLOOKUP(AB401,'class and classification'!$A$1:$B$338,2,FALSE),VLOOKUP(AB401,'class and classification'!$A$340:$B$378,2,FALSE))</f>
        <v>Predominantly Urban</v>
      </c>
      <c r="AD401" t="str">
        <f>IFERROR(VLOOKUP(AB401,'class and classification'!$A$1:$C$338,3,FALSE),VLOOKUP(AB401,'class and classification'!$A$340:$C$378,3,FALSE))</f>
        <v>SD</v>
      </c>
      <c r="AE401">
        <v>119348</v>
      </c>
      <c r="AF401">
        <v>120660</v>
      </c>
      <c r="AG401">
        <v>121921</v>
      </c>
      <c r="AH401">
        <v>123405</v>
      </c>
      <c r="AI401">
        <v>124535</v>
      </c>
      <c r="AJ401">
        <v>125686</v>
      </c>
      <c r="AK401">
        <v>127169</v>
      </c>
      <c r="AL401">
        <v>128355</v>
      </c>
      <c r="AM401">
        <v>129083</v>
      </c>
      <c r="AN401">
        <v>129285</v>
      </c>
      <c r="AO401">
        <v>129128</v>
      </c>
      <c r="AP401">
        <v>129709</v>
      </c>
      <c r="BB401" t="s">
        <v>113</v>
      </c>
      <c r="BC401" t="str">
        <f>IFERROR(VLOOKUP(BB401,'class and classification'!$A$1:$B$338,2,FALSE),VLOOKUP(BB401,'class and classification'!$A$340:$B$378,2,FALSE))</f>
        <v>Predominantly Urban</v>
      </c>
      <c r="BD401" t="str">
        <f>IFERROR(VLOOKUP(BB401,'class and classification'!$A$1:$C$338,3,FALSE),VLOOKUP(BB401,'class and classification'!$A$340:$C$378,3,FALSE))</f>
        <v>SD</v>
      </c>
      <c r="BE401">
        <f t="shared" si="75"/>
        <v>119348</v>
      </c>
      <c r="BF401">
        <f t="shared" si="76"/>
        <v>120660</v>
      </c>
      <c r="BG401">
        <f t="shared" si="77"/>
        <v>121921</v>
      </c>
      <c r="BH401">
        <f t="shared" si="78"/>
        <v>123405</v>
      </c>
      <c r="BI401">
        <f t="shared" si="79"/>
        <v>124535</v>
      </c>
      <c r="BJ401">
        <f t="shared" si="80"/>
        <v>125686</v>
      </c>
      <c r="BK401">
        <f t="shared" si="81"/>
        <v>127169</v>
      </c>
      <c r="BL401">
        <f t="shared" si="82"/>
        <v>128355</v>
      </c>
      <c r="BM401">
        <f t="shared" si="83"/>
        <v>129083</v>
      </c>
      <c r="BN401">
        <f t="shared" si="84"/>
        <v>129285</v>
      </c>
      <c r="BO401">
        <f t="shared" si="85"/>
        <v>129128</v>
      </c>
      <c r="BP401">
        <f t="shared" si="86"/>
        <v>129709</v>
      </c>
    </row>
    <row r="402" spans="1:68" x14ac:dyDescent="0.3">
      <c r="B402" t="s">
        <v>236</v>
      </c>
      <c r="C402" t="str">
        <f>IFERROR(VLOOKUP(B402,'class and classification'!$A$1:$B$338,2,FALSE),VLOOKUP(B402,'class and classification'!$A$340:$B$378,2,FALSE))</f>
        <v>Predominantly Rural</v>
      </c>
      <c r="D402" t="str">
        <f>IFERROR(VLOOKUP(B402,'class and classification'!$A$1:$C$338,3,FALSE),VLOOKUP(B402,'class and classification'!$A$340:$C$378,3,FALSE))</f>
        <v>SD</v>
      </c>
      <c r="E402" t="s">
        <v>1381</v>
      </c>
      <c r="F402" t="s">
        <v>1381</v>
      </c>
      <c r="G402" t="s">
        <v>1381</v>
      </c>
      <c r="H402" t="s">
        <v>1381</v>
      </c>
      <c r="I402" t="s">
        <v>1381</v>
      </c>
      <c r="J402" t="s">
        <v>1381</v>
      </c>
      <c r="K402" t="s">
        <v>1381</v>
      </c>
      <c r="L402" t="s">
        <v>1381</v>
      </c>
      <c r="M402" t="s">
        <v>1381</v>
      </c>
      <c r="N402" t="s">
        <v>1381</v>
      </c>
      <c r="O402">
        <v>487</v>
      </c>
      <c r="P402">
        <v>440</v>
      </c>
      <c r="AB402" t="s">
        <v>263</v>
      </c>
      <c r="AC402" t="str">
        <f>IFERROR(VLOOKUP(AB402,'class and classification'!$A$1:$B$338,2,FALSE),VLOOKUP(AB402,'class and classification'!$A$340:$B$378,2,FALSE))</f>
        <v>Urban with Significant Rural</v>
      </c>
      <c r="AD402" t="str">
        <f>IFERROR(VLOOKUP(AB402,'class and classification'!$A$1:$C$338,3,FALSE),VLOOKUP(AB402,'class and classification'!$A$340:$C$378,3,FALSE))</f>
        <v>SD</v>
      </c>
      <c r="AE402">
        <v>111853</v>
      </c>
      <c r="AF402">
        <v>112491</v>
      </c>
      <c r="AG402">
        <v>113074</v>
      </c>
      <c r="AH402">
        <v>113407</v>
      </c>
      <c r="AI402">
        <v>114094</v>
      </c>
      <c r="AJ402">
        <v>115274</v>
      </c>
      <c r="AK402">
        <v>116774</v>
      </c>
      <c r="AL402">
        <v>117472</v>
      </c>
      <c r="AM402">
        <v>118130</v>
      </c>
      <c r="AN402">
        <v>119019</v>
      </c>
      <c r="AO402">
        <v>119964</v>
      </c>
      <c r="AP402">
        <v>120903</v>
      </c>
      <c r="BB402" t="s">
        <v>263</v>
      </c>
      <c r="BC402" t="str">
        <f>IFERROR(VLOOKUP(BB402,'class and classification'!$A$1:$B$338,2,FALSE),VLOOKUP(BB402,'class and classification'!$A$340:$B$378,2,FALSE))</f>
        <v>Urban with Significant Rural</v>
      </c>
      <c r="BD402" t="str">
        <f>IFERROR(VLOOKUP(BB402,'class and classification'!$A$1:$C$338,3,FALSE),VLOOKUP(BB402,'class and classification'!$A$340:$C$378,3,FALSE))</f>
        <v>SD</v>
      </c>
      <c r="BE402">
        <f t="shared" si="75"/>
        <v>111853</v>
      </c>
      <c r="BF402">
        <f t="shared" si="76"/>
        <v>112491</v>
      </c>
      <c r="BG402">
        <f t="shared" si="77"/>
        <v>113074</v>
      </c>
      <c r="BH402">
        <f t="shared" si="78"/>
        <v>113407</v>
      </c>
      <c r="BI402">
        <f t="shared" si="79"/>
        <v>114094</v>
      </c>
      <c r="BJ402">
        <f t="shared" si="80"/>
        <v>115274</v>
      </c>
      <c r="BK402">
        <f t="shared" si="81"/>
        <v>116774</v>
      </c>
      <c r="BL402">
        <f t="shared" si="82"/>
        <v>117472</v>
      </c>
      <c r="BM402">
        <f t="shared" si="83"/>
        <v>118130</v>
      </c>
      <c r="BN402">
        <f t="shared" si="84"/>
        <v>119019</v>
      </c>
      <c r="BO402">
        <f t="shared" si="85"/>
        <v>119964</v>
      </c>
      <c r="BP402">
        <f t="shared" si="86"/>
        <v>120903</v>
      </c>
    </row>
    <row r="403" spans="1:68" x14ac:dyDescent="0.3">
      <c r="E403" t="s">
        <v>1381</v>
      </c>
      <c r="F403" t="s">
        <v>1381</v>
      </c>
      <c r="G403" t="s">
        <v>1381</v>
      </c>
      <c r="H403" t="s">
        <v>1381</v>
      </c>
      <c r="I403" t="s">
        <v>1381</v>
      </c>
      <c r="J403" t="s">
        <v>1381</v>
      </c>
      <c r="K403" t="s">
        <v>1381</v>
      </c>
      <c r="L403" t="s">
        <v>1381</v>
      </c>
      <c r="M403" t="s">
        <v>1381</v>
      </c>
      <c r="N403" t="s">
        <v>1381</v>
      </c>
      <c r="O403" t="s">
        <v>1381</v>
      </c>
      <c r="P403" t="s">
        <v>1381</v>
      </c>
      <c r="AB403" t="s">
        <v>276</v>
      </c>
      <c r="AC403" t="str">
        <f>IFERROR(VLOOKUP(AB403,'class and classification'!$A$1:$B$338,2,FALSE),VLOOKUP(AB403,'class and classification'!$A$340:$B$378,2,FALSE))</f>
        <v>Predominantly Rural</v>
      </c>
      <c r="AD403" t="str">
        <f>IFERROR(VLOOKUP(AB403,'class and classification'!$A$1:$C$338,3,FALSE),VLOOKUP(AB403,'class and classification'!$A$340:$C$378,3,FALSE))</f>
        <v>SD</v>
      </c>
      <c r="AE403">
        <v>80553</v>
      </c>
      <c r="AF403">
        <v>81535</v>
      </c>
      <c r="AG403">
        <v>82269</v>
      </c>
      <c r="AH403">
        <v>83006</v>
      </c>
      <c r="AI403">
        <v>84323</v>
      </c>
      <c r="AJ403">
        <v>85798</v>
      </c>
      <c r="AK403">
        <v>86868</v>
      </c>
      <c r="AL403">
        <v>88518</v>
      </c>
      <c r="AM403">
        <v>90332</v>
      </c>
      <c r="AN403">
        <v>92599</v>
      </c>
      <c r="AO403">
        <v>95019</v>
      </c>
      <c r="AP403">
        <v>96624</v>
      </c>
      <c r="BB403" t="s">
        <v>276</v>
      </c>
      <c r="BC403" t="str">
        <f>IFERROR(VLOOKUP(BB403,'class and classification'!$A$1:$B$338,2,FALSE),VLOOKUP(BB403,'class and classification'!$A$340:$B$378,2,FALSE))</f>
        <v>Predominantly Rural</v>
      </c>
      <c r="BD403" t="str">
        <f>IFERROR(VLOOKUP(BB403,'class and classification'!$A$1:$C$338,3,FALSE),VLOOKUP(BB403,'class and classification'!$A$340:$C$378,3,FALSE))</f>
        <v>SD</v>
      </c>
      <c r="BE403">
        <f t="shared" si="75"/>
        <v>80553</v>
      </c>
      <c r="BF403">
        <f t="shared" si="76"/>
        <v>81535</v>
      </c>
      <c r="BG403">
        <f t="shared" si="77"/>
        <v>82269</v>
      </c>
      <c r="BH403">
        <f t="shared" si="78"/>
        <v>83006</v>
      </c>
      <c r="BI403">
        <f t="shared" si="79"/>
        <v>84323</v>
      </c>
      <c r="BJ403">
        <f t="shared" si="80"/>
        <v>85798</v>
      </c>
      <c r="BK403">
        <f t="shared" si="81"/>
        <v>86868</v>
      </c>
      <c r="BL403">
        <f t="shared" si="82"/>
        <v>88518</v>
      </c>
      <c r="BM403">
        <f t="shared" si="83"/>
        <v>90332</v>
      </c>
      <c r="BN403">
        <f t="shared" si="84"/>
        <v>92599</v>
      </c>
      <c r="BO403">
        <f t="shared" si="85"/>
        <v>95019</v>
      </c>
      <c r="BP403">
        <f t="shared" si="86"/>
        <v>96624</v>
      </c>
    </row>
    <row r="404" spans="1:68" x14ac:dyDescent="0.3">
      <c r="A404" t="s">
        <v>340</v>
      </c>
      <c r="B404" t="s">
        <v>340</v>
      </c>
      <c r="C404" t="str">
        <f>IFERROR(VLOOKUP(B404,'class and classification'!$A$1:$B$338,2,FALSE),VLOOKUP(B404,'class and classification'!$A$340:$B$378,2,FALSE))</f>
        <v>Urban with Significant Rural</v>
      </c>
      <c r="D404" t="str">
        <f>IFERROR(VLOOKUP(B404,'class and classification'!$A$1:$C$338,3,FALSE),VLOOKUP(B404,'class and classification'!$A$340:$C$378,3,FALSE))</f>
        <v>SC</v>
      </c>
      <c r="E404">
        <v>2180.8237461937679</v>
      </c>
      <c r="F404">
        <v>2121.6595554197556</v>
      </c>
      <c r="G404">
        <v>1543.6405433646796</v>
      </c>
      <c r="H404">
        <v>1654</v>
      </c>
      <c r="I404">
        <v>1649</v>
      </c>
      <c r="J404">
        <v>2406</v>
      </c>
      <c r="K404">
        <v>1852</v>
      </c>
      <c r="L404">
        <v>3166</v>
      </c>
      <c r="M404">
        <v>3532</v>
      </c>
      <c r="N404">
        <v>3432</v>
      </c>
      <c r="O404">
        <v>4310</v>
      </c>
      <c r="P404">
        <v>3883</v>
      </c>
      <c r="AB404" t="s">
        <v>169</v>
      </c>
      <c r="AC404" t="str">
        <f>IFERROR(VLOOKUP(AB404,'class and classification'!$A$1:$B$338,2,FALSE),VLOOKUP(AB404,'class and classification'!$A$340:$B$378,2,FALSE))</f>
        <v>Predominantly Rural</v>
      </c>
      <c r="AD404" t="str">
        <f>IFERROR(VLOOKUP(AB404,'class and classification'!$A$1:$C$338,3,FALSE),VLOOKUP(AB404,'class and classification'!$A$340:$C$378,3,FALSE))</f>
        <v>SD</v>
      </c>
      <c r="AE404">
        <v>108604</v>
      </c>
      <c r="AF404">
        <v>109006</v>
      </c>
      <c r="AG404">
        <v>109406</v>
      </c>
      <c r="AH404">
        <v>110050</v>
      </c>
      <c r="AI404">
        <v>110326</v>
      </c>
      <c r="AJ404">
        <v>111091</v>
      </c>
      <c r="AK404">
        <v>112056</v>
      </c>
      <c r="AL404">
        <v>113131</v>
      </c>
      <c r="AM404">
        <v>113513</v>
      </c>
      <c r="AN404">
        <v>114881</v>
      </c>
      <c r="AO404">
        <v>115587</v>
      </c>
      <c r="AP404">
        <v>116288</v>
      </c>
      <c r="BB404" t="s">
        <v>169</v>
      </c>
      <c r="BC404" t="str">
        <f>IFERROR(VLOOKUP(BB404,'class and classification'!$A$1:$B$338,2,FALSE),VLOOKUP(BB404,'class and classification'!$A$340:$B$378,2,FALSE))</f>
        <v>Predominantly Rural</v>
      </c>
      <c r="BD404" t="str">
        <f>IFERROR(VLOOKUP(BB404,'class and classification'!$A$1:$C$338,3,FALSE),VLOOKUP(BB404,'class and classification'!$A$340:$C$378,3,FALSE))</f>
        <v>SD</v>
      </c>
      <c r="BE404">
        <f t="shared" si="75"/>
        <v>108604</v>
      </c>
      <c r="BF404">
        <f t="shared" si="76"/>
        <v>109006</v>
      </c>
      <c r="BG404">
        <f t="shared" si="77"/>
        <v>109406</v>
      </c>
      <c r="BH404">
        <f t="shared" si="78"/>
        <v>110050</v>
      </c>
      <c r="BI404">
        <f t="shared" si="79"/>
        <v>110326</v>
      </c>
      <c r="BJ404">
        <f t="shared" si="80"/>
        <v>111091</v>
      </c>
      <c r="BK404">
        <f t="shared" si="81"/>
        <v>112056</v>
      </c>
      <c r="BL404">
        <f t="shared" si="82"/>
        <v>113131</v>
      </c>
      <c r="BM404">
        <f t="shared" si="83"/>
        <v>113513</v>
      </c>
      <c r="BN404">
        <f t="shared" si="84"/>
        <v>114881</v>
      </c>
      <c r="BO404">
        <f t="shared" si="85"/>
        <v>115587</v>
      </c>
      <c r="BP404">
        <f t="shared" si="86"/>
        <v>116288</v>
      </c>
    </row>
    <row r="405" spans="1:68" x14ac:dyDescent="0.3">
      <c r="B405" t="s">
        <v>55</v>
      </c>
      <c r="C405" t="str">
        <f>IFERROR(VLOOKUP(B405,'class and classification'!$A$1:$B$338,2,FALSE),VLOOKUP(B405,'class and classification'!$A$340:$B$378,2,FALSE))</f>
        <v>Urban with Significant Rural</v>
      </c>
      <c r="D405" t="str">
        <f>IFERROR(VLOOKUP(B405,'class and classification'!$A$1:$C$338,3,FALSE),VLOOKUP(B405,'class and classification'!$A$340:$C$378,3,FALSE))</f>
        <v>SD</v>
      </c>
      <c r="E405">
        <v>227.95360905897542</v>
      </c>
      <c r="F405">
        <v>316.95360905898269</v>
      </c>
      <c r="G405">
        <v>41</v>
      </c>
      <c r="H405">
        <v>166</v>
      </c>
      <c r="I405">
        <v>260</v>
      </c>
      <c r="J405">
        <v>255</v>
      </c>
      <c r="K405">
        <v>-6</v>
      </c>
      <c r="L405">
        <v>372</v>
      </c>
      <c r="M405">
        <v>625</v>
      </c>
      <c r="N405">
        <v>234</v>
      </c>
      <c r="O405">
        <v>930</v>
      </c>
      <c r="P405">
        <v>319</v>
      </c>
      <c r="AB405" t="s">
        <v>228</v>
      </c>
      <c r="AC405" t="str">
        <f>IFERROR(VLOOKUP(AB405,'class and classification'!$A$1:$B$338,2,FALSE),VLOOKUP(AB405,'class and classification'!$A$340:$B$378,2,FALSE))</f>
        <v>Predominantly Rural</v>
      </c>
      <c r="AD405" t="str">
        <f>IFERROR(VLOOKUP(AB405,'class and classification'!$A$1:$C$338,3,FALSE),VLOOKUP(AB405,'class and classification'!$A$340:$C$378,3,FALSE))</f>
        <v>SD</v>
      </c>
      <c r="AE405">
        <v>112934</v>
      </c>
      <c r="AF405">
        <v>113786</v>
      </c>
      <c r="AG405">
        <v>114919</v>
      </c>
      <c r="AH405">
        <v>116067</v>
      </c>
      <c r="AI405">
        <v>117441</v>
      </c>
      <c r="AJ405">
        <v>118959</v>
      </c>
      <c r="AK405">
        <v>120141</v>
      </c>
      <c r="AL405">
        <v>121345</v>
      </c>
      <c r="AM405">
        <v>122178</v>
      </c>
      <c r="AN405">
        <v>122791</v>
      </c>
      <c r="AO405">
        <v>123178</v>
      </c>
      <c r="AP405">
        <v>123446</v>
      </c>
      <c r="BB405" t="s">
        <v>228</v>
      </c>
      <c r="BC405" t="str">
        <f>IFERROR(VLOOKUP(BB405,'class and classification'!$A$1:$B$338,2,FALSE),VLOOKUP(BB405,'class and classification'!$A$340:$B$378,2,FALSE))</f>
        <v>Predominantly Rural</v>
      </c>
      <c r="BD405" t="str">
        <f>IFERROR(VLOOKUP(BB405,'class and classification'!$A$1:$C$338,3,FALSE),VLOOKUP(BB405,'class and classification'!$A$340:$C$378,3,FALSE))</f>
        <v>SD</v>
      </c>
      <c r="BE405">
        <f t="shared" si="75"/>
        <v>112934</v>
      </c>
      <c r="BF405">
        <f t="shared" si="76"/>
        <v>113786</v>
      </c>
      <c r="BG405">
        <f t="shared" si="77"/>
        <v>114919</v>
      </c>
      <c r="BH405">
        <f t="shared" si="78"/>
        <v>116067</v>
      </c>
      <c r="BI405">
        <f t="shared" si="79"/>
        <v>117441</v>
      </c>
      <c r="BJ405">
        <f t="shared" si="80"/>
        <v>118959</v>
      </c>
      <c r="BK405">
        <f t="shared" si="81"/>
        <v>120141</v>
      </c>
      <c r="BL405">
        <f t="shared" si="82"/>
        <v>121345</v>
      </c>
      <c r="BM405">
        <f t="shared" si="83"/>
        <v>122178</v>
      </c>
      <c r="BN405">
        <f t="shared" si="84"/>
        <v>122791</v>
      </c>
      <c r="BO405">
        <f t="shared" si="85"/>
        <v>123178</v>
      </c>
      <c r="BP405">
        <f t="shared" si="86"/>
        <v>123446</v>
      </c>
    </row>
    <row r="406" spans="1:68" x14ac:dyDescent="0.3">
      <c r="B406" t="s">
        <v>95</v>
      </c>
      <c r="C406" t="str">
        <f>IFERROR(VLOOKUP(B406,'class and classification'!$A$1:$B$338,2,FALSE),VLOOKUP(B406,'class and classification'!$A$340:$B$378,2,FALSE))</f>
        <v>Urban with Significant Rural</v>
      </c>
      <c r="D406" t="str">
        <f>IFERROR(VLOOKUP(B406,'class and classification'!$A$1:$C$338,3,FALSE),VLOOKUP(B406,'class and classification'!$A$340:$C$378,3,FALSE))</f>
        <v>SD</v>
      </c>
      <c r="E406">
        <v>409.05082517234405</v>
      </c>
      <c r="F406">
        <v>429.0797540229978</v>
      </c>
      <c r="G406">
        <v>254.64211076279753</v>
      </c>
      <c r="H406">
        <v>270</v>
      </c>
      <c r="I406">
        <v>234</v>
      </c>
      <c r="J406">
        <v>352</v>
      </c>
      <c r="K406">
        <v>459</v>
      </c>
      <c r="L406">
        <v>535</v>
      </c>
      <c r="M406">
        <v>681</v>
      </c>
      <c r="N406">
        <v>763</v>
      </c>
      <c r="O406">
        <v>743</v>
      </c>
      <c r="P406">
        <v>689</v>
      </c>
      <c r="AB406" t="s">
        <v>247</v>
      </c>
      <c r="AC406" t="str">
        <f>IFERROR(VLOOKUP(AB406,'class and classification'!$A$1:$B$338,2,FALSE),VLOOKUP(AB406,'class and classification'!$A$340:$B$378,2,FALSE))</f>
        <v>Predominantly Rural</v>
      </c>
      <c r="AD406" t="str">
        <f>IFERROR(VLOOKUP(AB406,'class and classification'!$A$1:$C$338,3,FALSE),VLOOKUP(AB406,'class and classification'!$A$340:$C$378,3,FALSE))</f>
        <v>SD</v>
      </c>
      <c r="AE406">
        <v>160678</v>
      </c>
      <c r="AF406">
        <v>160871</v>
      </c>
      <c r="AG406">
        <v>162113</v>
      </c>
      <c r="AH406">
        <v>163038</v>
      </c>
      <c r="AI406">
        <v>164006</v>
      </c>
      <c r="AJ406">
        <v>164834</v>
      </c>
      <c r="AK406">
        <v>165510</v>
      </c>
      <c r="AL406">
        <v>166526</v>
      </c>
      <c r="AM406">
        <v>167216</v>
      </c>
      <c r="AN406">
        <v>167861</v>
      </c>
      <c r="AO406">
        <v>168345</v>
      </c>
      <c r="AP406">
        <v>168696</v>
      </c>
      <c r="BB406" t="s">
        <v>247</v>
      </c>
      <c r="BC406" t="str">
        <f>IFERROR(VLOOKUP(BB406,'class and classification'!$A$1:$B$338,2,FALSE),VLOOKUP(BB406,'class and classification'!$A$340:$B$378,2,FALSE))</f>
        <v>Predominantly Rural</v>
      </c>
      <c r="BD406" t="str">
        <f>IFERROR(VLOOKUP(BB406,'class and classification'!$A$1:$C$338,3,FALSE),VLOOKUP(BB406,'class and classification'!$A$340:$C$378,3,FALSE))</f>
        <v>SD</v>
      </c>
      <c r="BE406">
        <f t="shared" si="75"/>
        <v>160678</v>
      </c>
      <c r="BF406">
        <f t="shared" si="76"/>
        <v>160871</v>
      </c>
      <c r="BG406">
        <f t="shared" si="77"/>
        <v>162113</v>
      </c>
      <c r="BH406">
        <f t="shared" si="78"/>
        <v>163038</v>
      </c>
      <c r="BI406">
        <f t="shared" si="79"/>
        <v>164006</v>
      </c>
      <c r="BJ406">
        <f t="shared" si="80"/>
        <v>164834</v>
      </c>
      <c r="BK406">
        <f t="shared" si="81"/>
        <v>165510</v>
      </c>
      <c r="BL406">
        <f t="shared" si="82"/>
        <v>166526</v>
      </c>
      <c r="BM406">
        <f t="shared" si="83"/>
        <v>167216</v>
      </c>
      <c r="BN406">
        <f t="shared" si="84"/>
        <v>167861</v>
      </c>
      <c r="BO406">
        <f t="shared" si="85"/>
        <v>168345</v>
      </c>
      <c r="BP406">
        <f t="shared" si="86"/>
        <v>168696</v>
      </c>
    </row>
    <row r="407" spans="1:68" x14ac:dyDescent="0.3">
      <c r="B407" t="s">
        <v>158</v>
      </c>
      <c r="C407" t="str">
        <f>IFERROR(VLOOKUP(B407,'class and classification'!$A$1:$B$338,2,FALSE),VLOOKUP(B407,'class and classification'!$A$340:$B$378,2,FALSE))</f>
        <v>Urban with Significant Rural</v>
      </c>
      <c r="D407" t="str">
        <f>IFERROR(VLOOKUP(B407,'class and classification'!$A$1:$C$338,3,FALSE),VLOOKUP(B407,'class and classification'!$A$340:$C$378,3,FALSE))</f>
        <v>SD</v>
      </c>
      <c r="E407">
        <v>147.61931196246587</v>
      </c>
      <c r="F407">
        <v>243.4261923377635</v>
      </c>
      <c r="G407">
        <v>201</v>
      </c>
      <c r="H407">
        <v>239</v>
      </c>
      <c r="I407">
        <v>322</v>
      </c>
      <c r="J407">
        <v>181</v>
      </c>
      <c r="K407">
        <v>200</v>
      </c>
      <c r="L407">
        <v>322</v>
      </c>
      <c r="M407">
        <v>552</v>
      </c>
      <c r="N407">
        <v>740</v>
      </c>
      <c r="O407">
        <v>581</v>
      </c>
      <c r="P407">
        <v>548</v>
      </c>
      <c r="AB407" t="s">
        <v>236</v>
      </c>
      <c r="AC407" t="str">
        <f>IFERROR(VLOOKUP(AB407,'class and classification'!$A$1:$B$338,2,FALSE),VLOOKUP(AB407,'class and classification'!$A$340:$B$378,2,FALSE))</f>
        <v>Predominantly Rural</v>
      </c>
      <c r="AD407" t="str">
        <f>IFERROR(VLOOKUP(AB407,'class and classification'!$A$1:$C$338,3,FALSE),VLOOKUP(AB407,'class and classification'!$A$340:$C$378,3,FALSE))</f>
        <v>SD</v>
      </c>
      <c r="AE407">
        <v>144376</v>
      </c>
      <c r="AF407">
        <v>144946</v>
      </c>
      <c r="AG407">
        <v>145143</v>
      </c>
      <c r="AH407">
        <v>146042</v>
      </c>
      <c r="AI407">
        <v>146597</v>
      </c>
      <c r="AJ407">
        <v>147319</v>
      </c>
      <c r="AK407">
        <v>148759</v>
      </c>
      <c r="AL407">
        <v>150444</v>
      </c>
      <c r="AM407">
        <v>152288</v>
      </c>
      <c r="AN407">
        <v>153866</v>
      </c>
      <c r="AO407">
        <v>155115</v>
      </c>
      <c r="AP407">
        <v>155421</v>
      </c>
      <c r="BB407" t="s">
        <v>236</v>
      </c>
      <c r="BC407" t="str">
        <f>IFERROR(VLOOKUP(BB407,'class and classification'!$A$1:$B$338,2,FALSE),VLOOKUP(BB407,'class and classification'!$A$340:$B$378,2,FALSE))</f>
        <v>Predominantly Rural</v>
      </c>
      <c r="BD407" t="str">
        <f>IFERROR(VLOOKUP(BB407,'class and classification'!$A$1:$C$338,3,FALSE),VLOOKUP(BB407,'class and classification'!$A$340:$C$378,3,FALSE))</f>
        <v>SD</v>
      </c>
      <c r="BE407" t="str">
        <f t="shared" si="75"/>
        <v>x</v>
      </c>
      <c r="BF407" t="str">
        <f t="shared" si="76"/>
        <v>x</v>
      </c>
      <c r="BG407" t="str">
        <f t="shared" si="77"/>
        <v>x</v>
      </c>
      <c r="BH407" t="str">
        <f t="shared" si="78"/>
        <v>x</v>
      </c>
      <c r="BI407" t="str">
        <f t="shared" si="79"/>
        <v>x</v>
      </c>
      <c r="BJ407" t="str">
        <f t="shared" si="80"/>
        <v>x</v>
      </c>
      <c r="BK407" t="str">
        <f t="shared" si="81"/>
        <v>x</v>
      </c>
      <c r="BL407" t="str">
        <f t="shared" si="82"/>
        <v>x</v>
      </c>
      <c r="BM407" t="str">
        <f t="shared" si="83"/>
        <v>x</v>
      </c>
      <c r="BN407" t="str">
        <f t="shared" si="84"/>
        <v>x</v>
      </c>
      <c r="BO407">
        <f t="shared" si="85"/>
        <v>155115</v>
      </c>
      <c r="BP407">
        <f t="shared" si="86"/>
        <v>155421</v>
      </c>
    </row>
    <row r="408" spans="1:68" x14ac:dyDescent="0.3">
      <c r="B408" t="s">
        <v>180</v>
      </c>
      <c r="C408" t="str">
        <f>IFERROR(VLOOKUP(B408,'class and classification'!$A$1:$B$338,2,FALSE),VLOOKUP(B408,'class and classification'!$A$340:$B$378,2,FALSE))</f>
        <v>Predominantly Urban</v>
      </c>
      <c r="D408" t="str">
        <f>IFERROR(VLOOKUP(B408,'class and classification'!$A$1:$C$338,3,FALSE),VLOOKUP(B408,'class and classification'!$A$340:$C$378,3,FALSE))</f>
        <v>SD</v>
      </c>
      <c r="E408">
        <v>227.29999999999563</v>
      </c>
      <c r="F408">
        <v>191.30000000000291</v>
      </c>
      <c r="G408">
        <v>306.99843260188209</v>
      </c>
      <c r="H408">
        <v>262</v>
      </c>
      <c r="I408">
        <v>309</v>
      </c>
      <c r="J408">
        <v>570</v>
      </c>
      <c r="K408">
        <v>129</v>
      </c>
      <c r="L408">
        <v>409</v>
      </c>
      <c r="M408">
        <v>263</v>
      </c>
      <c r="N408">
        <v>238</v>
      </c>
      <c r="O408">
        <v>320</v>
      </c>
      <c r="P408">
        <v>630</v>
      </c>
      <c r="AB408" t="s">
        <v>335</v>
      </c>
      <c r="AC408" t="str">
        <f>IFERROR(VLOOKUP(AB408,'class and classification'!$A$1:$B$338,2,FALSE),VLOOKUP(AB408,'class and classification'!$A$340:$B$378,2,FALSE))</f>
        <v>Urban with Significant Rural</v>
      </c>
      <c r="AD408" t="str">
        <f>IFERROR(VLOOKUP(AB408,'class and classification'!$A$1:$C$338,3,FALSE),VLOOKUP(AB408,'class and classification'!$A$340:$C$378,3,FALSE))</f>
        <v>SC</v>
      </c>
      <c r="AE408">
        <v>683464</v>
      </c>
      <c r="AF408">
        <v>688011</v>
      </c>
      <c r="AG408">
        <v>693967</v>
      </c>
      <c r="AH408">
        <v>700331</v>
      </c>
      <c r="AI408">
        <v>705655</v>
      </c>
      <c r="AJ408">
        <v>713351</v>
      </c>
      <c r="AK408">
        <v>722167</v>
      </c>
      <c r="AL408">
        <v>732452</v>
      </c>
      <c r="AM408">
        <v>741209</v>
      </c>
      <c r="AN408">
        <v>747622</v>
      </c>
      <c r="AO408">
        <v>753278</v>
      </c>
      <c r="AP408">
        <v>757181</v>
      </c>
      <c r="BB408" t="s">
        <v>335</v>
      </c>
      <c r="BC408" t="str">
        <f>IFERROR(VLOOKUP(BB408,'class and classification'!$A$1:$B$338,2,FALSE),VLOOKUP(BB408,'class and classification'!$A$340:$B$378,2,FALSE))</f>
        <v>Urban with Significant Rural</v>
      </c>
      <c r="BD408" t="str">
        <f>IFERROR(VLOOKUP(BB408,'class and classification'!$A$1:$C$338,3,FALSE),VLOOKUP(BB408,'class and classification'!$A$340:$C$378,3,FALSE))</f>
        <v>SC</v>
      </c>
      <c r="BE408">
        <f t="shared" si="75"/>
        <v>683464</v>
      </c>
      <c r="BF408">
        <f t="shared" si="76"/>
        <v>688011</v>
      </c>
      <c r="BG408">
        <f t="shared" si="77"/>
        <v>693967</v>
      </c>
      <c r="BH408">
        <f t="shared" si="78"/>
        <v>700331</v>
      </c>
      <c r="BI408">
        <f t="shared" si="79"/>
        <v>705655</v>
      </c>
      <c r="BJ408">
        <f t="shared" si="80"/>
        <v>713351</v>
      </c>
      <c r="BK408">
        <f t="shared" si="81"/>
        <v>722167</v>
      </c>
      <c r="BL408">
        <f t="shared" si="82"/>
        <v>732452</v>
      </c>
      <c r="BM408">
        <f t="shared" si="83"/>
        <v>741209</v>
      </c>
      <c r="BN408">
        <f t="shared" si="84"/>
        <v>747622</v>
      </c>
      <c r="BO408">
        <f t="shared" si="85"/>
        <v>753278</v>
      </c>
      <c r="BP408">
        <f t="shared" si="86"/>
        <v>757181</v>
      </c>
    </row>
    <row r="409" spans="1:68" x14ac:dyDescent="0.3">
      <c r="B409" t="s">
        <v>248</v>
      </c>
      <c r="C409" t="str">
        <f>IFERROR(VLOOKUP(B409,'class and classification'!$A$1:$B$338,2,FALSE),VLOOKUP(B409,'class and classification'!$A$340:$B$378,2,FALSE))</f>
        <v>Urban with Significant Rural</v>
      </c>
      <c r="D409" t="str">
        <f>IFERROR(VLOOKUP(B409,'class and classification'!$A$1:$C$338,3,FALSE),VLOOKUP(B409,'class and classification'!$A$340:$C$378,3,FALSE))</f>
        <v>SD</v>
      </c>
      <c r="E409">
        <v>366.29999999999563</v>
      </c>
      <c r="F409">
        <v>197.30000000000291</v>
      </c>
      <c r="G409">
        <v>190</v>
      </c>
      <c r="H409">
        <v>188</v>
      </c>
      <c r="I409">
        <v>160</v>
      </c>
      <c r="J409">
        <v>291</v>
      </c>
      <c r="K409">
        <v>217</v>
      </c>
      <c r="L409">
        <v>230</v>
      </c>
      <c r="M409">
        <v>255</v>
      </c>
      <c r="N409">
        <v>273</v>
      </c>
      <c r="O409">
        <v>226</v>
      </c>
      <c r="P409">
        <v>413</v>
      </c>
      <c r="AB409" t="s">
        <v>347</v>
      </c>
      <c r="AC409" t="str">
        <f>IFERROR(VLOOKUP(AB409,'class and classification'!$A$1:$B$338,2,FALSE),VLOOKUP(AB409,'class and classification'!$A$340:$B$378,2,FALSE))</f>
        <v>Predominantly Urban</v>
      </c>
      <c r="AD409" t="str">
        <f>IFERROR(VLOOKUP(AB409,'class and classification'!$A$1:$C$338,3,FALSE),VLOOKUP(AB409,'class and classification'!$A$340:$C$378,3,FALSE))</f>
        <v>UA</v>
      </c>
      <c r="AE409">
        <v>174251</v>
      </c>
      <c r="AF409">
        <v>179308</v>
      </c>
      <c r="AG409">
        <v>183450</v>
      </c>
      <c r="AH409">
        <v>186290</v>
      </c>
      <c r="AI409">
        <v>187914</v>
      </c>
      <c r="AJ409">
        <v>189636</v>
      </c>
      <c r="AK409">
        <v>191673</v>
      </c>
      <c r="AL409">
        <v>193653</v>
      </c>
      <c r="AM409">
        <v>194752</v>
      </c>
      <c r="AN409">
        <v>194355</v>
      </c>
      <c r="AO409">
        <v>193468</v>
      </c>
      <c r="AP409">
        <v>194645</v>
      </c>
      <c r="BB409" t="s">
        <v>347</v>
      </c>
      <c r="BC409" t="str">
        <f>IFERROR(VLOOKUP(BB409,'class and classification'!$A$1:$B$338,2,FALSE),VLOOKUP(BB409,'class and classification'!$A$340:$B$378,2,FALSE))</f>
        <v>Predominantly Urban</v>
      </c>
      <c r="BD409" t="str">
        <f>IFERROR(VLOOKUP(BB409,'class and classification'!$A$1:$C$338,3,FALSE),VLOOKUP(BB409,'class and classification'!$A$340:$C$378,3,FALSE))</f>
        <v>UA</v>
      </c>
      <c r="BE409">
        <f t="shared" si="75"/>
        <v>174251</v>
      </c>
      <c r="BF409">
        <f t="shared" si="76"/>
        <v>179308</v>
      </c>
      <c r="BG409">
        <f t="shared" si="77"/>
        <v>183450</v>
      </c>
      <c r="BH409">
        <f t="shared" si="78"/>
        <v>186290</v>
      </c>
      <c r="BI409">
        <f t="shared" si="79"/>
        <v>187914</v>
      </c>
      <c r="BJ409">
        <f t="shared" si="80"/>
        <v>189636</v>
      </c>
      <c r="BK409">
        <f t="shared" si="81"/>
        <v>191673</v>
      </c>
      <c r="BL409">
        <f t="shared" si="82"/>
        <v>193653</v>
      </c>
      <c r="BM409">
        <f t="shared" si="83"/>
        <v>194752</v>
      </c>
      <c r="BN409">
        <f t="shared" si="84"/>
        <v>194355</v>
      </c>
      <c r="BO409" t="str">
        <f t="shared" si="85"/>
        <v>x</v>
      </c>
      <c r="BP409" t="str">
        <f t="shared" si="86"/>
        <v>x</v>
      </c>
    </row>
    <row r="410" spans="1:68" x14ac:dyDescent="0.3">
      <c r="B410" t="s">
        <v>256</v>
      </c>
      <c r="C410" t="str">
        <f>IFERROR(VLOOKUP(B410,'class and classification'!$A$1:$B$338,2,FALSE),VLOOKUP(B410,'class and classification'!$A$340:$B$378,2,FALSE))</f>
        <v>Urban with Significant Rural</v>
      </c>
      <c r="D410" t="str">
        <f>IFERROR(VLOOKUP(B410,'class and classification'!$A$1:$C$338,3,FALSE),VLOOKUP(B410,'class and classification'!$A$340:$C$378,3,FALSE))</f>
        <v>SD</v>
      </c>
      <c r="E410">
        <v>305.29999999999563</v>
      </c>
      <c r="F410">
        <v>339.30000000000291</v>
      </c>
      <c r="G410">
        <v>411</v>
      </c>
      <c r="H410">
        <v>298</v>
      </c>
      <c r="I410">
        <v>246</v>
      </c>
      <c r="J410">
        <v>418</v>
      </c>
      <c r="K410">
        <v>688</v>
      </c>
      <c r="L410">
        <v>1010</v>
      </c>
      <c r="M410">
        <v>863</v>
      </c>
      <c r="N410">
        <v>699</v>
      </c>
      <c r="O410">
        <v>752</v>
      </c>
      <c r="P410">
        <v>614</v>
      </c>
      <c r="AB410" t="s">
        <v>358</v>
      </c>
      <c r="AC410" t="str">
        <f>IFERROR(VLOOKUP(AB410,'class and classification'!$A$1:$B$338,2,FALSE),VLOOKUP(AB410,'class and classification'!$A$340:$B$378,2,FALSE))</f>
        <v>Predominantly Urban</v>
      </c>
      <c r="AD410" t="str">
        <f>IFERROR(VLOOKUP(AB410,'class and classification'!$A$1:$C$338,3,FALSE),VLOOKUP(AB410,'class and classification'!$A$340:$C$378,3,FALSE))</f>
        <v>UA</v>
      </c>
      <c r="AE410">
        <v>145420</v>
      </c>
      <c r="AF410">
        <v>146754</v>
      </c>
      <c r="AG410">
        <v>148075</v>
      </c>
      <c r="AH410">
        <v>148499</v>
      </c>
      <c r="AI410">
        <v>148794</v>
      </c>
      <c r="AJ410">
        <v>149709</v>
      </c>
      <c r="AK410">
        <v>150005</v>
      </c>
      <c r="AL410">
        <v>150711</v>
      </c>
      <c r="AM410">
        <v>151270</v>
      </c>
      <c r="AN410">
        <v>151397</v>
      </c>
      <c r="AO410">
        <v>151583</v>
      </c>
      <c r="AP410">
        <v>151792</v>
      </c>
      <c r="BB410" t="s">
        <v>358</v>
      </c>
      <c r="BC410" t="str">
        <f>IFERROR(VLOOKUP(BB410,'class and classification'!$A$1:$B$338,2,FALSE),VLOOKUP(BB410,'class and classification'!$A$340:$B$378,2,FALSE))</f>
        <v>Predominantly Urban</v>
      </c>
      <c r="BD410" t="str">
        <f>IFERROR(VLOOKUP(BB410,'class and classification'!$A$1:$C$338,3,FALSE),VLOOKUP(BB410,'class and classification'!$A$340:$C$378,3,FALSE))</f>
        <v>UA</v>
      </c>
      <c r="BE410">
        <f t="shared" si="75"/>
        <v>145420</v>
      </c>
      <c r="BF410">
        <f t="shared" si="76"/>
        <v>146754</v>
      </c>
      <c r="BG410">
        <f t="shared" si="77"/>
        <v>148075</v>
      </c>
      <c r="BH410">
        <f t="shared" si="78"/>
        <v>148499</v>
      </c>
      <c r="BI410">
        <f t="shared" si="79"/>
        <v>148794</v>
      </c>
      <c r="BJ410">
        <f t="shared" si="80"/>
        <v>149709</v>
      </c>
      <c r="BK410">
        <f t="shared" si="81"/>
        <v>150005</v>
      </c>
      <c r="BL410">
        <f t="shared" si="82"/>
        <v>150711</v>
      </c>
      <c r="BM410">
        <f t="shared" si="83"/>
        <v>151270</v>
      </c>
      <c r="BN410">
        <f t="shared" si="84"/>
        <v>151397</v>
      </c>
      <c r="BO410" t="str">
        <f t="shared" si="85"/>
        <v>x</v>
      </c>
      <c r="BP410" t="str">
        <f t="shared" si="86"/>
        <v>x</v>
      </c>
    </row>
    <row r="411" spans="1:68" x14ac:dyDescent="0.3">
      <c r="B411" t="s">
        <v>257</v>
      </c>
      <c r="C411" t="str">
        <f>IFERROR(VLOOKUP(B411,'class and classification'!$A$1:$B$338,2,FALSE),VLOOKUP(B411,'class and classification'!$A$340:$B$378,2,FALSE))</f>
        <v>Predominantly Rural</v>
      </c>
      <c r="D411" t="str">
        <f>IFERROR(VLOOKUP(B411,'class and classification'!$A$1:$C$338,3,FALSE),VLOOKUP(B411,'class and classification'!$A$340:$C$378,3,FALSE))</f>
        <v>SD</v>
      </c>
      <c r="E411">
        <v>244.79999999999563</v>
      </c>
      <c r="F411">
        <v>170.80000000000291</v>
      </c>
      <c r="G411">
        <v>71</v>
      </c>
      <c r="H411">
        <v>97</v>
      </c>
      <c r="I411">
        <v>79</v>
      </c>
      <c r="J411">
        <v>278</v>
      </c>
      <c r="K411">
        <v>99</v>
      </c>
      <c r="L411">
        <v>128</v>
      </c>
      <c r="M411">
        <v>142</v>
      </c>
      <c r="N411">
        <v>168</v>
      </c>
      <c r="O411">
        <v>212</v>
      </c>
      <c r="P411">
        <v>209</v>
      </c>
      <c r="AB411" t="s">
        <v>371</v>
      </c>
      <c r="AC411" t="str">
        <f>IFERROR(VLOOKUP(AB411,'class and classification'!$A$1:$B$338,2,FALSE),VLOOKUP(AB411,'class and classification'!$A$340:$B$378,2,FALSE))</f>
        <v>Predominantly Rural</v>
      </c>
      <c r="AD411" t="str">
        <f>IFERROR(VLOOKUP(AB411,'class and classification'!$A$1:$C$338,3,FALSE),VLOOKUP(AB411,'class and classification'!$A$340:$C$378,3,FALSE))</f>
        <v>SC</v>
      </c>
      <c r="AE411">
        <v>410844</v>
      </c>
      <c r="AF411">
        <v>412015</v>
      </c>
      <c r="AG411">
        <v>413813</v>
      </c>
      <c r="AH411">
        <v>414965</v>
      </c>
      <c r="AI411">
        <v>417025</v>
      </c>
      <c r="AJ411">
        <v>418498</v>
      </c>
      <c r="AK411">
        <v>420847</v>
      </c>
      <c r="AL411">
        <v>422933</v>
      </c>
      <c r="AM411">
        <v>424667</v>
      </c>
      <c r="AN411">
        <v>426516</v>
      </c>
      <c r="AO411">
        <v>428788</v>
      </c>
      <c r="AP411">
        <v>430343</v>
      </c>
      <c r="BB411" t="s">
        <v>371</v>
      </c>
      <c r="BC411" t="str">
        <f>IFERROR(VLOOKUP(BB411,'class and classification'!$A$1:$B$338,2,FALSE),VLOOKUP(BB411,'class and classification'!$A$340:$B$378,2,FALSE))</f>
        <v>Predominantly Rural</v>
      </c>
      <c r="BD411" t="str">
        <f>IFERROR(VLOOKUP(BB411,'class and classification'!$A$1:$C$338,3,FALSE),VLOOKUP(BB411,'class and classification'!$A$340:$C$378,3,FALSE))</f>
        <v>SC</v>
      </c>
      <c r="BE411">
        <f t="shared" si="75"/>
        <v>410844</v>
      </c>
      <c r="BF411">
        <f t="shared" si="76"/>
        <v>412015</v>
      </c>
      <c r="BG411">
        <f t="shared" si="77"/>
        <v>413813</v>
      </c>
      <c r="BH411">
        <f t="shared" si="78"/>
        <v>414965</v>
      </c>
      <c r="BI411">
        <f t="shared" si="79"/>
        <v>417025</v>
      </c>
      <c r="BJ411">
        <f t="shared" si="80"/>
        <v>418498</v>
      </c>
      <c r="BK411">
        <f t="shared" si="81"/>
        <v>420847</v>
      </c>
      <c r="BL411">
        <f t="shared" si="82"/>
        <v>422933</v>
      </c>
      <c r="BM411">
        <f t="shared" si="83"/>
        <v>424667</v>
      </c>
      <c r="BN411">
        <f t="shared" si="84"/>
        <v>426516</v>
      </c>
      <c r="BO411" t="str">
        <f t="shared" si="85"/>
        <v>x</v>
      </c>
      <c r="BP411" t="str">
        <f t="shared" si="86"/>
        <v>x</v>
      </c>
    </row>
    <row r="412" spans="1:68" x14ac:dyDescent="0.3">
      <c r="B412" t="s">
        <v>270</v>
      </c>
      <c r="C412" t="str">
        <f>IFERROR(VLOOKUP(B412,'class and classification'!$A$1:$B$338,2,FALSE),VLOOKUP(B412,'class and classification'!$A$340:$B$378,2,FALSE))</f>
        <v>Predominantly Urban</v>
      </c>
      <c r="D412" t="str">
        <f>IFERROR(VLOOKUP(B412,'class and classification'!$A$1:$C$338,3,FALSE),VLOOKUP(B412,'class and classification'!$A$340:$C$378,3,FALSE))</f>
        <v>SD</v>
      </c>
      <c r="E412">
        <v>252.5</v>
      </c>
      <c r="F412">
        <v>233.5</v>
      </c>
      <c r="G412">
        <v>68</v>
      </c>
      <c r="H412">
        <v>134</v>
      </c>
      <c r="I412">
        <v>39</v>
      </c>
      <c r="J412">
        <v>61</v>
      </c>
      <c r="K412">
        <v>66</v>
      </c>
      <c r="L412">
        <v>160</v>
      </c>
      <c r="M412">
        <v>151</v>
      </c>
      <c r="N412">
        <v>317</v>
      </c>
      <c r="O412">
        <v>546</v>
      </c>
      <c r="P412">
        <v>461</v>
      </c>
      <c r="AB412" t="s">
        <v>1349</v>
      </c>
      <c r="AC412" t="e">
        <f>IFERROR(VLOOKUP(AB412,'class and classification'!$A$1:$B$338,2,FALSE),VLOOKUP(AB412,'class and classification'!$A$340:$B$378,2,FALSE))</f>
        <v>#N/A</v>
      </c>
      <c r="AD412" t="e">
        <f>IFERROR(VLOOKUP(AB412,'class and classification'!$A$1:$C$338,3,FALSE),VLOOKUP(AB412,'class and classification'!$A$340:$C$378,3,FALSE))</f>
        <v>#N/A</v>
      </c>
      <c r="AE412">
        <v>53218</v>
      </c>
      <c r="AF412">
        <v>53384</v>
      </c>
      <c r="AG412">
        <v>53632</v>
      </c>
      <c r="AH412">
        <v>53835</v>
      </c>
      <c r="AI412">
        <v>53978</v>
      </c>
      <c r="AJ412">
        <v>54111</v>
      </c>
      <c r="AK412">
        <v>54381</v>
      </c>
      <c r="AL412">
        <v>54738</v>
      </c>
      <c r="AM412">
        <v>54878</v>
      </c>
      <c r="AN412">
        <v>55183</v>
      </c>
      <c r="AO412" t="s">
        <v>1350</v>
      </c>
      <c r="AP412" t="s">
        <v>1350</v>
      </c>
      <c r="BB412" t="s">
        <v>1349</v>
      </c>
      <c r="BC412" t="e">
        <f>IFERROR(VLOOKUP(BB412,'class and classification'!$A$1:$B$338,2,FALSE),VLOOKUP(BB412,'class and classification'!$A$340:$B$378,2,FALSE))</f>
        <v>#N/A</v>
      </c>
      <c r="BD412" t="e">
        <f>IFERROR(VLOOKUP(BB412,'class and classification'!$A$1:$C$338,3,FALSE),VLOOKUP(BB412,'class and classification'!$A$340:$C$378,3,FALSE))</f>
        <v>#N/A</v>
      </c>
      <c r="BE412" t="e">
        <f t="shared" si="75"/>
        <v>#N/A</v>
      </c>
      <c r="BF412" t="e">
        <f t="shared" si="76"/>
        <v>#N/A</v>
      </c>
      <c r="BG412" t="e">
        <f t="shared" si="77"/>
        <v>#N/A</v>
      </c>
      <c r="BH412" t="e">
        <f t="shared" si="78"/>
        <v>#N/A</v>
      </c>
      <c r="BI412" t="e">
        <f t="shared" si="79"/>
        <v>#N/A</v>
      </c>
      <c r="BJ412" t="e">
        <f t="shared" si="80"/>
        <v>#N/A</v>
      </c>
      <c r="BK412" t="e">
        <f t="shared" si="81"/>
        <v>#N/A</v>
      </c>
      <c r="BL412" t="e">
        <f t="shared" si="82"/>
        <v>#N/A</v>
      </c>
      <c r="BM412" t="e">
        <f t="shared" si="83"/>
        <v>#N/A</v>
      </c>
      <c r="BN412" t="e">
        <f t="shared" si="84"/>
        <v>#N/A</v>
      </c>
      <c r="BO412" t="e">
        <f t="shared" si="85"/>
        <v>#N/A</v>
      </c>
      <c r="BP412" t="e">
        <f t="shared" si="86"/>
        <v>#N/A</v>
      </c>
    </row>
    <row r="413" spans="1:68" x14ac:dyDescent="0.3">
      <c r="E413" t="s">
        <v>1381</v>
      </c>
      <c r="F413" t="s">
        <v>1381</v>
      </c>
      <c r="G413" t="s">
        <v>1381</v>
      </c>
      <c r="H413" t="s">
        <v>1381</v>
      </c>
      <c r="I413" t="s">
        <v>1381</v>
      </c>
      <c r="J413" t="s">
        <v>1381</v>
      </c>
      <c r="K413" t="s">
        <v>1381</v>
      </c>
      <c r="L413" t="s">
        <v>1381</v>
      </c>
      <c r="M413" t="s">
        <v>1381</v>
      </c>
      <c r="N413" t="s">
        <v>1381</v>
      </c>
      <c r="O413" t="s">
        <v>1381</v>
      </c>
      <c r="P413" t="s">
        <v>1381</v>
      </c>
      <c r="AB413" t="s">
        <v>1351</v>
      </c>
      <c r="AC413" t="e">
        <f>IFERROR(VLOOKUP(AB413,'class and classification'!$A$1:$B$338,2,FALSE),VLOOKUP(AB413,'class and classification'!$A$340:$B$378,2,FALSE))</f>
        <v>#N/A</v>
      </c>
      <c r="AD413" t="e">
        <f>IFERROR(VLOOKUP(AB413,'class and classification'!$A$1:$C$338,3,FALSE),VLOOKUP(AB413,'class and classification'!$A$340:$C$378,3,FALSE))</f>
        <v>#N/A</v>
      </c>
      <c r="AE413">
        <v>77698</v>
      </c>
      <c r="AF413">
        <v>77855</v>
      </c>
      <c r="AG413">
        <v>78047</v>
      </c>
      <c r="AH413">
        <v>78550</v>
      </c>
      <c r="AI413">
        <v>78549</v>
      </c>
      <c r="AJ413">
        <v>78924</v>
      </c>
      <c r="AK413">
        <v>79099</v>
      </c>
      <c r="AL413">
        <v>79701</v>
      </c>
      <c r="AM413">
        <v>79959</v>
      </c>
      <c r="AN413">
        <v>80402</v>
      </c>
      <c r="AO413" t="s">
        <v>1350</v>
      </c>
      <c r="AP413" t="s">
        <v>1350</v>
      </c>
      <c r="BB413" t="s">
        <v>1351</v>
      </c>
      <c r="BC413" t="e">
        <f>IFERROR(VLOOKUP(BB413,'class and classification'!$A$1:$B$338,2,FALSE),VLOOKUP(BB413,'class and classification'!$A$340:$B$378,2,FALSE))</f>
        <v>#N/A</v>
      </c>
      <c r="BD413" t="e">
        <f>IFERROR(VLOOKUP(BB413,'class and classification'!$A$1:$C$338,3,FALSE),VLOOKUP(BB413,'class and classification'!$A$340:$C$378,3,FALSE))</f>
        <v>#N/A</v>
      </c>
      <c r="BE413" t="e">
        <f t="shared" si="75"/>
        <v>#N/A</v>
      </c>
      <c r="BF413" t="e">
        <f t="shared" si="76"/>
        <v>#N/A</v>
      </c>
      <c r="BG413" t="e">
        <f t="shared" si="77"/>
        <v>#N/A</v>
      </c>
      <c r="BH413" t="e">
        <f t="shared" si="78"/>
        <v>#N/A</v>
      </c>
      <c r="BI413" t="e">
        <f t="shared" si="79"/>
        <v>#N/A</v>
      </c>
      <c r="BJ413" t="e">
        <f t="shared" si="80"/>
        <v>#N/A</v>
      </c>
      <c r="BK413" t="e">
        <f t="shared" si="81"/>
        <v>#N/A</v>
      </c>
      <c r="BL413" t="e">
        <f t="shared" si="82"/>
        <v>#N/A</v>
      </c>
      <c r="BM413" t="e">
        <f t="shared" si="83"/>
        <v>#N/A</v>
      </c>
      <c r="BN413" t="e">
        <f t="shared" si="84"/>
        <v>#N/A</v>
      </c>
      <c r="BO413" t="e">
        <f t="shared" si="85"/>
        <v>#N/A</v>
      </c>
      <c r="BP413" t="e">
        <f t="shared" si="86"/>
        <v>#N/A</v>
      </c>
    </row>
    <row r="414" spans="1:68" x14ac:dyDescent="0.3">
      <c r="A414" t="s">
        <v>341</v>
      </c>
      <c r="B414" t="s">
        <v>341</v>
      </c>
      <c r="C414" t="str">
        <f>IFERROR(VLOOKUP(B414,'class and classification'!$A$1:$B$338,2,FALSE),VLOOKUP(B414,'class and classification'!$A$340:$B$378,2,FALSE))</f>
        <v>Predominantly Rural</v>
      </c>
      <c r="D414" t="str">
        <f>IFERROR(VLOOKUP(B414,'class and classification'!$A$1:$C$338,3,FALSE),VLOOKUP(B414,'class and classification'!$A$340:$C$378,3,FALSE))</f>
        <v>SC</v>
      </c>
      <c r="E414">
        <v>2539.8485963817839</v>
      </c>
      <c r="F414">
        <v>2458.3626325639489</v>
      </c>
      <c r="G414">
        <v>1882.1687146479453</v>
      </c>
      <c r="H414">
        <v>1609</v>
      </c>
      <c r="I414">
        <v>1842</v>
      </c>
      <c r="J414">
        <v>2217</v>
      </c>
      <c r="K414">
        <v>2268</v>
      </c>
      <c r="L414">
        <v>2335</v>
      </c>
      <c r="M414">
        <v>2381</v>
      </c>
      <c r="N414">
        <v>3237</v>
      </c>
      <c r="O414">
        <v>2872</v>
      </c>
      <c r="P414">
        <v>3167</v>
      </c>
      <c r="AB414" t="s">
        <v>1352</v>
      </c>
      <c r="AC414" t="e">
        <f>IFERROR(VLOOKUP(AB414,'class and classification'!$A$1:$B$338,2,FALSE),VLOOKUP(AB414,'class and classification'!$A$340:$B$378,2,FALSE))</f>
        <v>#N/A</v>
      </c>
      <c r="AD414" t="e">
        <f>IFERROR(VLOOKUP(AB414,'class and classification'!$A$1:$C$338,3,FALSE),VLOOKUP(AB414,'class and classification'!$A$340:$C$378,3,FALSE))</f>
        <v>#N/A</v>
      </c>
      <c r="AE414">
        <v>58638</v>
      </c>
      <c r="AF414">
        <v>59137</v>
      </c>
      <c r="AG414">
        <v>59651</v>
      </c>
      <c r="AH414">
        <v>60147</v>
      </c>
      <c r="AI414">
        <v>60423</v>
      </c>
      <c r="AJ414">
        <v>60820</v>
      </c>
      <c r="AK414">
        <v>61161</v>
      </c>
      <c r="AL414">
        <v>61802</v>
      </c>
      <c r="AM414">
        <v>62427</v>
      </c>
      <c r="AN414">
        <v>62976</v>
      </c>
      <c r="AO414" t="s">
        <v>1350</v>
      </c>
      <c r="AP414" t="s">
        <v>1350</v>
      </c>
      <c r="BB414" t="s">
        <v>1352</v>
      </c>
      <c r="BC414" t="e">
        <f>IFERROR(VLOOKUP(BB414,'class and classification'!$A$1:$B$338,2,FALSE),VLOOKUP(BB414,'class and classification'!$A$340:$B$378,2,FALSE))</f>
        <v>#N/A</v>
      </c>
      <c r="BD414" t="e">
        <f>IFERROR(VLOOKUP(BB414,'class and classification'!$A$1:$C$338,3,FALSE),VLOOKUP(BB414,'class and classification'!$A$340:$C$378,3,FALSE))</f>
        <v>#N/A</v>
      </c>
      <c r="BE414" t="e">
        <f t="shared" si="75"/>
        <v>#N/A</v>
      </c>
      <c r="BF414" t="e">
        <f t="shared" si="76"/>
        <v>#N/A</v>
      </c>
      <c r="BG414" t="e">
        <f t="shared" si="77"/>
        <v>#N/A</v>
      </c>
      <c r="BH414" t="e">
        <f t="shared" si="78"/>
        <v>#N/A</v>
      </c>
      <c r="BI414" t="e">
        <f t="shared" si="79"/>
        <v>#N/A</v>
      </c>
      <c r="BJ414" t="e">
        <f t="shared" si="80"/>
        <v>#N/A</v>
      </c>
      <c r="BK414" t="e">
        <f t="shared" si="81"/>
        <v>#N/A</v>
      </c>
      <c r="BL414" t="e">
        <f t="shared" si="82"/>
        <v>#N/A</v>
      </c>
      <c r="BM414" t="e">
        <f t="shared" si="83"/>
        <v>#N/A</v>
      </c>
      <c r="BN414" t="e">
        <f t="shared" si="84"/>
        <v>#N/A</v>
      </c>
      <c r="BO414" t="e">
        <f t="shared" si="85"/>
        <v>#N/A</v>
      </c>
      <c r="BP414" t="e">
        <f t="shared" si="86"/>
        <v>#N/A</v>
      </c>
    </row>
    <row r="415" spans="1:68" x14ac:dyDescent="0.3">
      <c r="B415" t="s">
        <v>14</v>
      </c>
      <c r="C415" t="str">
        <f>IFERROR(VLOOKUP(B415,'class and classification'!$A$1:$B$338,2,FALSE),VLOOKUP(B415,'class and classification'!$A$340:$B$378,2,FALSE))</f>
        <v>Predominantly Rural</v>
      </c>
      <c r="D415" t="str">
        <f>IFERROR(VLOOKUP(B415,'class and classification'!$A$1:$C$338,3,FALSE),VLOOKUP(B415,'class and classification'!$A$340:$C$378,3,FALSE))</f>
        <v>SD</v>
      </c>
      <c r="E415">
        <v>224.54859638178459</v>
      </c>
      <c r="F415">
        <v>272.06263256394595</v>
      </c>
      <c r="G415">
        <v>254.16871464794531</v>
      </c>
      <c r="H415">
        <v>219</v>
      </c>
      <c r="I415">
        <v>291</v>
      </c>
      <c r="J415">
        <v>172</v>
      </c>
      <c r="K415">
        <v>157</v>
      </c>
      <c r="L415">
        <v>226</v>
      </c>
      <c r="M415">
        <v>331</v>
      </c>
      <c r="N415">
        <v>579</v>
      </c>
      <c r="O415">
        <v>293</v>
      </c>
      <c r="P415">
        <v>527</v>
      </c>
      <c r="AB415" t="s">
        <v>1353</v>
      </c>
      <c r="AC415" t="e">
        <f>IFERROR(VLOOKUP(AB415,'class and classification'!$A$1:$B$338,2,FALSE),VLOOKUP(AB415,'class and classification'!$A$340:$B$378,2,FALSE))</f>
        <v>#N/A</v>
      </c>
      <c r="AD415" t="e">
        <f>IFERROR(VLOOKUP(AB415,'class and classification'!$A$1:$C$338,3,FALSE),VLOOKUP(AB415,'class and classification'!$A$340:$C$378,3,FALSE))</f>
        <v>#N/A</v>
      </c>
      <c r="AE415">
        <v>63377</v>
      </c>
      <c r="AF415">
        <v>63723</v>
      </c>
      <c r="AG415">
        <v>64127</v>
      </c>
      <c r="AH415">
        <v>64551</v>
      </c>
      <c r="AI415">
        <v>64762</v>
      </c>
      <c r="AJ415">
        <v>65221</v>
      </c>
      <c r="AK415">
        <v>65604</v>
      </c>
      <c r="AL415">
        <v>66151</v>
      </c>
      <c r="AM415">
        <v>66399</v>
      </c>
      <c r="AN415">
        <v>66861</v>
      </c>
      <c r="AO415" t="s">
        <v>1350</v>
      </c>
      <c r="AP415" t="s">
        <v>1350</v>
      </c>
      <c r="BB415" t="s">
        <v>1353</v>
      </c>
      <c r="BC415" t="e">
        <f>IFERROR(VLOOKUP(BB415,'class and classification'!$A$1:$B$338,2,FALSE),VLOOKUP(BB415,'class and classification'!$A$340:$B$378,2,FALSE))</f>
        <v>#N/A</v>
      </c>
      <c r="BD415" t="e">
        <f>IFERROR(VLOOKUP(BB415,'class and classification'!$A$1:$C$338,3,FALSE),VLOOKUP(BB415,'class and classification'!$A$340:$C$378,3,FALSE))</f>
        <v>#N/A</v>
      </c>
      <c r="BE415" t="e">
        <f t="shared" si="75"/>
        <v>#N/A</v>
      </c>
      <c r="BF415" t="e">
        <f t="shared" si="76"/>
        <v>#N/A</v>
      </c>
      <c r="BG415" t="e">
        <f t="shared" si="77"/>
        <v>#N/A</v>
      </c>
      <c r="BH415" t="e">
        <f t="shared" si="78"/>
        <v>#N/A</v>
      </c>
      <c r="BI415" t="e">
        <f t="shared" si="79"/>
        <v>#N/A</v>
      </c>
      <c r="BJ415" t="e">
        <f t="shared" si="80"/>
        <v>#N/A</v>
      </c>
      <c r="BK415" t="e">
        <f t="shared" si="81"/>
        <v>#N/A</v>
      </c>
      <c r="BL415" t="e">
        <f t="shared" si="82"/>
        <v>#N/A</v>
      </c>
      <c r="BM415" t="e">
        <f t="shared" si="83"/>
        <v>#N/A</v>
      </c>
      <c r="BN415" t="e">
        <f t="shared" si="84"/>
        <v>#N/A</v>
      </c>
      <c r="BO415" t="e">
        <f t="shared" si="85"/>
        <v>#N/A</v>
      </c>
      <c r="BP415" t="e">
        <f t="shared" si="86"/>
        <v>#N/A</v>
      </c>
    </row>
    <row r="416" spans="1:68" x14ac:dyDescent="0.3">
      <c r="B416" t="s">
        <v>354</v>
      </c>
      <c r="C416" t="str">
        <f>IFERROR(VLOOKUP(B416,'class and classification'!$A$1:$B$338,2,FALSE),VLOOKUP(B416,'class and classification'!$A$340:$B$378,2,FALSE))</f>
        <v>Predominantly Rural</v>
      </c>
      <c r="D416" t="str">
        <f>IFERROR(VLOOKUP(B416,'class and classification'!$A$1:$C$338,3,FALSE),VLOOKUP(B416,'class and classification'!$A$340:$C$378,3,FALSE))</f>
        <v>SD</v>
      </c>
      <c r="E416">
        <v>412.10000000000218</v>
      </c>
      <c r="F416">
        <v>431.09999999999854</v>
      </c>
      <c r="G416">
        <v>347</v>
      </c>
      <c r="H416">
        <v>317</v>
      </c>
      <c r="I416">
        <v>245</v>
      </c>
      <c r="J416">
        <v>168</v>
      </c>
      <c r="K416">
        <v>191</v>
      </c>
      <c r="L416">
        <v>336</v>
      </c>
      <c r="M416">
        <v>385</v>
      </c>
      <c r="N416">
        <v>418</v>
      </c>
      <c r="O416" t="s">
        <v>1381</v>
      </c>
      <c r="P416" t="s">
        <v>1381</v>
      </c>
      <c r="AB416" t="s">
        <v>1354</v>
      </c>
      <c r="AC416" t="e">
        <f>IFERROR(VLOOKUP(AB416,'class and classification'!$A$1:$B$338,2,FALSE),VLOOKUP(AB416,'class and classification'!$A$340:$B$378,2,FALSE))</f>
        <v>#N/A</v>
      </c>
      <c r="AD416" t="e">
        <f>IFERROR(VLOOKUP(AB416,'class and classification'!$A$1:$C$338,3,FALSE),VLOOKUP(AB416,'class and classification'!$A$340:$C$378,3,FALSE))</f>
        <v>#N/A</v>
      </c>
      <c r="AE416">
        <v>30806</v>
      </c>
      <c r="AF416">
        <v>30975</v>
      </c>
      <c r="AG416">
        <v>31276</v>
      </c>
      <c r="AH416">
        <v>31551</v>
      </c>
      <c r="AI416">
        <v>31659</v>
      </c>
      <c r="AJ416">
        <v>31922</v>
      </c>
      <c r="AK416">
        <v>32009</v>
      </c>
      <c r="AL416">
        <v>32121</v>
      </c>
      <c r="AM416">
        <v>32194</v>
      </c>
      <c r="AN416">
        <v>32234</v>
      </c>
      <c r="AO416" t="s">
        <v>1350</v>
      </c>
      <c r="AP416" t="s">
        <v>1350</v>
      </c>
      <c r="BB416" t="s">
        <v>1354</v>
      </c>
      <c r="BC416" t="e">
        <f>IFERROR(VLOOKUP(BB416,'class and classification'!$A$1:$B$338,2,FALSE),VLOOKUP(BB416,'class and classification'!$A$340:$B$378,2,FALSE))</f>
        <v>#N/A</v>
      </c>
      <c r="BD416" t="e">
        <f>IFERROR(VLOOKUP(BB416,'class and classification'!$A$1:$C$338,3,FALSE),VLOOKUP(BB416,'class and classification'!$A$340:$C$378,3,FALSE))</f>
        <v>#N/A</v>
      </c>
      <c r="BE416" t="e">
        <f t="shared" si="75"/>
        <v>#N/A</v>
      </c>
      <c r="BF416" t="e">
        <f t="shared" si="76"/>
        <v>#N/A</v>
      </c>
      <c r="BG416" t="e">
        <f t="shared" si="77"/>
        <v>#N/A</v>
      </c>
      <c r="BH416" t="e">
        <f t="shared" si="78"/>
        <v>#N/A</v>
      </c>
      <c r="BI416" t="e">
        <f t="shared" si="79"/>
        <v>#N/A</v>
      </c>
      <c r="BJ416" t="e">
        <f t="shared" si="80"/>
        <v>#N/A</v>
      </c>
      <c r="BK416" t="e">
        <f t="shared" si="81"/>
        <v>#N/A</v>
      </c>
      <c r="BL416" t="e">
        <f t="shared" si="82"/>
        <v>#N/A</v>
      </c>
      <c r="BM416" t="e">
        <f t="shared" si="83"/>
        <v>#N/A</v>
      </c>
      <c r="BN416" t="e">
        <f t="shared" si="84"/>
        <v>#N/A</v>
      </c>
      <c r="BO416" t="e">
        <f t="shared" si="85"/>
        <v>#N/A</v>
      </c>
      <c r="BP416" t="e">
        <f t="shared" si="86"/>
        <v>#N/A</v>
      </c>
    </row>
    <row r="417" spans="1:68" x14ac:dyDescent="0.3">
      <c r="B417" t="s">
        <v>142</v>
      </c>
      <c r="C417" t="str">
        <f>IFERROR(VLOOKUP(B417,'class and classification'!$A$1:$B$338,2,FALSE),VLOOKUP(B417,'class and classification'!$A$340:$B$378,2,FALSE))</f>
        <v>Predominantly Urban</v>
      </c>
      <c r="D417" t="str">
        <f>IFERROR(VLOOKUP(B417,'class and classification'!$A$1:$C$338,3,FALSE),VLOOKUP(B417,'class and classification'!$A$340:$C$378,3,FALSE))</f>
        <v>SD</v>
      </c>
      <c r="E417">
        <v>443.40000000000146</v>
      </c>
      <c r="F417">
        <v>542.40000000000146</v>
      </c>
      <c r="G417">
        <v>283</v>
      </c>
      <c r="H417">
        <v>96</v>
      </c>
      <c r="I417">
        <v>167</v>
      </c>
      <c r="J417">
        <v>470</v>
      </c>
      <c r="K417">
        <v>496</v>
      </c>
      <c r="L417">
        <v>256</v>
      </c>
      <c r="M417">
        <v>141</v>
      </c>
      <c r="N417">
        <v>223</v>
      </c>
      <c r="O417">
        <v>421</v>
      </c>
      <c r="P417">
        <v>243</v>
      </c>
      <c r="AB417" t="s">
        <v>1355</v>
      </c>
      <c r="AC417" t="e">
        <f>IFERROR(VLOOKUP(AB417,'class and classification'!$A$1:$B$338,2,FALSE),VLOOKUP(AB417,'class and classification'!$A$340:$B$378,2,FALSE))</f>
        <v>#N/A</v>
      </c>
      <c r="AD417" t="e">
        <f>IFERROR(VLOOKUP(AB417,'class and classification'!$A$1:$C$338,3,FALSE),VLOOKUP(AB417,'class and classification'!$A$340:$C$378,3,FALSE))</f>
        <v>#N/A</v>
      </c>
      <c r="AE417">
        <v>47459</v>
      </c>
      <c r="AF417">
        <v>47821</v>
      </c>
      <c r="AG417">
        <v>48333</v>
      </c>
      <c r="AH417">
        <v>48730</v>
      </c>
      <c r="AI417">
        <v>48905</v>
      </c>
      <c r="AJ417">
        <v>49160</v>
      </c>
      <c r="AK417">
        <v>49581</v>
      </c>
      <c r="AL417">
        <v>50012</v>
      </c>
      <c r="AM417">
        <v>50265</v>
      </c>
      <c r="AN417">
        <v>50717</v>
      </c>
      <c r="AO417" t="s">
        <v>1350</v>
      </c>
      <c r="AP417" t="s">
        <v>1350</v>
      </c>
      <c r="BB417" t="s">
        <v>1355</v>
      </c>
      <c r="BC417" t="e">
        <f>IFERROR(VLOOKUP(BB417,'class and classification'!$A$1:$B$338,2,FALSE),VLOOKUP(BB417,'class and classification'!$A$340:$B$378,2,FALSE))</f>
        <v>#N/A</v>
      </c>
      <c r="BD417" t="e">
        <f>IFERROR(VLOOKUP(BB417,'class and classification'!$A$1:$C$338,3,FALSE),VLOOKUP(BB417,'class and classification'!$A$340:$C$378,3,FALSE))</f>
        <v>#N/A</v>
      </c>
      <c r="BE417" t="e">
        <f t="shared" si="75"/>
        <v>#N/A</v>
      </c>
      <c r="BF417" t="e">
        <f t="shared" si="76"/>
        <v>#N/A</v>
      </c>
      <c r="BG417" t="e">
        <f t="shared" si="77"/>
        <v>#N/A</v>
      </c>
      <c r="BH417" t="e">
        <f t="shared" si="78"/>
        <v>#N/A</v>
      </c>
      <c r="BI417" t="e">
        <f t="shared" si="79"/>
        <v>#N/A</v>
      </c>
      <c r="BJ417" t="e">
        <f t="shared" si="80"/>
        <v>#N/A</v>
      </c>
      <c r="BK417" t="e">
        <f t="shared" si="81"/>
        <v>#N/A</v>
      </c>
      <c r="BL417" t="e">
        <f t="shared" si="82"/>
        <v>#N/A</v>
      </c>
      <c r="BM417" t="e">
        <f t="shared" si="83"/>
        <v>#N/A</v>
      </c>
      <c r="BN417" t="e">
        <f t="shared" si="84"/>
        <v>#N/A</v>
      </c>
      <c r="BO417" t="e">
        <f t="shared" si="85"/>
        <v>#N/A</v>
      </c>
      <c r="BP417" t="e">
        <f t="shared" si="86"/>
        <v>#N/A</v>
      </c>
    </row>
    <row r="418" spans="1:68" x14ac:dyDescent="0.3">
      <c r="B418" t="s">
        <v>172</v>
      </c>
      <c r="C418" t="str">
        <f>IFERROR(VLOOKUP(B418,'class and classification'!$A$1:$B$338,2,FALSE),VLOOKUP(B418,'class and classification'!$A$340:$B$378,2,FALSE))</f>
        <v>Predominantly Rural</v>
      </c>
      <c r="D418" t="str">
        <f>IFERROR(VLOOKUP(B418,'class and classification'!$A$1:$C$338,3,FALSE),VLOOKUP(B418,'class and classification'!$A$340:$C$378,3,FALSE))</f>
        <v>SD</v>
      </c>
      <c r="E418">
        <v>496.59999999999854</v>
      </c>
      <c r="F418">
        <v>383.59999999999854</v>
      </c>
      <c r="G418">
        <v>392</v>
      </c>
      <c r="H418">
        <v>299</v>
      </c>
      <c r="I418">
        <v>549</v>
      </c>
      <c r="J418">
        <v>416</v>
      </c>
      <c r="K418">
        <v>304</v>
      </c>
      <c r="L418">
        <v>305</v>
      </c>
      <c r="M418">
        <v>426</v>
      </c>
      <c r="N418">
        <v>690</v>
      </c>
      <c r="O418">
        <v>451</v>
      </c>
      <c r="P418">
        <v>844</v>
      </c>
      <c r="AB418" t="s">
        <v>1052</v>
      </c>
      <c r="AC418" t="e">
        <f>IFERROR(VLOOKUP(AB418,'class and classification'!$A$1:$B$338,2,FALSE),VLOOKUP(AB418,'class and classification'!$A$340:$B$378,2,FALSE))</f>
        <v>#N/A</v>
      </c>
      <c r="AD418" t="e">
        <f>IFERROR(VLOOKUP(AB418,'class and classification'!$A$1:$C$338,3,FALSE),VLOOKUP(AB418,'class and classification'!$A$340:$C$378,3,FALSE))</f>
        <v>#N/A</v>
      </c>
      <c r="AE418">
        <v>278997</v>
      </c>
      <c r="AF418">
        <v>280489</v>
      </c>
      <c r="AG418">
        <v>280922</v>
      </c>
      <c r="AH418">
        <v>280537</v>
      </c>
      <c r="AI418">
        <v>281735</v>
      </c>
      <c r="AJ418">
        <v>283166</v>
      </c>
      <c r="AK418">
        <v>285011</v>
      </c>
      <c r="AL418">
        <v>285689</v>
      </c>
      <c r="AM418">
        <v>286168</v>
      </c>
      <c r="AN418">
        <v>287527</v>
      </c>
      <c r="AO418" t="s">
        <v>1350</v>
      </c>
      <c r="AP418" t="s">
        <v>1350</v>
      </c>
      <c r="BB418" t="s">
        <v>1052</v>
      </c>
      <c r="BC418" t="e">
        <f>IFERROR(VLOOKUP(BB418,'class and classification'!$A$1:$B$338,2,FALSE),VLOOKUP(BB418,'class and classification'!$A$340:$B$378,2,FALSE))</f>
        <v>#N/A</v>
      </c>
      <c r="BD418" t="e">
        <f>IFERROR(VLOOKUP(BB418,'class and classification'!$A$1:$C$338,3,FALSE),VLOOKUP(BB418,'class and classification'!$A$340:$C$378,3,FALSE))</f>
        <v>#N/A</v>
      </c>
      <c r="BE418" t="e">
        <f t="shared" si="75"/>
        <v>#N/A</v>
      </c>
      <c r="BF418" t="e">
        <f t="shared" si="76"/>
        <v>#N/A</v>
      </c>
      <c r="BG418" t="e">
        <f t="shared" si="77"/>
        <v>#N/A</v>
      </c>
      <c r="BH418" t="e">
        <f t="shared" si="78"/>
        <v>#N/A</v>
      </c>
      <c r="BI418" t="e">
        <f t="shared" si="79"/>
        <v>#N/A</v>
      </c>
      <c r="BJ418" t="e">
        <f t="shared" si="80"/>
        <v>#N/A</v>
      </c>
      <c r="BK418" t="e">
        <f t="shared" si="81"/>
        <v>#N/A</v>
      </c>
      <c r="BL418" t="e">
        <f t="shared" si="82"/>
        <v>#N/A</v>
      </c>
      <c r="BM418" t="e">
        <f t="shared" si="83"/>
        <v>#N/A</v>
      </c>
      <c r="BN418" t="e">
        <f t="shared" si="84"/>
        <v>#N/A</v>
      </c>
      <c r="BO418" t="e">
        <f t="shared" si="85"/>
        <v>#N/A</v>
      </c>
      <c r="BP418" t="e">
        <f t="shared" si="86"/>
        <v>#N/A</v>
      </c>
    </row>
    <row r="419" spans="1:68" x14ac:dyDescent="0.3">
      <c r="B419" t="s">
        <v>362</v>
      </c>
      <c r="C419" t="str">
        <f>IFERROR(VLOOKUP(B419,'class and classification'!$A$1:$B$338,2,FALSE),VLOOKUP(B419,'class and classification'!$A$340:$B$378,2,FALSE))</f>
        <v>Predominantly Rural</v>
      </c>
      <c r="D419" t="str">
        <f>IFERROR(VLOOKUP(B419,'class and classification'!$A$1:$C$338,3,FALSE),VLOOKUP(B419,'class and classification'!$A$340:$C$378,3,FALSE))</f>
        <v>SD</v>
      </c>
      <c r="E419">
        <v>449.79999999999563</v>
      </c>
      <c r="F419">
        <v>387.80000000000291</v>
      </c>
      <c r="G419">
        <v>144</v>
      </c>
      <c r="H419">
        <v>195</v>
      </c>
      <c r="I419">
        <v>208</v>
      </c>
      <c r="J419">
        <v>428</v>
      </c>
      <c r="K419">
        <v>421</v>
      </c>
      <c r="L419">
        <v>398</v>
      </c>
      <c r="M419">
        <v>232</v>
      </c>
      <c r="N419">
        <v>442</v>
      </c>
      <c r="O419" t="s">
        <v>1381</v>
      </c>
      <c r="P419" t="s">
        <v>1381</v>
      </c>
      <c r="AB419" t="s">
        <v>1356</v>
      </c>
      <c r="AC419" t="e">
        <f>IFERROR(VLOOKUP(AB419,'class and classification'!$A$1:$B$338,2,FALSE),VLOOKUP(AB419,'class and classification'!$A$340:$B$378,2,FALSE))</f>
        <v>#N/A</v>
      </c>
      <c r="AD419" t="e">
        <f>IFERROR(VLOOKUP(AB419,'class and classification'!$A$1:$C$338,3,FALSE),VLOOKUP(AB419,'class and classification'!$A$340:$C$378,3,FALSE))</f>
        <v>#N/A</v>
      </c>
      <c r="AE419">
        <v>39271</v>
      </c>
      <c r="AF419">
        <v>39282</v>
      </c>
      <c r="AG419">
        <v>39102</v>
      </c>
      <c r="AH419">
        <v>39096</v>
      </c>
      <c r="AI419">
        <v>39015</v>
      </c>
      <c r="AJ419">
        <v>39114</v>
      </c>
      <c r="AK419">
        <v>39156</v>
      </c>
      <c r="AL419">
        <v>39216</v>
      </c>
      <c r="AM419">
        <v>39199</v>
      </c>
      <c r="AN419">
        <v>39349</v>
      </c>
      <c r="AO419" t="s">
        <v>1350</v>
      </c>
      <c r="AP419" t="s">
        <v>1350</v>
      </c>
      <c r="BB419" t="s">
        <v>1356</v>
      </c>
      <c r="BC419" t="e">
        <f>IFERROR(VLOOKUP(BB419,'class and classification'!$A$1:$B$338,2,FALSE),VLOOKUP(BB419,'class and classification'!$A$340:$B$378,2,FALSE))</f>
        <v>#N/A</v>
      </c>
      <c r="BD419" t="e">
        <f>IFERROR(VLOOKUP(BB419,'class and classification'!$A$1:$C$338,3,FALSE),VLOOKUP(BB419,'class and classification'!$A$340:$C$378,3,FALSE))</f>
        <v>#N/A</v>
      </c>
      <c r="BE419" t="e">
        <f t="shared" si="75"/>
        <v>#N/A</v>
      </c>
      <c r="BF419" t="e">
        <f t="shared" si="76"/>
        <v>#N/A</v>
      </c>
      <c r="BG419" t="e">
        <f t="shared" si="77"/>
        <v>#N/A</v>
      </c>
      <c r="BH419" t="e">
        <f t="shared" si="78"/>
        <v>#N/A</v>
      </c>
      <c r="BI419" t="e">
        <f t="shared" si="79"/>
        <v>#N/A</v>
      </c>
      <c r="BJ419" t="e">
        <f t="shared" si="80"/>
        <v>#N/A</v>
      </c>
      <c r="BK419" t="e">
        <f t="shared" si="81"/>
        <v>#N/A</v>
      </c>
      <c r="BL419" t="e">
        <f t="shared" si="82"/>
        <v>#N/A</v>
      </c>
      <c r="BM419" t="e">
        <f t="shared" si="83"/>
        <v>#N/A</v>
      </c>
      <c r="BN419" t="e">
        <f t="shared" si="84"/>
        <v>#N/A</v>
      </c>
      <c r="BO419" t="e">
        <f t="shared" si="85"/>
        <v>#N/A</v>
      </c>
      <c r="BP419" t="e">
        <f t="shared" si="86"/>
        <v>#N/A</v>
      </c>
    </row>
    <row r="420" spans="1:68" x14ac:dyDescent="0.3">
      <c r="B420" t="s">
        <v>363</v>
      </c>
      <c r="C420" t="str">
        <f>IFERROR(VLOOKUP(B420,'class and classification'!$A$1:$B$338,2,FALSE),VLOOKUP(B420,'class and classification'!$A$340:$B$378,2,FALSE))</f>
        <v>Predominantly Rural</v>
      </c>
      <c r="D420" t="str">
        <f>IFERROR(VLOOKUP(B420,'class and classification'!$A$1:$C$338,3,FALSE),VLOOKUP(B420,'class and classification'!$A$340:$C$378,3,FALSE))</f>
        <v>SD</v>
      </c>
      <c r="E420">
        <v>268</v>
      </c>
      <c r="F420">
        <v>228</v>
      </c>
      <c r="G420">
        <v>270</v>
      </c>
      <c r="H420">
        <v>324</v>
      </c>
      <c r="I420">
        <v>215</v>
      </c>
      <c r="J420">
        <v>427</v>
      </c>
      <c r="K420">
        <v>564</v>
      </c>
      <c r="L420">
        <v>550</v>
      </c>
      <c r="M420">
        <v>582</v>
      </c>
      <c r="N420">
        <v>588</v>
      </c>
      <c r="O420" t="s">
        <v>1381</v>
      </c>
      <c r="P420" t="s">
        <v>1381</v>
      </c>
      <c r="AB420" t="s">
        <v>1357</v>
      </c>
      <c r="AC420" t="e">
        <f>IFERROR(VLOOKUP(AB420,'class and classification'!$A$1:$B$338,2,FALSE),VLOOKUP(AB420,'class and classification'!$A$340:$B$378,2,FALSE))</f>
        <v>#N/A</v>
      </c>
      <c r="AD420" t="e">
        <f>IFERROR(VLOOKUP(AB420,'class and classification'!$A$1:$C$338,3,FALSE),VLOOKUP(AB420,'class and classification'!$A$340:$C$378,3,FALSE))</f>
        <v>#N/A</v>
      </c>
      <c r="AE420">
        <v>66842</v>
      </c>
      <c r="AF420">
        <v>67126</v>
      </c>
      <c r="AG420">
        <v>67418</v>
      </c>
      <c r="AH420">
        <v>67716</v>
      </c>
      <c r="AI420">
        <v>67883</v>
      </c>
      <c r="AJ420">
        <v>68388</v>
      </c>
      <c r="AK420">
        <v>68767</v>
      </c>
      <c r="AL420">
        <v>69017</v>
      </c>
      <c r="AM420">
        <v>69425</v>
      </c>
      <c r="AN420">
        <v>70098</v>
      </c>
      <c r="AO420" t="s">
        <v>1350</v>
      </c>
      <c r="AP420" t="s">
        <v>1350</v>
      </c>
      <c r="BB420" t="s">
        <v>1357</v>
      </c>
      <c r="BC420" t="e">
        <f>IFERROR(VLOOKUP(BB420,'class and classification'!$A$1:$B$338,2,FALSE),VLOOKUP(BB420,'class and classification'!$A$340:$B$378,2,FALSE))</f>
        <v>#N/A</v>
      </c>
      <c r="BD420" t="e">
        <f>IFERROR(VLOOKUP(BB420,'class and classification'!$A$1:$C$338,3,FALSE),VLOOKUP(BB420,'class and classification'!$A$340:$C$378,3,FALSE))</f>
        <v>#N/A</v>
      </c>
      <c r="BE420" t="e">
        <f t="shared" si="75"/>
        <v>#N/A</v>
      </c>
      <c r="BF420" t="e">
        <f t="shared" si="76"/>
        <v>#N/A</v>
      </c>
      <c r="BG420" t="e">
        <f t="shared" si="77"/>
        <v>#N/A</v>
      </c>
      <c r="BH420" t="e">
        <f t="shared" si="78"/>
        <v>#N/A</v>
      </c>
      <c r="BI420" t="e">
        <f t="shared" si="79"/>
        <v>#N/A</v>
      </c>
      <c r="BJ420" t="e">
        <f t="shared" si="80"/>
        <v>#N/A</v>
      </c>
      <c r="BK420" t="e">
        <f t="shared" si="81"/>
        <v>#N/A</v>
      </c>
      <c r="BL420" t="e">
        <f t="shared" si="82"/>
        <v>#N/A</v>
      </c>
      <c r="BM420" t="e">
        <f t="shared" si="83"/>
        <v>#N/A</v>
      </c>
      <c r="BN420" t="e">
        <f t="shared" si="84"/>
        <v>#N/A</v>
      </c>
      <c r="BO420" t="e">
        <f t="shared" si="85"/>
        <v>#N/A</v>
      </c>
      <c r="BP420" t="e">
        <f t="shared" si="86"/>
        <v>#N/A</v>
      </c>
    </row>
    <row r="421" spans="1:68" x14ac:dyDescent="0.3">
      <c r="B421" t="s">
        <v>365</v>
      </c>
      <c r="C421" t="str">
        <f>IFERROR(VLOOKUP(B421,'class and classification'!$A$1:$B$338,2,FALSE),VLOOKUP(B421,'class and classification'!$A$340:$B$378,2,FALSE))</f>
        <v>Urban with Significant Rural</v>
      </c>
      <c r="D421" t="str">
        <f>IFERROR(VLOOKUP(B421,'class and classification'!$A$1:$C$338,3,FALSE),VLOOKUP(B421,'class and classification'!$A$340:$C$378,3,FALSE))</f>
        <v>SD</v>
      </c>
      <c r="E421">
        <v>245.40000000000146</v>
      </c>
      <c r="F421">
        <v>213.40000000000146</v>
      </c>
      <c r="G421">
        <v>192</v>
      </c>
      <c r="H421">
        <v>159</v>
      </c>
      <c r="I421">
        <v>167</v>
      </c>
      <c r="J421">
        <v>136</v>
      </c>
      <c r="K421">
        <v>135</v>
      </c>
      <c r="L421">
        <v>264</v>
      </c>
      <c r="M421">
        <v>284</v>
      </c>
      <c r="N421">
        <v>297</v>
      </c>
      <c r="O421" t="s">
        <v>1381</v>
      </c>
      <c r="P421" t="s">
        <v>1381</v>
      </c>
      <c r="AB421" t="s">
        <v>1358</v>
      </c>
      <c r="AC421" t="e">
        <f>IFERROR(VLOOKUP(AB421,'class and classification'!$A$1:$B$338,2,FALSE),VLOOKUP(AB421,'class and classification'!$A$340:$B$378,2,FALSE))</f>
        <v>#N/A</v>
      </c>
      <c r="AD421" t="e">
        <f>IFERROR(VLOOKUP(AB421,'class and classification'!$A$1:$C$338,3,FALSE),VLOOKUP(AB421,'class and classification'!$A$340:$C$378,3,FALSE))</f>
        <v>#N/A</v>
      </c>
      <c r="AE421">
        <v>58599</v>
      </c>
      <c r="AF421">
        <v>58868</v>
      </c>
      <c r="AG421">
        <v>58959</v>
      </c>
      <c r="AH421">
        <v>58993</v>
      </c>
      <c r="AI421">
        <v>59043</v>
      </c>
      <c r="AJ421">
        <v>59217</v>
      </c>
      <c r="AK421">
        <v>59586</v>
      </c>
      <c r="AL421">
        <v>59625</v>
      </c>
      <c r="AM421">
        <v>59745</v>
      </c>
      <c r="AN421">
        <v>60004</v>
      </c>
      <c r="AO421" t="s">
        <v>1350</v>
      </c>
      <c r="AP421" t="s">
        <v>1350</v>
      </c>
      <c r="BB421" t="s">
        <v>1358</v>
      </c>
      <c r="BC421" t="e">
        <f>IFERROR(VLOOKUP(BB421,'class and classification'!$A$1:$B$338,2,FALSE),VLOOKUP(BB421,'class and classification'!$A$340:$B$378,2,FALSE))</f>
        <v>#N/A</v>
      </c>
      <c r="BD421" t="e">
        <f>IFERROR(VLOOKUP(BB421,'class and classification'!$A$1:$C$338,3,FALSE),VLOOKUP(BB421,'class and classification'!$A$340:$C$378,3,FALSE))</f>
        <v>#N/A</v>
      </c>
      <c r="BE421" t="e">
        <f t="shared" si="75"/>
        <v>#N/A</v>
      </c>
      <c r="BF421" t="e">
        <f t="shared" si="76"/>
        <v>#N/A</v>
      </c>
      <c r="BG421" t="e">
        <f t="shared" si="77"/>
        <v>#N/A</v>
      </c>
      <c r="BH421" t="e">
        <f t="shared" si="78"/>
        <v>#N/A</v>
      </c>
      <c r="BI421" t="e">
        <f t="shared" si="79"/>
        <v>#N/A</v>
      </c>
      <c r="BJ421" t="e">
        <f t="shared" si="80"/>
        <v>#N/A</v>
      </c>
      <c r="BK421" t="e">
        <f t="shared" si="81"/>
        <v>#N/A</v>
      </c>
      <c r="BL421" t="e">
        <f t="shared" si="82"/>
        <v>#N/A</v>
      </c>
      <c r="BM421" t="e">
        <f t="shared" si="83"/>
        <v>#N/A</v>
      </c>
      <c r="BN421" t="e">
        <f t="shared" si="84"/>
        <v>#N/A</v>
      </c>
      <c r="BO421" t="e">
        <f t="shared" si="85"/>
        <v>#N/A</v>
      </c>
      <c r="BP421" t="e">
        <f t="shared" si="86"/>
        <v>#N/A</v>
      </c>
    </row>
    <row r="422" spans="1:68" x14ac:dyDescent="0.3">
      <c r="B422" t="s">
        <v>96</v>
      </c>
      <c r="C422" t="str">
        <f>IFERROR(VLOOKUP(B422,'class and classification'!$A$1:$B$338,2,FALSE),VLOOKUP(B422,'class and classification'!$A$340:$B$378,2,FALSE))</f>
        <v>Predominantly Rural</v>
      </c>
      <c r="D422" t="str">
        <f>IFERROR(VLOOKUP(B422,'class and classification'!$A$1:$C$338,3,FALSE),VLOOKUP(B422,'class and classification'!$A$340:$C$378,3,FALSE))</f>
        <v>SD</v>
      </c>
      <c r="E422" t="s">
        <v>1381</v>
      </c>
      <c r="F422" t="s">
        <v>1381</v>
      </c>
      <c r="G422" t="s">
        <v>1381</v>
      </c>
      <c r="H422" t="s">
        <v>1381</v>
      </c>
      <c r="I422" t="s">
        <v>1381</v>
      </c>
      <c r="J422" t="s">
        <v>1381</v>
      </c>
      <c r="K422" t="s">
        <v>1381</v>
      </c>
      <c r="L422" t="s">
        <v>1381</v>
      </c>
      <c r="M422" t="s">
        <v>1381</v>
      </c>
      <c r="N422" t="s">
        <v>1381</v>
      </c>
      <c r="O422">
        <v>819</v>
      </c>
      <c r="P422">
        <v>712</v>
      </c>
      <c r="AB422" t="s">
        <v>1359</v>
      </c>
      <c r="AC422" t="e">
        <f>IFERROR(VLOOKUP(AB422,'class and classification'!$A$1:$B$338,2,FALSE),VLOOKUP(AB422,'class and classification'!$A$340:$B$378,2,FALSE))</f>
        <v>#N/A</v>
      </c>
      <c r="AD422" t="e">
        <f>IFERROR(VLOOKUP(AB422,'class and classification'!$A$1:$C$338,3,FALSE),VLOOKUP(AB422,'class and classification'!$A$340:$C$378,3,FALSE))</f>
        <v>#N/A</v>
      </c>
      <c r="AE422">
        <v>36247</v>
      </c>
      <c r="AF422">
        <v>36581</v>
      </c>
      <c r="AG422">
        <v>37098</v>
      </c>
      <c r="AH422">
        <v>37411</v>
      </c>
      <c r="AI422">
        <v>37552</v>
      </c>
      <c r="AJ422">
        <v>37871</v>
      </c>
      <c r="AK422">
        <v>38108</v>
      </c>
      <c r="AL422">
        <v>38333</v>
      </c>
      <c r="AM422">
        <v>38532</v>
      </c>
      <c r="AN422">
        <v>38734</v>
      </c>
      <c r="AO422" t="s">
        <v>1350</v>
      </c>
      <c r="AP422" t="s">
        <v>1350</v>
      </c>
      <c r="BB422" t="s">
        <v>1359</v>
      </c>
      <c r="BC422" t="e">
        <f>IFERROR(VLOOKUP(BB422,'class and classification'!$A$1:$B$338,2,FALSE),VLOOKUP(BB422,'class and classification'!$A$340:$B$378,2,FALSE))</f>
        <v>#N/A</v>
      </c>
      <c r="BD422" t="e">
        <f>IFERROR(VLOOKUP(BB422,'class and classification'!$A$1:$C$338,3,FALSE),VLOOKUP(BB422,'class and classification'!$A$340:$C$378,3,FALSE))</f>
        <v>#N/A</v>
      </c>
      <c r="BE422" t="e">
        <f t="shared" si="75"/>
        <v>#N/A</v>
      </c>
      <c r="BF422" t="e">
        <f t="shared" si="76"/>
        <v>#N/A</v>
      </c>
      <c r="BG422" t="e">
        <f t="shared" si="77"/>
        <v>#N/A</v>
      </c>
      <c r="BH422" t="e">
        <f t="shared" si="78"/>
        <v>#N/A</v>
      </c>
      <c r="BI422" t="e">
        <f t="shared" si="79"/>
        <v>#N/A</v>
      </c>
      <c r="BJ422" t="e">
        <f t="shared" si="80"/>
        <v>#N/A</v>
      </c>
      <c r="BK422" t="e">
        <f t="shared" si="81"/>
        <v>#N/A</v>
      </c>
      <c r="BL422" t="e">
        <f t="shared" si="82"/>
        <v>#N/A</v>
      </c>
      <c r="BM422" t="e">
        <f t="shared" si="83"/>
        <v>#N/A</v>
      </c>
      <c r="BN422" t="e">
        <f t="shared" si="84"/>
        <v>#N/A</v>
      </c>
      <c r="BO422" t="e">
        <f t="shared" si="85"/>
        <v>#N/A</v>
      </c>
      <c r="BP422" t="e">
        <f t="shared" si="86"/>
        <v>#N/A</v>
      </c>
    </row>
    <row r="423" spans="1:68" x14ac:dyDescent="0.3">
      <c r="B423" t="s">
        <v>304</v>
      </c>
      <c r="C423" t="str">
        <f>IFERROR(VLOOKUP(B423,'class and classification'!$A$1:$B$338,2,FALSE),VLOOKUP(B423,'class and classification'!$A$340:$B$378,2,FALSE))</f>
        <v>Predominantly Rural</v>
      </c>
      <c r="D423" t="str">
        <f>IFERROR(VLOOKUP(B423,'class and classification'!$A$1:$C$338,3,FALSE),VLOOKUP(B423,'class and classification'!$A$340:$C$378,3,FALSE))</f>
        <v>SD</v>
      </c>
      <c r="E423" t="s">
        <v>1381</v>
      </c>
      <c r="F423" t="s">
        <v>1381</v>
      </c>
      <c r="G423" t="s">
        <v>1381</v>
      </c>
      <c r="H423" t="s">
        <v>1381</v>
      </c>
      <c r="I423" t="s">
        <v>1381</v>
      </c>
      <c r="J423" t="s">
        <v>1381</v>
      </c>
      <c r="K423" t="s">
        <v>1381</v>
      </c>
      <c r="L423" t="s">
        <v>1381</v>
      </c>
      <c r="M423" t="s">
        <v>1381</v>
      </c>
      <c r="N423" t="s">
        <v>1381</v>
      </c>
      <c r="O423">
        <v>888</v>
      </c>
      <c r="P423">
        <v>841</v>
      </c>
      <c r="AB423" t="s">
        <v>1360</v>
      </c>
      <c r="AC423" t="e">
        <f>IFERROR(VLOOKUP(AB423,'class and classification'!$A$1:$B$338,2,FALSE),VLOOKUP(AB423,'class and classification'!$A$340:$B$378,2,FALSE))</f>
        <v>#N/A</v>
      </c>
      <c r="AD423" t="e">
        <f>IFERROR(VLOOKUP(AB423,'class and classification'!$A$1:$C$338,3,FALSE),VLOOKUP(AB423,'class and classification'!$A$340:$C$378,3,FALSE))</f>
        <v>#N/A</v>
      </c>
      <c r="AE423">
        <v>91104</v>
      </c>
      <c r="AF423">
        <v>92242</v>
      </c>
      <c r="AG423">
        <v>93334</v>
      </c>
      <c r="AH423">
        <v>94597</v>
      </c>
      <c r="AI423">
        <v>95474</v>
      </c>
      <c r="AJ423">
        <v>96808</v>
      </c>
      <c r="AK423">
        <v>98150</v>
      </c>
      <c r="AL423">
        <v>99551</v>
      </c>
      <c r="AM423">
        <v>100310</v>
      </c>
      <c r="AN423">
        <v>101489</v>
      </c>
      <c r="AO423" t="s">
        <v>1350</v>
      </c>
      <c r="AP423" t="s">
        <v>1350</v>
      </c>
      <c r="BB423" t="s">
        <v>1360</v>
      </c>
      <c r="BC423" t="e">
        <f>IFERROR(VLOOKUP(BB423,'class and classification'!$A$1:$B$338,2,FALSE),VLOOKUP(BB423,'class and classification'!$A$340:$B$378,2,FALSE))</f>
        <v>#N/A</v>
      </c>
      <c r="BD423" t="e">
        <f>IFERROR(VLOOKUP(BB423,'class and classification'!$A$1:$C$338,3,FALSE),VLOOKUP(BB423,'class and classification'!$A$340:$C$378,3,FALSE))</f>
        <v>#N/A</v>
      </c>
      <c r="BE423" t="e">
        <f t="shared" si="75"/>
        <v>#N/A</v>
      </c>
      <c r="BF423" t="e">
        <f t="shared" si="76"/>
        <v>#N/A</v>
      </c>
      <c r="BG423" t="e">
        <f t="shared" si="77"/>
        <v>#N/A</v>
      </c>
      <c r="BH423" t="e">
        <f t="shared" si="78"/>
        <v>#N/A</v>
      </c>
      <c r="BI423" t="e">
        <f t="shared" si="79"/>
        <v>#N/A</v>
      </c>
      <c r="BJ423" t="e">
        <f t="shared" si="80"/>
        <v>#N/A</v>
      </c>
      <c r="BK423" t="e">
        <f t="shared" si="81"/>
        <v>#N/A</v>
      </c>
      <c r="BL423" t="e">
        <f t="shared" si="82"/>
        <v>#N/A</v>
      </c>
      <c r="BM423" t="e">
        <f t="shared" si="83"/>
        <v>#N/A</v>
      </c>
      <c r="BN423" t="e">
        <f t="shared" si="84"/>
        <v>#N/A</v>
      </c>
      <c r="BO423" t="e">
        <f t="shared" si="85"/>
        <v>#N/A</v>
      </c>
      <c r="BP423" t="e">
        <f t="shared" si="86"/>
        <v>#N/A</v>
      </c>
    </row>
    <row r="424" spans="1:68" x14ac:dyDescent="0.3">
      <c r="E424" t="s">
        <v>1381</v>
      </c>
      <c r="F424" t="s">
        <v>1381</v>
      </c>
      <c r="G424" t="s">
        <v>1381</v>
      </c>
      <c r="H424" t="s">
        <v>1381</v>
      </c>
      <c r="I424" t="s">
        <v>1381</v>
      </c>
      <c r="J424" t="s">
        <v>1381</v>
      </c>
      <c r="K424" t="s">
        <v>1381</v>
      </c>
      <c r="L424" t="s">
        <v>1381</v>
      </c>
      <c r="M424" t="s">
        <v>1381</v>
      </c>
      <c r="N424" t="s">
        <v>1381</v>
      </c>
      <c r="O424" t="s">
        <v>1381</v>
      </c>
      <c r="P424" t="s">
        <v>1381</v>
      </c>
      <c r="AB424" t="s">
        <v>1361</v>
      </c>
      <c r="AC424" t="e">
        <f>IFERROR(VLOOKUP(AB424,'class and classification'!$A$1:$B$338,2,FALSE),VLOOKUP(AB424,'class and classification'!$A$340:$B$378,2,FALSE))</f>
        <v>#N/A</v>
      </c>
      <c r="AD424" t="e">
        <f>IFERROR(VLOOKUP(AB424,'class and classification'!$A$1:$C$338,3,FALSE),VLOOKUP(AB424,'class and classification'!$A$340:$C$378,3,FALSE))</f>
        <v>#N/A</v>
      </c>
      <c r="AE424">
        <v>108377</v>
      </c>
      <c r="AF424">
        <v>108323</v>
      </c>
      <c r="AG424">
        <v>108261</v>
      </c>
      <c r="AH424">
        <v>108586</v>
      </c>
      <c r="AI424">
        <v>108610</v>
      </c>
      <c r="AJ424">
        <v>109150</v>
      </c>
      <c r="AK424">
        <v>109355</v>
      </c>
      <c r="AL424">
        <v>109853</v>
      </c>
      <c r="AM424">
        <v>110202</v>
      </c>
      <c r="AN424">
        <v>110397</v>
      </c>
      <c r="AO424" t="s">
        <v>1350</v>
      </c>
      <c r="AP424" t="s">
        <v>1350</v>
      </c>
      <c r="BB424" t="s">
        <v>1361</v>
      </c>
      <c r="BC424" t="e">
        <f>IFERROR(VLOOKUP(BB424,'class and classification'!$A$1:$B$338,2,FALSE),VLOOKUP(BB424,'class and classification'!$A$340:$B$378,2,FALSE))</f>
        <v>#N/A</v>
      </c>
      <c r="BD424" t="e">
        <f>IFERROR(VLOOKUP(BB424,'class and classification'!$A$1:$C$338,3,FALSE),VLOOKUP(BB424,'class and classification'!$A$340:$C$378,3,FALSE))</f>
        <v>#N/A</v>
      </c>
      <c r="BE424" t="e">
        <f t="shared" si="75"/>
        <v>#N/A</v>
      </c>
      <c r="BF424" t="e">
        <f t="shared" si="76"/>
        <v>#N/A</v>
      </c>
      <c r="BG424" t="e">
        <f t="shared" si="77"/>
        <v>#N/A</v>
      </c>
      <c r="BH424" t="e">
        <f t="shared" si="78"/>
        <v>#N/A</v>
      </c>
      <c r="BI424" t="e">
        <f t="shared" si="79"/>
        <v>#N/A</v>
      </c>
      <c r="BJ424" t="e">
        <f t="shared" si="80"/>
        <v>#N/A</v>
      </c>
      <c r="BK424" t="e">
        <f t="shared" si="81"/>
        <v>#N/A</v>
      </c>
      <c r="BL424" t="e">
        <f t="shared" si="82"/>
        <v>#N/A</v>
      </c>
      <c r="BM424" t="e">
        <f t="shared" si="83"/>
        <v>#N/A</v>
      </c>
      <c r="BN424" t="e">
        <f t="shared" si="84"/>
        <v>#N/A</v>
      </c>
      <c r="BO424" t="e">
        <f t="shared" si="85"/>
        <v>#N/A</v>
      </c>
      <c r="BP424" t="e">
        <f t="shared" si="86"/>
        <v>#N/A</v>
      </c>
    </row>
    <row r="425" spans="1:68" x14ac:dyDescent="0.3">
      <c r="A425" t="s">
        <v>342</v>
      </c>
      <c r="B425" t="s">
        <v>342</v>
      </c>
      <c r="C425" t="str">
        <f>IFERROR(VLOOKUP(B425,'class and classification'!$A$1:$B$338,2,FALSE),VLOOKUP(B425,'class and classification'!$A$340:$B$378,2,FALSE))</f>
        <v>Predominantly Urban</v>
      </c>
      <c r="D425" t="str">
        <f>IFERROR(VLOOKUP(B425,'class and classification'!$A$1:$C$338,3,FALSE),VLOOKUP(B425,'class and classification'!$A$340:$C$378,3,FALSE))</f>
        <v>SC</v>
      </c>
      <c r="E425">
        <v>2079.5270687645498</v>
      </c>
      <c r="F425">
        <v>1931.2563811188957</v>
      </c>
      <c r="G425">
        <v>2517.5325556158423</v>
      </c>
      <c r="H425">
        <v>2921</v>
      </c>
      <c r="I425">
        <v>2329</v>
      </c>
      <c r="J425">
        <v>2191</v>
      </c>
      <c r="K425">
        <v>3331</v>
      </c>
      <c r="L425">
        <v>3543</v>
      </c>
      <c r="M425">
        <v>3920</v>
      </c>
      <c r="N425">
        <v>3707</v>
      </c>
      <c r="O425">
        <v>3610</v>
      </c>
      <c r="P425">
        <v>4430</v>
      </c>
      <c r="AB425" t="s">
        <v>1362</v>
      </c>
      <c r="AC425" t="e">
        <f>IFERROR(VLOOKUP(AB425,'class and classification'!$A$1:$B$338,2,FALSE),VLOOKUP(AB425,'class and classification'!$A$340:$B$378,2,FALSE))</f>
        <v>#N/A</v>
      </c>
      <c r="AD425" t="e">
        <f>IFERROR(VLOOKUP(AB425,'class and classification'!$A$1:$C$338,3,FALSE),VLOOKUP(AB425,'class and classification'!$A$340:$C$378,3,FALSE))</f>
        <v>#N/A</v>
      </c>
      <c r="AE425">
        <v>69273</v>
      </c>
      <c r="AF425">
        <v>69698</v>
      </c>
      <c r="AG425">
        <v>69934</v>
      </c>
      <c r="AH425">
        <v>70440</v>
      </c>
      <c r="AI425">
        <v>70825</v>
      </c>
      <c r="AJ425">
        <v>70467</v>
      </c>
      <c r="AK425">
        <v>70520</v>
      </c>
      <c r="AL425">
        <v>71046</v>
      </c>
      <c r="AM425">
        <v>71343</v>
      </c>
      <c r="AN425">
        <v>71832</v>
      </c>
      <c r="AO425" t="s">
        <v>1350</v>
      </c>
      <c r="AP425" t="s">
        <v>1350</v>
      </c>
      <c r="BB425" t="s">
        <v>1362</v>
      </c>
      <c r="BC425" t="e">
        <f>IFERROR(VLOOKUP(BB425,'class and classification'!$A$1:$B$338,2,FALSE),VLOOKUP(BB425,'class and classification'!$A$340:$B$378,2,FALSE))</f>
        <v>#N/A</v>
      </c>
      <c r="BD425" t="e">
        <f>IFERROR(VLOOKUP(BB425,'class and classification'!$A$1:$C$338,3,FALSE),VLOOKUP(BB425,'class and classification'!$A$340:$C$378,3,FALSE))</f>
        <v>#N/A</v>
      </c>
      <c r="BE425" t="e">
        <f t="shared" si="75"/>
        <v>#N/A</v>
      </c>
      <c r="BF425" t="e">
        <f t="shared" si="76"/>
        <v>#N/A</v>
      </c>
      <c r="BG425" t="e">
        <f t="shared" si="77"/>
        <v>#N/A</v>
      </c>
      <c r="BH425" t="e">
        <f t="shared" si="78"/>
        <v>#N/A</v>
      </c>
      <c r="BI425" t="e">
        <f t="shared" si="79"/>
        <v>#N/A</v>
      </c>
      <c r="BJ425" t="e">
        <f t="shared" si="80"/>
        <v>#N/A</v>
      </c>
      <c r="BK425" t="e">
        <f t="shared" si="81"/>
        <v>#N/A</v>
      </c>
      <c r="BL425" t="e">
        <f t="shared" si="82"/>
        <v>#N/A</v>
      </c>
      <c r="BM425" t="e">
        <f t="shared" si="83"/>
        <v>#N/A</v>
      </c>
      <c r="BN425" t="e">
        <f t="shared" si="84"/>
        <v>#N/A</v>
      </c>
      <c r="BO425" t="e">
        <f t="shared" si="85"/>
        <v>#N/A</v>
      </c>
      <c r="BP425" t="e">
        <f t="shared" si="86"/>
        <v>#N/A</v>
      </c>
    </row>
    <row r="426" spans="1:68" x14ac:dyDescent="0.3">
      <c r="B426" t="s">
        <v>100</v>
      </c>
      <c r="C426" t="str">
        <f>IFERROR(VLOOKUP(B426,'class and classification'!$A$1:$B$338,2,FALSE),VLOOKUP(B426,'class and classification'!$A$340:$B$378,2,FALSE))</f>
        <v>Predominantly Urban</v>
      </c>
      <c r="D426" t="str">
        <f>IFERROR(VLOOKUP(B426,'class and classification'!$A$1:$C$338,3,FALSE),VLOOKUP(B426,'class and classification'!$A$340:$C$378,3,FALSE))</f>
        <v>SD</v>
      </c>
      <c r="E426">
        <v>181.79999999999563</v>
      </c>
      <c r="F426">
        <v>335.80000000000291</v>
      </c>
      <c r="G426">
        <v>297</v>
      </c>
      <c r="H426">
        <v>256</v>
      </c>
      <c r="I426">
        <v>251</v>
      </c>
      <c r="J426">
        <v>250</v>
      </c>
      <c r="K426">
        <v>240</v>
      </c>
      <c r="L426">
        <v>267</v>
      </c>
      <c r="M426">
        <v>123</v>
      </c>
      <c r="N426">
        <v>427</v>
      </c>
      <c r="O426">
        <v>396</v>
      </c>
      <c r="P426">
        <v>310</v>
      </c>
      <c r="AB426" t="s">
        <v>1363</v>
      </c>
      <c r="AC426" t="e">
        <f>IFERROR(VLOOKUP(AB426,'class and classification'!$A$1:$B$338,2,FALSE),VLOOKUP(AB426,'class and classification'!$A$340:$B$378,2,FALSE))</f>
        <v>#N/A</v>
      </c>
      <c r="AD426" t="e">
        <f>IFERROR(VLOOKUP(AB426,'class and classification'!$A$1:$C$338,3,FALSE),VLOOKUP(AB426,'class and classification'!$A$340:$C$378,3,FALSE))</f>
        <v>#N/A</v>
      </c>
      <c r="AE426">
        <v>56320</v>
      </c>
      <c r="AF426">
        <v>57263</v>
      </c>
      <c r="AG426">
        <v>58100</v>
      </c>
      <c r="AH426">
        <v>58813</v>
      </c>
      <c r="AI426">
        <v>59298</v>
      </c>
      <c r="AJ426">
        <v>60084</v>
      </c>
      <c r="AK426">
        <v>60669</v>
      </c>
      <c r="AL426">
        <v>61565</v>
      </c>
      <c r="AM426">
        <v>62149</v>
      </c>
      <c r="AN426">
        <v>62666</v>
      </c>
      <c r="AO426" t="s">
        <v>1350</v>
      </c>
      <c r="AP426" t="s">
        <v>1350</v>
      </c>
      <c r="BB426" t="s">
        <v>1363</v>
      </c>
      <c r="BC426" t="e">
        <f>IFERROR(VLOOKUP(BB426,'class and classification'!$A$1:$B$338,2,FALSE),VLOOKUP(BB426,'class and classification'!$A$340:$B$378,2,FALSE))</f>
        <v>#N/A</v>
      </c>
      <c r="BD426" t="e">
        <f>IFERROR(VLOOKUP(BB426,'class and classification'!$A$1:$C$338,3,FALSE),VLOOKUP(BB426,'class and classification'!$A$340:$C$378,3,FALSE))</f>
        <v>#N/A</v>
      </c>
      <c r="BE426" t="e">
        <f t="shared" si="75"/>
        <v>#N/A</v>
      </c>
      <c r="BF426" t="e">
        <f t="shared" si="76"/>
        <v>#N/A</v>
      </c>
      <c r="BG426" t="e">
        <f t="shared" si="77"/>
        <v>#N/A</v>
      </c>
      <c r="BH426" t="e">
        <f t="shared" si="78"/>
        <v>#N/A</v>
      </c>
      <c r="BI426" t="e">
        <f t="shared" si="79"/>
        <v>#N/A</v>
      </c>
      <c r="BJ426" t="e">
        <f t="shared" si="80"/>
        <v>#N/A</v>
      </c>
      <c r="BK426" t="e">
        <f t="shared" si="81"/>
        <v>#N/A</v>
      </c>
      <c r="BL426" t="e">
        <f t="shared" si="82"/>
        <v>#N/A</v>
      </c>
      <c r="BM426" t="e">
        <f t="shared" si="83"/>
        <v>#N/A</v>
      </c>
      <c r="BN426" t="e">
        <f t="shared" si="84"/>
        <v>#N/A</v>
      </c>
      <c r="BO426" t="e">
        <f t="shared" si="85"/>
        <v>#N/A</v>
      </c>
      <c r="BP426" t="e">
        <f t="shared" si="86"/>
        <v>#N/A</v>
      </c>
    </row>
    <row r="427" spans="1:68" x14ac:dyDescent="0.3">
      <c r="B427" t="s">
        <v>103</v>
      </c>
      <c r="C427" t="str">
        <f>IFERROR(VLOOKUP(B427,'class and classification'!$A$1:$B$338,2,FALSE),VLOOKUP(B427,'class and classification'!$A$340:$B$378,2,FALSE))</f>
        <v>Predominantly Urban</v>
      </c>
      <c r="D427" t="str">
        <f>IFERROR(VLOOKUP(B427,'class and classification'!$A$1:$C$338,3,FALSE),VLOOKUP(B427,'class and classification'!$A$340:$C$378,3,FALSE))</f>
        <v>SD</v>
      </c>
      <c r="E427">
        <v>139.89999999999782</v>
      </c>
      <c r="F427">
        <v>287.90000000000146</v>
      </c>
      <c r="G427">
        <v>289</v>
      </c>
      <c r="H427">
        <v>517</v>
      </c>
      <c r="I427">
        <v>231</v>
      </c>
      <c r="J427">
        <v>200</v>
      </c>
      <c r="K427">
        <v>159</v>
      </c>
      <c r="L427">
        <v>307</v>
      </c>
      <c r="M427">
        <v>160</v>
      </c>
      <c r="N427">
        <v>165</v>
      </c>
      <c r="O427">
        <v>185</v>
      </c>
      <c r="P427">
        <v>129</v>
      </c>
      <c r="AB427" t="s">
        <v>1364</v>
      </c>
      <c r="AC427" t="e">
        <f>IFERROR(VLOOKUP(AB427,'class and classification'!$A$1:$B$338,2,FALSE),VLOOKUP(AB427,'class and classification'!$A$340:$B$378,2,FALSE))</f>
        <v>#N/A</v>
      </c>
      <c r="AD427" t="e">
        <f>IFERROR(VLOOKUP(AB427,'class and classification'!$A$1:$C$338,3,FALSE),VLOOKUP(AB427,'class and classification'!$A$340:$C$378,3,FALSE))</f>
        <v>#N/A</v>
      </c>
      <c r="AE427">
        <v>61283</v>
      </c>
      <c r="AF427">
        <v>61803</v>
      </c>
      <c r="AG427">
        <v>62006</v>
      </c>
      <c r="AH427">
        <v>62400</v>
      </c>
      <c r="AI427">
        <v>62527</v>
      </c>
      <c r="AJ427">
        <v>62985</v>
      </c>
      <c r="AK427">
        <v>63126</v>
      </c>
      <c r="AL427">
        <v>63520</v>
      </c>
      <c r="AM427">
        <v>63674</v>
      </c>
      <c r="AN427">
        <v>63966</v>
      </c>
      <c r="AO427" t="s">
        <v>1350</v>
      </c>
      <c r="AP427" t="s">
        <v>1350</v>
      </c>
      <c r="BB427" t="s">
        <v>1364</v>
      </c>
      <c r="BC427" t="e">
        <f>IFERROR(VLOOKUP(BB427,'class and classification'!$A$1:$B$338,2,FALSE),VLOOKUP(BB427,'class and classification'!$A$340:$B$378,2,FALSE))</f>
        <v>#N/A</v>
      </c>
      <c r="BD427" t="e">
        <f>IFERROR(VLOOKUP(BB427,'class and classification'!$A$1:$C$338,3,FALSE),VLOOKUP(BB427,'class and classification'!$A$340:$C$378,3,FALSE))</f>
        <v>#N/A</v>
      </c>
      <c r="BE427" t="e">
        <f t="shared" si="75"/>
        <v>#N/A</v>
      </c>
      <c r="BF427" t="e">
        <f t="shared" si="76"/>
        <v>#N/A</v>
      </c>
      <c r="BG427" t="e">
        <f t="shared" si="77"/>
        <v>#N/A</v>
      </c>
      <c r="BH427" t="e">
        <f t="shared" si="78"/>
        <v>#N/A</v>
      </c>
      <c r="BI427" t="e">
        <f t="shared" si="79"/>
        <v>#N/A</v>
      </c>
      <c r="BJ427" t="e">
        <f t="shared" si="80"/>
        <v>#N/A</v>
      </c>
      <c r="BK427" t="e">
        <f t="shared" si="81"/>
        <v>#N/A</v>
      </c>
      <c r="BL427" t="e">
        <f t="shared" si="82"/>
        <v>#N/A</v>
      </c>
      <c r="BM427" t="e">
        <f t="shared" si="83"/>
        <v>#N/A</v>
      </c>
      <c r="BN427" t="e">
        <f t="shared" si="84"/>
        <v>#N/A</v>
      </c>
      <c r="BO427" t="e">
        <f t="shared" si="85"/>
        <v>#N/A</v>
      </c>
      <c r="BP427" t="e">
        <f t="shared" si="86"/>
        <v>#N/A</v>
      </c>
    </row>
    <row r="428" spans="1:68" x14ac:dyDescent="0.3">
      <c r="B428" t="s">
        <v>118</v>
      </c>
      <c r="C428" t="str">
        <f>IFERROR(VLOOKUP(B428,'class and classification'!$A$1:$B$338,2,FALSE),VLOOKUP(B428,'class and classification'!$A$340:$B$378,2,FALSE))</f>
        <v>Predominantly Urban</v>
      </c>
      <c r="D428" t="str">
        <f>IFERROR(VLOOKUP(B428,'class and classification'!$A$1:$C$338,3,FALSE),VLOOKUP(B428,'class and classification'!$A$340:$C$378,3,FALSE))</f>
        <v>SD</v>
      </c>
      <c r="E428">
        <v>191.5</v>
      </c>
      <c r="F428">
        <v>150.5</v>
      </c>
      <c r="G428">
        <v>308</v>
      </c>
      <c r="H428">
        <v>230</v>
      </c>
      <c r="I428">
        <v>132</v>
      </c>
      <c r="J428">
        <v>200</v>
      </c>
      <c r="K428">
        <v>388</v>
      </c>
      <c r="L428">
        <v>501</v>
      </c>
      <c r="M428">
        <v>299</v>
      </c>
      <c r="N428">
        <v>352</v>
      </c>
      <c r="O428">
        <v>352</v>
      </c>
      <c r="P428">
        <v>863</v>
      </c>
      <c r="AB428" t="s">
        <v>1365</v>
      </c>
      <c r="AC428" t="e">
        <f>IFERROR(VLOOKUP(AB428,'class and classification'!$A$1:$B$338,2,FALSE),VLOOKUP(AB428,'class and classification'!$A$340:$B$378,2,FALSE))</f>
        <v>#N/A</v>
      </c>
      <c r="AD428" t="e">
        <f>IFERROR(VLOOKUP(AB428,'class and classification'!$A$1:$C$338,3,FALSE),VLOOKUP(AB428,'class and classification'!$A$340:$C$378,3,FALSE))</f>
        <v>#N/A</v>
      </c>
      <c r="AE428">
        <v>32126</v>
      </c>
      <c r="AF428">
        <v>32152</v>
      </c>
      <c r="AG428">
        <v>32136</v>
      </c>
      <c r="AH428">
        <v>32191</v>
      </c>
      <c r="AI428">
        <v>32220</v>
      </c>
      <c r="AJ428">
        <v>32307</v>
      </c>
      <c r="AK428">
        <v>32385</v>
      </c>
      <c r="AL428">
        <v>32454</v>
      </c>
      <c r="AM428">
        <v>32554</v>
      </c>
      <c r="AN428">
        <v>32563</v>
      </c>
      <c r="AO428" t="s">
        <v>1350</v>
      </c>
      <c r="AP428" t="s">
        <v>1350</v>
      </c>
      <c r="BB428" t="s">
        <v>1365</v>
      </c>
      <c r="BC428" t="e">
        <f>IFERROR(VLOOKUP(BB428,'class and classification'!$A$1:$B$338,2,FALSE),VLOOKUP(BB428,'class and classification'!$A$340:$B$378,2,FALSE))</f>
        <v>#N/A</v>
      </c>
      <c r="BD428" t="e">
        <f>IFERROR(VLOOKUP(BB428,'class and classification'!$A$1:$C$338,3,FALSE),VLOOKUP(BB428,'class and classification'!$A$340:$C$378,3,FALSE))</f>
        <v>#N/A</v>
      </c>
      <c r="BE428" t="e">
        <f t="shared" si="75"/>
        <v>#N/A</v>
      </c>
      <c r="BF428" t="e">
        <f t="shared" si="76"/>
        <v>#N/A</v>
      </c>
      <c r="BG428" t="e">
        <f t="shared" si="77"/>
        <v>#N/A</v>
      </c>
      <c r="BH428" t="e">
        <f t="shared" si="78"/>
        <v>#N/A</v>
      </c>
      <c r="BI428" t="e">
        <f t="shared" si="79"/>
        <v>#N/A</v>
      </c>
      <c r="BJ428" t="e">
        <f t="shared" si="80"/>
        <v>#N/A</v>
      </c>
      <c r="BK428" t="e">
        <f t="shared" si="81"/>
        <v>#N/A</v>
      </c>
      <c r="BL428" t="e">
        <f t="shared" si="82"/>
        <v>#N/A</v>
      </c>
      <c r="BM428" t="e">
        <f t="shared" si="83"/>
        <v>#N/A</v>
      </c>
      <c r="BN428" t="e">
        <f t="shared" si="84"/>
        <v>#N/A</v>
      </c>
      <c r="BO428" t="e">
        <f t="shared" si="85"/>
        <v>#N/A</v>
      </c>
      <c r="BP428" t="e">
        <f t="shared" si="86"/>
        <v>#N/A</v>
      </c>
    </row>
    <row r="429" spans="1:68" x14ac:dyDescent="0.3">
      <c r="B429" t="s">
        <v>176</v>
      </c>
      <c r="C429" t="str">
        <f>IFERROR(VLOOKUP(B429,'class and classification'!$A$1:$B$338,2,FALSE),VLOOKUP(B429,'class and classification'!$A$340:$B$378,2,FALSE))</f>
        <v>Urban with Significant Rural</v>
      </c>
      <c r="D429" t="str">
        <f>IFERROR(VLOOKUP(B429,'class and classification'!$A$1:$C$338,3,FALSE),VLOOKUP(B429,'class and classification'!$A$340:$C$378,3,FALSE))</f>
        <v>SD</v>
      </c>
      <c r="E429">
        <v>143.29999999999563</v>
      </c>
      <c r="F429">
        <v>140.30000000000291</v>
      </c>
      <c r="G429">
        <v>235</v>
      </c>
      <c r="H429">
        <v>174</v>
      </c>
      <c r="I429">
        <v>127</v>
      </c>
      <c r="J429">
        <v>190</v>
      </c>
      <c r="K429">
        <v>158</v>
      </c>
      <c r="L429">
        <v>207</v>
      </c>
      <c r="M429">
        <v>386</v>
      </c>
      <c r="N429">
        <v>326</v>
      </c>
      <c r="O429">
        <v>158</v>
      </c>
      <c r="P429">
        <v>274</v>
      </c>
      <c r="AB429" t="s">
        <v>1366</v>
      </c>
      <c r="AC429" t="e">
        <f>IFERROR(VLOOKUP(AB429,'class and classification'!$A$1:$B$338,2,FALSE),VLOOKUP(AB429,'class and classification'!$A$340:$B$378,2,FALSE))</f>
        <v>#N/A</v>
      </c>
      <c r="AD429" t="e">
        <f>IFERROR(VLOOKUP(AB429,'class and classification'!$A$1:$C$338,3,FALSE),VLOOKUP(AB429,'class and classification'!$A$340:$C$378,3,FALSE))</f>
        <v>#N/A</v>
      </c>
      <c r="AE429">
        <v>33256</v>
      </c>
      <c r="AF429">
        <v>33254</v>
      </c>
      <c r="AG429">
        <v>33610</v>
      </c>
      <c r="AH429">
        <v>33761</v>
      </c>
      <c r="AI429">
        <v>33886</v>
      </c>
      <c r="AJ429">
        <v>34011</v>
      </c>
      <c r="AK429">
        <v>34244</v>
      </c>
      <c r="AL429">
        <v>34490</v>
      </c>
      <c r="AM429">
        <v>34662</v>
      </c>
      <c r="AN429">
        <v>34690</v>
      </c>
      <c r="AO429" t="s">
        <v>1350</v>
      </c>
      <c r="AP429" t="s">
        <v>1350</v>
      </c>
      <c r="BB429" t="s">
        <v>1366</v>
      </c>
      <c r="BC429" t="e">
        <f>IFERROR(VLOOKUP(BB429,'class and classification'!$A$1:$B$338,2,FALSE),VLOOKUP(BB429,'class and classification'!$A$340:$B$378,2,FALSE))</f>
        <v>#N/A</v>
      </c>
      <c r="BD429" t="e">
        <f>IFERROR(VLOOKUP(BB429,'class and classification'!$A$1:$C$338,3,FALSE),VLOOKUP(BB429,'class and classification'!$A$340:$C$378,3,FALSE))</f>
        <v>#N/A</v>
      </c>
      <c r="BE429" t="e">
        <f t="shared" si="75"/>
        <v>#N/A</v>
      </c>
      <c r="BF429" t="e">
        <f t="shared" si="76"/>
        <v>#N/A</v>
      </c>
      <c r="BG429" t="e">
        <f t="shared" si="77"/>
        <v>#N/A</v>
      </c>
      <c r="BH429" t="e">
        <f t="shared" si="78"/>
        <v>#N/A</v>
      </c>
      <c r="BI429" t="e">
        <f t="shared" si="79"/>
        <v>#N/A</v>
      </c>
      <c r="BJ429" t="e">
        <f t="shared" si="80"/>
        <v>#N/A</v>
      </c>
      <c r="BK429" t="e">
        <f t="shared" si="81"/>
        <v>#N/A</v>
      </c>
      <c r="BL429" t="e">
        <f t="shared" si="82"/>
        <v>#N/A</v>
      </c>
      <c r="BM429" t="e">
        <f t="shared" si="83"/>
        <v>#N/A</v>
      </c>
      <c r="BN429" t="e">
        <f t="shared" si="84"/>
        <v>#N/A</v>
      </c>
      <c r="BO429" t="e">
        <f t="shared" si="85"/>
        <v>#N/A</v>
      </c>
      <c r="BP429" t="e">
        <f t="shared" si="86"/>
        <v>#N/A</v>
      </c>
    </row>
    <row r="430" spans="1:68" x14ac:dyDescent="0.3">
      <c r="B430" t="s">
        <v>210</v>
      </c>
      <c r="C430" t="str">
        <f>IFERROR(VLOOKUP(B430,'class and classification'!$A$1:$B$338,2,FALSE),VLOOKUP(B430,'class and classification'!$A$340:$B$378,2,FALSE))</f>
        <v>Predominantly Urban</v>
      </c>
      <c r="D430" t="str">
        <f>IFERROR(VLOOKUP(B430,'class and classification'!$A$1:$C$338,3,FALSE),VLOOKUP(B430,'class and classification'!$A$340:$C$378,3,FALSE))</f>
        <v>SD</v>
      </c>
      <c r="E430">
        <v>347.32706876456359</v>
      </c>
      <c r="F430">
        <v>335.05638111888402</v>
      </c>
      <c r="G430">
        <v>455</v>
      </c>
      <c r="H430">
        <v>469</v>
      </c>
      <c r="I430">
        <v>436</v>
      </c>
      <c r="J430">
        <v>420</v>
      </c>
      <c r="K430">
        <v>535</v>
      </c>
      <c r="L430">
        <v>517</v>
      </c>
      <c r="M430">
        <v>553</v>
      </c>
      <c r="N430">
        <v>535</v>
      </c>
      <c r="O430">
        <v>459</v>
      </c>
      <c r="P430">
        <v>801</v>
      </c>
      <c r="AB430" t="s">
        <v>1367</v>
      </c>
      <c r="AC430" t="e">
        <f>IFERROR(VLOOKUP(AB430,'class and classification'!$A$1:$B$338,2,FALSE),VLOOKUP(AB430,'class and classification'!$A$340:$B$378,2,FALSE))</f>
        <v>#N/A</v>
      </c>
      <c r="AD430" t="e">
        <f>IFERROR(VLOOKUP(AB430,'class and classification'!$A$1:$C$338,3,FALSE),VLOOKUP(AB430,'class and classification'!$A$340:$C$378,3,FALSE))</f>
        <v>#N/A</v>
      </c>
      <c r="AE430">
        <v>117979</v>
      </c>
      <c r="AF430">
        <v>119442</v>
      </c>
      <c r="AG430">
        <v>120486</v>
      </c>
      <c r="AH430">
        <v>121687</v>
      </c>
      <c r="AI430">
        <v>121990</v>
      </c>
      <c r="AJ430">
        <v>123579</v>
      </c>
      <c r="AK430">
        <v>125012</v>
      </c>
      <c r="AL430">
        <v>125748</v>
      </c>
      <c r="AM430">
        <v>126952</v>
      </c>
      <c r="AN430">
        <v>128313</v>
      </c>
      <c r="AO430" t="s">
        <v>1350</v>
      </c>
      <c r="AP430" t="s">
        <v>1350</v>
      </c>
      <c r="BB430" t="s">
        <v>1367</v>
      </c>
      <c r="BC430" t="e">
        <f>IFERROR(VLOOKUP(BB430,'class and classification'!$A$1:$B$338,2,FALSE),VLOOKUP(BB430,'class and classification'!$A$340:$B$378,2,FALSE))</f>
        <v>#N/A</v>
      </c>
      <c r="BD430" t="e">
        <f>IFERROR(VLOOKUP(BB430,'class and classification'!$A$1:$C$338,3,FALSE),VLOOKUP(BB430,'class and classification'!$A$340:$C$378,3,FALSE))</f>
        <v>#N/A</v>
      </c>
      <c r="BE430" t="e">
        <f t="shared" si="75"/>
        <v>#N/A</v>
      </c>
      <c r="BF430" t="e">
        <f t="shared" si="76"/>
        <v>#N/A</v>
      </c>
      <c r="BG430" t="e">
        <f t="shared" si="77"/>
        <v>#N/A</v>
      </c>
      <c r="BH430" t="e">
        <f t="shared" si="78"/>
        <v>#N/A</v>
      </c>
      <c r="BI430" t="e">
        <f t="shared" si="79"/>
        <v>#N/A</v>
      </c>
      <c r="BJ430" t="e">
        <f t="shared" si="80"/>
        <v>#N/A</v>
      </c>
      <c r="BK430" t="e">
        <f t="shared" si="81"/>
        <v>#N/A</v>
      </c>
      <c r="BL430" t="e">
        <f t="shared" si="82"/>
        <v>#N/A</v>
      </c>
      <c r="BM430" t="e">
        <f t="shared" si="83"/>
        <v>#N/A</v>
      </c>
      <c r="BN430" t="e">
        <f t="shared" si="84"/>
        <v>#N/A</v>
      </c>
      <c r="BO430" t="e">
        <f t="shared" si="85"/>
        <v>#N/A</v>
      </c>
      <c r="BP430" t="e">
        <f t="shared" si="86"/>
        <v>#N/A</v>
      </c>
    </row>
    <row r="431" spans="1:68" x14ac:dyDescent="0.3">
      <c r="B431" t="s">
        <v>220</v>
      </c>
      <c r="C431" t="str">
        <f>IFERROR(VLOOKUP(B431,'class and classification'!$A$1:$B$338,2,FALSE),VLOOKUP(B431,'class and classification'!$A$340:$B$378,2,FALSE))</f>
        <v>Predominantly Urban</v>
      </c>
      <c r="D431" t="str">
        <f>IFERROR(VLOOKUP(B431,'class and classification'!$A$1:$C$338,3,FALSE),VLOOKUP(B431,'class and classification'!$A$340:$C$378,3,FALSE))</f>
        <v>SD</v>
      </c>
      <c r="E431">
        <v>260.29999999999563</v>
      </c>
      <c r="F431">
        <v>94.30000000000291</v>
      </c>
      <c r="G431">
        <v>178.53255561584228</v>
      </c>
      <c r="H431">
        <v>163</v>
      </c>
      <c r="I431">
        <v>70</v>
      </c>
      <c r="J431">
        <v>124</v>
      </c>
      <c r="K431">
        <v>405</v>
      </c>
      <c r="L431">
        <v>160</v>
      </c>
      <c r="M431">
        <v>754</v>
      </c>
      <c r="N431">
        <v>428</v>
      </c>
      <c r="O431">
        <v>297</v>
      </c>
      <c r="P431">
        <v>269</v>
      </c>
      <c r="AB431" t="s">
        <v>1368</v>
      </c>
      <c r="AC431" t="e">
        <f>IFERROR(VLOOKUP(AB431,'class and classification'!$A$1:$B$338,2,FALSE),VLOOKUP(AB431,'class and classification'!$A$340:$B$378,2,FALSE))</f>
        <v>#N/A</v>
      </c>
      <c r="AD431" t="e">
        <f>IFERROR(VLOOKUP(AB431,'class and classification'!$A$1:$C$338,3,FALSE),VLOOKUP(AB431,'class and classification'!$A$340:$C$378,3,FALSE))</f>
        <v>#N/A</v>
      </c>
      <c r="AE431">
        <v>44107</v>
      </c>
      <c r="AF431">
        <v>44664</v>
      </c>
      <c r="AG431">
        <v>45132</v>
      </c>
      <c r="AH431">
        <v>45450</v>
      </c>
      <c r="AI431">
        <v>45826</v>
      </c>
      <c r="AJ431">
        <v>46280</v>
      </c>
      <c r="AK431">
        <v>46564</v>
      </c>
      <c r="AL431">
        <v>46855</v>
      </c>
      <c r="AM431">
        <v>47134</v>
      </c>
      <c r="AN431">
        <v>47387</v>
      </c>
      <c r="AO431" t="s">
        <v>1350</v>
      </c>
      <c r="AP431" t="s">
        <v>1350</v>
      </c>
      <c r="BB431" t="s">
        <v>1368</v>
      </c>
      <c r="BC431" t="e">
        <f>IFERROR(VLOOKUP(BB431,'class and classification'!$A$1:$B$338,2,FALSE),VLOOKUP(BB431,'class and classification'!$A$340:$B$378,2,FALSE))</f>
        <v>#N/A</v>
      </c>
      <c r="BD431" t="e">
        <f>IFERROR(VLOOKUP(BB431,'class and classification'!$A$1:$C$338,3,FALSE),VLOOKUP(BB431,'class and classification'!$A$340:$C$378,3,FALSE))</f>
        <v>#N/A</v>
      </c>
      <c r="BE431" t="e">
        <f t="shared" si="75"/>
        <v>#N/A</v>
      </c>
      <c r="BF431" t="e">
        <f t="shared" si="76"/>
        <v>#N/A</v>
      </c>
      <c r="BG431" t="e">
        <f t="shared" si="77"/>
        <v>#N/A</v>
      </c>
      <c r="BH431" t="e">
        <f t="shared" si="78"/>
        <v>#N/A</v>
      </c>
      <c r="BI431" t="e">
        <f t="shared" si="79"/>
        <v>#N/A</v>
      </c>
      <c r="BJ431" t="e">
        <f t="shared" si="80"/>
        <v>#N/A</v>
      </c>
      <c r="BK431" t="e">
        <f t="shared" si="81"/>
        <v>#N/A</v>
      </c>
      <c r="BL431" t="e">
        <f t="shared" si="82"/>
        <v>#N/A</v>
      </c>
      <c r="BM431" t="e">
        <f t="shared" si="83"/>
        <v>#N/A</v>
      </c>
      <c r="BN431" t="e">
        <f t="shared" si="84"/>
        <v>#N/A</v>
      </c>
      <c r="BO431" t="e">
        <f t="shared" si="85"/>
        <v>#N/A</v>
      </c>
      <c r="BP431" t="e">
        <f t="shared" si="86"/>
        <v>#N/A</v>
      </c>
    </row>
    <row r="432" spans="1:68" x14ac:dyDescent="0.3">
      <c r="B432" t="s">
        <v>253</v>
      </c>
      <c r="C432" t="str">
        <f>IFERROR(VLOOKUP(B432,'class and classification'!$A$1:$B$338,2,FALSE),VLOOKUP(B432,'class and classification'!$A$340:$B$378,2,FALSE))</f>
        <v>Predominantly Urban</v>
      </c>
      <c r="D432" t="str">
        <f>IFERROR(VLOOKUP(B432,'class and classification'!$A$1:$C$338,3,FALSE),VLOOKUP(B432,'class and classification'!$A$340:$C$378,3,FALSE))</f>
        <v>SD</v>
      </c>
      <c r="E432">
        <v>155</v>
      </c>
      <c r="F432">
        <v>83</v>
      </c>
      <c r="G432">
        <v>159</v>
      </c>
      <c r="H432">
        <v>170</v>
      </c>
      <c r="I432">
        <v>191</v>
      </c>
      <c r="J432">
        <v>265</v>
      </c>
      <c r="K432">
        <v>308</v>
      </c>
      <c r="L432">
        <v>347</v>
      </c>
      <c r="M432">
        <v>250</v>
      </c>
      <c r="N432">
        <v>289</v>
      </c>
      <c r="O432">
        <v>228</v>
      </c>
      <c r="P432">
        <v>508</v>
      </c>
      <c r="AB432" t="s">
        <v>1369</v>
      </c>
      <c r="AC432" t="e">
        <f>IFERROR(VLOOKUP(AB432,'class and classification'!$A$1:$B$338,2,FALSE),VLOOKUP(AB432,'class and classification'!$A$340:$B$378,2,FALSE))</f>
        <v>#N/A</v>
      </c>
      <c r="AD432" t="e">
        <f>IFERROR(VLOOKUP(AB432,'class and classification'!$A$1:$C$338,3,FALSE),VLOOKUP(AB432,'class and classification'!$A$340:$C$378,3,FALSE))</f>
        <v>#N/A</v>
      </c>
      <c r="AE432">
        <v>16955</v>
      </c>
      <c r="AF432">
        <v>17010</v>
      </c>
      <c r="AG432">
        <v>17062</v>
      </c>
      <c r="AH432">
        <v>17129</v>
      </c>
      <c r="AI432">
        <v>17111</v>
      </c>
      <c r="AJ432">
        <v>17153</v>
      </c>
      <c r="AK432">
        <v>17309</v>
      </c>
      <c r="AL432">
        <v>17289</v>
      </c>
      <c r="AM432">
        <v>17319</v>
      </c>
      <c r="AN432">
        <v>17318</v>
      </c>
      <c r="AO432" t="s">
        <v>1350</v>
      </c>
      <c r="AP432" t="s">
        <v>1350</v>
      </c>
      <c r="BB432" t="s">
        <v>1369</v>
      </c>
      <c r="BC432" t="e">
        <f>IFERROR(VLOOKUP(BB432,'class and classification'!$A$1:$B$338,2,FALSE),VLOOKUP(BB432,'class and classification'!$A$340:$B$378,2,FALSE))</f>
        <v>#N/A</v>
      </c>
      <c r="BD432" t="e">
        <f>IFERROR(VLOOKUP(BB432,'class and classification'!$A$1:$C$338,3,FALSE),VLOOKUP(BB432,'class and classification'!$A$340:$C$378,3,FALSE))</f>
        <v>#N/A</v>
      </c>
      <c r="BE432" t="e">
        <f t="shared" si="75"/>
        <v>#N/A</v>
      </c>
      <c r="BF432" t="e">
        <f t="shared" si="76"/>
        <v>#N/A</v>
      </c>
      <c r="BG432" t="e">
        <f t="shared" si="77"/>
        <v>#N/A</v>
      </c>
      <c r="BH432" t="e">
        <f t="shared" si="78"/>
        <v>#N/A</v>
      </c>
      <c r="BI432" t="e">
        <f t="shared" si="79"/>
        <v>#N/A</v>
      </c>
      <c r="BJ432" t="e">
        <f t="shared" si="80"/>
        <v>#N/A</v>
      </c>
      <c r="BK432" t="e">
        <f t="shared" si="81"/>
        <v>#N/A</v>
      </c>
      <c r="BL432" t="e">
        <f t="shared" si="82"/>
        <v>#N/A</v>
      </c>
      <c r="BM432" t="e">
        <f t="shared" si="83"/>
        <v>#N/A</v>
      </c>
      <c r="BN432" t="e">
        <f t="shared" si="84"/>
        <v>#N/A</v>
      </c>
      <c r="BO432" t="e">
        <f t="shared" si="85"/>
        <v>#N/A</v>
      </c>
      <c r="BP432" t="e">
        <f t="shared" si="86"/>
        <v>#N/A</v>
      </c>
    </row>
    <row r="433" spans="1:68" x14ac:dyDescent="0.3">
      <c r="B433" t="s">
        <v>265</v>
      </c>
      <c r="C433" t="str">
        <f>IFERROR(VLOOKUP(B433,'class and classification'!$A$1:$B$338,2,FALSE),VLOOKUP(B433,'class and classification'!$A$340:$B$378,2,FALSE))</f>
        <v>Predominantly Urban</v>
      </c>
      <c r="D433" t="str">
        <f>IFERROR(VLOOKUP(B433,'class and classification'!$A$1:$C$338,3,FALSE),VLOOKUP(B433,'class and classification'!$A$340:$C$378,3,FALSE))</f>
        <v>SD</v>
      </c>
      <c r="E433">
        <v>22</v>
      </c>
      <c r="F433">
        <v>32</v>
      </c>
      <c r="G433">
        <v>179</v>
      </c>
      <c r="H433">
        <v>217</v>
      </c>
      <c r="I433">
        <v>127</v>
      </c>
      <c r="J433">
        <v>104</v>
      </c>
      <c r="K433">
        <v>262</v>
      </c>
      <c r="L433">
        <v>221</v>
      </c>
      <c r="M433">
        <v>224</v>
      </c>
      <c r="N433">
        <v>368</v>
      </c>
      <c r="O433">
        <v>376</v>
      </c>
      <c r="P433">
        <v>352</v>
      </c>
      <c r="AB433" t="s">
        <v>1370</v>
      </c>
      <c r="AC433" t="e">
        <f>IFERROR(VLOOKUP(AB433,'class and classification'!$A$1:$B$338,2,FALSE),VLOOKUP(AB433,'class and classification'!$A$340:$B$378,2,FALSE))</f>
        <v>#N/A</v>
      </c>
      <c r="AD433" t="e">
        <f>IFERROR(VLOOKUP(AB433,'class and classification'!$A$1:$C$338,3,FALSE),VLOOKUP(AB433,'class and classification'!$A$340:$C$378,3,FALSE))</f>
        <v>#N/A</v>
      </c>
      <c r="AE433">
        <v>98115</v>
      </c>
      <c r="AF433">
        <v>99136</v>
      </c>
      <c r="AG433">
        <v>100003</v>
      </c>
      <c r="AH433">
        <v>100858</v>
      </c>
      <c r="AI433">
        <v>101612</v>
      </c>
      <c r="AJ433">
        <v>102519</v>
      </c>
      <c r="AK433">
        <v>103415</v>
      </c>
      <c r="AL433">
        <v>104301</v>
      </c>
      <c r="AM433">
        <v>105161</v>
      </c>
      <c r="AN433">
        <v>105693</v>
      </c>
      <c r="AO433" t="s">
        <v>1350</v>
      </c>
      <c r="AP433" t="s">
        <v>1350</v>
      </c>
      <c r="BB433" t="s">
        <v>1370</v>
      </c>
      <c r="BC433" t="e">
        <f>IFERROR(VLOOKUP(BB433,'class and classification'!$A$1:$B$338,2,FALSE),VLOOKUP(BB433,'class and classification'!$A$340:$B$378,2,FALSE))</f>
        <v>#N/A</v>
      </c>
      <c r="BD433" t="e">
        <f>IFERROR(VLOOKUP(BB433,'class and classification'!$A$1:$C$338,3,FALSE),VLOOKUP(BB433,'class and classification'!$A$340:$C$378,3,FALSE))</f>
        <v>#N/A</v>
      </c>
      <c r="BE433" t="e">
        <f t="shared" si="75"/>
        <v>#N/A</v>
      </c>
      <c r="BF433" t="e">
        <f t="shared" si="76"/>
        <v>#N/A</v>
      </c>
      <c r="BG433" t="e">
        <f t="shared" si="77"/>
        <v>#N/A</v>
      </c>
      <c r="BH433" t="e">
        <f t="shared" si="78"/>
        <v>#N/A</v>
      </c>
      <c r="BI433" t="e">
        <f t="shared" si="79"/>
        <v>#N/A</v>
      </c>
      <c r="BJ433" t="e">
        <f t="shared" si="80"/>
        <v>#N/A</v>
      </c>
      <c r="BK433" t="e">
        <f t="shared" si="81"/>
        <v>#N/A</v>
      </c>
      <c r="BL433" t="e">
        <f t="shared" si="82"/>
        <v>#N/A</v>
      </c>
      <c r="BM433" t="e">
        <f t="shared" si="83"/>
        <v>#N/A</v>
      </c>
      <c r="BN433" t="e">
        <f t="shared" si="84"/>
        <v>#N/A</v>
      </c>
      <c r="BO433" t="e">
        <f t="shared" si="85"/>
        <v>#N/A</v>
      </c>
      <c r="BP433" t="e">
        <f t="shared" si="86"/>
        <v>#N/A</v>
      </c>
    </row>
    <row r="434" spans="1:68" x14ac:dyDescent="0.3">
      <c r="B434" t="s">
        <v>271</v>
      </c>
      <c r="C434" t="str">
        <f>IFERROR(VLOOKUP(B434,'class and classification'!$A$1:$B$338,2,FALSE),VLOOKUP(B434,'class and classification'!$A$340:$B$378,2,FALSE))</f>
        <v>Urban with Significant Rural</v>
      </c>
      <c r="D434" t="str">
        <f>IFERROR(VLOOKUP(B434,'class and classification'!$A$1:$C$338,3,FALSE),VLOOKUP(B434,'class and classification'!$A$340:$C$378,3,FALSE))</f>
        <v>SD</v>
      </c>
      <c r="E434">
        <v>154.5</v>
      </c>
      <c r="F434">
        <v>146.5</v>
      </c>
      <c r="G434">
        <v>123</v>
      </c>
      <c r="H434">
        <v>221</v>
      </c>
      <c r="I434">
        <v>257</v>
      </c>
      <c r="J434">
        <v>142</v>
      </c>
      <c r="K434">
        <v>318</v>
      </c>
      <c r="L434">
        <v>214</v>
      </c>
      <c r="M434">
        <v>307</v>
      </c>
      <c r="N434">
        <v>244</v>
      </c>
      <c r="O434">
        <v>262</v>
      </c>
      <c r="P434">
        <v>117</v>
      </c>
      <c r="AB434" t="s">
        <v>1371</v>
      </c>
      <c r="AC434" t="e">
        <f>IFERROR(VLOOKUP(AB434,'class and classification'!$A$1:$B$338,2,FALSE),VLOOKUP(AB434,'class and classification'!$A$340:$B$378,2,FALSE))</f>
        <v>#N/A</v>
      </c>
      <c r="AD434" t="e">
        <f>IFERROR(VLOOKUP(AB434,'class and classification'!$A$1:$C$338,3,FALSE),VLOOKUP(AB434,'class and classification'!$A$340:$C$378,3,FALSE))</f>
        <v>#N/A</v>
      </c>
      <c r="AE434">
        <v>84204</v>
      </c>
      <c r="AF434">
        <v>84660</v>
      </c>
      <c r="AG434">
        <v>85019</v>
      </c>
      <c r="AH434">
        <v>85322</v>
      </c>
      <c r="AI434">
        <v>85558</v>
      </c>
      <c r="AJ434">
        <v>85855</v>
      </c>
      <c r="AK434">
        <v>86086</v>
      </c>
      <c r="AL434">
        <v>86294</v>
      </c>
      <c r="AM434">
        <v>86819</v>
      </c>
      <c r="AN434">
        <v>87309</v>
      </c>
      <c r="AO434" t="s">
        <v>1350</v>
      </c>
      <c r="AP434" t="s">
        <v>1350</v>
      </c>
      <c r="BB434" t="s">
        <v>1371</v>
      </c>
      <c r="BC434" t="e">
        <f>IFERROR(VLOOKUP(BB434,'class and classification'!$A$1:$B$338,2,FALSE),VLOOKUP(BB434,'class and classification'!$A$340:$B$378,2,FALSE))</f>
        <v>#N/A</v>
      </c>
      <c r="BD434" t="e">
        <f>IFERROR(VLOOKUP(BB434,'class and classification'!$A$1:$C$338,3,FALSE),VLOOKUP(BB434,'class and classification'!$A$340:$C$378,3,FALSE))</f>
        <v>#N/A</v>
      </c>
      <c r="BE434" t="e">
        <f t="shared" si="75"/>
        <v>#N/A</v>
      </c>
      <c r="BF434" t="e">
        <f t="shared" si="76"/>
        <v>#N/A</v>
      </c>
      <c r="BG434" t="e">
        <f t="shared" si="77"/>
        <v>#N/A</v>
      </c>
      <c r="BH434" t="e">
        <f t="shared" si="78"/>
        <v>#N/A</v>
      </c>
      <c r="BI434" t="e">
        <f t="shared" si="79"/>
        <v>#N/A</v>
      </c>
      <c r="BJ434" t="e">
        <f t="shared" si="80"/>
        <v>#N/A</v>
      </c>
      <c r="BK434" t="e">
        <f t="shared" si="81"/>
        <v>#N/A</v>
      </c>
      <c r="BL434" t="e">
        <f t="shared" si="82"/>
        <v>#N/A</v>
      </c>
      <c r="BM434" t="e">
        <f t="shared" si="83"/>
        <v>#N/A</v>
      </c>
      <c r="BN434" t="e">
        <f t="shared" si="84"/>
        <v>#N/A</v>
      </c>
      <c r="BO434" t="e">
        <f t="shared" si="85"/>
        <v>#N/A</v>
      </c>
      <c r="BP434" t="e">
        <f t="shared" si="86"/>
        <v>#N/A</v>
      </c>
    </row>
    <row r="435" spans="1:68" x14ac:dyDescent="0.3">
      <c r="B435" t="s">
        <v>295</v>
      </c>
      <c r="C435" t="str">
        <f>IFERROR(VLOOKUP(B435,'class and classification'!$A$1:$B$338,2,FALSE),VLOOKUP(B435,'class and classification'!$A$340:$B$378,2,FALSE))</f>
        <v>Predominantly Rural</v>
      </c>
      <c r="D435" t="str">
        <f>IFERROR(VLOOKUP(B435,'class and classification'!$A$1:$C$338,3,FALSE),VLOOKUP(B435,'class and classification'!$A$340:$C$378,3,FALSE))</f>
        <v>SD</v>
      </c>
      <c r="E435">
        <v>257.90000000000146</v>
      </c>
      <c r="F435">
        <v>217.90000000000146</v>
      </c>
      <c r="G435">
        <v>120</v>
      </c>
      <c r="H435">
        <v>230</v>
      </c>
      <c r="I435">
        <v>137</v>
      </c>
      <c r="J435">
        <v>230</v>
      </c>
      <c r="K435">
        <v>232</v>
      </c>
      <c r="L435">
        <v>403</v>
      </c>
      <c r="M435">
        <v>519</v>
      </c>
      <c r="N435">
        <v>342</v>
      </c>
      <c r="O435">
        <v>605</v>
      </c>
      <c r="P435">
        <v>666</v>
      </c>
      <c r="AB435" t="s">
        <v>1372</v>
      </c>
      <c r="AC435" t="e">
        <f>IFERROR(VLOOKUP(AB435,'class and classification'!$A$1:$B$338,2,FALSE),VLOOKUP(AB435,'class and classification'!$A$340:$B$378,2,FALSE))</f>
        <v>#N/A</v>
      </c>
      <c r="AD435" t="e">
        <f>IFERROR(VLOOKUP(AB435,'class and classification'!$A$1:$C$338,3,FALSE),VLOOKUP(AB435,'class and classification'!$A$340:$C$378,3,FALSE))</f>
        <v>#N/A</v>
      </c>
      <c r="AE435">
        <v>78691</v>
      </c>
      <c r="AF435">
        <v>79004</v>
      </c>
      <c r="AG435">
        <v>79245</v>
      </c>
      <c r="AH435">
        <v>79420</v>
      </c>
      <c r="AI435">
        <v>79424</v>
      </c>
      <c r="AJ435">
        <v>79331</v>
      </c>
      <c r="AK435">
        <v>80020</v>
      </c>
      <c r="AL435">
        <v>80198</v>
      </c>
      <c r="AM435">
        <v>80454</v>
      </c>
      <c r="AN435">
        <v>80782</v>
      </c>
      <c r="AO435" t="s">
        <v>1350</v>
      </c>
      <c r="AP435" t="s">
        <v>1350</v>
      </c>
      <c r="BB435" t="s">
        <v>1372</v>
      </c>
      <c r="BC435" t="e">
        <f>IFERROR(VLOOKUP(BB435,'class and classification'!$A$1:$B$338,2,FALSE),VLOOKUP(BB435,'class and classification'!$A$340:$B$378,2,FALSE))</f>
        <v>#N/A</v>
      </c>
      <c r="BD435" t="e">
        <f>IFERROR(VLOOKUP(BB435,'class and classification'!$A$1:$C$338,3,FALSE),VLOOKUP(BB435,'class and classification'!$A$340:$C$378,3,FALSE))</f>
        <v>#N/A</v>
      </c>
      <c r="BE435" t="e">
        <f t="shared" si="75"/>
        <v>#N/A</v>
      </c>
      <c r="BF435" t="e">
        <f t="shared" si="76"/>
        <v>#N/A</v>
      </c>
      <c r="BG435" t="e">
        <f t="shared" si="77"/>
        <v>#N/A</v>
      </c>
      <c r="BH435" t="e">
        <f t="shared" si="78"/>
        <v>#N/A</v>
      </c>
      <c r="BI435" t="e">
        <f t="shared" si="79"/>
        <v>#N/A</v>
      </c>
      <c r="BJ435" t="e">
        <f t="shared" si="80"/>
        <v>#N/A</v>
      </c>
      <c r="BK435" t="e">
        <f t="shared" si="81"/>
        <v>#N/A</v>
      </c>
      <c r="BL435" t="e">
        <f t="shared" si="82"/>
        <v>#N/A</v>
      </c>
      <c r="BM435" t="e">
        <f t="shared" si="83"/>
        <v>#N/A</v>
      </c>
      <c r="BN435" t="e">
        <f t="shared" si="84"/>
        <v>#N/A</v>
      </c>
      <c r="BO435" t="e">
        <f t="shared" si="85"/>
        <v>#N/A</v>
      </c>
      <c r="BP435" t="e">
        <f t="shared" si="86"/>
        <v>#N/A</v>
      </c>
    </row>
    <row r="436" spans="1:68" x14ac:dyDescent="0.3">
      <c r="B436" t="s">
        <v>311</v>
      </c>
      <c r="C436" t="str">
        <f>IFERROR(VLOOKUP(B436,'class and classification'!$A$1:$B$338,2,FALSE),VLOOKUP(B436,'class and classification'!$A$340:$B$378,2,FALSE))</f>
        <v>Predominantly Urban</v>
      </c>
      <c r="D436" t="str">
        <f>IFERROR(VLOOKUP(B436,'class and classification'!$A$1:$C$338,3,FALSE),VLOOKUP(B436,'class and classification'!$A$340:$C$378,3,FALSE))</f>
        <v>SD</v>
      </c>
      <c r="E436">
        <v>226</v>
      </c>
      <c r="F436">
        <v>108</v>
      </c>
      <c r="G436">
        <v>174</v>
      </c>
      <c r="H436">
        <v>274</v>
      </c>
      <c r="I436">
        <v>370</v>
      </c>
      <c r="J436">
        <v>66</v>
      </c>
      <c r="K436">
        <v>326</v>
      </c>
      <c r="L436">
        <v>399</v>
      </c>
      <c r="M436">
        <v>345</v>
      </c>
      <c r="N436">
        <v>231</v>
      </c>
      <c r="O436">
        <v>292</v>
      </c>
      <c r="P436">
        <v>141</v>
      </c>
      <c r="AB436" t="s">
        <v>1373</v>
      </c>
      <c r="AC436" t="e">
        <f>IFERROR(VLOOKUP(AB436,'class and classification'!$A$1:$B$338,2,FALSE),VLOOKUP(AB436,'class and classification'!$A$340:$B$378,2,FALSE))</f>
        <v>#N/A</v>
      </c>
      <c r="AD436" t="e">
        <f>IFERROR(VLOOKUP(AB436,'class and classification'!$A$1:$C$338,3,FALSE),VLOOKUP(AB436,'class and classification'!$A$340:$C$378,3,FALSE))</f>
        <v>#N/A</v>
      </c>
      <c r="AE436">
        <v>50715</v>
      </c>
      <c r="AF436">
        <v>51116</v>
      </c>
      <c r="AG436">
        <v>51495</v>
      </c>
      <c r="AH436">
        <v>51830</v>
      </c>
      <c r="AI436">
        <v>51838</v>
      </c>
      <c r="AJ436">
        <v>52007</v>
      </c>
      <c r="AK436">
        <v>52185</v>
      </c>
      <c r="AL436">
        <v>52279</v>
      </c>
      <c r="AM436">
        <v>52615</v>
      </c>
      <c r="AN436">
        <v>52869</v>
      </c>
      <c r="AO436" t="s">
        <v>1350</v>
      </c>
      <c r="AP436" t="s">
        <v>1350</v>
      </c>
      <c r="BB436" t="s">
        <v>1373</v>
      </c>
      <c r="BC436" t="e">
        <f>IFERROR(VLOOKUP(BB436,'class and classification'!$A$1:$B$338,2,FALSE),VLOOKUP(BB436,'class and classification'!$A$340:$B$378,2,FALSE))</f>
        <v>#N/A</v>
      </c>
      <c r="BD436" t="e">
        <f>IFERROR(VLOOKUP(BB436,'class and classification'!$A$1:$C$338,3,FALSE),VLOOKUP(BB436,'class and classification'!$A$340:$C$378,3,FALSE))</f>
        <v>#N/A</v>
      </c>
      <c r="BE436" t="e">
        <f t="shared" si="75"/>
        <v>#N/A</v>
      </c>
      <c r="BF436" t="e">
        <f t="shared" si="76"/>
        <v>#N/A</v>
      </c>
      <c r="BG436" t="e">
        <f t="shared" si="77"/>
        <v>#N/A</v>
      </c>
      <c r="BH436" t="e">
        <f t="shared" si="78"/>
        <v>#N/A</v>
      </c>
      <c r="BI436" t="e">
        <f t="shared" si="79"/>
        <v>#N/A</v>
      </c>
      <c r="BJ436" t="e">
        <f t="shared" si="80"/>
        <v>#N/A</v>
      </c>
      <c r="BK436" t="e">
        <f t="shared" si="81"/>
        <v>#N/A</v>
      </c>
      <c r="BL436" t="e">
        <f t="shared" si="82"/>
        <v>#N/A</v>
      </c>
      <c r="BM436" t="e">
        <f t="shared" si="83"/>
        <v>#N/A</v>
      </c>
      <c r="BN436" t="e">
        <f t="shared" si="84"/>
        <v>#N/A</v>
      </c>
      <c r="BO436" t="e">
        <f t="shared" si="85"/>
        <v>#N/A</v>
      </c>
      <c r="BP436" t="e">
        <f t="shared" si="86"/>
        <v>#N/A</v>
      </c>
    </row>
    <row r="437" spans="1:68" x14ac:dyDescent="0.3">
      <c r="E437" t="s">
        <v>1381</v>
      </c>
      <c r="F437" t="s">
        <v>1381</v>
      </c>
      <c r="G437" t="s">
        <v>1381</v>
      </c>
      <c r="H437" t="s">
        <v>1381</v>
      </c>
      <c r="I437" t="s">
        <v>1381</v>
      </c>
      <c r="J437" t="s">
        <v>1381</v>
      </c>
      <c r="K437" t="s">
        <v>1381</v>
      </c>
      <c r="L437" t="s">
        <v>1381</v>
      </c>
      <c r="M437" t="s">
        <v>1381</v>
      </c>
      <c r="N437" t="s">
        <v>1381</v>
      </c>
      <c r="O437" t="s">
        <v>1381</v>
      </c>
      <c r="P437" t="s">
        <v>1381</v>
      </c>
      <c r="AB437" t="s">
        <v>1374</v>
      </c>
      <c r="AC437" t="e">
        <f>IFERROR(VLOOKUP(AB437,'class and classification'!$A$1:$B$338,2,FALSE),VLOOKUP(AB437,'class and classification'!$A$340:$B$378,2,FALSE))</f>
        <v>#N/A</v>
      </c>
      <c r="AD437" t="e">
        <f>IFERROR(VLOOKUP(AB437,'class and classification'!$A$1:$C$338,3,FALSE),VLOOKUP(AB437,'class and classification'!$A$340:$C$378,3,FALSE))</f>
        <v>#N/A</v>
      </c>
      <c r="AE437">
        <v>39676</v>
      </c>
      <c r="AF437">
        <v>39825</v>
      </c>
      <c r="AG437">
        <v>39930</v>
      </c>
      <c r="AH437">
        <v>40033</v>
      </c>
      <c r="AI437">
        <v>40022</v>
      </c>
      <c r="AJ437">
        <v>40048</v>
      </c>
      <c r="AK437">
        <v>40118</v>
      </c>
      <c r="AL437">
        <v>40289</v>
      </c>
      <c r="AM437">
        <v>40295</v>
      </c>
      <c r="AN437">
        <v>40282</v>
      </c>
      <c r="AO437" t="s">
        <v>1350</v>
      </c>
      <c r="AP437" t="s">
        <v>1350</v>
      </c>
      <c r="BB437" t="s">
        <v>1374</v>
      </c>
      <c r="BC437" t="e">
        <f>IFERROR(VLOOKUP(BB437,'class and classification'!$A$1:$B$338,2,FALSE),VLOOKUP(BB437,'class and classification'!$A$340:$B$378,2,FALSE))</f>
        <v>#N/A</v>
      </c>
      <c r="BD437" t="e">
        <f>IFERROR(VLOOKUP(BB437,'class and classification'!$A$1:$C$338,3,FALSE),VLOOKUP(BB437,'class and classification'!$A$340:$C$378,3,FALSE))</f>
        <v>#N/A</v>
      </c>
      <c r="BE437" t="e">
        <f t="shared" si="75"/>
        <v>#N/A</v>
      </c>
      <c r="BF437" t="e">
        <f t="shared" si="76"/>
        <v>#N/A</v>
      </c>
      <c r="BG437" t="e">
        <f t="shared" si="77"/>
        <v>#N/A</v>
      </c>
      <c r="BH437" t="e">
        <f t="shared" si="78"/>
        <v>#N/A</v>
      </c>
      <c r="BI437" t="e">
        <f t="shared" si="79"/>
        <v>#N/A</v>
      </c>
      <c r="BJ437" t="e">
        <f t="shared" si="80"/>
        <v>#N/A</v>
      </c>
      <c r="BK437" t="e">
        <f t="shared" si="81"/>
        <v>#N/A</v>
      </c>
      <c r="BL437" t="e">
        <f t="shared" si="82"/>
        <v>#N/A</v>
      </c>
      <c r="BM437" t="e">
        <f t="shared" si="83"/>
        <v>#N/A</v>
      </c>
      <c r="BN437" t="e">
        <f t="shared" si="84"/>
        <v>#N/A</v>
      </c>
      <c r="BO437" t="e">
        <f t="shared" si="85"/>
        <v>#N/A</v>
      </c>
      <c r="BP437" t="e">
        <f t="shared" si="86"/>
        <v>#N/A</v>
      </c>
    </row>
    <row r="438" spans="1:68" x14ac:dyDescent="0.3">
      <c r="A438" t="s">
        <v>343</v>
      </c>
      <c r="B438" t="s">
        <v>343</v>
      </c>
      <c r="C438" t="str">
        <f>IFERROR(VLOOKUP(B438,'class and classification'!$A$1:$B$338,2,FALSE),VLOOKUP(B438,'class and classification'!$A$340:$B$378,2,FALSE))</f>
        <v>Urban with Significant Rural</v>
      </c>
      <c r="D438" t="str">
        <f>IFERROR(VLOOKUP(B438,'class and classification'!$A$1:$C$338,3,FALSE),VLOOKUP(B438,'class and classification'!$A$340:$C$378,3,FALSE))</f>
        <v>SC</v>
      </c>
      <c r="E438">
        <v>1247.1000000000022</v>
      </c>
      <c r="F438">
        <v>1264.0999999999985</v>
      </c>
      <c r="G438">
        <v>940</v>
      </c>
      <c r="H438">
        <v>1184</v>
      </c>
      <c r="I438">
        <v>1157</v>
      </c>
      <c r="J438">
        <v>2366</v>
      </c>
      <c r="K438">
        <v>2837</v>
      </c>
      <c r="L438">
        <v>3386</v>
      </c>
      <c r="M438">
        <v>3537</v>
      </c>
      <c r="N438">
        <v>4293</v>
      </c>
      <c r="O438">
        <v>4083</v>
      </c>
      <c r="P438">
        <v>3165</v>
      </c>
      <c r="AB438" t="s">
        <v>350</v>
      </c>
      <c r="AC438" t="str">
        <f>IFERROR(VLOOKUP(AB438,'class and classification'!$A$1:$B$338,2,FALSE),VLOOKUP(AB438,'class and classification'!$A$340:$B$378,2,FALSE))</f>
        <v>Predominantly Urban</v>
      </c>
      <c r="AD438" t="str">
        <f>IFERROR(VLOOKUP(AB438,'class and classification'!$A$1:$C$338,3,FALSE),VLOOKUP(AB438,'class and classification'!$A$340:$C$378,3,FALSE))</f>
        <v>SD</v>
      </c>
      <c r="AE438">
        <v>59035</v>
      </c>
      <c r="AF438">
        <v>60124</v>
      </c>
      <c r="AG438">
        <v>61607</v>
      </c>
      <c r="AH438">
        <v>63103</v>
      </c>
      <c r="AI438">
        <v>64214</v>
      </c>
      <c r="AJ438">
        <v>65467</v>
      </c>
      <c r="AK438">
        <v>66887</v>
      </c>
      <c r="AL438">
        <v>68295</v>
      </c>
      <c r="AM438">
        <v>69540</v>
      </c>
      <c r="AN438">
        <v>70827</v>
      </c>
      <c r="AO438">
        <v>72218</v>
      </c>
      <c r="AP438">
        <v>73053</v>
      </c>
      <c r="BB438" t="s">
        <v>350</v>
      </c>
      <c r="BC438" t="str">
        <f>IFERROR(VLOOKUP(BB438,'class and classification'!$A$1:$B$338,2,FALSE),VLOOKUP(BB438,'class and classification'!$A$340:$B$378,2,FALSE))</f>
        <v>Predominantly Urban</v>
      </c>
      <c r="BD438" t="str">
        <f>IFERROR(VLOOKUP(BB438,'class and classification'!$A$1:$C$338,3,FALSE),VLOOKUP(BB438,'class and classification'!$A$340:$C$378,3,FALSE))</f>
        <v>SD</v>
      </c>
      <c r="BE438">
        <f t="shared" si="75"/>
        <v>59035</v>
      </c>
      <c r="BF438">
        <f t="shared" si="76"/>
        <v>60124</v>
      </c>
      <c r="BG438">
        <f t="shared" si="77"/>
        <v>61607</v>
      </c>
      <c r="BH438">
        <f t="shared" si="78"/>
        <v>63103</v>
      </c>
      <c r="BI438">
        <f t="shared" si="79"/>
        <v>64214</v>
      </c>
      <c r="BJ438">
        <f t="shared" si="80"/>
        <v>65467</v>
      </c>
      <c r="BK438">
        <f t="shared" si="81"/>
        <v>66887</v>
      </c>
      <c r="BL438">
        <f t="shared" si="82"/>
        <v>68295</v>
      </c>
      <c r="BM438">
        <f t="shared" si="83"/>
        <v>69540</v>
      </c>
      <c r="BN438">
        <f t="shared" si="84"/>
        <v>70827</v>
      </c>
      <c r="BO438">
        <f t="shared" si="85"/>
        <v>72218</v>
      </c>
      <c r="BP438">
        <f t="shared" si="86"/>
        <v>73053</v>
      </c>
    </row>
    <row r="439" spans="1:68" x14ac:dyDescent="0.3">
      <c r="B439" t="s">
        <v>192</v>
      </c>
      <c r="C439" t="str">
        <f>IFERROR(VLOOKUP(B439,'class and classification'!$A$1:$B$338,2,FALSE),VLOOKUP(B439,'class and classification'!$A$340:$B$378,2,FALSE))</f>
        <v>Predominantly Rural</v>
      </c>
      <c r="D439" t="str">
        <f>IFERROR(VLOOKUP(B439,'class and classification'!$A$1:$C$338,3,FALSE),VLOOKUP(B439,'class and classification'!$A$340:$C$378,3,FALSE))</f>
        <v>SD</v>
      </c>
      <c r="E439">
        <v>97.100000000002183</v>
      </c>
      <c r="F439">
        <v>101.09999999999854</v>
      </c>
      <c r="G439">
        <v>82</v>
      </c>
      <c r="H439">
        <v>38</v>
      </c>
      <c r="I439">
        <v>55</v>
      </c>
      <c r="J439">
        <v>200</v>
      </c>
      <c r="K439">
        <v>208</v>
      </c>
      <c r="L439">
        <v>326</v>
      </c>
      <c r="M439">
        <v>227</v>
      </c>
      <c r="N439">
        <v>337</v>
      </c>
      <c r="O439">
        <v>215</v>
      </c>
      <c r="P439">
        <v>137</v>
      </c>
      <c r="AB439" t="s">
        <v>351</v>
      </c>
      <c r="AC439" t="str">
        <f>IFERROR(VLOOKUP(AB439,'class and classification'!$A$1:$B$338,2,FALSE),VLOOKUP(AB439,'class and classification'!$A$340:$B$378,2,FALSE))</f>
        <v>Predominantly Rural</v>
      </c>
      <c r="AD439" t="str">
        <f>IFERROR(VLOOKUP(AB439,'class and classification'!$A$1:$C$338,3,FALSE),VLOOKUP(AB439,'class and classification'!$A$340:$C$378,3,FALSE))</f>
        <v>SD</v>
      </c>
      <c r="AE439">
        <v>77700</v>
      </c>
      <c r="AF439">
        <v>77725</v>
      </c>
      <c r="AG439">
        <v>78070</v>
      </c>
      <c r="AH439">
        <v>78231</v>
      </c>
      <c r="AI439">
        <v>78457</v>
      </c>
      <c r="AJ439">
        <v>78894</v>
      </c>
      <c r="AK439">
        <v>79795</v>
      </c>
      <c r="AL439">
        <v>81098</v>
      </c>
      <c r="AM439">
        <v>82638</v>
      </c>
      <c r="AN439">
        <v>84484</v>
      </c>
      <c r="AO439">
        <v>85950</v>
      </c>
      <c r="AP439">
        <v>86951</v>
      </c>
      <c r="BB439" t="s">
        <v>351</v>
      </c>
      <c r="BC439" t="str">
        <f>IFERROR(VLOOKUP(BB439,'class and classification'!$A$1:$B$338,2,FALSE),VLOOKUP(BB439,'class and classification'!$A$340:$B$378,2,FALSE))</f>
        <v>Predominantly Rural</v>
      </c>
      <c r="BD439" t="str">
        <f>IFERROR(VLOOKUP(BB439,'class and classification'!$A$1:$C$338,3,FALSE),VLOOKUP(BB439,'class and classification'!$A$340:$C$378,3,FALSE))</f>
        <v>SD</v>
      </c>
      <c r="BE439">
        <f t="shared" si="75"/>
        <v>77700</v>
      </c>
      <c r="BF439">
        <f t="shared" si="76"/>
        <v>77725</v>
      </c>
      <c r="BG439">
        <f t="shared" si="77"/>
        <v>78070</v>
      </c>
      <c r="BH439">
        <f t="shared" si="78"/>
        <v>78231</v>
      </c>
      <c r="BI439">
        <f t="shared" si="79"/>
        <v>78457</v>
      </c>
      <c r="BJ439">
        <f t="shared" si="80"/>
        <v>78894</v>
      </c>
      <c r="BK439">
        <f t="shared" si="81"/>
        <v>79795</v>
      </c>
      <c r="BL439">
        <f t="shared" si="82"/>
        <v>81098</v>
      </c>
      <c r="BM439">
        <f t="shared" si="83"/>
        <v>82638</v>
      </c>
      <c r="BN439">
        <f t="shared" si="84"/>
        <v>84484</v>
      </c>
      <c r="BO439">
        <f t="shared" si="85"/>
        <v>85950</v>
      </c>
      <c r="BP439">
        <f t="shared" si="86"/>
        <v>86951</v>
      </c>
    </row>
    <row r="440" spans="1:68" x14ac:dyDescent="0.3">
      <c r="B440" t="s">
        <v>197</v>
      </c>
      <c r="C440" t="str">
        <f>IFERROR(VLOOKUP(B440,'class and classification'!$A$1:$B$338,2,FALSE),VLOOKUP(B440,'class and classification'!$A$340:$B$378,2,FALSE))</f>
        <v>Predominantly Urban</v>
      </c>
      <c r="D440" t="str">
        <f>IFERROR(VLOOKUP(B440,'class and classification'!$A$1:$C$338,3,FALSE),VLOOKUP(B440,'class and classification'!$A$340:$C$378,3,FALSE))</f>
        <v>SD</v>
      </c>
      <c r="E440">
        <v>176.79999999999563</v>
      </c>
      <c r="F440">
        <v>369.80000000000291</v>
      </c>
      <c r="G440">
        <v>239</v>
      </c>
      <c r="H440">
        <v>279</v>
      </c>
      <c r="I440">
        <v>153</v>
      </c>
      <c r="J440">
        <v>402</v>
      </c>
      <c r="K440">
        <v>412</v>
      </c>
      <c r="L440">
        <v>400</v>
      </c>
      <c r="M440">
        <v>497</v>
      </c>
      <c r="N440">
        <v>648</v>
      </c>
      <c r="O440">
        <v>619</v>
      </c>
      <c r="P440">
        <v>601</v>
      </c>
      <c r="AB440" t="s">
        <v>353</v>
      </c>
      <c r="AC440" t="str">
        <f>IFERROR(VLOOKUP(AB440,'class and classification'!$A$1:$B$338,2,FALSE),VLOOKUP(AB440,'class and classification'!$A$340:$B$378,2,FALSE))</f>
        <v>Predominantly Rural</v>
      </c>
      <c r="AD440" t="str">
        <f>IFERROR(VLOOKUP(AB440,'class and classification'!$A$1:$C$338,3,FALSE),VLOOKUP(AB440,'class and classification'!$A$340:$C$378,3,FALSE))</f>
        <v>SD</v>
      </c>
      <c r="AE440">
        <v>85929</v>
      </c>
      <c r="AF440">
        <v>86342</v>
      </c>
      <c r="AG440">
        <v>86869</v>
      </c>
      <c r="AH440">
        <v>87427</v>
      </c>
      <c r="AI440">
        <v>88136</v>
      </c>
      <c r="AJ440">
        <v>89027</v>
      </c>
      <c r="AK440">
        <v>90074</v>
      </c>
      <c r="AL440">
        <v>91382</v>
      </c>
      <c r="AM440">
        <v>93135</v>
      </c>
      <c r="AN440">
        <v>93906</v>
      </c>
      <c r="AO440">
        <v>94527</v>
      </c>
      <c r="AP440">
        <v>95103</v>
      </c>
      <c r="BB440" t="s">
        <v>353</v>
      </c>
      <c r="BC440" t="str">
        <f>IFERROR(VLOOKUP(BB440,'class and classification'!$A$1:$B$338,2,FALSE),VLOOKUP(BB440,'class and classification'!$A$340:$B$378,2,FALSE))</f>
        <v>Predominantly Rural</v>
      </c>
      <c r="BD440" t="str">
        <f>IFERROR(VLOOKUP(BB440,'class and classification'!$A$1:$C$338,3,FALSE),VLOOKUP(BB440,'class and classification'!$A$340:$C$378,3,FALSE))</f>
        <v>SD</v>
      </c>
      <c r="BE440">
        <f t="shared" si="75"/>
        <v>85929</v>
      </c>
      <c r="BF440">
        <f t="shared" si="76"/>
        <v>86342</v>
      </c>
      <c r="BG440">
        <f t="shared" si="77"/>
        <v>86869</v>
      </c>
      <c r="BH440">
        <f t="shared" si="78"/>
        <v>87427</v>
      </c>
      <c r="BI440">
        <f t="shared" si="79"/>
        <v>88136</v>
      </c>
      <c r="BJ440">
        <f t="shared" si="80"/>
        <v>89027</v>
      </c>
      <c r="BK440">
        <f t="shared" si="81"/>
        <v>90074</v>
      </c>
      <c r="BL440">
        <f t="shared" si="82"/>
        <v>91382</v>
      </c>
      <c r="BM440">
        <f t="shared" si="83"/>
        <v>93135</v>
      </c>
      <c r="BN440">
        <f t="shared" si="84"/>
        <v>93906</v>
      </c>
      <c r="BO440">
        <f t="shared" si="85"/>
        <v>94527</v>
      </c>
      <c r="BP440">
        <f t="shared" si="86"/>
        <v>95103</v>
      </c>
    </row>
    <row r="441" spans="1:68" x14ac:dyDescent="0.3">
      <c r="B441" t="s">
        <v>219</v>
      </c>
      <c r="C441" t="str">
        <f>IFERROR(VLOOKUP(B441,'class and classification'!$A$1:$B$338,2,FALSE),VLOOKUP(B441,'class and classification'!$A$340:$B$378,2,FALSE))</f>
        <v>Predominantly Urban</v>
      </c>
      <c r="D441" t="str">
        <f>IFERROR(VLOOKUP(B441,'class and classification'!$A$1:$C$338,3,FALSE),VLOOKUP(B441,'class and classification'!$A$340:$C$378,3,FALSE))</f>
        <v>SD</v>
      </c>
      <c r="E441">
        <v>392.90000000000146</v>
      </c>
      <c r="F441">
        <v>400.90000000000146</v>
      </c>
      <c r="G441">
        <v>328</v>
      </c>
      <c r="H441">
        <v>334</v>
      </c>
      <c r="I441">
        <v>395</v>
      </c>
      <c r="J441">
        <v>432</v>
      </c>
      <c r="K441">
        <v>534</v>
      </c>
      <c r="L441">
        <v>381</v>
      </c>
      <c r="M441">
        <v>578</v>
      </c>
      <c r="N441">
        <v>939</v>
      </c>
      <c r="O441">
        <v>871</v>
      </c>
      <c r="P441">
        <v>832</v>
      </c>
      <c r="AB441" t="s">
        <v>355</v>
      </c>
      <c r="AC441" t="str">
        <f>IFERROR(VLOOKUP(AB441,'class and classification'!$A$1:$B$338,2,FALSE),VLOOKUP(AB441,'class and classification'!$A$340:$B$378,2,FALSE))</f>
        <v>Predominantly Urban</v>
      </c>
      <c r="AD441" t="str">
        <f>IFERROR(VLOOKUP(AB441,'class and classification'!$A$1:$C$338,3,FALSE),VLOOKUP(AB441,'class and classification'!$A$340:$C$378,3,FALSE))</f>
        <v>SD</v>
      </c>
      <c r="AE441">
        <v>92123</v>
      </c>
      <c r="AF441">
        <v>92910</v>
      </c>
      <c r="AG441">
        <v>93846</v>
      </c>
      <c r="AH441">
        <v>94864</v>
      </c>
      <c r="AI441">
        <v>95765</v>
      </c>
      <c r="AJ441">
        <v>96949</v>
      </c>
      <c r="AK441">
        <v>97605</v>
      </c>
      <c r="AL441">
        <v>98947</v>
      </c>
      <c r="AM441">
        <v>100252</v>
      </c>
      <c r="AN441">
        <v>101266</v>
      </c>
      <c r="AO441">
        <v>101776</v>
      </c>
      <c r="AP441">
        <v>102211</v>
      </c>
      <c r="BB441" t="s">
        <v>355</v>
      </c>
      <c r="BC441" t="str">
        <f>IFERROR(VLOOKUP(BB441,'class and classification'!$A$1:$B$338,2,FALSE),VLOOKUP(BB441,'class and classification'!$A$340:$B$378,2,FALSE))</f>
        <v>Predominantly Urban</v>
      </c>
      <c r="BD441" t="str">
        <f>IFERROR(VLOOKUP(BB441,'class and classification'!$A$1:$C$338,3,FALSE),VLOOKUP(BB441,'class and classification'!$A$340:$C$378,3,FALSE))</f>
        <v>SD</v>
      </c>
      <c r="BE441">
        <f t="shared" si="75"/>
        <v>92123</v>
      </c>
      <c r="BF441">
        <f t="shared" si="76"/>
        <v>92910</v>
      </c>
      <c r="BG441">
        <f t="shared" si="77"/>
        <v>93846</v>
      </c>
      <c r="BH441">
        <f t="shared" si="78"/>
        <v>94864</v>
      </c>
      <c r="BI441">
        <f t="shared" si="79"/>
        <v>95765</v>
      </c>
      <c r="BJ441">
        <f t="shared" si="80"/>
        <v>96949</v>
      </c>
      <c r="BK441">
        <f t="shared" si="81"/>
        <v>97605</v>
      </c>
      <c r="BL441">
        <f t="shared" si="82"/>
        <v>98947</v>
      </c>
      <c r="BM441">
        <f t="shared" si="83"/>
        <v>100252</v>
      </c>
      <c r="BN441">
        <f t="shared" si="84"/>
        <v>101266</v>
      </c>
      <c r="BO441">
        <f t="shared" si="85"/>
        <v>101776</v>
      </c>
      <c r="BP441">
        <f t="shared" si="86"/>
        <v>102211</v>
      </c>
    </row>
    <row r="442" spans="1:68" x14ac:dyDescent="0.3">
      <c r="B442" t="s">
        <v>262</v>
      </c>
      <c r="C442" t="str">
        <f>IFERROR(VLOOKUP(B442,'class and classification'!$A$1:$B$338,2,FALSE),VLOOKUP(B442,'class and classification'!$A$340:$B$378,2,FALSE))</f>
        <v>Predominantly Rural</v>
      </c>
      <c r="D442" t="str">
        <f>IFERROR(VLOOKUP(B442,'class and classification'!$A$1:$C$338,3,FALSE),VLOOKUP(B442,'class and classification'!$A$340:$C$378,3,FALSE))</f>
        <v>SD</v>
      </c>
      <c r="E442">
        <v>305.20000000000437</v>
      </c>
      <c r="F442">
        <v>223.19999999999709</v>
      </c>
      <c r="G442">
        <v>155</v>
      </c>
      <c r="H442">
        <v>368</v>
      </c>
      <c r="I442">
        <v>330</v>
      </c>
      <c r="J442">
        <v>708</v>
      </c>
      <c r="K442">
        <v>1058</v>
      </c>
      <c r="L442">
        <v>1219</v>
      </c>
      <c r="M442">
        <v>1336</v>
      </c>
      <c r="N442">
        <v>1408</v>
      </c>
      <c r="O442">
        <v>1342</v>
      </c>
      <c r="P442">
        <v>843</v>
      </c>
      <c r="AB442" t="s">
        <v>357</v>
      </c>
      <c r="AC442" t="str">
        <f>IFERROR(VLOOKUP(AB442,'class and classification'!$A$1:$B$338,2,FALSE),VLOOKUP(AB442,'class and classification'!$A$340:$B$378,2,FALSE))</f>
        <v>Predominantly Urban</v>
      </c>
      <c r="AD442" t="str">
        <f>IFERROR(VLOOKUP(AB442,'class and classification'!$A$1:$C$338,3,FALSE),VLOOKUP(AB442,'class and classification'!$A$340:$C$378,3,FALSE))</f>
        <v>SD</v>
      </c>
      <c r="AE442">
        <v>207875</v>
      </c>
      <c r="AF442">
        <v>210084</v>
      </c>
      <c r="AG442">
        <v>212492</v>
      </c>
      <c r="AH442">
        <v>214316</v>
      </c>
      <c r="AI442">
        <v>215938</v>
      </c>
      <c r="AJ442">
        <v>218446</v>
      </c>
      <c r="AK442">
        <v>221503</v>
      </c>
      <c r="AL442">
        <v>224499</v>
      </c>
      <c r="AM442">
        <v>225656</v>
      </c>
      <c r="AN442">
        <v>225146</v>
      </c>
      <c r="AO442">
        <v>224610</v>
      </c>
      <c r="AP442">
        <v>224290</v>
      </c>
      <c r="BB442" t="s">
        <v>357</v>
      </c>
      <c r="BC442" t="str">
        <f>IFERROR(VLOOKUP(BB442,'class and classification'!$A$1:$B$338,2,FALSE),VLOOKUP(BB442,'class and classification'!$A$340:$B$378,2,FALSE))</f>
        <v>Predominantly Urban</v>
      </c>
      <c r="BD442" t="str">
        <f>IFERROR(VLOOKUP(BB442,'class and classification'!$A$1:$C$338,3,FALSE),VLOOKUP(BB442,'class and classification'!$A$340:$C$378,3,FALSE))</f>
        <v>SD</v>
      </c>
      <c r="BE442">
        <f t="shared" si="75"/>
        <v>207875</v>
      </c>
      <c r="BF442">
        <f t="shared" si="76"/>
        <v>210084</v>
      </c>
      <c r="BG442">
        <f t="shared" si="77"/>
        <v>212492</v>
      </c>
      <c r="BH442">
        <f t="shared" si="78"/>
        <v>214316</v>
      </c>
      <c r="BI442">
        <f t="shared" si="79"/>
        <v>215938</v>
      </c>
      <c r="BJ442">
        <f t="shared" si="80"/>
        <v>218446</v>
      </c>
      <c r="BK442">
        <f t="shared" si="81"/>
        <v>221503</v>
      </c>
      <c r="BL442">
        <f t="shared" si="82"/>
        <v>224499</v>
      </c>
      <c r="BM442">
        <f t="shared" si="83"/>
        <v>225656</v>
      </c>
      <c r="BN442">
        <f t="shared" si="84"/>
        <v>225146</v>
      </c>
      <c r="BO442">
        <f t="shared" si="85"/>
        <v>224610</v>
      </c>
      <c r="BP442">
        <f t="shared" si="86"/>
        <v>224290</v>
      </c>
    </row>
    <row r="443" spans="1:68" x14ac:dyDescent="0.3">
      <c r="B443" t="s">
        <v>293</v>
      </c>
      <c r="C443" t="str">
        <f>IFERROR(VLOOKUP(B443,'class and classification'!$A$1:$B$338,2,FALSE),VLOOKUP(B443,'class and classification'!$A$340:$B$378,2,FALSE))</f>
        <v>Predominantly Urban</v>
      </c>
      <c r="D443" t="str">
        <f>IFERROR(VLOOKUP(B443,'class and classification'!$A$1:$C$338,3,FALSE),VLOOKUP(B443,'class and classification'!$A$340:$C$378,3,FALSE))</f>
        <v>SD</v>
      </c>
      <c r="E443">
        <v>275.09999999999854</v>
      </c>
      <c r="F443">
        <v>169.09999999999854</v>
      </c>
      <c r="G443">
        <v>136</v>
      </c>
      <c r="H443">
        <v>165</v>
      </c>
      <c r="I443">
        <v>224</v>
      </c>
      <c r="J443">
        <v>624</v>
      </c>
      <c r="K443">
        <v>625</v>
      </c>
      <c r="L443">
        <v>1060</v>
      </c>
      <c r="M443">
        <v>899</v>
      </c>
      <c r="N443">
        <v>961</v>
      </c>
      <c r="O443">
        <v>1036</v>
      </c>
      <c r="P443">
        <v>752</v>
      </c>
      <c r="AB443" t="s">
        <v>361</v>
      </c>
      <c r="AC443" t="str">
        <f>IFERROR(VLOOKUP(AB443,'class and classification'!$A$1:$B$338,2,FALSE),VLOOKUP(AB443,'class and classification'!$A$340:$B$378,2,FALSE))</f>
        <v>Predominantly Rural</v>
      </c>
      <c r="AD443" t="str">
        <f>IFERROR(VLOOKUP(AB443,'class and classification'!$A$1:$C$338,3,FALSE),VLOOKUP(AB443,'class and classification'!$A$340:$C$378,3,FALSE))</f>
        <v>SD</v>
      </c>
      <c r="AE443">
        <v>85693</v>
      </c>
      <c r="AF443">
        <v>85647</v>
      </c>
      <c r="AG443">
        <v>85446</v>
      </c>
      <c r="AH443">
        <v>86301</v>
      </c>
      <c r="AI443">
        <v>87251</v>
      </c>
      <c r="AJ443">
        <v>88155</v>
      </c>
      <c r="AK443">
        <v>89106</v>
      </c>
      <c r="AL443">
        <v>89864</v>
      </c>
      <c r="AM443">
        <v>91074</v>
      </c>
      <c r="AN443">
        <v>92515</v>
      </c>
      <c r="AO443">
        <v>94490</v>
      </c>
      <c r="AP443">
        <v>95492</v>
      </c>
      <c r="BB443" t="s">
        <v>361</v>
      </c>
      <c r="BC443" t="str">
        <f>IFERROR(VLOOKUP(BB443,'class and classification'!$A$1:$B$338,2,FALSE),VLOOKUP(BB443,'class and classification'!$A$340:$B$378,2,FALSE))</f>
        <v>Predominantly Rural</v>
      </c>
      <c r="BD443" t="str">
        <f>IFERROR(VLOOKUP(BB443,'class and classification'!$A$1:$C$338,3,FALSE),VLOOKUP(BB443,'class and classification'!$A$340:$C$378,3,FALSE))</f>
        <v>SD</v>
      </c>
      <c r="BE443">
        <f t="shared" si="75"/>
        <v>85693</v>
      </c>
      <c r="BF443">
        <f t="shared" si="76"/>
        <v>85647</v>
      </c>
      <c r="BG443">
        <f t="shared" si="77"/>
        <v>85446</v>
      </c>
      <c r="BH443">
        <f t="shared" si="78"/>
        <v>86301</v>
      </c>
      <c r="BI443">
        <f t="shared" si="79"/>
        <v>87251</v>
      </c>
      <c r="BJ443">
        <f t="shared" si="80"/>
        <v>88155</v>
      </c>
      <c r="BK443">
        <f t="shared" si="81"/>
        <v>89106</v>
      </c>
      <c r="BL443">
        <f t="shared" si="82"/>
        <v>89864</v>
      </c>
      <c r="BM443">
        <f t="shared" si="83"/>
        <v>91074</v>
      </c>
      <c r="BN443">
        <f t="shared" si="84"/>
        <v>92515</v>
      </c>
      <c r="BO443">
        <f t="shared" si="85"/>
        <v>94490</v>
      </c>
      <c r="BP443">
        <f t="shared" si="86"/>
        <v>95492</v>
      </c>
    </row>
    <row r="444" spans="1:68" x14ac:dyDescent="0.3">
      <c r="E444" t="s">
        <v>1381</v>
      </c>
      <c r="F444" t="s">
        <v>1381</v>
      </c>
      <c r="G444" t="s">
        <v>1381</v>
      </c>
      <c r="H444" t="s">
        <v>1381</v>
      </c>
      <c r="I444" t="s">
        <v>1381</v>
      </c>
      <c r="J444" t="s">
        <v>1381</v>
      </c>
      <c r="K444" t="s">
        <v>1381</v>
      </c>
      <c r="L444" t="s">
        <v>1381</v>
      </c>
      <c r="M444" t="s">
        <v>1381</v>
      </c>
      <c r="N444" t="s">
        <v>1381</v>
      </c>
      <c r="O444" t="s">
        <v>1381</v>
      </c>
      <c r="P444" t="s">
        <v>1381</v>
      </c>
      <c r="AB444" t="s">
        <v>366</v>
      </c>
      <c r="AC444" t="str">
        <f>IFERROR(VLOOKUP(AB444,'class and classification'!$A$1:$B$338,2,FALSE),VLOOKUP(AB444,'class and classification'!$A$340:$B$378,2,FALSE))</f>
        <v>Urban with Significant Rural</v>
      </c>
      <c r="AD444" t="str">
        <f>IFERROR(VLOOKUP(AB444,'class and classification'!$A$1:$C$338,3,FALSE),VLOOKUP(AB444,'class and classification'!$A$340:$C$378,3,FALSE))</f>
        <v>SD</v>
      </c>
      <c r="AE444">
        <v>75109</v>
      </c>
      <c r="AF444">
        <v>75179</v>
      </c>
      <c r="AG444">
        <v>75637</v>
      </c>
      <c r="AH444">
        <v>76089</v>
      </c>
      <c r="AI444">
        <v>75894</v>
      </c>
      <c r="AJ444">
        <v>76413</v>
      </c>
      <c r="AK444">
        <v>77197</v>
      </c>
      <c r="AL444">
        <v>78367</v>
      </c>
      <c r="AM444">
        <v>78914</v>
      </c>
      <c r="AN444">
        <v>79478</v>
      </c>
      <c r="AO444">
        <v>79707</v>
      </c>
      <c r="AP444">
        <v>80081</v>
      </c>
      <c r="BB444" t="s">
        <v>366</v>
      </c>
      <c r="BC444" t="str">
        <f>IFERROR(VLOOKUP(BB444,'class and classification'!$A$1:$B$338,2,FALSE),VLOOKUP(BB444,'class and classification'!$A$340:$B$378,2,FALSE))</f>
        <v>Urban with Significant Rural</v>
      </c>
      <c r="BD444" t="str">
        <f>IFERROR(VLOOKUP(BB444,'class and classification'!$A$1:$C$338,3,FALSE),VLOOKUP(BB444,'class and classification'!$A$340:$C$378,3,FALSE))</f>
        <v>SD</v>
      </c>
      <c r="BE444">
        <f t="shared" si="75"/>
        <v>75109</v>
      </c>
      <c r="BF444">
        <f t="shared" si="76"/>
        <v>75179</v>
      </c>
      <c r="BG444">
        <f t="shared" si="77"/>
        <v>75637</v>
      </c>
      <c r="BH444">
        <f t="shared" si="78"/>
        <v>76089</v>
      </c>
      <c r="BI444">
        <f t="shared" si="79"/>
        <v>75894</v>
      </c>
      <c r="BJ444">
        <f t="shared" si="80"/>
        <v>76413</v>
      </c>
      <c r="BK444">
        <f t="shared" si="81"/>
        <v>77197</v>
      </c>
      <c r="BL444">
        <f t="shared" si="82"/>
        <v>78367</v>
      </c>
      <c r="BM444">
        <f t="shared" si="83"/>
        <v>78914</v>
      </c>
      <c r="BN444">
        <f t="shared" si="84"/>
        <v>79478</v>
      </c>
      <c r="BO444">
        <f t="shared" si="85"/>
        <v>79707</v>
      </c>
      <c r="BP444">
        <f t="shared" si="86"/>
        <v>80081</v>
      </c>
    </row>
    <row r="445" spans="1:68" x14ac:dyDescent="0.3">
      <c r="A445" t="s">
        <v>344</v>
      </c>
      <c r="B445" t="s">
        <v>344</v>
      </c>
      <c r="C445" t="str">
        <f>IFERROR(VLOOKUP(B445,'class and classification'!$A$1:$B$338,2,FALSE),VLOOKUP(B445,'class and classification'!$A$340:$B$378,2,FALSE))</f>
        <v>Predominantly Urban</v>
      </c>
      <c r="D445" t="str">
        <f>IFERROR(VLOOKUP(B445,'class and classification'!$A$1:$C$338,3,FALSE),VLOOKUP(B445,'class and classification'!$A$340:$C$378,3,FALSE))</f>
        <v>SC</v>
      </c>
      <c r="E445">
        <v>2319.6000000000095</v>
      </c>
      <c r="F445">
        <v>2348.5999999999913</v>
      </c>
      <c r="G445">
        <v>2651</v>
      </c>
      <c r="H445">
        <v>2210</v>
      </c>
      <c r="I445">
        <v>2563</v>
      </c>
      <c r="J445">
        <v>3212</v>
      </c>
      <c r="K445">
        <v>4647</v>
      </c>
      <c r="L445">
        <v>3985</v>
      </c>
      <c r="M445">
        <v>4114</v>
      </c>
      <c r="N445">
        <v>4218</v>
      </c>
      <c r="O445">
        <v>3918</v>
      </c>
      <c r="P445">
        <v>3974</v>
      </c>
      <c r="AB445" t="s">
        <v>354</v>
      </c>
      <c r="AC445" t="str">
        <f>IFERROR(VLOOKUP(AB445,'class and classification'!$A$1:$B$338,2,FALSE),VLOOKUP(AB445,'class and classification'!$A$340:$B$378,2,FALSE))</f>
        <v>Predominantly Rural</v>
      </c>
      <c r="AD445" t="str">
        <f>IFERROR(VLOOKUP(AB445,'class and classification'!$A$1:$C$338,3,FALSE),VLOOKUP(AB445,'class and classification'!$A$340:$C$378,3,FALSE))</f>
        <v>SD</v>
      </c>
      <c r="AE445">
        <v>57876</v>
      </c>
      <c r="AF445">
        <v>58602</v>
      </c>
      <c r="AG445">
        <v>60038</v>
      </c>
      <c r="AH445">
        <v>59880</v>
      </c>
      <c r="AI445">
        <v>59814</v>
      </c>
      <c r="AJ445">
        <v>62527</v>
      </c>
      <c r="AK445">
        <v>63676</v>
      </c>
      <c r="AL445">
        <v>63298</v>
      </c>
      <c r="AM445">
        <v>65523</v>
      </c>
      <c r="AN445">
        <v>65399</v>
      </c>
      <c r="AO445">
        <v>65807</v>
      </c>
      <c r="AP445">
        <v>64132</v>
      </c>
      <c r="BB445" t="s">
        <v>354</v>
      </c>
      <c r="BC445" t="str">
        <f>IFERROR(VLOOKUP(BB445,'class and classification'!$A$1:$B$338,2,FALSE),VLOOKUP(BB445,'class and classification'!$A$340:$B$378,2,FALSE))</f>
        <v>Predominantly Rural</v>
      </c>
      <c r="BD445" t="str">
        <f>IFERROR(VLOOKUP(BB445,'class and classification'!$A$1:$C$338,3,FALSE),VLOOKUP(BB445,'class and classification'!$A$340:$C$378,3,FALSE))</f>
        <v>SD</v>
      </c>
      <c r="BE445">
        <f t="shared" si="75"/>
        <v>57876</v>
      </c>
      <c r="BF445">
        <f t="shared" si="76"/>
        <v>58602</v>
      </c>
      <c r="BG445">
        <f t="shared" si="77"/>
        <v>60038</v>
      </c>
      <c r="BH445">
        <f t="shared" si="78"/>
        <v>59880</v>
      </c>
      <c r="BI445">
        <f t="shared" si="79"/>
        <v>59814</v>
      </c>
      <c r="BJ445">
        <f t="shared" si="80"/>
        <v>62527</v>
      </c>
      <c r="BK445">
        <f t="shared" si="81"/>
        <v>63676</v>
      </c>
      <c r="BL445">
        <f t="shared" si="82"/>
        <v>63298</v>
      </c>
      <c r="BM445">
        <f t="shared" si="83"/>
        <v>65523</v>
      </c>
      <c r="BN445">
        <f t="shared" si="84"/>
        <v>65399</v>
      </c>
      <c r="BO445" t="str">
        <f t="shared" si="85"/>
        <v>x</v>
      </c>
      <c r="BP445" t="str">
        <f t="shared" si="86"/>
        <v>x</v>
      </c>
    </row>
    <row r="446" spans="1:68" x14ac:dyDescent="0.3">
      <c r="B446" t="s">
        <v>5</v>
      </c>
      <c r="C446" t="str">
        <f>IFERROR(VLOOKUP(B446,'class and classification'!$A$1:$B$338,2,FALSE),VLOOKUP(B446,'class and classification'!$A$340:$B$378,2,FALSE))</f>
        <v>Predominantly Urban</v>
      </c>
      <c r="D446" t="str">
        <f>IFERROR(VLOOKUP(B446,'class and classification'!$A$1:$C$338,3,FALSE),VLOOKUP(B446,'class and classification'!$A$340:$C$378,3,FALSE))</f>
        <v>SD</v>
      </c>
      <c r="E446">
        <v>81.100000000002183</v>
      </c>
      <c r="F446">
        <v>83.099999999998545</v>
      </c>
      <c r="G446">
        <v>193</v>
      </c>
      <c r="H446">
        <v>151</v>
      </c>
      <c r="I446">
        <v>92</v>
      </c>
      <c r="J446">
        <v>97</v>
      </c>
      <c r="K446">
        <v>31</v>
      </c>
      <c r="L446">
        <v>64</v>
      </c>
      <c r="M446">
        <v>114</v>
      </c>
      <c r="N446">
        <v>113</v>
      </c>
      <c r="O446">
        <v>13</v>
      </c>
      <c r="P446">
        <v>209</v>
      </c>
      <c r="AB446" t="s">
        <v>362</v>
      </c>
      <c r="AC446" t="str">
        <f>IFERROR(VLOOKUP(AB446,'class and classification'!$A$1:$B$338,2,FALSE),VLOOKUP(AB446,'class and classification'!$A$340:$B$378,2,FALSE))</f>
        <v>Predominantly Rural</v>
      </c>
      <c r="AD446" t="str">
        <f>IFERROR(VLOOKUP(AB446,'class and classification'!$A$1:$C$338,3,FALSE),VLOOKUP(AB446,'class and classification'!$A$340:$C$378,3,FALSE))</f>
        <v>SD</v>
      </c>
      <c r="AE446">
        <v>108449</v>
      </c>
      <c r="AF446">
        <v>110002</v>
      </c>
      <c r="AG446">
        <v>111443</v>
      </c>
      <c r="AH446">
        <v>111588</v>
      </c>
      <c r="AI446">
        <v>111865</v>
      </c>
      <c r="AJ446">
        <v>112355</v>
      </c>
      <c r="AK446">
        <v>112949</v>
      </c>
      <c r="AL446">
        <v>113389</v>
      </c>
      <c r="AM446">
        <v>113725</v>
      </c>
      <c r="AN446">
        <v>113482</v>
      </c>
      <c r="AO446">
        <v>113238</v>
      </c>
      <c r="AP446">
        <v>113170</v>
      </c>
      <c r="BB446" t="s">
        <v>362</v>
      </c>
      <c r="BC446" t="str">
        <f>IFERROR(VLOOKUP(BB446,'class and classification'!$A$1:$B$338,2,FALSE),VLOOKUP(BB446,'class and classification'!$A$340:$B$378,2,FALSE))</f>
        <v>Predominantly Rural</v>
      </c>
      <c r="BD446" t="str">
        <f>IFERROR(VLOOKUP(BB446,'class and classification'!$A$1:$C$338,3,FALSE),VLOOKUP(BB446,'class and classification'!$A$340:$C$378,3,FALSE))</f>
        <v>SD</v>
      </c>
      <c r="BE446">
        <f t="shared" si="75"/>
        <v>108449</v>
      </c>
      <c r="BF446">
        <f t="shared" si="76"/>
        <v>110002</v>
      </c>
      <c r="BG446">
        <f t="shared" si="77"/>
        <v>111443</v>
      </c>
      <c r="BH446">
        <f t="shared" si="78"/>
        <v>111588</v>
      </c>
      <c r="BI446">
        <f t="shared" si="79"/>
        <v>111865</v>
      </c>
      <c r="BJ446">
        <f t="shared" si="80"/>
        <v>112355</v>
      </c>
      <c r="BK446">
        <f t="shared" si="81"/>
        <v>112949</v>
      </c>
      <c r="BL446">
        <f t="shared" si="82"/>
        <v>113389</v>
      </c>
      <c r="BM446">
        <f t="shared" si="83"/>
        <v>113725</v>
      </c>
      <c r="BN446">
        <f t="shared" si="84"/>
        <v>113482</v>
      </c>
      <c r="BO446" t="str">
        <f t="shared" si="85"/>
        <v>x</v>
      </c>
      <c r="BP446" t="str">
        <f t="shared" si="86"/>
        <v>x</v>
      </c>
    </row>
    <row r="447" spans="1:68" x14ac:dyDescent="0.3">
      <c r="B447" t="s">
        <v>10</v>
      </c>
      <c r="C447" t="str">
        <f>IFERROR(VLOOKUP(B447,'class and classification'!$A$1:$B$338,2,FALSE),VLOOKUP(B447,'class and classification'!$A$340:$B$378,2,FALSE))</f>
        <v>Predominantly Urban</v>
      </c>
      <c r="D447" t="str">
        <f>IFERROR(VLOOKUP(B447,'class and classification'!$A$1:$C$338,3,FALSE),VLOOKUP(B447,'class and classification'!$A$340:$C$378,3,FALSE))</f>
        <v>SD</v>
      </c>
      <c r="E447">
        <v>393.40000000000873</v>
      </c>
      <c r="F447">
        <v>495.39999999999418</v>
      </c>
      <c r="G447">
        <v>724</v>
      </c>
      <c r="H447">
        <v>482</v>
      </c>
      <c r="I447">
        <v>367</v>
      </c>
      <c r="J447">
        <v>612</v>
      </c>
      <c r="K447">
        <v>905</v>
      </c>
      <c r="L447">
        <v>618</v>
      </c>
      <c r="M447">
        <v>713</v>
      </c>
      <c r="N447">
        <v>609</v>
      </c>
      <c r="O447">
        <v>512</v>
      </c>
      <c r="P447">
        <v>691</v>
      </c>
      <c r="AB447" t="s">
        <v>363</v>
      </c>
      <c r="AC447" t="str">
        <f>IFERROR(VLOOKUP(AB447,'class and classification'!$A$1:$B$338,2,FALSE),VLOOKUP(AB447,'class and classification'!$A$340:$B$378,2,FALSE))</f>
        <v>Predominantly Rural</v>
      </c>
      <c r="AD447" t="str">
        <f>IFERROR(VLOOKUP(AB447,'class and classification'!$A$1:$C$338,3,FALSE),VLOOKUP(AB447,'class and classification'!$A$340:$C$378,3,FALSE))</f>
        <v>SD</v>
      </c>
      <c r="AE447">
        <v>123841</v>
      </c>
      <c r="AF447">
        <v>124262</v>
      </c>
      <c r="AG447">
        <v>124590</v>
      </c>
      <c r="AH447">
        <v>124652</v>
      </c>
      <c r="AI447">
        <v>125212</v>
      </c>
      <c r="AJ447">
        <v>125889</v>
      </c>
      <c r="AK447">
        <v>126580</v>
      </c>
      <c r="AL447">
        <v>127836</v>
      </c>
      <c r="AM447">
        <v>129016</v>
      </c>
      <c r="AN447">
        <v>129938</v>
      </c>
      <c r="AO447">
        <v>131028</v>
      </c>
      <c r="AP447">
        <v>131751</v>
      </c>
      <c r="BB447" t="s">
        <v>363</v>
      </c>
      <c r="BC447" t="str">
        <f>IFERROR(VLOOKUP(BB447,'class and classification'!$A$1:$B$338,2,FALSE),VLOOKUP(BB447,'class and classification'!$A$340:$B$378,2,FALSE))</f>
        <v>Predominantly Rural</v>
      </c>
      <c r="BD447" t="str">
        <f>IFERROR(VLOOKUP(BB447,'class and classification'!$A$1:$C$338,3,FALSE),VLOOKUP(BB447,'class and classification'!$A$340:$C$378,3,FALSE))</f>
        <v>SD</v>
      </c>
      <c r="BE447">
        <f t="shared" si="75"/>
        <v>123841</v>
      </c>
      <c r="BF447">
        <f t="shared" si="76"/>
        <v>124262</v>
      </c>
      <c r="BG447">
        <f t="shared" si="77"/>
        <v>124590</v>
      </c>
      <c r="BH447">
        <f t="shared" si="78"/>
        <v>124652</v>
      </c>
      <c r="BI447">
        <f t="shared" si="79"/>
        <v>125212</v>
      </c>
      <c r="BJ447">
        <f t="shared" si="80"/>
        <v>125889</v>
      </c>
      <c r="BK447">
        <f t="shared" si="81"/>
        <v>126580</v>
      </c>
      <c r="BL447">
        <f t="shared" si="82"/>
        <v>127836</v>
      </c>
      <c r="BM447">
        <f t="shared" si="83"/>
        <v>129016</v>
      </c>
      <c r="BN447">
        <f t="shared" si="84"/>
        <v>129938</v>
      </c>
      <c r="BO447" t="str">
        <f t="shared" si="85"/>
        <v>x</v>
      </c>
      <c r="BP447" t="str">
        <f t="shared" si="86"/>
        <v>x</v>
      </c>
    </row>
    <row r="448" spans="1:68" x14ac:dyDescent="0.3">
      <c r="B448" t="s">
        <v>67</v>
      </c>
      <c r="C448" t="str">
        <f>IFERROR(VLOOKUP(B448,'class and classification'!$A$1:$B$338,2,FALSE),VLOOKUP(B448,'class and classification'!$A$340:$B$378,2,FALSE))</f>
        <v>Predominantly Rural</v>
      </c>
      <c r="D448" t="str">
        <f>IFERROR(VLOOKUP(B448,'class and classification'!$A$1:$C$338,3,FALSE),VLOOKUP(B448,'class and classification'!$A$340:$C$378,3,FALSE))</f>
        <v>SD</v>
      </c>
      <c r="E448">
        <v>398.59999999999854</v>
      </c>
      <c r="F448">
        <v>507.59999999999854</v>
      </c>
      <c r="G448">
        <v>353</v>
      </c>
      <c r="H448">
        <v>298</v>
      </c>
      <c r="I448">
        <v>229</v>
      </c>
      <c r="J448">
        <v>461</v>
      </c>
      <c r="K448">
        <v>580</v>
      </c>
      <c r="L448">
        <v>564</v>
      </c>
      <c r="M448">
        <v>690</v>
      </c>
      <c r="N448">
        <v>635</v>
      </c>
      <c r="O448">
        <v>542</v>
      </c>
      <c r="P448">
        <v>530</v>
      </c>
      <c r="AB448" t="s">
        <v>365</v>
      </c>
      <c r="AC448" t="str">
        <f>IFERROR(VLOOKUP(AB448,'class and classification'!$A$1:$B$338,2,FALSE),VLOOKUP(AB448,'class and classification'!$A$340:$B$378,2,FALSE))</f>
        <v>Urban with Significant Rural</v>
      </c>
      <c r="AD448" t="str">
        <f>IFERROR(VLOOKUP(AB448,'class and classification'!$A$1:$C$338,3,FALSE),VLOOKUP(AB448,'class and classification'!$A$340:$C$378,3,FALSE))</f>
        <v>SD</v>
      </c>
      <c r="AE448">
        <v>116036</v>
      </c>
      <c r="AF448">
        <v>115670</v>
      </c>
      <c r="AG448">
        <v>115356</v>
      </c>
      <c r="AH448">
        <v>115740</v>
      </c>
      <c r="AI448">
        <v>116214</v>
      </c>
      <c r="AJ448">
        <v>116290</v>
      </c>
      <c r="AK448">
        <v>116684</v>
      </c>
      <c r="AL448">
        <v>117167</v>
      </c>
      <c r="AM448">
        <v>117897</v>
      </c>
      <c r="AN448">
        <v>118311</v>
      </c>
      <c r="AO448">
        <v>118433</v>
      </c>
      <c r="AP448">
        <v>118622</v>
      </c>
      <c r="BB448" t="s">
        <v>365</v>
      </c>
      <c r="BC448" t="str">
        <f>IFERROR(VLOOKUP(BB448,'class and classification'!$A$1:$B$338,2,FALSE),VLOOKUP(BB448,'class and classification'!$A$340:$B$378,2,FALSE))</f>
        <v>Urban with Significant Rural</v>
      </c>
      <c r="BD448" t="str">
        <f>IFERROR(VLOOKUP(BB448,'class and classification'!$A$1:$C$338,3,FALSE),VLOOKUP(BB448,'class and classification'!$A$340:$C$378,3,FALSE))</f>
        <v>SD</v>
      </c>
      <c r="BE448">
        <f t="shared" si="75"/>
        <v>116036</v>
      </c>
      <c r="BF448">
        <f t="shared" si="76"/>
        <v>115670</v>
      </c>
      <c r="BG448">
        <f t="shared" si="77"/>
        <v>115356</v>
      </c>
      <c r="BH448">
        <f t="shared" si="78"/>
        <v>115740</v>
      </c>
      <c r="BI448">
        <f t="shared" si="79"/>
        <v>116214</v>
      </c>
      <c r="BJ448">
        <f t="shared" si="80"/>
        <v>116290</v>
      </c>
      <c r="BK448">
        <f t="shared" si="81"/>
        <v>116684</v>
      </c>
      <c r="BL448">
        <f t="shared" si="82"/>
        <v>117167</v>
      </c>
      <c r="BM448">
        <f t="shared" si="83"/>
        <v>117897</v>
      </c>
      <c r="BN448">
        <f t="shared" si="84"/>
        <v>118311</v>
      </c>
      <c r="BO448" t="str">
        <f t="shared" si="85"/>
        <v>x</v>
      </c>
      <c r="BP448" t="str">
        <f t="shared" si="86"/>
        <v>x</v>
      </c>
    </row>
    <row r="449" spans="1:68" x14ac:dyDescent="0.3">
      <c r="B449" t="s">
        <v>77</v>
      </c>
      <c r="C449" t="str">
        <f>IFERROR(VLOOKUP(B449,'class and classification'!$A$1:$B$338,2,FALSE),VLOOKUP(B449,'class and classification'!$A$340:$B$378,2,FALSE))</f>
        <v>Predominantly Urban</v>
      </c>
      <c r="D449" t="str">
        <f>IFERROR(VLOOKUP(B449,'class and classification'!$A$1:$C$338,3,FALSE),VLOOKUP(B449,'class and classification'!$A$340:$C$378,3,FALSE))</f>
        <v>SD</v>
      </c>
      <c r="E449">
        <v>385.20000000000437</v>
      </c>
      <c r="F449">
        <v>357.19999999999709</v>
      </c>
      <c r="G449">
        <v>201</v>
      </c>
      <c r="H449">
        <v>79</v>
      </c>
      <c r="I449">
        <v>167</v>
      </c>
      <c r="J449">
        <v>215</v>
      </c>
      <c r="K449">
        <v>556</v>
      </c>
      <c r="L449">
        <v>596</v>
      </c>
      <c r="M449">
        <v>369</v>
      </c>
      <c r="N449">
        <v>512</v>
      </c>
      <c r="O449">
        <v>452</v>
      </c>
      <c r="P449">
        <v>568</v>
      </c>
      <c r="AB449" t="s">
        <v>346</v>
      </c>
      <c r="AC449" t="str">
        <f>IFERROR(VLOOKUP(AB449,'class and classification'!$A$1:$B$338,2,FALSE),VLOOKUP(AB449,'class and classification'!$A$340:$B$378,2,FALSE))</f>
        <v>Predominantly Rural</v>
      </c>
      <c r="AD449" t="str">
        <f>IFERROR(VLOOKUP(AB449,'class and classification'!$A$1:$C$338,3,FALSE),VLOOKUP(AB449,'class and classification'!$A$340:$C$378,3,FALSE))</f>
        <v>SD</v>
      </c>
      <c r="AE449">
        <v>171418</v>
      </c>
      <c r="AF449">
        <v>172892</v>
      </c>
      <c r="AG449">
        <v>174880</v>
      </c>
      <c r="AH449">
        <v>177600</v>
      </c>
      <c r="AI449">
        <v>180875</v>
      </c>
      <c r="AJ449">
        <v>184245</v>
      </c>
      <c r="AK449">
        <v>188312</v>
      </c>
      <c r="AL449">
        <v>192680</v>
      </c>
      <c r="AM449">
        <v>196020</v>
      </c>
      <c r="AN449">
        <v>199448</v>
      </c>
      <c r="AO449">
        <v>203219</v>
      </c>
      <c r="AP449">
        <v>206851</v>
      </c>
      <c r="BB449" t="s">
        <v>346</v>
      </c>
      <c r="BC449" t="str">
        <f>IFERROR(VLOOKUP(BB449,'class and classification'!$A$1:$B$338,2,FALSE),VLOOKUP(BB449,'class and classification'!$A$340:$B$378,2,FALSE))</f>
        <v>Predominantly Rural</v>
      </c>
      <c r="BD449" t="str">
        <f>IFERROR(VLOOKUP(BB449,'class and classification'!$A$1:$C$338,3,FALSE),VLOOKUP(BB449,'class and classification'!$A$340:$C$378,3,FALSE))</f>
        <v>SD</v>
      </c>
      <c r="BE449">
        <f t="shared" si="75"/>
        <v>171418</v>
      </c>
      <c r="BF449">
        <f t="shared" si="76"/>
        <v>172892</v>
      </c>
      <c r="BG449">
        <f t="shared" si="77"/>
        <v>174880</v>
      </c>
      <c r="BH449">
        <f t="shared" si="78"/>
        <v>177600</v>
      </c>
      <c r="BI449">
        <f t="shared" si="79"/>
        <v>180875</v>
      </c>
      <c r="BJ449">
        <f t="shared" si="80"/>
        <v>184245</v>
      </c>
      <c r="BK449">
        <f t="shared" si="81"/>
        <v>188312</v>
      </c>
      <c r="BL449">
        <f t="shared" si="82"/>
        <v>192680</v>
      </c>
      <c r="BM449">
        <f t="shared" si="83"/>
        <v>196020</v>
      </c>
      <c r="BN449">
        <f t="shared" si="84"/>
        <v>199448</v>
      </c>
      <c r="BO449">
        <f t="shared" si="85"/>
        <v>203219</v>
      </c>
      <c r="BP449" t="str">
        <f t="shared" si="86"/>
        <v>x</v>
      </c>
    </row>
    <row r="450" spans="1:68" x14ac:dyDescent="0.3">
      <c r="B450" t="s">
        <v>138</v>
      </c>
      <c r="C450" t="str">
        <f>IFERROR(VLOOKUP(B450,'class and classification'!$A$1:$B$338,2,FALSE),VLOOKUP(B450,'class and classification'!$A$340:$B$378,2,FALSE))</f>
        <v>Predominantly Rural</v>
      </c>
      <c r="D450" t="str">
        <f>IFERROR(VLOOKUP(B450,'class and classification'!$A$1:$C$338,3,FALSE),VLOOKUP(B450,'class and classification'!$A$340:$C$378,3,FALSE))</f>
        <v>SD</v>
      </c>
      <c r="E450">
        <v>362</v>
      </c>
      <c r="F450">
        <v>289</v>
      </c>
      <c r="G450">
        <v>261</v>
      </c>
      <c r="H450">
        <v>484</v>
      </c>
      <c r="I450">
        <v>826</v>
      </c>
      <c r="J450">
        <v>854</v>
      </c>
      <c r="K450">
        <v>1212</v>
      </c>
      <c r="L450">
        <v>796</v>
      </c>
      <c r="M450">
        <v>1132</v>
      </c>
      <c r="N450">
        <v>1392</v>
      </c>
      <c r="O450">
        <v>955</v>
      </c>
      <c r="P450">
        <v>771</v>
      </c>
      <c r="AB450" t="s">
        <v>348</v>
      </c>
      <c r="AC450" t="str">
        <f>IFERROR(VLOOKUP(AB450,'class and classification'!$A$1:$B$338,2,FALSE),VLOOKUP(AB450,'class and classification'!$A$340:$B$378,2,FALSE))</f>
        <v>Urban with Significant Rural</v>
      </c>
      <c r="AD450" t="str">
        <f>IFERROR(VLOOKUP(AB450,'class and classification'!$A$1:$C$338,3,FALSE),VLOOKUP(AB450,'class and classification'!$A$340:$C$378,3,FALSE))</f>
        <v>SD</v>
      </c>
      <c r="AE450">
        <v>92526</v>
      </c>
      <c r="AF450">
        <v>92915</v>
      </c>
      <c r="AG450">
        <v>92652</v>
      </c>
      <c r="AH450">
        <v>92980</v>
      </c>
      <c r="AI450">
        <v>93368</v>
      </c>
      <c r="AJ450">
        <v>94074</v>
      </c>
      <c r="AK450">
        <v>94662</v>
      </c>
      <c r="AL450">
        <v>95204</v>
      </c>
      <c r="AM450">
        <v>95355</v>
      </c>
      <c r="AN450">
        <v>95927</v>
      </c>
      <c r="AO450">
        <v>96046</v>
      </c>
      <c r="AP450">
        <v>96219</v>
      </c>
      <c r="BB450" t="s">
        <v>348</v>
      </c>
      <c r="BC450" t="str">
        <f>IFERROR(VLOOKUP(BB450,'class and classification'!$A$1:$B$338,2,FALSE),VLOOKUP(BB450,'class and classification'!$A$340:$B$378,2,FALSE))</f>
        <v>Urban with Significant Rural</v>
      </c>
      <c r="BD450" t="str">
        <f>IFERROR(VLOOKUP(BB450,'class and classification'!$A$1:$C$338,3,FALSE),VLOOKUP(BB450,'class and classification'!$A$340:$C$378,3,FALSE))</f>
        <v>SD</v>
      </c>
      <c r="BE450">
        <f t="shared" si="75"/>
        <v>92526</v>
      </c>
      <c r="BF450">
        <f t="shared" si="76"/>
        <v>92915</v>
      </c>
      <c r="BG450">
        <f t="shared" si="77"/>
        <v>92652</v>
      </c>
      <c r="BH450">
        <f t="shared" si="78"/>
        <v>92980</v>
      </c>
      <c r="BI450">
        <f t="shared" si="79"/>
        <v>93368</v>
      </c>
      <c r="BJ450">
        <f t="shared" si="80"/>
        <v>94074</v>
      </c>
      <c r="BK450">
        <f t="shared" si="81"/>
        <v>94662</v>
      </c>
      <c r="BL450">
        <f t="shared" si="82"/>
        <v>95204</v>
      </c>
      <c r="BM450">
        <f t="shared" si="83"/>
        <v>95355</v>
      </c>
      <c r="BN450">
        <f t="shared" si="84"/>
        <v>95927</v>
      </c>
      <c r="BO450">
        <f t="shared" si="85"/>
        <v>96046</v>
      </c>
      <c r="BP450" t="str">
        <f t="shared" si="86"/>
        <v>x</v>
      </c>
    </row>
    <row r="451" spans="1:68" x14ac:dyDescent="0.3">
      <c r="B451" t="s">
        <v>173</v>
      </c>
      <c r="C451" t="str">
        <f>IFERROR(VLOOKUP(B451,'class and classification'!$A$1:$B$338,2,FALSE),VLOOKUP(B451,'class and classification'!$A$340:$B$378,2,FALSE))</f>
        <v>Predominantly Urban</v>
      </c>
      <c r="D451" t="str">
        <f>IFERROR(VLOOKUP(B451,'class and classification'!$A$1:$C$338,3,FALSE),VLOOKUP(B451,'class and classification'!$A$340:$C$378,3,FALSE))</f>
        <v>SD</v>
      </c>
      <c r="E451">
        <v>389.79999999999563</v>
      </c>
      <c r="F451">
        <v>317.80000000000291</v>
      </c>
      <c r="G451">
        <v>776</v>
      </c>
      <c r="H451">
        <v>544</v>
      </c>
      <c r="I451">
        <v>637</v>
      </c>
      <c r="J451">
        <v>622</v>
      </c>
      <c r="K451">
        <v>885</v>
      </c>
      <c r="L451">
        <v>1000</v>
      </c>
      <c r="M451">
        <v>614</v>
      </c>
      <c r="N451">
        <v>665</v>
      </c>
      <c r="O451">
        <v>1048</v>
      </c>
      <c r="P451">
        <v>1098</v>
      </c>
      <c r="AB451" t="s">
        <v>360</v>
      </c>
      <c r="AC451" t="str">
        <f>IFERROR(VLOOKUP(AB451,'class and classification'!$A$1:$B$338,2,FALSE),VLOOKUP(AB451,'class and classification'!$A$340:$B$378,2,FALSE))</f>
        <v>Urban with Significant Rural</v>
      </c>
      <c r="AD451" t="str">
        <f>IFERROR(VLOOKUP(AB451,'class and classification'!$A$1:$C$338,3,FALSE),VLOOKUP(AB451,'class and classification'!$A$340:$C$378,3,FALSE))</f>
        <v>SD</v>
      </c>
      <c r="AE451">
        <v>66018</v>
      </c>
      <c r="AF451">
        <v>66705</v>
      </c>
      <c r="AG451">
        <v>67060</v>
      </c>
      <c r="AH451">
        <v>67486</v>
      </c>
      <c r="AI451">
        <v>68128</v>
      </c>
      <c r="AJ451">
        <v>68704</v>
      </c>
      <c r="AK451">
        <v>69307</v>
      </c>
      <c r="AL451">
        <v>69809</v>
      </c>
      <c r="AM451">
        <v>69785</v>
      </c>
      <c r="AN451">
        <v>70043</v>
      </c>
      <c r="AO451">
        <v>70440</v>
      </c>
      <c r="AP451">
        <v>70473</v>
      </c>
      <c r="BB451" t="s">
        <v>360</v>
      </c>
      <c r="BC451" t="str">
        <f>IFERROR(VLOOKUP(BB451,'class and classification'!$A$1:$B$338,2,FALSE),VLOOKUP(BB451,'class and classification'!$A$340:$B$378,2,FALSE))</f>
        <v>Urban with Significant Rural</v>
      </c>
      <c r="BD451" t="str">
        <f>IFERROR(VLOOKUP(BB451,'class and classification'!$A$1:$C$338,3,FALSE),VLOOKUP(BB451,'class and classification'!$A$340:$C$378,3,FALSE))</f>
        <v>SD</v>
      </c>
      <c r="BE451">
        <f t="shared" si="75"/>
        <v>66018</v>
      </c>
      <c r="BF451">
        <f t="shared" si="76"/>
        <v>66705</v>
      </c>
      <c r="BG451">
        <f t="shared" si="77"/>
        <v>67060</v>
      </c>
      <c r="BH451">
        <f t="shared" si="78"/>
        <v>67486</v>
      </c>
      <c r="BI451">
        <f t="shared" si="79"/>
        <v>68128</v>
      </c>
      <c r="BJ451">
        <f t="shared" si="80"/>
        <v>68704</v>
      </c>
      <c r="BK451">
        <f t="shared" si="81"/>
        <v>69307</v>
      </c>
      <c r="BL451">
        <f t="shared" si="82"/>
        <v>69809</v>
      </c>
      <c r="BM451">
        <f t="shared" si="83"/>
        <v>69785</v>
      </c>
      <c r="BN451">
        <f t="shared" si="84"/>
        <v>70043</v>
      </c>
      <c r="BO451">
        <f t="shared" si="85"/>
        <v>70440</v>
      </c>
      <c r="BP451" t="str">
        <f t="shared" si="86"/>
        <v>x</v>
      </c>
    </row>
    <row r="452" spans="1:68" x14ac:dyDescent="0.3">
      <c r="B452" t="s">
        <v>315</v>
      </c>
      <c r="C452" t="str">
        <f>IFERROR(VLOOKUP(B452,'class and classification'!$A$1:$B$338,2,FALSE),VLOOKUP(B452,'class and classification'!$A$340:$B$378,2,FALSE))</f>
        <v>Predominantly Urban</v>
      </c>
      <c r="D452" t="str">
        <f>IFERROR(VLOOKUP(B452,'class and classification'!$A$1:$C$338,3,FALSE),VLOOKUP(B452,'class and classification'!$A$340:$C$378,3,FALSE))</f>
        <v>SD</v>
      </c>
      <c r="E452">
        <v>309.5</v>
      </c>
      <c r="F452">
        <v>298.5</v>
      </c>
      <c r="G452">
        <v>143</v>
      </c>
      <c r="H452">
        <v>172</v>
      </c>
      <c r="I452">
        <v>245</v>
      </c>
      <c r="J452">
        <v>351</v>
      </c>
      <c r="K452">
        <v>478</v>
      </c>
      <c r="L452">
        <v>347</v>
      </c>
      <c r="M452">
        <v>482</v>
      </c>
      <c r="N452">
        <v>292</v>
      </c>
      <c r="O452">
        <v>396</v>
      </c>
      <c r="P452">
        <v>107</v>
      </c>
      <c r="AB452" t="s">
        <v>370</v>
      </c>
      <c r="AC452" t="str">
        <f>IFERROR(VLOOKUP(AB452,'class and classification'!$A$1:$B$338,2,FALSE),VLOOKUP(AB452,'class and classification'!$A$340:$B$378,2,FALSE))</f>
        <v>Urban with Significant Rural</v>
      </c>
      <c r="AD452" t="str">
        <f>IFERROR(VLOOKUP(AB452,'class and classification'!$A$1:$C$338,3,FALSE),VLOOKUP(AB452,'class and classification'!$A$340:$C$378,3,FALSE))</f>
        <v>SD</v>
      </c>
      <c r="AE452">
        <v>168851</v>
      </c>
      <c r="AF452">
        <v>170308</v>
      </c>
      <c r="AG452">
        <v>171958</v>
      </c>
      <c r="AH452">
        <v>172917</v>
      </c>
      <c r="AI452">
        <v>173162</v>
      </c>
      <c r="AJ452">
        <v>173877</v>
      </c>
      <c r="AK452">
        <v>174833</v>
      </c>
      <c r="AL452">
        <v>175363</v>
      </c>
      <c r="AM452">
        <v>174758</v>
      </c>
      <c r="AN452">
        <v>174641</v>
      </c>
      <c r="AO452">
        <v>174268</v>
      </c>
      <c r="AP452">
        <v>173517</v>
      </c>
      <c r="BB452" t="s">
        <v>370</v>
      </c>
      <c r="BC452" t="str">
        <f>IFERROR(VLOOKUP(BB452,'class and classification'!$A$1:$B$338,2,FALSE),VLOOKUP(BB452,'class and classification'!$A$340:$B$378,2,FALSE))</f>
        <v>Urban with Significant Rural</v>
      </c>
      <c r="BD452" t="str">
        <f>IFERROR(VLOOKUP(BB452,'class and classification'!$A$1:$C$338,3,FALSE),VLOOKUP(BB452,'class and classification'!$A$340:$C$378,3,FALSE))</f>
        <v>SD</v>
      </c>
      <c r="BE452">
        <f t="shared" si="75"/>
        <v>168851</v>
      </c>
      <c r="BF452">
        <f t="shared" si="76"/>
        <v>170308</v>
      </c>
      <c r="BG452">
        <f t="shared" si="77"/>
        <v>171958</v>
      </c>
      <c r="BH452">
        <f t="shared" si="78"/>
        <v>172917</v>
      </c>
      <c r="BI452">
        <f t="shared" si="79"/>
        <v>173162</v>
      </c>
      <c r="BJ452">
        <f t="shared" si="80"/>
        <v>173877</v>
      </c>
      <c r="BK452">
        <f t="shared" si="81"/>
        <v>174833</v>
      </c>
      <c r="BL452">
        <f t="shared" si="82"/>
        <v>175363</v>
      </c>
      <c r="BM452">
        <f t="shared" si="83"/>
        <v>174758</v>
      </c>
      <c r="BN452">
        <f t="shared" si="84"/>
        <v>174641</v>
      </c>
      <c r="BO452">
        <f t="shared" si="85"/>
        <v>174268</v>
      </c>
      <c r="BP452" t="str">
        <f t="shared" si="86"/>
        <v>x</v>
      </c>
    </row>
    <row r="453" spans="1:68" x14ac:dyDescent="0.3">
      <c r="E453" t="s">
        <v>1381</v>
      </c>
      <c r="F453" t="s">
        <v>1381</v>
      </c>
      <c r="G453" t="s">
        <v>1381</v>
      </c>
      <c r="H453" t="s">
        <v>1381</v>
      </c>
      <c r="I453" t="s">
        <v>1381</v>
      </c>
      <c r="J453" t="s">
        <v>1381</v>
      </c>
      <c r="K453" t="s">
        <v>1381</v>
      </c>
      <c r="L453" t="s">
        <v>1381</v>
      </c>
      <c r="M453" t="s">
        <v>1381</v>
      </c>
      <c r="N453" t="s">
        <v>1381</v>
      </c>
      <c r="O453" t="s">
        <v>1381</v>
      </c>
      <c r="P453" t="s">
        <v>1381</v>
      </c>
      <c r="AB453" t="s">
        <v>349</v>
      </c>
      <c r="AC453" t="str">
        <f>IFERROR(VLOOKUP(AB453,'class and classification'!$A$1:$B$338,2,FALSE),VLOOKUP(AB453,'class and classification'!$A$340:$B$378,2,FALSE))</f>
        <v>Predominantly Urban</v>
      </c>
      <c r="AD453" t="str">
        <f>IFERROR(VLOOKUP(AB453,'class and classification'!$A$1:$C$338,3,FALSE),VLOOKUP(AB453,'class and classification'!$A$340:$C$378,3,FALSE))</f>
        <v>SD</v>
      </c>
      <c r="AE453">
        <v>47277</v>
      </c>
      <c r="AF453">
        <v>47698</v>
      </c>
      <c r="AG453">
        <v>47916</v>
      </c>
      <c r="AH453">
        <v>47999</v>
      </c>
      <c r="AI453">
        <v>48470</v>
      </c>
      <c r="AJ453">
        <v>49013</v>
      </c>
      <c r="AK453">
        <v>49211</v>
      </c>
      <c r="AL453">
        <v>49645</v>
      </c>
      <c r="AM453">
        <v>49616</v>
      </c>
      <c r="AN453">
        <v>50032</v>
      </c>
      <c r="AO453">
        <v>50280</v>
      </c>
      <c r="AP453">
        <v>50552</v>
      </c>
      <c r="BB453" t="s">
        <v>349</v>
      </c>
      <c r="BC453" t="str">
        <f>IFERROR(VLOOKUP(BB453,'class and classification'!$A$1:$B$338,2,FALSE),VLOOKUP(BB453,'class and classification'!$A$340:$B$378,2,FALSE))</f>
        <v>Predominantly Urban</v>
      </c>
      <c r="BD453" t="str">
        <f>IFERROR(VLOOKUP(BB453,'class and classification'!$A$1:$C$338,3,FALSE),VLOOKUP(BB453,'class and classification'!$A$340:$C$378,3,FALSE))</f>
        <v>SD</v>
      </c>
      <c r="BE453">
        <f t="shared" si="75"/>
        <v>47277</v>
      </c>
      <c r="BF453">
        <f t="shared" si="76"/>
        <v>47698</v>
      </c>
      <c r="BG453">
        <f t="shared" si="77"/>
        <v>47916</v>
      </c>
      <c r="BH453">
        <f t="shared" si="78"/>
        <v>47999</v>
      </c>
      <c r="BI453">
        <f t="shared" si="79"/>
        <v>48470</v>
      </c>
      <c r="BJ453">
        <f t="shared" si="80"/>
        <v>49013</v>
      </c>
      <c r="BK453">
        <f t="shared" si="81"/>
        <v>49211</v>
      </c>
      <c r="BL453">
        <f t="shared" si="82"/>
        <v>49645</v>
      </c>
      <c r="BM453">
        <f t="shared" si="83"/>
        <v>49616</v>
      </c>
      <c r="BN453">
        <f t="shared" si="84"/>
        <v>50032</v>
      </c>
      <c r="BO453" t="str">
        <f t="shared" si="85"/>
        <v>x</v>
      </c>
      <c r="BP453" t="str">
        <f t="shared" si="86"/>
        <v>x</v>
      </c>
    </row>
    <row r="454" spans="1:68" x14ac:dyDescent="0.3">
      <c r="A454" t="s">
        <v>307</v>
      </c>
      <c r="B454" t="s">
        <v>307</v>
      </c>
      <c r="E454" t="s">
        <v>1381</v>
      </c>
      <c r="F454" t="s">
        <v>1381</v>
      </c>
      <c r="G454" t="s">
        <v>1381</v>
      </c>
      <c r="H454" t="s">
        <v>1381</v>
      </c>
      <c r="I454" t="s">
        <v>1381</v>
      </c>
      <c r="J454" t="s">
        <v>1381</v>
      </c>
      <c r="K454" t="s">
        <v>1381</v>
      </c>
      <c r="L454" t="s">
        <v>1381</v>
      </c>
      <c r="M454" t="s">
        <v>1381</v>
      </c>
      <c r="N454" t="s">
        <v>1381</v>
      </c>
      <c r="O454" t="s">
        <v>1381</v>
      </c>
      <c r="P454" t="s">
        <v>1381</v>
      </c>
      <c r="AB454" t="s">
        <v>352</v>
      </c>
      <c r="AC454" t="str">
        <f>IFERROR(VLOOKUP(AB454,'class and classification'!$A$1:$B$338,2,FALSE),VLOOKUP(AB454,'class and classification'!$A$340:$B$378,2,FALSE))</f>
        <v>Urban with Significant Rural</v>
      </c>
      <c r="AD454" t="str">
        <f>IFERROR(VLOOKUP(AB454,'class and classification'!$A$1:$C$338,3,FALSE),VLOOKUP(AB454,'class and classification'!$A$340:$C$378,3,FALSE))</f>
        <v>SD</v>
      </c>
      <c r="AE454">
        <v>87010</v>
      </c>
      <c r="AF454">
        <v>87165</v>
      </c>
      <c r="AG454">
        <v>87301</v>
      </c>
      <c r="AH454">
        <v>87729</v>
      </c>
      <c r="AI454">
        <v>87949</v>
      </c>
      <c r="AJ454">
        <v>88204</v>
      </c>
      <c r="AK454">
        <v>88711</v>
      </c>
      <c r="AL454">
        <v>89080</v>
      </c>
      <c r="AM454">
        <v>89384</v>
      </c>
      <c r="AN454">
        <v>89889</v>
      </c>
      <c r="AO454">
        <v>90526</v>
      </c>
      <c r="AP454">
        <v>91390</v>
      </c>
      <c r="BB454" t="s">
        <v>352</v>
      </c>
      <c r="BC454" t="str">
        <f>IFERROR(VLOOKUP(BB454,'class and classification'!$A$1:$B$338,2,FALSE),VLOOKUP(BB454,'class and classification'!$A$340:$B$378,2,FALSE))</f>
        <v>Urban with Significant Rural</v>
      </c>
      <c r="BD454" t="str">
        <f>IFERROR(VLOOKUP(BB454,'class and classification'!$A$1:$C$338,3,FALSE),VLOOKUP(BB454,'class and classification'!$A$340:$C$378,3,FALSE))</f>
        <v>SD</v>
      </c>
      <c r="BE454">
        <f t="shared" si="75"/>
        <v>87010</v>
      </c>
      <c r="BF454">
        <f t="shared" si="76"/>
        <v>87165</v>
      </c>
      <c r="BG454">
        <f t="shared" si="77"/>
        <v>87301</v>
      </c>
      <c r="BH454">
        <f t="shared" si="78"/>
        <v>87729</v>
      </c>
      <c r="BI454">
        <f t="shared" si="79"/>
        <v>87949</v>
      </c>
      <c r="BJ454">
        <f t="shared" si="80"/>
        <v>88204</v>
      </c>
      <c r="BK454">
        <f t="shared" si="81"/>
        <v>88711</v>
      </c>
      <c r="BL454">
        <f t="shared" si="82"/>
        <v>89080</v>
      </c>
      <c r="BM454">
        <f t="shared" si="83"/>
        <v>89384</v>
      </c>
      <c r="BN454">
        <f t="shared" si="84"/>
        <v>89889</v>
      </c>
      <c r="BO454" t="str">
        <f t="shared" si="85"/>
        <v>x</v>
      </c>
      <c r="BP454" t="str">
        <f t="shared" si="86"/>
        <v>x</v>
      </c>
    </row>
    <row r="455" spans="1:68" x14ac:dyDescent="0.3">
      <c r="B455" t="s">
        <v>1318</v>
      </c>
      <c r="C455" t="e">
        <f>IFERROR(VLOOKUP(B455,'class and classification'!$A$1:$B$338,2,FALSE),VLOOKUP(B455,'class and classification'!$A$340:$B$378,2,FALSE))</f>
        <v>#N/A</v>
      </c>
      <c r="D455" t="e">
        <f>IFERROR(VLOOKUP(B455,'class and classification'!$A$1:$C$338,3,FALSE),VLOOKUP(B455,'class and classification'!$A$340:$C$378,3,FALSE))</f>
        <v>#N/A</v>
      </c>
      <c r="E455" t="s">
        <v>1381</v>
      </c>
      <c r="F455" t="s">
        <v>1381</v>
      </c>
      <c r="G455" t="s">
        <v>1381</v>
      </c>
      <c r="H455" t="s">
        <v>1381</v>
      </c>
      <c r="I455" t="s">
        <v>1381</v>
      </c>
      <c r="J455" t="s">
        <v>1381</v>
      </c>
      <c r="K455" t="s">
        <v>1381</v>
      </c>
      <c r="L455" t="s">
        <v>1381</v>
      </c>
      <c r="M455" t="s">
        <v>1381</v>
      </c>
      <c r="N455" t="s">
        <v>1381</v>
      </c>
      <c r="O455" t="s">
        <v>1381</v>
      </c>
      <c r="P455" t="s">
        <v>1381</v>
      </c>
      <c r="AB455" t="s">
        <v>356</v>
      </c>
      <c r="AC455" t="str">
        <f>IFERROR(VLOOKUP(AB455,'class and classification'!$A$1:$B$338,2,FALSE),VLOOKUP(AB455,'class and classification'!$A$340:$B$378,2,FALSE))</f>
        <v>Predominantly Rural</v>
      </c>
      <c r="AD455" t="str">
        <f>IFERROR(VLOOKUP(AB455,'class and classification'!$A$1:$C$338,3,FALSE),VLOOKUP(AB455,'class and classification'!$A$340:$C$378,3,FALSE))</f>
        <v>SD</v>
      </c>
      <c r="AE455">
        <v>67798</v>
      </c>
      <c r="AF455">
        <v>67922</v>
      </c>
      <c r="AG455">
        <v>69002</v>
      </c>
      <c r="AH455">
        <v>69352</v>
      </c>
      <c r="AI455">
        <v>69890</v>
      </c>
      <c r="AJ455">
        <v>69978</v>
      </c>
      <c r="AK455">
        <v>70607</v>
      </c>
      <c r="AL455">
        <v>70915</v>
      </c>
      <c r="AM455">
        <v>71096</v>
      </c>
      <c r="AN455">
        <v>70841</v>
      </c>
      <c r="AO455">
        <v>70718</v>
      </c>
      <c r="AP455">
        <v>70699</v>
      </c>
      <c r="BB455" t="s">
        <v>356</v>
      </c>
      <c r="BC455" t="str">
        <f>IFERROR(VLOOKUP(BB455,'class and classification'!$A$1:$B$338,2,FALSE),VLOOKUP(BB455,'class and classification'!$A$340:$B$378,2,FALSE))</f>
        <v>Predominantly Rural</v>
      </c>
      <c r="BD455" t="str">
        <f>IFERROR(VLOOKUP(BB455,'class and classification'!$A$1:$C$338,3,FALSE),VLOOKUP(BB455,'class and classification'!$A$340:$C$378,3,FALSE))</f>
        <v>SD</v>
      </c>
      <c r="BE455">
        <f t="shared" si="75"/>
        <v>67798</v>
      </c>
      <c r="BF455">
        <f t="shared" si="76"/>
        <v>67922</v>
      </c>
      <c r="BG455">
        <f t="shared" si="77"/>
        <v>69002</v>
      </c>
      <c r="BH455">
        <f t="shared" si="78"/>
        <v>69352</v>
      </c>
      <c r="BI455">
        <f t="shared" si="79"/>
        <v>69890</v>
      </c>
      <c r="BJ455">
        <f t="shared" si="80"/>
        <v>69978</v>
      </c>
      <c r="BK455">
        <f t="shared" si="81"/>
        <v>70607</v>
      </c>
      <c r="BL455">
        <f t="shared" si="82"/>
        <v>70915</v>
      </c>
      <c r="BM455">
        <f t="shared" si="83"/>
        <v>71096</v>
      </c>
      <c r="BN455">
        <f t="shared" si="84"/>
        <v>70841</v>
      </c>
      <c r="BO455" t="str">
        <f t="shared" si="85"/>
        <v>x</v>
      </c>
      <c r="BP455" t="str">
        <f t="shared" si="86"/>
        <v>x</v>
      </c>
    </row>
    <row r="456" spans="1:68" x14ac:dyDescent="0.3">
      <c r="B456" t="s">
        <v>1319</v>
      </c>
      <c r="C456" t="e">
        <f>IFERROR(VLOOKUP(B456,'class and classification'!$A$1:$B$338,2,FALSE),VLOOKUP(B456,'class and classification'!$A$340:$B$378,2,FALSE))</f>
        <v>#N/A</v>
      </c>
      <c r="D456" t="e">
        <f>IFERROR(VLOOKUP(B456,'class and classification'!$A$1:$C$338,3,FALSE),VLOOKUP(B456,'class and classification'!$A$340:$C$378,3,FALSE))</f>
        <v>#N/A</v>
      </c>
      <c r="E456" t="s">
        <v>1381</v>
      </c>
      <c r="F456" t="s">
        <v>1381</v>
      </c>
      <c r="G456" t="s">
        <v>1381</v>
      </c>
      <c r="H456" t="s">
        <v>1381</v>
      </c>
      <c r="I456" t="s">
        <v>1381</v>
      </c>
      <c r="J456" t="s">
        <v>1381</v>
      </c>
      <c r="K456" t="s">
        <v>1381</v>
      </c>
      <c r="L456" t="s">
        <v>1381</v>
      </c>
      <c r="M456" t="s">
        <v>1381</v>
      </c>
      <c r="N456" t="s">
        <v>1381</v>
      </c>
      <c r="O456" t="s">
        <v>1381</v>
      </c>
      <c r="P456" t="s">
        <v>1381</v>
      </c>
      <c r="AB456" t="s">
        <v>359</v>
      </c>
      <c r="AC456" t="str">
        <f>IFERROR(VLOOKUP(AB456,'class and classification'!$A$1:$B$338,2,FALSE),VLOOKUP(AB456,'class and classification'!$A$340:$B$378,2,FALSE))</f>
        <v>Predominantly Rural</v>
      </c>
      <c r="AD456" t="str">
        <f>IFERROR(VLOOKUP(AB456,'class and classification'!$A$1:$C$338,3,FALSE),VLOOKUP(AB456,'class and classification'!$A$340:$C$378,3,FALSE))</f>
        <v>SD</v>
      </c>
      <c r="AE456">
        <v>45087</v>
      </c>
      <c r="AF456">
        <v>45165</v>
      </c>
      <c r="AG456">
        <v>45184</v>
      </c>
      <c r="AH456">
        <v>45307</v>
      </c>
      <c r="AI456">
        <v>45441</v>
      </c>
      <c r="AJ456">
        <v>45703</v>
      </c>
      <c r="AK456">
        <v>46228</v>
      </c>
      <c r="AL456">
        <v>46341</v>
      </c>
      <c r="AM456">
        <v>46756</v>
      </c>
      <c r="AN456">
        <v>47135</v>
      </c>
      <c r="AO456">
        <v>47098</v>
      </c>
      <c r="AP456">
        <v>47094</v>
      </c>
      <c r="BB456" t="s">
        <v>359</v>
      </c>
      <c r="BC456" t="str">
        <f>IFERROR(VLOOKUP(BB456,'class and classification'!$A$1:$B$338,2,FALSE),VLOOKUP(BB456,'class and classification'!$A$340:$B$378,2,FALSE))</f>
        <v>Predominantly Rural</v>
      </c>
      <c r="BD456" t="str">
        <f>IFERROR(VLOOKUP(BB456,'class and classification'!$A$1:$C$338,3,FALSE),VLOOKUP(BB456,'class and classification'!$A$340:$C$378,3,FALSE))</f>
        <v>SD</v>
      </c>
      <c r="BE456">
        <f t="shared" si="75"/>
        <v>45087</v>
      </c>
      <c r="BF456">
        <f t="shared" si="76"/>
        <v>45165</v>
      </c>
      <c r="BG456">
        <f t="shared" si="77"/>
        <v>45184</v>
      </c>
      <c r="BH456">
        <f t="shared" si="78"/>
        <v>45307</v>
      </c>
      <c r="BI456">
        <f t="shared" si="79"/>
        <v>45441</v>
      </c>
      <c r="BJ456">
        <f t="shared" si="80"/>
        <v>45703</v>
      </c>
      <c r="BK456">
        <f t="shared" si="81"/>
        <v>46228</v>
      </c>
      <c r="BL456">
        <f t="shared" si="82"/>
        <v>46341</v>
      </c>
      <c r="BM456">
        <f t="shared" si="83"/>
        <v>46756</v>
      </c>
      <c r="BN456">
        <f t="shared" si="84"/>
        <v>47135</v>
      </c>
      <c r="BO456" t="str">
        <f t="shared" si="85"/>
        <v>x</v>
      </c>
      <c r="BP456" t="str">
        <f t="shared" si="86"/>
        <v>x</v>
      </c>
    </row>
    <row r="457" spans="1:68" x14ac:dyDescent="0.3">
      <c r="B457" t="s">
        <v>1320</v>
      </c>
      <c r="C457" t="e">
        <f>IFERROR(VLOOKUP(B457,'class and classification'!$A$1:$B$338,2,FALSE),VLOOKUP(B457,'class and classification'!$A$340:$B$378,2,FALSE))</f>
        <v>#N/A</v>
      </c>
      <c r="D457" t="e">
        <f>IFERROR(VLOOKUP(B457,'class and classification'!$A$1:$C$338,3,FALSE),VLOOKUP(B457,'class and classification'!$A$340:$C$378,3,FALSE))</f>
        <v>#N/A</v>
      </c>
      <c r="E457" t="s">
        <v>1381</v>
      </c>
      <c r="F457" t="s">
        <v>1381</v>
      </c>
      <c r="G457" t="s">
        <v>1381</v>
      </c>
      <c r="H457" t="s">
        <v>1381</v>
      </c>
      <c r="I457" t="s">
        <v>1381</v>
      </c>
      <c r="J457" t="s">
        <v>1381</v>
      </c>
      <c r="K457" t="s">
        <v>1381</v>
      </c>
      <c r="L457" t="s">
        <v>1381</v>
      </c>
      <c r="M457" t="s">
        <v>1381</v>
      </c>
      <c r="N457" t="s">
        <v>1381</v>
      </c>
      <c r="O457" t="s">
        <v>1381</v>
      </c>
      <c r="P457" t="s">
        <v>1381</v>
      </c>
      <c r="AB457" t="s">
        <v>367</v>
      </c>
      <c r="AC457" t="str">
        <f>IFERROR(VLOOKUP(AB457,'class and classification'!$A$1:$B$338,2,FALSE),VLOOKUP(AB457,'class and classification'!$A$340:$B$378,2,FALSE))</f>
        <v>Predominantly Rural</v>
      </c>
      <c r="AD457" t="str">
        <f>IFERROR(VLOOKUP(AB457,'class and classification'!$A$1:$C$338,3,FALSE),VLOOKUP(AB457,'class and classification'!$A$340:$C$378,3,FALSE))</f>
        <v>SD</v>
      </c>
      <c r="AE457">
        <v>98626</v>
      </c>
      <c r="AF457">
        <v>99033</v>
      </c>
      <c r="AG457">
        <v>99275</v>
      </c>
      <c r="AH457">
        <v>99530</v>
      </c>
      <c r="AI457">
        <v>100096</v>
      </c>
      <c r="AJ457">
        <v>100549</v>
      </c>
      <c r="AK457">
        <v>100873</v>
      </c>
      <c r="AL457">
        <v>101505</v>
      </c>
      <c r="AM457">
        <v>102064</v>
      </c>
      <c r="AN457">
        <v>102754</v>
      </c>
      <c r="AO457">
        <v>103727</v>
      </c>
      <c r="AP457">
        <v>104145</v>
      </c>
      <c r="BB457" t="s">
        <v>367</v>
      </c>
      <c r="BC457" t="str">
        <f>IFERROR(VLOOKUP(BB457,'class and classification'!$A$1:$B$338,2,FALSE),VLOOKUP(BB457,'class and classification'!$A$340:$B$378,2,FALSE))</f>
        <v>Predominantly Rural</v>
      </c>
      <c r="BD457" t="str">
        <f>IFERROR(VLOOKUP(BB457,'class and classification'!$A$1:$C$338,3,FALSE),VLOOKUP(BB457,'class and classification'!$A$340:$C$378,3,FALSE))</f>
        <v>SD</v>
      </c>
      <c r="BE457">
        <f t="shared" ref="BE457:BE460" si="87">IF(VLOOKUP($BB457,$B$6:$P$466,BZ$1,FALSE)="x","x",AE457)</f>
        <v>98626</v>
      </c>
      <c r="BF457">
        <f t="shared" ref="BF457:BF460" si="88">IF(VLOOKUP($BB457,$B$6:$P$466,CA$1,FALSE)="x","x",AF457)</f>
        <v>99033</v>
      </c>
      <c r="BG457">
        <f t="shared" ref="BG457:BG460" si="89">IF(VLOOKUP($BB457,$B$6:$P$466,CB$1,FALSE)="x","x",AG457)</f>
        <v>99275</v>
      </c>
      <c r="BH457">
        <f t="shared" ref="BH457:BH460" si="90">IF(VLOOKUP($BB457,$B$6:$P$466,CC$1,FALSE)="x","x",AH457)</f>
        <v>99530</v>
      </c>
      <c r="BI457">
        <f t="shared" ref="BI457:BI460" si="91">IF(VLOOKUP($BB457,$B$6:$P$466,CD$1,FALSE)="x","x",AI457)</f>
        <v>100096</v>
      </c>
      <c r="BJ457">
        <f t="shared" ref="BJ457:BJ460" si="92">IF(VLOOKUP($BB457,$B$6:$P$466,CE$1,FALSE)="x","x",AJ457)</f>
        <v>100549</v>
      </c>
      <c r="BK457">
        <f t="shared" ref="BK457:BK460" si="93">IF(VLOOKUP($BB457,$B$6:$P$466,CF$1,FALSE)="x","x",AK457)</f>
        <v>100873</v>
      </c>
      <c r="BL457">
        <f t="shared" ref="BL457:BL460" si="94">IF(VLOOKUP($BB457,$B$6:$P$466,CG$1,FALSE)="x","x",AL457)</f>
        <v>101505</v>
      </c>
      <c r="BM457">
        <f t="shared" ref="BM457:BM460" si="95">IF(VLOOKUP($BB457,$B$6:$P$466,CH$1,FALSE)="x","x",AM457)</f>
        <v>102064</v>
      </c>
      <c r="BN457">
        <f t="shared" ref="BN457:BN460" si="96">IF(VLOOKUP($BB457,$B$6:$P$466,CI$1,FALSE)="x","x",AN457)</f>
        <v>102754</v>
      </c>
      <c r="BO457" t="str">
        <f t="shared" ref="BO457:BO460" si="97">IF(VLOOKUP($BB457,$B$6:$P$466,CJ$1,FALSE)="x","x",AO457)</f>
        <v>x</v>
      </c>
      <c r="BP457" t="str">
        <f t="shared" ref="BP457:BP460" si="98">IF(VLOOKUP($BB457,$B$6:$P$466,CK$1,FALSE)="x","x",AP457)</f>
        <v>x</v>
      </c>
    </row>
    <row r="458" spans="1:68" x14ac:dyDescent="0.3">
      <c r="B458" t="s">
        <v>1321</v>
      </c>
      <c r="C458" t="e">
        <f>IFERROR(VLOOKUP(B458,'class and classification'!$A$1:$B$338,2,FALSE),VLOOKUP(B458,'class and classification'!$A$340:$B$378,2,FALSE))</f>
        <v>#N/A</v>
      </c>
      <c r="D458" t="e">
        <f>IFERROR(VLOOKUP(B458,'class and classification'!$A$1:$C$338,3,FALSE),VLOOKUP(B458,'class and classification'!$A$340:$C$378,3,FALSE))</f>
        <v>#N/A</v>
      </c>
      <c r="E458" t="s">
        <v>1381</v>
      </c>
      <c r="F458" t="s">
        <v>1381</v>
      </c>
      <c r="G458" t="s">
        <v>1381</v>
      </c>
      <c r="H458" t="s">
        <v>1381</v>
      </c>
      <c r="I458" t="s">
        <v>1381</v>
      </c>
      <c r="J458" t="s">
        <v>1381</v>
      </c>
      <c r="K458" t="s">
        <v>1381</v>
      </c>
      <c r="L458" t="s">
        <v>1381</v>
      </c>
      <c r="M458" t="s">
        <v>1381</v>
      </c>
      <c r="N458" t="s">
        <v>1381</v>
      </c>
      <c r="O458" t="s">
        <v>1381</v>
      </c>
      <c r="P458" t="s">
        <v>1381</v>
      </c>
      <c r="AB458" t="s">
        <v>369</v>
      </c>
      <c r="AC458" t="str">
        <f>IFERROR(VLOOKUP(AB458,'class and classification'!$A$1:$B$338,2,FALSE),VLOOKUP(AB458,'class and classification'!$A$340:$B$378,2,FALSE))</f>
        <v>Predominantly Urban</v>
      </c>
      <c r="AD458" t="str">
        <f>IFERROR(VLOOKUP(AB458,'class and classification'!$A$1:$C$338,3,FALSE),VLOOKUP(AB458,'class and classification'!$A$340:$C$378,3,FALSE))</f>
        <v>SD</v>
      </c>
      <c r="AE458">
        <v>65046</v>
      </c>
      <c r="AF458">
        <v>65032</v>
      </c>
      <c r="AG458">
        <v>65135</v>
      </c>
      <c r="AH458">
        <v>65048</v>
      </c>
      <c r="AI458">
        <v>65179</v>
      </c>
      <c r="AJ458">
        <v>65051</v>
      </c>
      <c r="AK458">
        <v>65217</v>
      </c>
      <c r="AL458">
        <v>65447</v>
      </c>
      <c r="AM458">
        <v>65751</v>
      </c>
      <c r="AN458">
        <v>65865</v>
      </c>
      <c r="AO458">
        <v>66439</v>
      </c>
      <c r="AP458">
        <v>66463</v>
      </c>
      <c r="BB458" t="s">
        <v>369</v>
      </c>
      <c r="BC458" t="str">
        <f>IFERROR(VLOOKUP(BB458,'class and classification'!$A$1:$B$338,2,FALSE),VLOOKUP(BB458,'class and classification'!$A$340:$B$378,2,FALSE))</f>
        <v>Predominantly Urban</v>
      </c>
      <c r="BD458" t="str">
        <f>IFERROR(VLOOKUP(BB458,'class and classification'!$A$1:$C$338,3,FALSE),VLOOKUP(BB458,'class and classification'!$A$340:$C$378,3,FALSE))</f>
        <v>SD</v>
      </c>
      <c r="BE458">
        <f t="shared" si="87"/>
        <v>65046</v>
      </c>
      <c r="BF458">
        <f t="shared" si="88"/>
        <v>65032</v>
      </c>
      <c r="BG458">
        <f t="shared" si="89"/>
        <v>65135</v>
      </c>
      <c r="BH458">
        <f t="shared" si="90"/>
        <v>65048</v>
      </c>
      <c r="BI458">
        <f t="shared" si="91"/>
        <v>65179</v>
      </c>
      <c r="BJ458">
        <f t="shared" si="92"/>
        <v>65051</v>
      </c>
      <c r="BK458">
        <f t="shared" si="93"/>
        <v>65217</v>
      </c>
      <c r="BL458">
        <f t="shared" si="94"/>
        <v>65447</v>
      </c>
      <c r="BM458">
        <f t="shared" si="95"/>
        <v>65751</v>
      </c>
      <c r="BN458">
        <f t="shared" si="96"/>
        <v>65865</v>
      </c>
      <c r="BO458" t="str">
        <f t="shared" si="97"/>
        <v>x</v>
      </c>
      <c r="BP458" t="str">
        <f t="shared" si="98"/>
        <v>x</v>
      </c>
    </row>
    <row r="459" spans="1:68" x14ac:dyDescent="0.3">
      <c r="E459" t="s">
        <v>1381</v>
      </c>
      <c r="F459" t="s">
        <v>1381</v>
      </c>
      <c r="G459" t="s">
        <v>1381</v>
      </c>
      <c r="H459" t="s">
        <v>1381</v>
      </c>
      <c r="I459" t="s">
        <v>1381</v>
      </c>
      <c r="J459" t="s">
        <v>1381</v>
      </c>
      <c r="K459" t="s">
        <v>1381</v>
      </c>
      <c r="L459" t="s">
        <v>1381</v>
      </c>
      <c r="M459" t="s">
        <v>1381</v>
      </c>
      <c r="N459" t="s">
        <v>1381</v>
      </c>
      <c r="O459" t="s">
        <v>1381</v>
      </c>
      <c r="P459" t="s">
        <v>1381</v>
      </c>
      <c r="AB459" t="s">
        <v>364</v>
      </c>
      <c r="AC459" t="str">
        <f>IFERROR(VLOOKUP(AB459,'class and classification'!$A$1:$B$338,2,FALSE),VLOOKUP(AB459,'class and classification'!$A$340:$B$378,2,FALSE))</f>
        <v>Urban with Significant Rural</v>
      </c>
      <c r="AD459" t="str">
        <f>IFERROR(VLOOKUP(AB459,'class and classification'!$A$1:$C$338,3,FALSE),VLOOKUP(AB459,'class and classification'!$A$340:$C$378,3,FALSE))</f>
        <v>SD</v>
      </c>
      <c r="AE459">
        <v>109312</v>
      </c>
      <c r="AF459">
        <v>109946</v>
      </c>
      <c r="AG459">
        <v>110555</v>
      </c>
      <c r="AH459">
        <v>111431</v>
      </c>
      <c r="AI459">
        <v>112201</v>
      </c>
      <c r="AJ459">
        <v>112909</v>
      </c>
      <c r="AK459">
        <v>114241</v>
      </c>
      <c r="AL459">
        <v>115969</v>
      </c>
      <c r="AM459">
        <v>117423</v>
      </c>
      <c r="AN459">
        <v>118979</v>
      </c>
      <c r="AO459">
        <v>120040</v>
      </c>
      <c r="AP459">
        <v>120416</v>
      </c>
      <c r="BB459" t="s">
        <v>364</v>
      </c>
      <c r="BC459" t="str">
        <f>IFERROR(VLOOKUP(BB459,'class and classification'!$A$1:$B$338,2,FALSE),VLOOKUP(BB459,'class and classification'!$A$340:$B$378,2,FALSE))</f>
        <v>Urban with Significant Rural</v>
      </c>
      <c r="BD459" t="str">
        <f>IFERROR(VLOOKUP(BB459,'class and classification'!$A$1:$C$338,3,FALSE),VLOOKUP(BB459,'class and classification'!$A$340:$C$378,3,FALSE))</f>
        <v>SD</v>
      </c>
      <c r="BE459">
        <f t="shared" si="87"/>
        <v>109312</v>
      </c>
      <c r="BF459">
        <f t="shared" si="88"/>
        <v>109946</v>
      </c>
      <c r="BG459">
        <f t="shared" si="89"/>
        <v>110555</v>
      </c>
      <c r="BH459">
        <f t="shared" si="90"/>
        <v>111431</v>
      </c>
      <c r="BI459">
        <f t="shared" si="91"/>
        <v>112201</v>
      </c>
      <c r="BJ459">
        <f t="shared" si="92"/>
        <v>112909</v>
      </c>
      <c r="BK459">
        <f t="shared" si="93"/>
        <v>114241</v>
      </c>
      <c r="BL459">
        <f t="shared" si="94"/>
        <v>115969</v>
      </c>
      <c r="BM459">
        <f t="shared" si="95"/>
        <v>117423</v>
      </c>
      <c r="BN459">
        <f t="shared" si="96"/>
        <v>118979</v>
      </c>
      <c r="BO459">
        <f t="shared" si="97"/>
        <v>120040</v>
      </c>
      <c r="BP459">
        <f t="shared" si="98"/>
        <v>120416</v>
      </c>
    </row>
    <row r="460" spans="1:68" x14ac:dyDescent="0.3">
      <c r="A460" t="s">
        <v>345</v>
      </c>
      <c r="B460" t="s">
        <v>345</v>
      </c>
      <c r="C460" t="str">
        <f>IFERROR(VLOOKUP(B460,'class and classification'!$A$1:$B$338,2,FALSE),VLOOKUP(B460,'class and classification'!$A$340:$B$378,2,FALSE))</f>
        <v>Urban with Significant Rural</v>
      </c>
      <c r="D460" t="str">
        <f>IFERROR(VLOOKUP(B460,'class and classification'!$A$1:$C$338,3,FALSE),VLOOKUP(B460,'class and classification'!$A$340:$C$378,3,FALSE))</f>
        <v>SC</v>
      </c>
      <c r="E460">
        <v>1411.8716184519144</v>
      </c>
      <c r="F460">
        <v>1153.1554339327558</v>
      </c>
      <c r="G460">
        <v>1318</v>
      </c>
      <c r="H460">
        <v>1302</v>
      </c>
      <c r="I460">
        <v>2037</v>
      </c>
      <c r="J460">
        <v>2589</v>
      </c>
      <c r="K460">
        <v>2712</v>
      </c>
      <c r="L460">
        <v>2274</v>
      </c>
      <c r="M460">
        <v>2837</v>
      </c>
      <c r="N460">
        <v>2874</v>
      </c>
      <c r="O460">
        <v>2141</v>
      </c>
      <c r="P460">
        <v>1986</v>
      </c>
      <c r="AB460" t="s">
        <v>368</v>
      </c>
      <c r="AC460" t="str">
        <f>IFERROR(VLOOKUP(AB460,'class and classification'!$A$1:$B$338,2,FALSE),VLOOKUP(AB460,'class and classification'!$A$340:$B$378,2,FALSE))</f>
        <v>Predominantly Rural</v>
      </c>
      <c r="AD460" t="str">
        <f>IFERROR(VLOOKUP(AB460,'class and classification'!$A$1:$C$338,3,FALSE),VLOOKUP(AB460,'class and classification'!$A$340:$C$378,3,FALSE))</f>
        <v>SD</v>
      </c>
      <c r="AE460">
        <v>35064</v>
      </c>
      <c r="AF460">
        <v>35000</v>
      </c>
      <c r="AG460">
        <v>34588</v>
      </c>
      <c r="AH460">
        <v>34611</v>
      </c>
      <c r="AI460">
        <v>34396</v>
      </c>
      <c r="AJ460">
        <v>34410</v>
      </c>
      <c r="AK460">
        <v>34518</v>
      </c>
      <c r="AL460">
        <v>34475</v>
      </c>
      <c r="AM460">
        <v>34865</v>
      </c>
      <c r="AN460">
        <v>34887</v>
      </c>
      <c r="AO460">
        <v>35075</v>
      </c>
      <c r="AP460">
        <v>35005</v>
      </c>
      <c r="BB460" t="s">
        <v>368</v>
      </c>
      <c r="BC460" t="str">
        <f>IFERROR(VLOOKUP(BB460,'class and classification'!$A$1:$B$338,2,FALSE),VLOOKUP(BB460,'class and classification'!$A$340:$B$378,2,FALSE))</f>
        <v>Predominantly Rural</v>
      </c>
      <c r="BD460" t="str">
        <f>IFERROR(VLOOKUP(BB460,'class and classification'!$A$1:$C$338,3,FALSE),VLOOKUP(BB460,'class and classification'!$A$340:$C$378,3,FALSE))</f>
        <v>SD</v>
      </c>
      <c r="BE460">
        <f t="shared" si="87"/>
        <v>35064</v>
      </c>
      <c r="BF460">
        <f t="shared" si="88"/>
        <v>35000</v>
      </c>
      <c r="BG460">
        <f t="shared" si="89"/>
        <v>34588</v>
      </c>
      <c r="BH460">
        <f t="shared" si="90"/>
        <v>34611</v>
      </c>
      <c r="BI460">
        <f t="shared" si="91"/>
        <v>34396</v>
      </c>
      <c r="BJ460">
        <f t="shared" si="92"/>
        <v>34410</v>
      </c>
      <c r="BK460">
        <f t="shared" si="93"/>
        <v>34518</v>
      </c>
      <c r="BL460">
        <f t="shared" si="94"/>
        <v>34475</v>
      </c>
      <c r="BM460">
        <f t="shared" si="95"/>
        <v>34865</v>
      </c>
      <c r="BN460">
        <f t="shared" si="96"/>
        <v>34887</v>
      </c>
      <c r="BO460">
        <f t="shared" si="97"/>
        <v>35075</v>
      </c>
      <c r="BP460">
        <f t="shared" si="98"/>
        <v>35005</v>
      </c>
    </row>
    <row r="461" spans="1:68" x14ac:dyDescent="0.3">
      <c r="B461" t="s">
        <v>46</v>
      </c>
      <c r="C461" t="str">
        <f>IFERROR(VLOOKUP(B461,'class and classification'!$A$1:$B$338,2,FALSE),VLOOKUP(B461,'class and classification'!$A$340:$B$378,2,FALSE))</f>
        <v>Predominantly Urban</v>
      </c>
      <c r="D461" t="str">
        <f>IFERROR(VLOOKUP(B461,'class and classification'!$A$1:$C$338,3,FALSE),VLOOKUP(B461,'class and classification'!$A$340:$C$378,3,FALSE))</f>
        <v>SD</v>
      </c>
      <c r="E461">
        <v>89.200000000004366</v>
      </c>
      <c r="F461">
        <v>139.19999999999709</v>
      </c>
      <c r="G461">
        <v>256</v>
      </c>
      <c r="H461">
        <v>130</v>
      </c>
      <c r="I461">
        <v>181</v>
      </c>
      <c r="J461">
        <v>214</v>
      </c>
      <c r="K461">
        <v>477</v>
      </c>
      <c r="L461">
        <v>297</v>
      </c>
      <c r="M461">
        <v>513</v>
      </c>
      <c r="N461">
        <v>202</v>
      </c>
      <c r="O461">
        <v>264</v>
      </c>
      <c r="P461">
        <v>151</v>
      </c>
    </row>
    <row r="462" spans="1:68" x14ac:dyDescent="0.3">
      <c r="B462" t="s">
        <v>164</v>
      </c>
      <c r="C462" t="str">
        <f>IFERROR(VLOOKUP(B462,'class and classification'!$A$1:$B$338,2,FALSE),VLOOKUP(B462,'class and classification'!$A$340:$B$378,2,FALSE))</f>
        <v>Predominantly Rural</v>
      </c>
      <c r="D462" t="str">
        <f>IFERROR(VLOOKUP(B462,'class and classification'!$A$1:$C$338,3,FALSE),VLOOKUP(B462,'class and classification'!$A$340:$C$378,3,FALSE))</f>
        <v>SD</v>
      </c>
      <c r="E462">
        <v>236.79999999999563</v>
      </c>
      <c r="F462">
        <v>150.80000000000291</v>
      </c>
      <c r="G462">
        <v>229</v>
      </c>
      <c r="H462">
        <v>176</v>
      </c>
      <c r="I462">
        <v>184</v>
      </c>
      <c r="J462">
        <v>258</v>
      </c>
      <c r="K462">
        <v>323</v>
      </c>
      <c r="L462">
        <v>363</v>
      </c>
      <c r="M462">
        <v>455</v>
      </c>
      <c r="N462">
        <v>577</v>
      </c>
      <c r="O462">
        <v>392</v>
      </c>
      <c r="P462">
        <v>463</v>
      </c>
    </row>
    <row r="463" spans="1:68" x14ac:dyDescent="0.3">
      <c r="B463" t="s">
        <v>209</v>
      </c>
      <c r="C463" t="str">
        <f>IFERROR(VLOOKUP(B463,'class and classification'!$A$1:$B$338,2,FALSE),VLOOKUP(B463,'class and classification'!$A$340:$B$378,2,FALSE))</f>
        <v>Predominantly Urban</v>
      </c>
      <c r="D463" t="str">
        <f>IFERROR(VLOOKUP(B463,'class and classification'!$A$1:$C$338,3,FALSE),VLOOKUP(B463,'class and classification'!$A$340:$C$378,3,FALSE))</f>
        <v>SD</v>
      </c>
      <c r="E463">
        <v>178</v>
      </c>
      <c r="F463">
        <v>130</v>
      </c>
      <c r="G463">
        <v>59</v>
      </c>
      <c r="H463">
        <v>127</v>
      </c>
      <c r="I463">
        <v>168</v>
      </c>
      <c r="J463">
        <v>335</v>
      </c>
      <c r="K463">
        <v>181</v>
      </c>
      <c r="L463">
        <v>183</v>
      </c>
      <c r="M463">
        <v>384</v>
      </c>
      <c r="N463">
        <v>390</v>
      </c>
      <c r="O463">
        <v>279</v>
      </c>
      <c r="P463">
        <v>199</v>
      </c>
    </row>
    <row r="464" spans="1:68" x14ac:dyDescent="0.3">
      <c r="B464" t="s">
        <v>314</v>
      </c>
      <c r="C464" t="str">
        <f>IFERROR(VLOOKUP(B464,'class and classification'!$A$1:$B$338,2,FALSE),VLOOKUP(B464,'class and classification'!$A$340:$B$378,2,FALSE))</f>
        <v>Predominantly Urban</v>
      </c>
      <c r="D464" t="str">
        <f>IFERROR(VLOOKUP(B464,'class and classification'!$A$1:$C$338,3,FALSE),VLOOKUP(B464,'class and classification'!$A$340:$C$378,3,FALSE))</f>
        <v>SD</v>
      </c>
      <c r="E464">
        <v>386.3716184519144</v>
      </c>
      <c r="F464">
        <v>239.65543393275584</v>
      </c>
      <c r="G464">
        <v>313</v>
      </c>
      <c r="H464">
        <v>141</v>
      </c>
      <c r="I464">
        <v>282</v>
      </c>
      <c r="J464">
        <v>462</v>
      </c>
      <c r="K464">
        <v>611</v>
      </c>
      <c r="L464">
        <v>472</v>
      </c>
      <c r="M464">
        <v>250</v>
      </c>
      <c r="N464">
        <v>234</v>
      </c>
      <c r="O464">
        <v>216</v>
      </c>
      <c r="P464">
        <v>346</v>
      </c>
    </row>
    <row r="465" spans="2:68" x14ac:dyDescent="0.3">
      <c r="B465" t="s">
        <v>316</v>
      </c>
      <c r="C465" t="str">
        <f>IFERROR(VLOOKUP(B465,'class and classification'!$A$1:$B$338,2,FALSE),VLOOKUP(B465,'class and classification'!$A$340:$B$378,2,FALSE))</f>
        <v>Predominantly Rural</v>
      </c>
      <c r="D465" t="str">
        <f>IFERROR(VLOOKUP(B465,'class and classification'!$A$1:$C$338,3,FALSE),VLOOKUP(B465,'class and classification'!$A$340:$C$378,3,FALSE))</f>
        <v>SD</v>
      </c>
      <c r="E465">
        <v>236</v>
      </c>
      <c r="F465">
        <v>256</v>
      </c>
      <c r="G465">
        <v>266</v>
      </c>
      <c r="H465">
        <v>506</v>
      </c>
      <c r="I465">
        <v>843</v>
      </c>
      <c r="J465">
        <v>862</v>
      </c>
      <c r="K465">
        <v>894</v>
      </c>
      <c r="L465">
        <v>704</v>
      </c>
      <c r="M465">
        <v>1094</v>
      </c>
      <c r="N465">
        <v>1288</v>
      </c>
      <c r="O465">
        <v>794</v>
      </c>
      <c r="P465">
        <v>591</v>
      </c>
    </row>
    <row r="466" spans="2:68" x14ac:dyDescent="0.3">
      <c r="B466" t="s">
        <v>318</v>
      </c>
      <c r="C466" t="str">
        <f>IFERROR(VLOOKUP(B466,'class and classification'!$A$1:$B$338,2,FALSE),VLOOKUP(B466,'class and classification'!$A$340:$B$378,2,FALSE))</f>
        <v>Urban with Significant Rural</v>
      </c>
      <c r="D466" t="str">
        <f>IFERROR(VLOOKUP(B466,'class and classification'!$A$1:$C$338,3,FALSE),VLOOKUP(B466,'class and classification'!$A$340:$C$378,3,FALSE))</f>
        <v>SD</v>
      </c>
      <c r="E466">
        <v>285.5</v>
      </c>
      <c r="F466">
        <v>237.5</v>
      </c>
      <c r="G466">
        <v>195</v>
      </c>
      <c r="H466">
        <v>222</v>
      </c>
      <c r="I466">
        <v>379</v>
      </c>
      <c r="J466">
        <v>458</v>
      </c>
      <c r="K466">
        <v>226</v>
      </c>
      <c r="L466">
        <v>255</v>
      </c>
      <c r="M466">
        <v>141</v>
      </c>
      <c r="N466">
        <v>183</v>
      </c>
      <c r="O466">
        <v>196</v>
      </c>
      <c r="P466">
        <v>236</v>
      </c>
    </row>
    <row r="472" spans="2:68" x14ac:dyDescent="0.3">
      <c r="B472" t="s">
        <v>8</v>
      </c>
      <c r="C472" t="s">
        <v>8</v>
      </c>
      <c r="E472">
        <f>SUMIF($C$10:$C$466,$C$472,E$10:E$466)-SUMIFS(E$10:E$466,$C$10:$C$466,$C$472,$D$10:$D$466,"SC")</f>
        <v>37048.107787778717</v>
      </c>
      <c r="F472">
        <f t="shared" ref="F472:P472" si="99">SUMIF($C$10:$C$466,$C$472,F$10:F$466)-SUMIFS(F$10:F$466,$C$10:$C$466,$C$472,$D$10:$D$466,"SC")</f>
        <v>37503.813406189678</v>
      </c>
      <c r="G472">
        <f t="shared" si="99"/>
        <v>35158.090961297261</v>
      </c>
      <c r="H472">
        <f t="shared" si="99"/>
        <v>33201</v>
      </c>
      <c r="I472">
        <f t="shared" si="99"/>
        <v>35864</v>
      </c>
      <c r="J472">
        <f t="shared" si="99"/>
        <v>45625</v>
      </c>
      <c r="K472">
        <f t="shared" si="99"/>
        <v>47124</v>
      </c>
      <c r="L472">
        <f t="shared" si="99"/>
        <v>53127</v>
      </c>
      <c r="M472">
        <f t="shared" si="99"/>
        <v>57902</v>
      </c>
      <c r="N472">
        <f t="shared" si="99"/>
        <v>64028</v>
      </c>
      <c r="O472">
        <f t="shared" si="99"/>
        <v>61908</v>
      </c>
      <c r="P472">
        <f t="shared" si="99"/>
        <v>55583</v>
      </c>
      <c r="AB472" t="s">
        <v>8</v>
      </c>
      <c r="AC472" t="s">
        <v>8</v>
      </c>
      <c r="AE472">
        <f>SUMIF($BC$8:$BC$460,$BC$472,AE$8:AE$460)-SUMIFS(AE$8:AE$460,$BC$8:$BC$460,$BC$472,$BD$8:$BD$460,"SC")</f>
        <v>11879928</v>
      </c>
      <c r="AF472">
        <f t="shared" ref="AF472:AP472" si="100">SUMIF($BC$8:$BC$460,$BC$472,AF$8:AF$460)-SUMIFS(AF$8:AF$460,$BC$8:$BC$460,$BC$472,$BD$8:$BD$460,"SC")</f>
        <v>11944940</v>
      </c>
      <c r="AG472">
        <f t="shared" si="100"/>
        <v>12011944</v>
      </c>
      <c r="AH472">
        <f t="shared" si="100"/>
        <v>12075006</v>
      </c>
      <c r="AI472">
        <f t="shared" si="100"/>
        <v>12141555</v>
      </c>
      <c r="AJ472">
        <f t="shared" si="100"/>
        <v>12232881</v>
      </c>
      <c r="AK472">
        <f t="shared" si="100"/>
        <v>12320387</v>
      </c>
      <c r="AL472">
        <f t="shared" si="100"/>
        <v>12414754</v>
      </c>
      <c r="AM472">
        <f t="shared" si="100"/>
        <v>12518177</v>
      </c>
      <c r="AN472">
        <f t="shared" si="100"/>
        <v>12609725</v>
      </c>
      <c r="AO472">
        <f t="shared" si="100"/>
        <v>12706418</v>
      </c>
      <c r="AP472">
        <f t="shared" si="100"/>
        <v>12791916</v>
      </c>
      <c r="BB472" t="s">
        <v>8</v>
      </c>
      <c r="BC472" t="s">
        <v>8</v>
      </c>
      <c r="BE472">
        <f>SUMIF($BC$8:$BC$460,$BC$472,BE$8:BE$460)-SUMIFS(BE$8:BE$460,$BC$8:$BC$460,$BC$472,$BD$8:$BD$460,"SC")</f>
        <v>10965783</v>
      </c>
      <c r="BF472">
        <f t="shared" ref="BF472:BP472" si="101">SUMIF($BC$8:$BC$460,$BC$472,BF$8:BF$460)-SUMIFS(BF$8:BF$460,$BC$8:$BC$460,$BC$472,$BD$8:$BD$460,"SC")</f>
        <v>11027141</v>
      </c>
      <c r="BG472">
        <f t="shared" si="101"/>
        <v>11089477</v>
      </c>
      <c r="BH472">
        <f t="shared" si="101"/>
        <v>11150138</v>
      </c>
      <c r="BI472">
        <f t="shared" si="101"/>
        <v>11213298</v>
      </c>
      <c r="BJ472">
        <f t="shared" si="101"/>
        <v>11299016</v>
      </c>
      <c r="BK472">
        <f t="shared" si="101"/>
        <v>11380103</v>
      </c>
      <c r="BL472">
        <f t="shared" si="101"/>
        <v>11469332</v>
      </c>
      <c r="BM472">
        <f t="shared" si="101"/>
        <v>11564677</v>
      </c>
      <c r="BN472">
        <f t="shared" si="101"/>
        <v>11652245</v>
      </c>
      <c r="BO472">
        <f t="shared" si="101"/>
        <v>12174802</v>
      </c>
      <c r="BP472">
        <f t="shared" si="101"/>
        <v>12054074</v>
      </c>
    </row>
    <row r="506" spans="13:15" x14ac:dyDescent="0.3">
      <c r="M506" t="s">
        <v>1337</v>
      </c>
      <c r="N506">
        <v>44525</v>
      </c>
    </row>
    <row r="507" spans="13:15" x14ac:dyDescent="0.3">
      <c r="M507" t="s">
        <v>1338</v>
      </c>
      <c r="O507" t="s">
        <v>1339</v>
      </c>
    </row>
    <row r="2446" spans="28:54" x14ac:dyDescent="0.3">
      <c r="AB2446" t="s">
        <v>1375</v>
      </c>
      <c r="BB2446" t="s">
        <v>1375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Daniel</cp:lastModifiedBy>
  <cp:lastPrinted>2022-08-31T13:12:23Z</cp:lastPrinted>
  <dcterms:created xsi:type="dcterms:W3CDTF">2022-08-17T09:40:46Z</dcterms:created>
  <dcterms:modified xsi:type="dcterms:W3CDTF">2022-09-01T10:35:29Z</dcterms:modified>
</cp:coreProperties>
</file>